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5440" windowHeight="15990" tabRatio="860"/>
  </bookViews>
  <sheets>
    <sheet name="Table of contents" sheetId="21" r:id="rId1"/>
    <sheet name="1.1" sheetId="25" r:id="rId2"/>
    <sheet name="3.1" sheetId="1" r:id="rId3"/>
    <sheet name="3.2.a.b" sheetId="2" r:id="rId4"/>
    <sheet name="3.3" sheetId="3" r:id="rId5"/>
    <sheet name="3.4.a.b" sheetId="4" r:id="rId6"/>
    <sheet name="3.5" sheetId="5" r:id="rId7"/>
    <sheet name="3.6.a.b" sheetId="6" r:id="rId8"/>
    <sheet name="3.7.a.b.c" sheetId="7" r:id="rId9"/>
    <sheet name="3.8" sheetId="8" r:id="rId10"/>
    <sheet name="3.9" sheetId="19" r:id="rId11"/>
    <sheet name="3.10" sheetId="23" r:id="rId12"/>
    <sheet name="3.11.a.b" sheetId="9" r:id="rId13"/>
    <sheet name="3.12" sheetId="10" r:id="rId14"/>
    <sheet name="3.13.a.b1.b2" sheetId="11" r:id="rId15"/>
    <sheet name="3.14" sheetId="12" r:id="rId16"/>
    <sheet name="3.15.a.b" sheetId="13" r:id="rId17"/>
    <sheet name="3.16.a.b.c" sheetId="14" r:id="rId18"/>
    <sheet name="3.17" sheetId="15" r:id="rId19"/>
    <sheet name="3.18" sheetId="20" r:id="rId20"/>
    <sheet name="3.19" sheetId="24" r:id="rId21"/>
    <sheet name="3.20a.b" sheetId="16" r:id="rId22"/>
    <sheet name="3.21" sheetId="17" r:id="rId23"/>
    <sheet name="3.22.a.b1.b2" sheetId="18" r:id="rId24"/>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0" i="25"/>
  <c r="M30"/>
  <c r="L30"/>
  <c r="K30"/>
  <c r="J30"/>
  <c r="I30"/>
  <c r="H30"/>
  <c r="G30"/>
  <c r="F30"/>
  <c r="E30"/>
  <c r="D30"/>
  <c r="C30"/>
  <c r="O29"/>
  <c r="O28"/>
  <c r="O27"/>
  <c r="O25"/>
  <c r="O24"/>
  <c r="O23"/>
  <c r="O22"/>
  <c r="O21"/>
  <c r="O20"/>
  <c r="O19"/>
  <c r="O18"/>
  <c r="O17"/>
  <c r="O16"/>
  <c r="O15"/>
  <c r="O14"/>
  <c r="O13"/>
  <c r="O12"/>
  <c r="O11"/>
  <c r="O10"/>
  <c r="O9"/>
  <c r="O8"/>
  <c r="O7"/>
  <c r="O6"/>
  <c r="O5"/>
  <c r="O30" l="1"/>
</calcChain>
</file>

<file path=xl/sharedStrings.xml><?xml version="1.0" encoding="utf-8"?>
<sst xmlns="http://schemas.openxmlformats.org/spreadsheetml/2006/main" count="1550" uniqueCount="294">
  <si>
    <t>Technology</t>
  </si>
  <si>
    <t>Min</t>
  </si>
  <si>
    <t>Mean</t>
  </si>
  <si>
    <t>Max</t>
  </si>
  <si>
    <t>Median</t>
  </si>
  <si>
    <t>Coal</t>
  </si>
  <si>
    <t>Nuclear</t>
  </si>
  <si>
    <t>Geothermal</t>
  </si>
  <si>
    <t>Net capacity (MWe)</t>
  </si>
  <si>
    <t>Overnight costs (USD/kWe)</t>
  </si>
  <si>
    <t>ACAES</t>
  </si>
  <si>
    <t>Biomass</t>
  </si>
  <si>
    <t>Lignite</t>
  </si>
  <si>
    <t>Pumped storage</t>
  </si>
  <si>
    <t>Country</t>
  </si>
  <si>
    <t>Electrical conversion efficiency (%)</t>
  </si>
  <si>
    <t>Belgium</t>
  </si>
  <si>
    <t>CCGT</t>
  </si>
  <si>
    <t>OCGT</t>
  </si>
  <si>
    <t>France</t>
  </si>
  <si>
    <t>Germany</t>
  </si>
  <si>
    <t>Japan</t>
  </si>
  <si>
    <t>Korea</t>
  </si>
  <si>
    <t>United States</t>
  </si>
  <si>
    <t>Non-OECD countries</t>
  </si>
  <si>
    <t>China</t>
  </si>
  <si>
    <t>India</t>
  </si>
  <si>
    <t>Australia</t>
  </si>
  <si>
    <t>Brazil</t>
  </si>
  <si>
    <t>Canada</t>
  </si>
  <si>
    <t>Italy</t>
  </si>
  <si>
    <t>Mexico</t>
  </si>
  <si>
    <t>Romania</t>
  </si>
  <si>
    <t xml:space="preserve">Table 3.3:  Coal-fired generating technologies </t>
  </si>
  <si>
    <t>Annual efficiency loss (%)</t>
  </si>
  <si>
    <t>Supercritical pulverised</t>
  </si>
  <si>
    <t>Pulverised</t>
  </si>
  <si>
    <t>ALWR</t>
  </si>
  <si>
    <t xml:space="preserve">Slovak Republic </t>
  </si>
  <si>
    <t>Other nuclear</t>
  </si>
  <si>
    <t>LWR</t>
  </si>
  <si>
    <t>Investment costs (USD/kWe)</t>
  </si>
  <si>
    <t>Austria</t>
  </si>
  <si>
    <t>Norway</t>
  </si>
  <si>
    <t>Table 3.1: Summary statistics for different generating technologies</t>
  </si>
  <si>
    <t>Ultra-supercritical</t>
  </si>
  <si>
    <t>Table 3.4.a:  Nuclear generating technologies  - New Build</t>
  </si>
  <si>
    <t>LTO</t>
  </si>
  <si>
    <t>LCOE (USD/MWh)</t>
  </si>
  <si>
    <t>Carbon (USD/MWh)</t>
  </si>
  <si>
    <t>O&amp;M (USD/MWh)</t>
  </si>
  <si>
    <t>Decommissioning (USD/MWh)</t>
  </si>
  <si>
    <t>Sweden</t>
  </si>
  <si>
    <t>Denmark</t>
  </si>
  <si>
    <t>Hungary</t>
  </si>
  <si>
    <t>Netherlands</t>
  </si>
  <si>
    <t>Finland</t>
  </si>
  <si>
    <t>Investment (USD/MWh)</t>
  </si>
  <si>
    <t>Switzerland</t>
  </si>
  <si>
    <t>Table 3.2.a:  Combined-cycle gas turbine (CCGT) generating technology</t>
  </si>
  <si>
    <t>Table 3.2.b:  Open-cycle gas turbine (OCGT) generating technology</t>
  </si>
  <si>
    <t>Russian Federation</t>
  </si>
  <si>
    <t>Table 3.6.a:  Wind generating technology - Onshore</t>
  </si>
  <si>
    <t>Table 3.6.b:  Wind generating technology - Offshore</t>
  </si>
  <si>
    <t>Slovak Republic</t>
  </si>
  <si>
    <t>Solar thermal (CSP)</t>
  </si>
  <si>
    <t>Gas (CCGT)</t>
  </si>
  <si>
    <t>Gas (OCGT/int. comb.)</t>
  </si>
  <si>
    <t>Solar PV (floating)</t>
  </si>
  <si>
    <t>Solar PV (commercial)</t>
  </si>
  <si>
    <t>Solar PV (residential)</t>
  </si>
  <si>
    <t>Table 3.4.b:  Nuclear generating technologies  - Long Term Operation (LTO)</t>
  </si>
  <si>
    <t>Belgium*</t>
  </si>
  <si>
    <t>Italy*</t>
  </si>
  <si>
    <t>Table 3.7.a: Other renewable generating technologies - Hydropower</t>
  </si>
  <si>
    <t>Table 3.7.b: Other renewable generating technologies - Biomass</t>
  </si>
  <si>
    <t>Table 3.7.c: Other renewable generating technologies - Geothermal</t>
  </si>
  <si>
    <t>EPR</t>
  </si>
  <si>
    <t>Table 3.8: Combined heat and power (CHP) technologies</t>
  </si>
  <si>
    <t>Pulverised (Lignite)</t>
  </si>
  <si>
    <t>Fuel cell</t>
  </si>
  <si>
    <t>Decommissioning* (USD/MWh)</t>
  </si>
  <si>
    <t>VVER</t>
  </si>
  <si>
    <t>* These are projects for powering non-powered dams (NPD). They are thus brownfield projects, for which part of the investment costs have already been amortised.</t>
  </si>
  <si>
    <t>Gas (OCGT)</t>
  </si>
  <si>
    <t>Coal (Ultra-supercritical)</t>
  </si>
  <si>
    <t>ACAES***</t>
  </si>
  <si>
    <t>Solar PV (utility scale)</t>
  </si>
  <si>
    <t>Supercritical pulverised (lignite)</t>
  </si>
  <si>
    <t>Other coal (lignite)</t>
  </si>
  <si>
    <t>Fuel Cost (USD/MWh)</t>
  </si>
  <si>
    <t>Charging Costs (USD/MWh)</t>
  </si>
  <si>
    <t>Biomass (CHP)</t>
  </si>
  <si>
    <t>Coal (CHP)</t>
  </si>
  <si>
    <t>Gas (CCGT, CHP)</t>
  </si>
  <si>
    <t>Gas (OCGT/int. comb., CHP)</t>
  </si>
  <si>
    <t>Lignite (CHP)</t>
  </si>
  <si>
    <t>Nuclear (LTO)</t>
  </si>
  <si>
    <t>Brazil*</t>
  </si>
  <si>
    <t>Gas (CCGT)*</t>
  </si>
  <si>
    <t>Gas (OCGT)*</t>
  </si>
  <si>
    <t>Pulverised (Lignite)*</t>
  </si>
  <si>
    <t xml:space="preserve">* The O&amp;M costs for these plants include costs for refurbishment at regular intervals. Minor adjustments have been made to LCOE figures to compensate for the differentiated impact of these costs at 3% and 10% discount rates. </t>
  </si>
  <si>
    <t xml:space="preserve">* Fuel cost are zero, since the feedstock is bagasse, an agricultural residue from sugar cane processing. </t>
  </si>
  <si>
    <t>Heat credit (USD/MWh)</t>
  </si>
  <si>
    <t>na</t>
  </si>
  <si>
    <t>LCOS (RAOP*) (USD/MWh)</t>
  </si>
  <si>
    <t>* Conservatively, decommissioning costs are calculated on the basis of 15% LTO overnight costs, assuming  that decommissioning starts 5 years after shutdown and lasts for 10 years as for new build. However, depending on the individual project, some of the incremental decommissioning costs due to LTO have already been included in the LTO overnight costs or are very small. In these cases, incremental decommissioning costs due to LTO will be closer to zero. Provisions for final decommissioning costs have already been accounted for in the cost of electricity produced during the original design lifetime of the plant.</t>
  </si>
  <si>
    <t>Lithium-ion battery</t>
  </si>
  <si>
    <t>Autralia</t>
  </si>
  <si>
    <t>1 / 1</t>
  </si>
  <si>
    <t>4 / 4</t>
  </si>
  <si>
    <t>4 / 3</t>
  </si>
  <si>
    <t>5 / 2</t>
  </si>
  <si>
    <t>4 / 2</t>
  </si>
  <si>
    <t>2 / 2</t>
  </si>
  <si>
    <t>3 / 3</t>
  </si>
  <si>
    <t>6 / 2</t>
  </si>
  <si>
    <t>7 / 4</t>
  </si>
  <si>
    <t>18 / 4</t>
  </si>
  <si>
    <t>8 / 8</t>
  </si>
  <si>
    <t>21 / 14</t>
  </si>
  <si>
    <t>15 / 8</t>
  </si>
  <si>
    <t>33 / 18</t>
  </si>
  <si>
    <t>11 / 1</t>
  </si>
  <si>
    <t>Number of plants / countries</t>
  </si>
  <si>
    <t>Run of river (&lt; 5 MW)</t>
  </si>
  <si>
    <t>Run of river (&gt;= 5 MW)</t>
  </si>
  <si>
    <t>11 / 6</t>
  </si>
  <si>
    <t>16 / 11</t>
  </si>
  <si>
    <t>8 / 5</t>
  </si>
  <si>
    <t>Hydro (reservoir, &gt;= 5 MW)</t>
  </si>
  <si>
    <t>Hydro (reservoir, &lt; 5 MW)</t>
  </si>
  <si>
    <t>Hydro (run of river, &gt;= 5 MW)</t>
  </si>
  <si>
    <t>Hydro (run of river, &lt; 5 MW)</t>
  </si>
  <si>
    <t>23 / 8</t>
  </si>
  <si>
    <t>Reservoir (&lt; 5 MW)</t>
  </si>
  <si>
    <t>Reservoir (&gt;= 5 MW)</t>
  </si>
  <si>
    <t xml:space="preserve">Solar generating technologies </t>
  </si>
  <si>
    <t>Combined heat and power (CHP) technologies</t>
  </si>
  <si>
    <t>Table 3.3</t>
  </si>
  <si>
    <t>Table 3.5</t>
  </si>
  <si>
    <t>Table 3.8</t>
  </si>
  <si>
    <t>Table 3.19</t>
  </si>
  <si>
    <t>Storage
 capacity (h)</t>
  </si>
  <si>
    <t>Capacity
 factor (%)</t>
  </si>
  <si>
    <t>Capacity 
factor (%)</t>
  </si>
  <si>
    <t>Fuel
 (USD/MWh)</t>
  </si>
  <si>
    <t>O&amp;M
 (USD/MWh)</t>
  </si>
  <si>
    <t>Fuel 
(USD/MWh)</t>
  </si>
  <si>
    <t>O&amp;M 
(USD/MWh)</t>
  </si>
  <si>
    <t>Russian 
Federation</t>
  </si>
  <si>
    <t>Table 3.20.a</t>
  </si>
  <si>
    <t>Table 3.2.a</t>
  </si>
  <si>
    <t>Table 3.2.b</t>
  </si>
  <si>
    <t>Nuclear generating technologies</t>
  </si>
  <si>
    <t>New Build</t>
  </si>
  <si>
    <t>Table 3.4.a</t>
  </si>
  <si>
    <t>Table 3.4.b</t>
  </si>
  <si>
    <t>Gas generating technologies</t>
  </si>
  <si>
    <t>Coal generating technologies</t>
  </si>
  <si>
    <t>Solar generating technologies</t>
  </si>
  <si>
    <t>Wind generating technologies</t>
  </si>
  <si>
    <t>Onshore</t>
  </si>
  <si>
    <t>Offshore</t>
  </si>
  <si>
    <t>Other renewable generating technologies</t>
  </si>
  <si>
    <t>Hydropower</t>
  </si>
  <si>
    <t>Table 3.7.a</t>
  </si>
  <si>
    <t>Table 3.7.b</t>
  </si>
  <si>
    <t>Table 3.7.c</t>
  </si>
  <si>
    <t>Storage technologies</t>
  </si>
  <si>
    <t>Combined-cycle gas turbine (CCGT)</t>
  </si>
  <si>
    <t>Open-cycle gas turbine (OCGT)</t>
  </si>
  <si>
    <t>Table 3.6.a</t>
  </si>
  <si>
    <t>Table 3.6.b</t>
  </si>
  <si>
    <t>Table 3.1 : Summary statistics for different generating technologies</t>
  </si>
  <si>
    <t>Long Term Operation (LTO) - 10 years</t>
  </si>
  <si>
    <t>Long Term Operation (LTO) - 20 years</t>
  </si>
  <si>
    <t>Table 3.15.b</t>
  </si>
  <si>
    <t>Table 3.15.a</t>
  </si>
  <si>
    <t>LCOE at lower capacity factors
 (flexible technologies)</t>
  </si>
  <si>
    <t>LCOE data at standard 
capacity factors</t>
  </si>
  <si>
    <t>Overnight 
and investment costs</t>
  </si>
  <si>
    <t>Tables 3.2 to 3.20: Detailed statistics for different generating technologies</t>
  </si>
  <si>
    <t>Back to the table of content</t>
  </si>
  <si>
    <t>* All values for AC capacity. If no specific value was available, a generic sizing factor of 1.2 was used to convert peak DC capacity into peak AC capacity.</t>
  </si>
  <si>
    <t>Run of river (&gt;= 5 MW)**</t>
  </si>
  <si>
    <t>Run of river (&lt; 5 MW)*</t>
  </si>
  <si>
    <t>Run of river (&gt;= 5 MW)*</t>
  </si>
  <si>
    <t>** Indicated as reference datasets by the providing country</t>
  </si>
  <si>
    <t>* Indicated as reference datasets by the providing country</t>
  </si>
  <si>
    <t>Table of contents</t>
  </si>
  <si>
    <t>Source: IEA. NEA. All rights reserved</t>
  </si>
  <si>
    <t>Onshore wind (&lt; 1 MW)</t>
  </si>
  <si>
    <t>Onshore wind (&gt;= 1 MW)</t>
  </si>
  <si>
    <t>Offshore wind</t>
  </si>
  <si>
    <t xml:space="preserve">Note: CHP = combined heat and power. CCUS = carbon capture. utilisation and storage. CCGT = Combined cycle gas turbine. OCGT = Open cycle gas turbine. LTO = long-term operation. CSP = concentrated solar power. ACAES = Adiabatic compressed air energy storage. </t>
  </si>
  <si>
    <t>CCGT (CCUS)</t>
  </si>
  <si>
    <t>Supercritical pulverised (CCUS)</t>
  </si>
  <si>
    <t>Supercritical pulverised 
(lignite, CCUS)</t>
  </si>
  <si>
    <t>Pulverised (CCUS)</t>
  </si>
  <si>
    <t>Other coal (CCUS)</t>
  </si>
  <si>
    <t>Table 3.5: Solar generating technologies</t>
  </si>
  <si>
    <t>Belgium**</t>
  </si>
  <si>
    <t>Italy**</t>
  </si>
  <si>
    <t>Solar PV (residential)***</t>
  </si>
  <si>
    <t>Solar PV (commercial)***</t>
  </si>
  <si>
    <t>Solar PV (utility scale)***</t>
  </si>
  <si>
    <t>Solar thermal (CSP)***</t>
  </si>
  <si>
    <t>* All values represent AC capacity.</t>
  </si>
  <si>
    <t xml:space="preserve">*** Indicated as reference datasets by the providing country. </t>
  </si>
  <si>
    <t>** A generic sizing factor of 1.2 was used to convert peak DC capacity into peak AC capacity.</t>
  </si>
  <si>
    <t>Onshore wind (&gt;= 1 MW)*</t>
  </si>
  <si>
    <t>Run of river (&gt;= 5 MW)*, **</t>
  </si>
  <si>
    <t>Table 3.9: Storage technologies</t>
  </si>
  <si>
    <t>ACAES*</t>
  </si>
  <si>
    <t>Table 3.11.b:  Levelised cost of electricity for open-cycle gas turbine (OCGT) at 30% capacity factor</t>
  </si>
  <si>
    <t>Table 3.11.a:  Levelised cost of electricity for combined-cycle gas turbine (CCGT) at 85% capacity factor</t>
  </si>
  <si>
    <t>Table 3.12:  Levelised cost of electricity for coal plants at 85% capacity factor</t>
  </si>
  <si>
    <t>Supercritical pulverised (lignite, CCUS)</t>
  </si>
  <si>
    <t>Table 3.13.a:  Levelised cost of electricity for nuclear plants at 85% capacity factor - New build</t>
  </si>
  <si>
    <t>Table 3.13.b1: Levelised cost of electricity for nuclear plants at 85% capacity factor - Long Term Operation (LTO), 10 years</t>
  </si>
  <si>
    <t>Table 3.13.b2:  Levelised cost of electricity for nuclear plants at 85% capacity factor - Long Term Operation (LTO), 20 years</t>
  </si>
  <si>
    <t>Table 3.14:  Levelised cost of electricity for solar generators</t>
  </si>
  <si>
    <t>Net capacity* (MWe)</t>
  </si>
  <si>
    <t xml:space="preserve">** A generic sizing factor of 1.2 was used to convert peak DC capacity into peak AC capacity. </t>
  </si>
  <si>
    <t>Table 3.15.a:  Levelised cost of electricity for wind generators - Onshore</t>
  </si>
  <si>
    <t>Table 3.15.b:  Levelised cost of electricity for wind generators - Offshore</t>
  </si>
  <si>
    <t>Offshore wind*</t>
  </si>
  <si>
    <t>Table 3.16.a: Levelised cost of electricity for other renewable generation - Hydropower</t>
  </si>
  <si>
    <t>Table 3.16.b: Levelised cost of electricity for other renewable generation - Biomass</t>
  </si>
  <si>
    <t>Table 3.16.c: Levelised cost of electricity for other renewable generation - Geothermal</t>
  </si>
  <si>
    <t>Table 3.17:  Levelised cost of electricity for combined heat and power (CHP) plants</t>
  </si>
  <si>
    <t>Storage capacity**** (h)</t>
  </si>
  <si>
    <t>Table 3.18:  Levelised cost of electricity for storage technologies</t>
  </si>
  <si>
    <t xml:space="preserve">**** Without specific data available, the storage capacity was set at 4 hours by default. </t>
  </si>
  <si>
    <t>** The total required operational profit (OP) is the total required revenue from discharging electricity minus the total cost from charging electricity.</t>
  </si>
  <si>
    <t xml:space="preserve">* The required average operational profit (RAOP) is the required total operational profit per unit of discharged energy. </t>
  </si>
  <si>
    <t>Table 3.19:  Levelised cost of electricity for fuel cells</t>
  </si>
  <si>
    <t>Table 3.20.a:  Levelised cost of electricity for combined-cycle gas turbine (CCGT) at 50% capacity factor</t>
  </si>
  <si>
    <t>Table 3.20.b:  Levelised cost of electricity for open-cycle gas turbine (OCGT) at 10% capacity factor</t>
  </si>
  <si>
    <t>Table 3.21:  Levelised cost of electricity for coal technologies at 50% capacity factor</t>
  </si>
  <si>
    <t>Table 3.22.a:  Levelised cost of electricity for nuclear technologies at 50% capacity factor - New Build</t>
  </si>
  <si>
    <t>Table 3.22.b1:  Levelised cost of electricity for nuclear technologies at 50% capacity factor - Long Term Operation (LTO), 10 years</t>
  </si>
  <si>
    <t>Table 3.22.b2:  Levelised cost of electricity for nuclear technologies at 50% capacity factor - Long Term Operation (LTO), 20 years</t>
  </si>
  <si>
    <t>* Conservatively, decommissioning costs are calculated on the basis of 15% LTO overnight costs. assuming that decommissioning starts 5 years after shutdown and lasts for 10 years as for new build. However. depending on the individual project. some of the incremental decommissioning costs due to LTO have already been included in the LTO overnight costs or are very small. In these cases. incremental decommissioning costs due to LTO will be closer to zero. Provisions for final decommissioning costs have already been accounted for in the cost of electricity produced during the original design lifetime of the plant.</t>
  </si>
  <si>
    <t>Projected Costs of Generating Electricity 2020</t>
  </si>
  <si>
    <t>Table 1.1: Summary of responses by country and technology</t>
  </si>
  <si>
    <t>Natural gas</t>
  </si>
  <si>
    <t>Solar PV</t>
  </si>
  <si>
    <t>Solar thermal</t>
  </si>
  <si>
    <t>Onshore wind</t>
  </si>
  <si>
    <t>Hydro</t>
  </si>
  <si>
    <t>CHP</t>
  </si>
  <si>
    <t>Storage</t>
  </si>
  <si>
    <t>Other</t>
  </si>
  <si>
    <t>TOTAL</t>
  </si>
  <si>
    <t xml:space="preserve">Canada </t>
  </si>
  <si>
    <t>Non-OECD members</t>
  </si>
  <si>
    <t xml:space="preserve">* Data for China and India was drawn from various publicly available sources. Romania and Russia are members of the OECD Nuclear Energy Agency only. </t>
  </si>
  <si>
    <t>Table 3.11.a.b</t>
  </si>
  <si>
    <t>Table 3.10: Fuel cells</t>
  </si>
  <si>
    <t xml:space="preserve">Coal-fired generating technologies </t>
  </si>
  <si>
    <t>Storage technologies and Fuel cells</t>
  </si>
  <si>
    <t>Table 3.10</t>
  </si>
  <si>
    <t>Table 3.9</t>
  </si>
  <si>
    <t>Table 3.13.b2</t>
  </si>
  <si>
    <t>Table 3.13.b1</t>
  </si>
  <si>
    <t>Table 3.13.a</t>
  </si>
  <si>
    <t>Fuel cells</t>
  </si>
  <si>
    <t>Table 3.14</t>
  </si>
  <si>
    <t>Table 3.16.a</t>
  </si>
  <si>
    <t>Table 3.16.b</t>
  </si>
  <si>
    <t>Table 3.16.c</t>
  </si>
  <si>
    <t>Table 3.17</t>
  </si>
  <si>
    <t>Table 3.18</t>
  </si>
  <si>
    <t>Table 3.20.b</t>
  </si>
  <si>
    <t>Table 3.21</t>
  </si>
  <si>
    <t>Table 3.22.a</t>
  </si>
  <si>
    <t>Table 3.22.b1</t>
  </si>
  <si>
    <t>Table 3.22.b2</t>
  </si>
  <si>
    <t>Table 3.12</t>
  </si>
  <si>
    <t>Gas (CCGT, CCUS)</t>
  </si>
  <si>
    <t>Coal (CCUS)</t>
  </si>
  <si>
    <t>Lignite (CCUS)</t>
  </si>
  <si>
    <t>* Indicated as reference datasets by the providing country.</t>
  </si>
  <si>
    <t>Run of river (&gt;= 5 MW)*,**</t>
  </si>
  <si>
    <t>* Adiabatic Compressed Air Energy Storage</t>
  </si>
  <si>
    <t>*** Indicated as reference datasets by the providing country.</t>
  </si>
  <si>
    <t>** Indicated as reference datasets by the providing country.</t>
  </si>
  <si>
    <t>*** Adiabatic Compressed Air Energy Storage.</t>
  </si>
  <si>
    <t>www.oecd-nea.org/egc-2020</t>
  </si>
  <si>
    <r>
      <t xml:space="preserve">This workbook contains supporting data for the study </t>
    </r>
    <r>
      <rPr>
        <i/>
        <sz val="12"/>
        <color theme="1"/>
        <rFont val="Calibri"/>
        <family val="2"/>
        <scheme val="minor"/>
      </rPr>
      <t>Projected Costs of Generating Electricity - 2020 edition,</t>
    </r>
    <r>
      <rPr>
        <sz val="12"/>
        <color theme="1"/>
        <rFont val="Calibri"/>
        <family val="2"/>
        <scheme val="minor"/>
      </rPr>
      <t xml:space="preserve"> a joint report by the International Energy Agency and the OECD Nuclear Energy Agency. Please note that the use of this data is subject to our terms and conditions (https://www.iea.org/terms). For further information, please contact compliance@iea.org. </t>
    </r>
  </si>
  <si>
    <t>https://www.iea.org/reports/projected-costs-of-generating-electricity-2020</t>
  </si>
</sst>
</file>

<file path=xl/styles.xml><?xml version="1.0" encoding="utf-8"?>
<styleSheet xmlns="http://schemas.openxmlformats.org/spreadsheetml/2006/main">
  <numFmts count="3">
    <numFmt numFmtId="164" formatCode="0.000"/>
    <numFmt numFmtId="165" formatCode="0.0"/>
    <numFmt numFmtId="166" formatCode="0.0%"/>
  </numFmts>
  <fonts count="22">
    <font>
      <sz val="12"/>
      <color theme="1"/>
      <name val="Calibri"/>
      <family val="2"/>
      <scheme val="minor"/>
    </font>
    <font>
      <sz val="12"/>
      <color rgb="FFFF0000"/>
      <name val="Calibri"/>
      <family val="2"/>
      <scheme val="minor"/>
    </font>
    <font>
      <b/>
      <sz val="12"/>
      <color theme="1"/>
      <name val="Calibri"/>
      <family val="2"/>
      <scheme val="minor"/>
    </font>
    <font>
      <sz val="12"/>
      <color rgb="FFC00000"/>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2"/>
      <color theme="1"/>
      <name val="Helvetica"/>
      <family val="2"/>
    </font>
    <font>
      <b/>
      <sz val="11"/>
      <color theme="1"/>
      <name val="Times New Roman"/>
      <family val="1"/>
    </font>
    <font>
      <sz val="11"/>
      <color theme="1"/>
      <name val="Times New Roman"/>
      <family val="1"/>
    </font>
    <font>
      <b/>
      <sz val="12"/>
      <color rgb="FFFF0000"/>
      <name val="Calibri"/>
      <family val="2"/>
      <scheme val="minor"/>
    </font>
    <font>
      <sz val="10"/>
      <color theme="1"/>
      <name val="Calibri"/>
      <family val="2"/>
      <scheme val="minor"/>
    </font>
    <font>
      <b/>
      <sz val="10"/>
      <color rgb="FFFA7D00"/>
      <name val="Calibri"/>
      <family val="2"/>
      <scheme val="minor"/>
    </font>
    <font>
      <sz val="8"/>
      <name val="Calibri"/>
      <family val="2"/>
      <scheme val="minor"/>
    </font>
    <font>
      <sz val="15"/>
      <color rgb="FF1F497D"/>
      <name val="Calibri"/>
      <family val="2"/>
      <scheme val="minor"/>
    </font>
    <font>
      <sz val="12"/>
      <color rgb="FF1F497D"/>
      <name val="Calibri"/>
      <family val="2"/>
      <scheme val="minor"/>
    </font>
    <font>
      <sz val="10"/>
      <name val="Arial"/>
      <family val="2"/>
    </font>
    <font>
      <b/>
      <sz val="12"/>
      <name val="Calibri"/>
      <family val="2"/>
      <scheme val="minor"/>
    </font>
    <font>
      <sz val="11"/>
      <color rgb="FF800000"/>
      <name val="Calibri"/>
      <family val="2"/>
      <scheme val="minor"/>
    </font>
    <font>
      <b/>
      <sz val="16"/>
      <color theme="1"/>
      <name val="Calibri"/>
      <family val="2"/>
      <scheme val="minor"/>
    </font>
    <font>
      <i/>
      <sz val="12"/>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2F2F2"/>
      </patternFill>
    </fill>
    <fill>
      <patternFill patternType="solid">
        <fgColor theme="9" tint="0.59999389629810485"/>
        <bgColor indexed="65"/>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rgb="FF000000"/>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top/>
      <bottom/>
      <diagonal/>
    </border>
    <border>
      <left/>
      <right style="thin">
        <color auto="1"/>
      </right>
      <top/>
      <bottom/>
      <diagonal/>
    </border>
  </borders>
  <cellStyleXfs count="4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4" borderId="0" applyNumberFormat="0" applyBorder="0" applyAlignment="0" applyProtection="0"/>
    <xf numFmtId="0" fontId="13" fillId="3" borderId="16" applyNumberFormat="0" applyProtection="0">
      <alignment horizontal="center" vertical="center"/>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17" fillId="0" borderId="0"/>
  </cellStyleXfs>
  <cellXfs count="371">
    <xf numFmtId="0" fontId="0" fillId="0" borderId="0" xfId="0"/>
    <xf numFmtId="9"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1" xfId="0" applyNumberFormat="1" applyFont="1" applyBorder="1" applyAlignment="1">
      <alignment horizontal="center" vertical="center"/>
    </xf>
    <xf numFmtId="0" fontId="0" fillId="0" borderId="2" xfId="0" applyFont="1" applyBorder="1" applyAlignment="1">
      <alignment horizontal="left" vertical="center"/>
    </xf>
    <xf numFmtId="9" fontId="0" fillId="0" borderId="0" xfId="0" applyNumberFormat="1" applyBorder="1" applyAlignment="1">
      <alignment horizontal="center" vertical="center" wrapText="1"/>
    </xf>
    <xf numFmtId="9" fontId="0" fillId="0" borderId="1" xfId="0" applyNumberFormat="1" applyFont="1" applyBorder="1" applyAlignment="1">
      <alignment horizontal="center" vertical="center"/>
    </xf>
    <xf numFmtId="9" fontId="0" fillId="0" borderId="6" xfId="0" applyNumberFormat="1" applyFont="1" applyBorder="1" applyAlignment="1">
      <alignment horizontal="center" vertical="center"/>
    </xf>
    <xf numFmtId="0" fontId="1" fillId="0" borderId="0" xfId="0" applyFont="1" applyBorder="1" applyAlignment="1">
      <alignment vertical="center"/>
    </xf>
    <xf numFmtId="0" fontId="0" fillId="0" borderId="0" xfId="0" applyAlignment="1">
      <alignment horizontal="center" vertical="center"/>
    </xf>
    <xf numFmtId="0" fontId="2" fillId="0" borderId="0" xfId="0" applyFont="1" applyFill="1" applyBorder="1" applyAlignment="1">
      <alignment vertical="center" wrapText="1"/>
    </xf>
    <xf numFmtId="0" fontId="6" fillId="0" borderId="0" xfId="0" applyFont="1" applyFill="1" applyBorder="1" applyAlignment="1">
      <alignment vertical="center" wrapText="1"/>
    </xf>
    <xf numFmtId="1" fontId="0" fillId="0" borderId="0" xfId="0" applyNumberFormat="1" applyBorder="1" applyAlignment="1">
      <alignment horizontal="center" vertical="center"/>
    </xf>
    <xf numFmtId="9" fontId="0" fillId="0" borderId="0" xfId="0" applyNumberFormat="1" applyBorder="1" applyAlignment="1">
      <alignment horizontal="center" vertical="center"/>
    </xf>
    <xf numFmtId="9" fontId="0" fillId="0" borderId="1" xfId="0" applyNumberFormat="1" applyFont="1" applyFill="1" applyBorder="1" applyAlignment="1">
      <alignment horizontal="center" vertical="center"/>
    </xf>
    <xf numFmtId="1" fontId="0" fillId="0" borderId="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left" vertical="center" wrapText="1"/>
    </xf>
    <xf numFmtId="164" fontId="0" fillId="0" borderId="1" xfId="0" applyNumberFormat="1" applyFont="1" applyBorder="1" applyAlignment="1">
      <alignment horizontal="center" vertical="center"/>
    </xf>
    <xf numFmtId="165" fontId="0" fillId="0" borderId="1" xfId="0" applyNumberFormat="1" applyFont="1" applyBorder="1" applyAlignment="1">
      <alignment horizontal="center" vertical="center"/>
    </xf>
    <xf numFmtId="1"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xf>
    <xf numFmtId="2"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horizontal="left" vertical="center"/>
    </xf>
    <xf numFmtId="165" fontId="0" fillId="0" borderId="1" xfId="0" applyNumberFormat="1" applyFont="1" applyFill="1" applyBorder="1" applyAlignment="1">
      <alignment horizontal="center" vertical="center"/>
    </xf>
    <xf numFmtId="1" fontId="0" fillId="0" borderId="0" xfId="0" applyNumberFormat="1" applyFont="1" applyBorder="1" applyAlignment="1">
      <alignment horizontal="center" vertical="center"/>
    </xf>
    <xf numFmtId="2" fontId="0" fillId="0"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0" borderId="1" xfId="0" applyNumberFormat="1" applyFill="1" applyBorder="1" applyAlignment="1">
      <alignment horizontal="center" vertical="center"/>
    </xf>
    <xf numFmtId="3" fontId="0" fillId="0" borderId="6" xfId="0" applyNumberFormat="1" applyFont="1" applyBorder="1" applyAlignment="1">
      <alignment horizontal="center" vertical="center"/>
    </xf>
    <xf numFmtId="3" fontId="0" fillId="0" borderId="1" xfId="0" applyNumberFormat="1" applyFont="1" applyBorder="1" applyAlignment="1">
      <alignment horizontal="center" vertical="center"/>
    </xf>
    <xf numFmtId="2" fontId="7" fillId="0" borderId="0" xfId="0" applyNumberFormat="1" applyFont="1" applyBorder="1" applyAlignment="1">
      <alignment horizontal="center" vertical="center"/>
    </xf>
    <xf numFmtId="0" fontId="0" fillId="0" borderId="1" xfId="0" applyFont="1" applyFill="1" applyBorder="1" applyAlignment="1">
      <alignment horizontal="left" vertical="center" wrapText="1"/>
    </xf>
    <xf numFmtId="1"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2" fontId="0" fillId="0" borderId="0" xfId="0" applyNumberFormat="1" applyFill="1" applyBorder="1" applyAlignment="1">
      <alignment horizontal="center" vertical="center"/>
    </xf>
    <xf numFmtId="2" fontId="0" fillId="0" borderId="0" xfId="0" applyNumberFormat="1" applyBorder="1" applyAlignment="1">
      <alignment horizontal="center" vertical="center"/>
    </xf>
    <xf numFmtId="3" fontId="0" fillId="0" borderId="0" xfId="0" applyNumberFormat="1" applyFont="1" applyBorder="1" applyAlignment="1">
      <alignment horizontal="center" vertical="center"/>
    </xf>
    <xf numFmtId="9" fontId="0" fillId="0" borderId="0" xfId="0" applyNumberFormat="1" applyFont="1" applyBorder="1" applyAlignment="1">
      <alignment horizontal="center" vertical="center"/>
    </xf>
    <xf numFmtId="0" fontId="0" fillId="0" borderId="0" xfId="0" applyFill="1" applyBorder="1" applyAlignment="1">
      <alignment horizontal="left" vertical="center"/>
    </xf>
    <xf numFmtId="3" fontId="0" fillId="0" borderId="0" xfId="0" applyNumberFormat="1" applyBorder="1" applyAlignment="1">
      <alignment horizontal="center" vertical="center"/>
    </xf>
    <xf numFmtId="0" fontId="0" fillId="0" borderId="0" xfId="0" applyBorder="1" applyAlignment="1">
      <alignment vertical="center" wrapText="1"/>
    </xf>
    <xf numFmtId="3" fontId="0" fillId="0" borderId="0" xfId="0" applyNumberFormat="1" applyFill="1" applyBorder="1" applyAlignment="1">
      <alignment horizontal="center" vertical="center"/>
    </xf>
    <xf numFmtId="1" fontId="1" fillId="0" borderId="0" xfId="0" applyNumberFormat="1" applyFont="1" applyBorder="1" applyAlignment="1">
      <alignment horizontal="center" vertical="center"/>
    </xf>
    <xf numFmtId="165" fontId="0" fillId="0" borderId="0" xfId="0" applyNumberFormat="1" applyBorder="1" applyAlignment="1">
      <alignment horizontal="center" vertical="center"/>
    </xf>
    <xf numFmtId="0" fontId="0" fillId="0" borderId="0" xfId="0" applyBorder="1" applyAlignment="1">
      <alignment vertical="center"/>
    </xf>
    <xf numFmtId="164" fontId="0" fillId="0" borderId="1" xfId="0" applyNumberFormat="1" applyBorder="1" applyAlignment="1">
      <alignment horizontal="center" vertical="center"/>
    </xf>
    <xf numFmtId="2" fontId="0" fillId="0" borderId="1" xfId="0" applyNumberFormat="1" applyFont="1" applyBorder="1" applyAlignment="1">
      <alignment horizontal="center" vertical="center"/>
    </xf>
    <xf numFmtId="164" fontId="0" fillId="0" borderId="0" xfId="0" applyNumberFormat="1" applyBorder="1" applyAlignment="1">
      <alignment horizontal="center" vertical="center"/>
    </xf>
    <xf numFmtId="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1" fontId="0" fillId="0" borderId="0" xfId="0" applyNumberFormat="1" applyFont="1" applyFill="1" applyBorder="1" applyAlignment="1">
      <alignment horizontal="center" vertical="center"/>
    </xf>
    <xf numFmtId="9" fontId="0" fillId="0" borderId="0" xfId="0" applyNumberFormat="1" applyFont="1" applyFill="1" applyBorder="1" applyAlignment="1">
      <alignment horizontal="center" vertical="center"/>
    </xf>
    <xf numFmtId="0" fontId="0" fillId="0" borderId="1" xfId="0" applyBorder="1" applyAlignment="1">
      <alignment horizontal="left" vertical="center" wrapText="1"/>
    </xf>
    <xf numFmtId="0" fontId="7" fillId="0" borderId="1" xfId="0" applyFont="1" applyFill="1" applyBorder="1" applyAlignment="1">
      <alignment horizontal="left" vertical="center"/>
    </xf>
    <xf numFmtId="0" fontId="0" fillId="0" borderId="2" xfId="0" applyFont="1" applyFill="1" applyBorder="1" applyAlignment="1">
      <alignment horizontal="left" vertical="center"/>
    </xf>
    <xf numFmtId="3" fontId="0" fillId="0" borderId="1" xfId="0" applyNumberFormat="1" applyFont="1" applyFill="1" applyBorder="1" applyAlignment="1">
      <alignment horizontal="center" vertical="center"/>
    </xf>
    <xf numFmtId="165" fontId="0" fillId="0" borderId="1" xfId="0" applyNumberFormat="1"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Alignment="1">
      <alignment horizontal="left" vertical="center"/>
    </xf>
    <xf numFmtId="2" fontId="0" fillId="0" borderId="0" xfId="0" applyNumberFormat="1" applyFont="1" applyBorder="1" applyAlignment="1">
      <alignment horizontal="left" vertical="center"/>
    </xf>
    <xf numFmtId="2" fontId="0" fillId="0" borderId="0" xfId="0" applyNumberFormat="1" applyFont="1" applyBorder="1" applyAlignment="1">
      <alignment horizontal="center" vertical="center"/>
    </xf>
    <xf numFmtId="2" fontId="1"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0" fontId="0" fillId="0" borderId="0" xfId="0" applyFont="1" applyBorder="1" applyAlignment="1">
      <alignment horizontal="center" vertical="center"/>
    </xf>
    <xf numFmtId="164" fontId="0" fillId="0" borderId="0" xfId="0" applyNumberFormat="1" applyFont="1" applyFill="1" applyBorder="1" applyAlignment="1">
      <alignment horizontal="center" vertical="center"/>
    </xf>
    <xf numFmtId="164" fontId="0" fillId="0" borderId="0" xfId="0" applyNumberFormat="1" applyFont="1" applyBorder="1" applyAlignment="1">
      <alignment horizontal="center" vertical="center"/>
    </xf>
    <xf numFmtId="165" fontId="0" fillId="0" borderId="0" xfId="0" applyNumberFormat="1" applyFont="1" applyBorder="1" applyAlignment="1">
      <alignment horizontal="center" vertical="center"/>
    </xf>
    <xf numFmtId="166" fontId="0" fillId="0" borderId="0" xfId="0" applyNumberFormat="1" applyBorder="1" applyAlignment="1">
      <alignment horizontal="center" vertical="center"/>
    </xf>
    <xf numFmtId="2" fontId="0" fillId="0" borderId="0" xfId="0" applyNumberFormat="1" applyFont="1" applyFill="1" applyBorder="1" applyAlignment="1">
      <alignment horizontal="center" vertical="center"/>
    </xf>
    <xf numFmtId="166" fontId="0" fillId="0" borderId="0" xfId="0" applyNumberFormat="1" applyBorder="1" applyAlignment="1">
      <alignment vertical="center"/>
    </xf>
    <xf numFmtId="166" fontId="0" fillId="0" borderId="1" xfId="0" applyNumberFormat="1" applyFont="1" applyFill="1" applyBorder="1" applyAlignment="1">
      <alignment horizontal="center" vertical="center"/>
    </xf>
    <xf numFmtId="0" fontId="0" fillId="0" borderId="0" xfId="0" applyFill="1" applyAlignment="1">
      <alignment horizontal="center" vertical="center"/>
    </xf>
    <xf numFmtId="0" fontId="0" fillId="0" borderId="0" xfId="0" applyFill="1" applyBorder="1" applyAlignment="1">
      <alignment horizontal="center" vertical="center"/>
    </xf>
    <xf numFmtId="0" fontId="2" fillId="0" borderId="0" xfId="0" applyFont="1" applyBorder="1" applyAlignment="1">
      <alignment vertical="center" wrapText="1"/>
    </xf>
    <xf numFmtId="2" fontId="0" fillId="0" borderId="0" xfId="0" applyNumberFormat="1" applyFont="1" applyFill="1" applyBorder="1" applyAlignment="1">
      <alignment horizontal="left" vertical="center"/>
    </xf>
    <xf numFmtId="3" fontId="0" fillId="0" borderId="6" xfId="0" applyNumberFormat="1" applyFont="1" applyFill="1" applyBorder="1" applyAlignment="1">
      <alignment horizontal="center" vertical="center"/>
    </xf>
    <xf numFmtId="1"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3" fontId="0" fillId="0" borderId="0" xfId="0" applyNumberFormat="1" applyFont="1" applyFill="1" applyBorder="1" applyAlignment="1">
      <alignment horizontal="center" vertical="center"/>
    </xf>
    <xf numFmtId="0" fontId="6" fillId="0" borderId="0" xfId="0" applyFont="1" applyBorder="1" applyAlignment="1">
      <alignment vertical="center" wrapText="1"/>
    </xf>
    <xf numFmtId="0" fontId="0" fillId="0" borderId="1" xfId="0" applyFill="1" applyBorder="1" applyAlignment="1">
      <alignment horizontal="left" vertical="center" wrapText="1"/>
    </xf>
    <xf numFmtId="0" fontId="6" fillId="0" borderId="0" xfId="0" applyFont="1" applyFill="1" applyBorder="1" applyAlignment="1">
      <alignment horizontal="center" vertical="center" wrapText="1"/>
    </xf>
    <xf numFmtId="0" fontId="0" fillId="0" borderId="0" xfId="0" applyBorder="1" applyAlignment="1">
      <alignment horizontal="center" vertical="center"/>
    </xf>
    <xf numFmtId="0" fontId="0" fillId="0" borderId="0" xfId="0" applyFont="1" applyFill="1" applyBorder="1" applyAlignment="1">
      <alignment horizontal="left" vertical="center"/>
    </xf>
    <xf numFmtId="0" fontId="7" fillId="0" borderId="6" xfId="0" applyFont="1" applyBorder="1" applyAlignment="1">
      <alignment horizontal="left" vertical="center"/>
    </xf>
    <xf numFmtId="3" fontId="0" fillId="0" borderId="1" xfId="0" applyNumberFormat="1" applyFont="1" applyBorder="1" applyAlignment="1">
      <alignment horizontal="left" vertical="center"/>
    </xf>
    <xf numFmtId="0" fontId="0" fillId="0" borderId="0" xfId="0" applyFont="1" applyBorder="1" applyAlignment="1">
      <alignment vertical="center"/>
    </xf>
    <xf numFmtId="0" fontId="7" fillId="0" borderId="0" xfId="0" applyFont="1" applyFill="1" applyBorder="1" applyAlignment="1">
      <alignment horizontal="left" vertical="center"/>
    </xf>
    <xf numFmtId="0" fontId="0" fillId="0" borderId="0" xfId="0" applyFont="1" applyBorder="1" applyAlignment="1">
      <alignment horizontal="left" vertical="center" wrapText="1"/>
    </xf>
    <xf numFmtId="0" fontId="7" fillId="0" borderId="6" xfId="0" applyFont="1" applyBorder="1" applyAlignment="1">
      <alignment horizontal="left" vertical="center" wrapText="1"/>
    </xf>
    <xf numFmtId="0" fontId="0" fillId="0" borderId="0" xfId="0" applyFont="1" applyFill="1" applyBorder="1" applyAlignment="1">
      <alignment horizontal="left" vertical="center" wrapText="1"/>
    </xf>
    <xf numFmtId="3" fontId="1" fillId="0" borderId="0" xfId="0" applyNumberFormat="1" applyFont="1" applyBorder="1" applyAlignment="1">
      <alignment horizontal="center" vertical="center"/>
    </xf>
    <xf numFmtId="2" fontId="0" fillId="0" borderId="1" xfId="0" applyNumberFormat="1" applyFont="1" applyBorder="1" applyAlignment="1">
      <alignment horizontal="left" vertical="center"/>
    </xf>
    <xf numFmtId="9" fontId="1" fillId="0" borderId="0" xfId="0" applyNumberFormat="1" applyFont="1" applyBorder="1" applyAlignment="1">
      <alignment horizontal="center" vertical="center"/>
    </xf>
    <xf numFmtId="165" fontId="0" fillId="0" borderId="0" xfId="0" applyNumberFormat="1" applyFill="1" applyBorder="1" applyAlignment="1">
      <alignment horizontal="center" vertical="center"/>
    </xf>
    <xf numFmtId="166" fontId="0" fillId="0" borderId="0" xfId="0" applyNumberFormat="1" applyFont="1" applyFill="1" applyBorder="1" applyAlignment="1">
      <alignment horizontal="center" vertical="center"/>
    </xf>
    <xf numFmtId="0" fontId="7" fillId="0" borderId="0" xfId="0" applyFont="1" applyBorder="1" applyAlignment="1">
      <alignment horizontal="left" vertical="center" wrapText="1"/>
    </xf>
    <xf numFmtId="0" fontId="0" fillId="0" borderId="0" xfId="0" applyFont="1" applyFill="1" applyBorder="1" applyAlignment="1">
      <alignment vertical="center"/>
    </xf>
    <xf numFmtId="2" fontId="7" fillId="0" borderId="1" xfId="0" applyNumberFormat="1" applyFont="1" applyBorder="1" applyAlignment="1">
      <alignment horizontal="left" vertical="center"/>
    </xf>
    <xf numFmtId="9" fontId="7" fillId="0" borderId="1" xfId="0" applyNumberFormat="1" applyFont="1" applyBorder="1" applyAlignment="1">
      <alignment horizontal="center" vertical="center"/>
    </xf>
    <xf numFmtId="0" fontId="1" fillId="0" borderId="0" xfId="0" applyFont="1" applyBorder="1" applyAlignment="1">
      <alignment horizontal="center" vertical="center"/>
    </xf>
    <xf numFmtId="4" fontId="0" fillId="0" borderId="1" xfId="0" applyNumberFormat="1" applyFont="1" applyBorder="1" applyAlignment="1">
      <alignment horizontal="left" vertical="center"/>
    </xf>
    <xf numFmtId="3" fontId="0" fillId="0" borderId="0" xfId="0" applyNumberFormat="1" applyBorder="1" applyAlignment="1">
      <alignment vertical="center" wrapText="1"/>
    </xf>
    <xf numFmtId="0" fontId="0" fillId="0" borderId="0" xfId="0" applyFont="1" applyBorder="1" applyAlignment="1">
      <alignment vertical="center" wrapText="1"/>
    </xf>
    <xf numFmtId="2" fontId="7" fillId="0" borderId="4" xfId="0" applyNumberFormat="1" applyFont="1" applyBorder="1" applyAlignment="1">
      <alignment horizontal="center" vertical="center"/>
    </xf>
    <xf numFmtId="0" fontId="7" fillId="0" borderId="5" xfId="0" applyFont="1" applyFill="1" applyBorder="1" applyAlignment="1">
      <alignment horizontal="left" vertical="center"/>
    </xf>
    <xf numFmtId="1" fontId="0" fillId="0" borderId="5" xfId="0" applyNumberFormat="1" applyBorder="1" applyAlignment="1">
      <alignment horizontal="center" vertical="center"/>
    </xf>
    <xf numFmtId="9" fontId="0" fillId="0" borderId="5" xfId="0" applyNumberFormat="1" applyBorder="1" applyAlignment="1">
      <alignment horizontal="center" vertical="center"/>
    </xf>
    <xf numFmtId="2" fontId="0" fillId="0" borderId="5" xfId="0" applyNumberFormat="1" applyFill="1" applyBorder="1" applyAlignment="1">
      <alignment horizontal="center" vertical="center"/>
    </xf>
    <xf numFmtId="2" fontId="0" fillId="0" borderId="5" xfId="0" applyNumberFormat="1" applyFont="1" applyFill="1" applyBorder="1" applyAlignment="1">
      <alignment horizontal="center" vertical="center"/>
    </xf>
    <xf numFmtId="9" fontId="7" fillId="0" borderId="4" xfId="0" applyNumberFormat="1" applyFont="1" applyBorder="1" applyAlignment="1">
      <alignment horizontal="center" vertical="center"/>
    </xf>
    <xf numFmtId="164" fontId="7" fillId="0" borderId="4" xfId="0" applyNumberFormat="1" applyFont="1" applyBorder="1" applyAlignment="1">
      <alignment horizontal="center" vertical="center"/>
    </xf>
    <xf numFmtId="1" fontId="7" fillId="0" borderId="4" xfId="0" applyNumberFormat="1" applyFont="1" applyBorder="1" applyAlignment="1">
      <alignment horizontal="center" vertical="center"/>
    </xf>
    <xf numFmtId="1" fontId="7" fillId="0" borderId="0"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ill="1" applyBorder="1" applyAlignment="1">
      <alignment horizontal="left" vertical="center"/>
    </xf>
    <xf numFmtId="0" fontId="0" fillId="0" borderId="1" xfId="0" applyFont="1" applyBorder="1" applyAlignment="1">
      <alignment horizontal="left" vertical="center"/>
    </xf>
    <xf numFmtId="0" fontId="0" fillId="0" borderId="6" xfId="0" applyFont="1" applyBorder="1" applyAlignment="1">
      <alignment horizontal="left" vertical="center"/>
    </xf>
    <xf numFmtId="0" fontId="0" fillId="0" borderId="1" xfId="0" applyBorder="1" applyAlignment="1">
      <alignment horizontal="center" vertical="center" wrapText="1"/>
    </xf>
    <xf numFmtId="0" fontId="0" fillId="0" borderId="1" xfId="0" applyFont="1" applyBorder="1" applyAlignment="1">
      <alignment horizontal="left" vertical="center" wrapText="1"/>
    </xf>
    <xf numFmtId="0" fontId="0" fillId="0" borderId="5" xfId="0" applyFont="1" applyBorder="1" applyAlignment="1">
      <alignment horizontal="left" vertical="center" wrapText="1"/>
    </xf>
    <xf numFmtId="0" fontId="0" fillId="0" borderId="1" xfId="0" applyBorder="1" applyAlignment="1">
      <alignment horizontal="left" vertical="center"/>
    </xf>
    <xf numFmtId="9" fontId="0" fillId="0" borderId="1" xfId="0" applyNumberFormat="1" applyFont="1" applyBorder="1" applyAlignment="1">
      <alignment horizontal="center" vertical="center" wrapText="1"/>
    </xf>
    <xf numFmtId="0" fontId="0"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0" fillId="0" borderId="1" xfId="0" applyFont="1" applyFill="1" applyBorder="1" applyAlignment="1">
      <alignment horizontal="left" vertical="center"/>
    </xf>
    <xf numFmtId="0" fontId="7" fillId="0" borderId="1" xfId="0" applyFont="1" applyFill="1" applyBorder="1" applyAlignment="1">
      <alignment horizontal="left" vertical="center" wrapText="1"/>
    </xf>
    <xf numFmtId="2" fontId="0" fillId="0" borderId="1" xfId="0" applyNumberFormat="1" applyBorder="1" applyAlignment="1">
      <alignment vertical="center"/>
    </xf>
    <xf numFmtId="9" fontId="2" fillId="0" borderId="1" xfId="0" applyNumberFormat="1" applyFont="1" applyBorder="1" applyAlignment="1">
      <alignment horizontal="center" vertical="center" wrapText="1"/>
    </xf>
    <xf numFmtId="0" fontId="0" fillId="0" borderId="1" xfId="0" applyBorder="1" applyAlignment="1">
      <alignment vertical="center"/>
    </xf>
    <xf numFmtId="0" fontId="0" fillId="0" borderId="1" xfId="0" applyFont="1" applyBorder="1" applyAlignment="1">
      <alignment vertical="center"/>
    </xf>
    <xf numFmtId="9" fontId="6" fillId="0" borderId="9" xfId="0" applyNumberFormat="1" applyFont="1" applyBorder="1" applyAlignment="1">
      <alignment horizontal="center" vertical="center" wrapText="1"/>
    </xf>
    <xf numFmtId="0" fontId="0" fillId="0" borderId="1" xfId="0" applyFont="1" applyFill="1" applyBorder="1" applyAlignment="1">
      <alignment vertical="center"/>
    </xf>
    <xf numFmtId="0" fontId="0" fillId="0" borderId="0" xfId="0" applyFill="1" applyAlignment="1">
      <alignment vertical="center"/>
    </xf>
    <xf numFmtId="0" fontId="0" fillId="0" borderId="0" xfId="0" applyFill="1" applyBorder="1" applyAlignment="1">
      <alignment vertical="center"/>
    </xf>
    <xf numFmtId="2" fontId="0" fillId="0" borderId="0" xfId="0" applyNumberFormat="1" applyBorder="1" applyAlignment="1">
      <alignment horizontal="center" vertical="center" wrapText="1"/>
    </xf>
    <xf numFmtId="0" fontId="0" fillId="0" borderId="0" xfId="0" applyAlignment="1">
      <alignment vertical="center" wrapText="1"/>
    </xf>
    <xf numFmtId="2" fontId="0" fillId="0" borderId="0" xfId="0" applyNumberFormat="1" applyBorder="1" applyAlignment="1">
      <alignment vertical="center"/>
    </xf>
    <xf numFmtId="1" fontId="0" fillId="0" borderId="0" xfId="0" applyNumberFormat="1" applyBorder="1" applyAlignment="1">
      <alignment vertical="center"/>
    </xf>
    <xf numFmtId="9" fontId="0" fillId="0" borderId="0" xfId="0" applyNumberFormat="1" applyAlignment="1">
      <alignment horizontal="center" vertical="center"/>
    </xf>
    <xf numFmtId="0" fontId="0" fillId="0" borderId="1" xfId="0" applyFill="1" applyBorder="1" applyAlignment="1">
      <alignment vertical="center"/>
    </xf>
    <xf numFmtId="2" fontId="0" fillId="0" borderId="0" xfId="0" applyNumberFormat="1" applyAlignment="1">
      <alignment vertical="center"/>
    </xf>
    <xf numFmtId="9" fontId="1" fillId="0" borderId="0" xfId="0" applyNumberFormat="1" applyFont="1" applyFill="1" applyBorder="1" applyAlignment="1">
      <alignment horizontal="center" vertical="center"/>
    </xf>
    <xf numFmtId="0" fontId="7" fillId="0" borderId="0" xfId="0" applyFont="1" applyBorder="1" applyAlignment="1">
      <alignment horizontal="left" vertical="center"/>
    </xf>
    <xf numFmtId="9" fontId="7" fillId="0" borderId="0" xfId="0" applyNumberFormat="1" applyFont="1" applyFill="1" applyBorder="1" applyAlignment="1">
      <alignment horizontal="center" vertical="center"/>
    </xf>
    <xf numFmtId="165" fontId="0" fillId="0" borderId="0" xfId="0" applyNumberFormat="1" applyFont="1" applyFill="1" applyBorder="1" applyAlignment="1">
      <alignment horizontal="left" vertical="center"/>
    </xf>
    <xf numFmtId="9" fontId="6" fillId="0" borderId="1" xfId="0" applyNumberFormat="1" applyFont="1" applyFill="1" applyBorder="1" applyAlignment="1">
      <alignment horizontal="center" vertical="center"/>
    </xf>
    <xf numFmtId="0" fontId="7" fillId="0" borderId="0" xfId="0" applyFont="1" applyBorder="1" applyAlignment="1">
      <alignment vertical="center"/>
    </xf>
    <xf numFmtId="9" fontId="7" fillId="0" borderId="0" xfId="0" applyNumberFormat="1" applyFont="1" applyBorder="1" applyAlignment="1">
      <alignment horizontal="center" vertical="center"/>
    </xf>
    <xf numFmtId="0" fontId="7" fillId="0" borderId="0" xfId="0" applyFont="1" applyAlignment="1">
      <alignment vertical="center"/>
    </xf>
    <xf numFmtId="4" fontId="0" fillId="0" borderId="0" xfId="0" applyNumberFormat="1" applyBorder="1" applyAlignment="1">
      <alignment horizontal="center" vertical="center"/>
    </xf>
    <xf numFmtId="1" fontId="0" fillId="0" borderId="0" xfId="0" applyNumberFormat="1" applyAlignment="1">
      <alignment vertical="center"/>
    </xf>
    <xf numFmtId="0" fontId="7" fillId="0" borderId="1" xfId="0" applyFont="1" applyBorder="1" applyAlignment="1">
      <alignment vertical="center"/>
    </xf>
    <xf numFmtId="9" fontId="0" fillId="0" borderId="0" xfId="0" applyNumberFormat="1" applyAlignment="1">
      <alignment vertical="center"/>
    </xf>
    <xf numFmtId="2" fontId="0" fillId="0" borderId="0" xfId="0" applyNumberFormat="1" applyAlignment="1">
      <alignment horizontal="center" vertical="center"/>
    </xf>
    <xf numFmtId="165" fontId="0" fillId="0" borderId="0" xfId="0" applyNumberFormat="1" applyBorder="1" applyAlignment="1">
      <alignment vertical="center"/>
    </xf>
    <xf numFmtId="0" fontId="0" fillId="0" borderId="0" xfId="0" applyFont="1" applyAlignment="1">
      <alignment horizontal="left" vertical="center"/>
    </xf>
    <xf numFmtId="9" fontId="7" fillId="0" borderId="0" xfId="0" applyNumberFormat="1" applyFont="1" applyFill="1" applyBorder="1" applyAlignment="1">
      <alignment vertical="center"/>
    </xf>
    <xf numFmtId="0" fontId="0" fillId="0" borderId="0" xfId="0" applyFont="1" applyAlignment="1">
      <alignment vertical="center"/>
    </xf>
    <xf numFmtId="0" fontId="9" fillId="0" borderId="0" xfId="0" applyFont="1" applyBorder="1" applyAlignment="1">
      <alignment vertical="center"/>
    </xf>
    <xf numFmtId="0" fontId="10" fillId="0" borderId="0" xfId="0" applyFont="1" applyFill="1" applyBorder="1" applyAlignment="1">
      <alignment vertical="center"/>
    </xf>
    <xf numFmtId="0" fontId="1" fillId="0" borderId="0" xfId="0" applyFont="1" applyAlignment="1">
      <alignment vertical="center"/>
    </xf>
    <xf numFmtId="10" fontId="0" fillId="0" borderId="0" xfId="0" applyNumberFormat="1" applyBorder="1" applyAlignment="1">
      <alignment vertical="center"/>
    </xf>
    <xf numFmtId="0" fontId="3" fillId="0" borderId="0" xfId="0" applyFont="1" applyAlignment="1">
      <alignment vertical="center"/>
    </xf>
    <xf numFmtId="4" fontId="0" fillId="0" borderId="0" xfId="0" applyNumberFormat="1" applyBorder="1" applyAlignment="1">
      <alignment vertical="center"/>
    </xf>
    <xf numFmtId="2" fontId="0" fillId="0" borderId="0" xfId="0" applyNumberFormat="1" applyFill="1" applyBorder="1" applyAlignment="1">
      <alignment vertical="center"/>
    </xf>
    <xf numFmtId="4" fontId="0" fillId="0" borderId="0" xfId="0" applyNumberFormat="1" applyAlignment="1">
      <alignment vertical="center"/>
    </xf>
    <xf numFmtId="0" fontId="2" fillId="0" borderId="0" xfId="0" applyFont="1" applyBorder="1" applyAlignment="1">
      <alignment vertical="center"/>
    </xf>
    <xf numFmtId="2" fontId="9" fillId="0" borderId="0" xfId="0" applyNumberFormat="1" applyFont="1" applyBorder="1" applyAlignment="1">
      <alignment vertical="center"/>
    </xf>
    <xf numFmtId="3" fontId="0" fillId="0" borderId="0" xfId="0" applyNumberFormat="1" applyFill="1" applyBorder="1" applyAlignment="1">
      <alignment vertical="center"/>
    </xf>
    <xf numFmtId="3" fontId="0" fillId="0" borderId="0" xfId="0" applyNumberFormat="1" applyBorder="1" applyAlignment="1">
      <alignment vertical="center"/>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4" xfId="0" applyFont="1" applyFill="1" applyBorder="1" applyAlignment="1">
      <alignment horizontal="left" vertical="center"/>
    </xf>
    <xf numFmtId="0" fontId="2" fillId="0" borderId="0" xfId="0" applyFont="1" applyFill="1" applyBorder="1" applyAlignment="1">
      <alignment horizontal="left" vertical="center"/>
    </xf>
    <xf numFmtId="164" fontId="0" fillId="0" borderId="0" xfId="0" applyNumberFormat="1" applyAlignment="1">
      <alignment vertical="center"/>
    </xf>
    <xf numFmtId="0" fontId="2" fillId="0" borderId="1" xfId="0" applyFont="1" applyBorder="1" applyAlignment="1">
      <alignment horizontal="center" vertical="center"/>
    </xf>
    <xf numFmtId="2" fontId="10" fillId="0" borderId="0" xfId="0" applyNumberFormat="1" applyFont="1" applyFill="1" applyBorder="1" applyAlignment="1">
      <alignment horizontal="center" vertical="center"/>
    </xf>
    <xf numFmtId="2" fontId="8" fillId="0" borderId="0" xfId="0" applyNumberFormat="1" applyFont="1" applyBorder="1" applyAlignment="1">
      <alignment vertical="center"/>
    </xf>
    <xf numFmtId="2" fontId="8" fillId="0" borderId="0" xfId="0" applyNumberFormat="1" applyFont="1" applyFill="1" applyBorder="1" applyAlignment="1">
      <alignment horizontal="center" vertical="center"/>
    </xf>
    <xf numFmtId="2" fontId="10"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9"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3" fontId="0" fillId="0" borderId="0" xfId="0" applyNumberFormat="1" applyAlignment="1">
      <alignment vertical="center"/>
    </xf>
    <xf numFmtId="0" fontId="8" fillId="0" borderId="0" xfId="0" applyFont="1" applyBorder="1" applyAlignment="1">
      <alignment vertical="center"/>
    </xf>
    <xf numFmtId="0" fontId="10" fillId="0" borderId="0" xfId="0" applyFont="1" applyBorder="1" applyAlignment="1">
      <alignment vertical="center"/>
    </xf>
    <xf numFmtId="166" fontId="0" fillId="0" borderId="0" xfId="0" applyNumberFormat="1" applyAlignment="1">
      <alignment vertical="center"/>
    </xf>
    <xf numFmtId="9" fontId="0" fillId="0" borderId="0" xfId="0" applyNumberFormat="1" applyAlignment="1">
      <alignment horizontal="left" vertical="center"/>
    </xf>
    <xf numFmtId="3" fontId="8" fillId="0" borderId="0" xfId="0" applyNumberFormat="1" applyFont="1" applyBorder="1" applyAlignment="1">
      <alignment vertical="center"/>
    </xf>
    <xf numFmtId="3" fontId="10" fillId="0" borderId="0" xfId="0" applyNumberFormat="1" applyFont="1" applyBorder="1" applyAlignment="1">
      <alignment vertical="center"/>
    </xf>
    <xf numFmtId="3" fontId="9" fillId="0" borderId="0" xfId="0" applyNumberFormat="1" applyFont="1" applyBorder="1" applyAlignment="1">
      <alignment vertical="center"/>
    </xf>
    <xf numFmtId="0" fontId="0" fillId="0" borderId="17" xfId="0" applyBorder="1" applyAlignment="1">
      <alignment vertical="center"/>
    </xf>
    <xf numFmtId="3" fontId="0" fillId="0" borderId="0" xfId="0" applyNumberFormat="1" applyAlignment="1">
      <alignment horizontal="center" vertical="center"/>
    </xf>
    <xf numFmtId="0" fontId="4" fillId="0" borderId="0" xfId="451" applyBorder="1" applyAlignment="1">
      <alignment horizontal="center" vertical="center"/>
    </xf>
    <xf numFmtId="0" fontId="0" fillId="0" borderId="0" xfId="0" applyBorder="1" applyAlignment="1">
      <alignment horizontal="center" vertical="center" wrapText="1"/>
    </xf>
    <xf numFmtId="0" fontId="0" fillId="0" borderId="0" xfId="0" applyFill="1" applyBorder="1" applyAlignment="1">
      <alignment horizontal="left" vertical="center" wrapText="1"/>
    </xf>
    <xf numFmtId="0" fontId="4" fillId="0" borderId="0" xfId="451" applyFill="1" applyBorder="1" applyAlignment="1">
      <alignment horizontal="left" vertical="center" wrapText="1"/>
    </xf>
    <xf numFmtId="0" fontId="2"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4" fillId="0" borderId="0" xfId="451" applyBorder="1" applyAlignment="1">
      <alignment horizontal="center" vertical="center" wrapText="1"/>
    </xf>
    <xf numFmtId="0" fontId="2" fillId="0" borderId="0" xfId="0" applyFont="1" applyFill="1" applyBorder="1" applyAlignment="1">
      <alignment horizontal="center" wrapText="1"/>
    </xf>
    <xf numFmtId="0" fontId="2" fillId="0" borderId="0" xfId="0" applyFont="1" applyBorder="1" applyAlignment="1">
      <alignment horizontal="center" wrapText="1"/>
    </xf>
    <xf numFmtId="0" fontId="4" fillId="0" borderId="17" xfId="451" applyBorder="1" applyAlignment="1">
      <alignment vertical="center" wrapText="1"/>
    </xf>
    <xf numFmtId="0" fontId="2" fillId="0" borderId="18" xfId="0" applyFont="1" applyBorder="1" applyAlignment="1">
      <alignment horizontal="center" wrapText="1"/>
    </xf>
    <xf numFmtId="0" fontId="0" fillId="0" borderId="17" xfId="0" applyBorder="1" applyAlignment="1">
      <alignment vertical="center" wrapText="1"/>
    </xf>
    <xf numFmtId="0" fontId="4" fillId="0" borderId="18" xfId="451" applyBorder="1" applyAlignment="1">
      <alignment horizontal="center" vertical="center" wrapText="1"/>
    </xf>
    <xf numFmtId="0" fontId="4" fillId="0" borderId="18" xfId="451" applyBorder="1" applyAlignment="1">
      <alignment horizontal="center" vertical="center"/>
    </xf>
    <xf numFmtId="0" fontId="0" fillId="0" borderId="18" xfId="0" applyBorder="1" applyAlignment="1">
      <alignment horizontal="center" vertical="center"/>
    </xf>
    <xf numFmtId="0" fontId="0" fillId="0" borderId="17" xfId="0" applyFill="1" applyBorder="1" applyAlignment="1">
      <alignment vertical="center"/>
    </xf>
    <xf numFmtId="0" fontId="0" fillId="0" borderId="17" xfId="0" applyBorder="1" applyAlignment="1">
      <alignment horizontal="center" vertical="center"/>
    </xf>
    <xf numFmtId="0" fontId="0" fillId="0" borderId="11" xfId="0" applyBorder="1" applyAlignment="1">
      <alignment vertical="center"/>
    </xf>
    <xf numFmtId="0" fontId="0" fillId="0" borderId="12" xfId="0" applyBorder="1" applyAlignment="1">
      <alignment horizontal="left" vertical="center" wrapText="1"/>
    </xf>
    <xf numFmtId="0" fontId="4" fillId="0" borderId="12" xfId="451" applyBorder="1" applyAlignment="1">
      <alignment horizontal="center" vertical="center"/>
    </xf>
    <xf numFmtId="0" fontId="0" fillId="0" borderId="9" xfId="0" applyBorder="1" applyAlignment="1">
      <alignment horizontal="center" vertical="center"/>
    </xf>
    <xf numFmtId="0" fontId="0" fillId="0" borderId="1" xfId="0" applyFont="1" applyBorder="1" applyAlignment="1">
      <alignment horizontal="left" vertical="center"/>
    </xf>
    <xf numFmtId="0" fontId="0" fillId="0" borderId="0" xfId="0" applyFont="1" applyAlignment="1">
      <alignment horizontal="left" vertical="center" wrapText="1"/>
    </xf>
    <xf numFmtId="0" fontId="0" fillId="0" borderId="0" xfId="0" applyBorder="1" applyAlignment="1">
      <alignment horizontal="left" vertical="center"/>
    </xf>
    <xf numFmtId="0" fontId="0" fillId="0" borderId="1" xfId="0" applyFont="1" applyFill="1" applyBorder="1" applyAlignment="1">
      <alignment horizontal="left" vertical="center"/>
    </xf>
    <xf numFmtId="0" fontId="0" fillId="0" borderId="0" xfId="0" applyFont="1"/>
    <xf numFmtId="0" fontId="12" fillId="0" borderId="0" xfId="0" applyFont="1"/>
    <xf numFmtId="0" fontId="7" fillId="0" borderId="0" xfId="0" applyFont="1"/>
    <xf numFmtId="4" fontId="0" fillId="0" borderId="0" xfId="0" applyNumberFormat="1" applyFont="1" applyBorder="1" applyAlignment="1">
      <alignment horizontal="left" vertical="center"/>
    </xf>
    <xf numFmtId="0" fontId="16" fillId="0" borderId="0" xfId="0" applyFont="1" applyAlignment="1">
      <alignment vertical="center"/>
    </xf>
    <xf numFmtId="1" fontId="1" fillId="0" borderId="0" xfId="0" applyNumberFormat="1" applyFont="1" applyFill="1" applyBorder="1" applyAlignment="1">
      <alignment horizontal="center" vertical="center"/>
    </xf>
    <xf numFmtId="0" fontId="0" fillId="0" borderId="0" xfId="0" applyFont="1" applyBorder="1" applyAlignment="1">
      <alignment horizontal="left"/>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9" fontId="2" fillId="0" borderId="1" xfId="0" applyNumberFormat="1" applyFont="1" applyBorder="1" applyAlignment="1">
      <alignment horizontal="center" vertical="center" wrapText="1"/>
    </xf>
    <xf numFmtId="0" fontId="0" fillId="0" borderId="0" xfId="0" applyAlignment="1">
      <alignment horizontal="left" vertical="center" wrapText="1"/>
    </xf>
    <xf numFmtId="0" fontId="0"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1" xfId="0" applyFont="1" applyFill="1" applyBorder="1" applyAlignment="1">
      <alignment horizontal="left" vertical="center"/>
    </xf>
    <xf numFmtId="0" fontId="18" fillId="6" borderId="0" xfId="452" applyFont="1" applyFill="1"/>
    <xf numFmtId="0" fontId="4" fillId="6" borderId="0" xfId="451" applyFill="1" applyAlignment="1" applyProtection="1"/>
    <xf numFmtId="0" fontId="7" fillId="0" borderId="1" xfId="0" applyFont="1" applyFill="1" applyBorder="1" applyAlignment="1">
      <alignment vertical="center"/>
    </xf>
    <xf numFmtId="0" fontId="0" fillId="0"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0" fontId="0" fillId="0" borderId="0" xfId="0" applyFont="1" applyFill="1"/>
    <xf numFmtId="0" fontId="19" fillId="0" borderId="0" xfId="0" applyFont="1" applyFill="1" applyAlignment="1">
      <alignment horizontal="left" vertical="center" readingOrder="1"/>
    </xf>
    <xf numFmtId="0" fontId="4" fillId="0" borderId="0" xfId="451" applyFill="1" applyAlignment="1" applyProtection="1"/>
    <xf numFmtId="0" fontId="0" fillId="0" borderId="0" xfId="0" applyFill="1" applyBorder="1" applyAlignment="1">
      <alignment horizontal="center" vertical="center" wrapText="1"/>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4" fillId="0" borderId="0" xfId="451" applyBorder="1" applyAlignment="1">
      <alignment horizontal="center" vertical="center"/>
    </xf>
    <xf numFmtId="0" fontId="0" fillId="7" borderId="0" xfId="0" applyFill="1"/>
    <xf numFmtId="0" fontId="2" fillId="7" borderId="1" xfId="0" applyFont="1" applyFill="1" applyBorder="1" applyAlignment="1">
      <alignment horizontal="center"/>
    </xf>
    <xf numFmtId="0" fontId="0" fillId="7" borderId="1" xfId="0" applyFont="1" applyFill="1" applyBorder="1" applyAlignment="1">
      <alignment horizontal="left"/>
    </xf>
    <xf numFmtId="0" fontId="0" fillId="7" borderId="1" xfId="0" applyFont="1" applyFill="1" applyBorder="1" applyAlignment="1">
      <alignment horizontal="center"/>
    </xf>
    <xf numFmtId="0" fontId="0" fillId="7" borderId="1" xfId="0" applyFill="1" applyBorder="1"/>
    <xf numFmtId="0" fontId="0" fillId="7" borderId="0" xfId="0" applyFill="1" applyAlignment="1">
      <alignment vertical="center"/>
    </xf>
    <xf numFmtId="0" fontId="4" fillId="7" borderId="0" xfId="451" applyFill="1" applyAlignment="1">
      <alignment vertical="center"/>
    </xf>
    <xf numFmtId="0" fontId="0" fillId="0" borderId="0" xfId="0" applyBorder="1" applyAlignment="1">
      <alignment horizontal="left" vertical="center" wrapText="1"/>
    </xf>
    <xf numFmtId="0" fontId="2" fillId="2" borderId="1" xfId="0" applyFont="1" applyFill="1" applyBorder="1" applyAlignment="1">
      <alignment horizontal="left" vertical="center"/>
    </xf>
    <xf numFmtId="0" fontId="2" fillId="0" borderId="17" xfId="0" applyFont="1" applyFill="1" applyBorder="1" applyAlignment="1">
      <alignment horizontal="left" vertical="center"/>
    </xf>
    <xf numFmtId="0" fontId="2" fillId="0" borderId="0" xfId="0" applyFont="1" applyFill="1" applyBorder="1" applyAlignment="1">
      <alignment horizontal="left" vertical="center"/>
    </xf>
    <xf numFmtId="0" fontId="2" fillId="0" borderId="18" xfId="0" applyFont="1" applyFill="1" applyBorder="1" applyAlignment="1">
      <alignment horizontal="left" vertical="center"/>
    </xf>
    <xf numFmtId="0" fontId="2" fillId="5" borderId="13" xfId="0" applyFont="1" applyFill="1" applyBorder="1" applyAlignment="1">
      <alignment horizontal="left" vertical="center"/>
    </xf>
    <xf numFmtId="0" fontId="2" fillId="5" borderId="14" xfId="0" applyFont="1" applyFill="1" applyBorder="1" applyAlignment="1">
      <alignment horizontal="left" vertical="center"/>
    </xf>
    <xf numFmtId="0" fontId="2" fillId="5" borderId="15" xfId="0" applyFont="1" applyFill="1" applyBorder="1" applyAlignment="1">
      <alignment horizontal="left" vertical="center"/>
    </xf>
    <xf numFmtId="0" fontId="4" fillId="0" borderId="0" xfId="451" applyBorder="1" applyAlignment="1">
      <alignment horizontal="center" vertical="center"/>
    </xf>
    <xf numFmtId="0" fontId="4" fillId="0" borderId="1" xfId="451" applyBorder="1" applyAlignment="1">
      <alignment horizontal="left" vertical="center"/>
    </xf>
    <xf numFmtId="0" fontId="2" fillId="5" borderId="2" xfId="0" applyFont="1" applyFill="1" applyBorder="1" applyAlignment="1">
      <alignment horizontal="left"/>
    </xf>
    <xf numFmtId="0" fontId="2" fillId="5" borderId="3" xfId="0" applyFont="1" applyFill="1" applyBorder="1" applyAlignment="1">
      <alignment horizontal="left"/>
    </xf>
    <xf numFmtId="0" fontId="2" fillId="5" borderId="4" xfId="0" applyFont="1" applyFill="1" applyBorder="1" applyAlignment="1">
      <alignment horizontal="left"/>
    </xf>
    <xf numFmtId="0" fontId="0" fillId="0" borderId="14" xfId="0" applyBorder="1" applyAlignment="1">
      <alignment horizontal="left" vertical="top" wrapText="1"/>
    </xf>
    <xf numFmtId="0" fontId="0" fillId="0" borderId="0" xfId="0"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6" fillId="5" borderId="1" xfId="0" applyFont="1" applyFill="1" applyBorder="1" applyAlignment="1">
      <alignment horizontal="left" vertical="center"/>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0" fillId="0" borderId="5" xfId="0" applyFont="1" applyBorder="1" applyAlignment="1">
      <alignment horizontal="left" vertical="center"/>
    </xf>
    <xf numFmtId="0" fontId="0" fillId="0" borderId="7" xfId="0" applyFont="1" applyBorder="1" applyAlignment="1">
      <alignment horizontal="left" vertical="center"/>
    </xf>
    <xf numFmtId="0" fontId="0" fillId="0" borderId="6" xfId="0" applyFont="1" applyBorder="1" applyAlignment="1">
      <alignment horizontal="lef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1" xfId="0" applyFont="1" applyBorder="1" applyAlignment="1">
      <alignment horizontal="left" vertical="center"/>
    </xf>
    <xf numFmtId="0" fontId="0" fillId="0" borderId="1" xfId="0" applyFill="1" applyBorder="1" applyAlignment="1">
      <alignment horizontal="left" vertical="center"/>
    </xf>
    <xf numFmtId="0" fontId="6" fillId="0" borderId="5"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8" xfId="0" applyFont="1" applyBorder="1" applyAlignment="1">
      <alignment horizontal="center" vertical="center" wrapText="1"/>
    </xf>
    <xf numFmtId="0" fontId="0" fillId="0" borderId="5"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6" fillId="5" borderId="2" xfId="0" applyFont="1" applyFill="1" applyBorder="1" applyAlignment="1">
      <alignment horizontal="left" vertical="center"/>
    </xf>
    <xf numFmtId="0" fontId="6" fillId="5" borderId="3" xfId="0" applyFont="1" applyFill="1" applyBorder="1" applyAlignment="1">
      <alignment horizontal="left" vertical="center"/>
    </xf>
    <xf numFmtId="0" fontId="6" fillId="5" borderId="8"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4" xfId="0" applyFont="1" applyFill="1" applyBorder="1" applyAlignment="1">
      <alignment horizontal="left" vertical="center"/>
    </xf>
    <xf numFmtId="9" fontId="2" fillId="0" borderId="1" xfId="0" applyNumberFormat="1" applyFont="1" applyBorder="1" applyAlignment="1">
      <alignment horizontal="center" vertical="center" wrapText="1"/>
    </xf>
    <xf numFmtId="166" fontId="2" fillId="0" borderId="1" xfId="0" applyNumberFormat="1" applyFont="1" applyBorder="1" applyAlignment="1">
      <alignment horizontal="center" vertical="center" wrapText="1"/>
    </xf>
    <xf numFmtId="0" fontId="0" fillId="0" borderId="5" xfId="0" applyFont="1" applyBorder="1" applyAlignment="1">
      <alignment horizontal="left" vertical="center" wrapText="1"/>
    </xf>
    <xf numFmtId="0" fontId="0" fillId="0" borderId="6" xfId="0" applyFont="1"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0" borderId="7" xfId="0" applyFont="1" applyBorder="1" applyAlignment="1">
      <alignment horizontal="left" vertical="center" wrapText="1"/>
    </xf>
    <xf numFmtId="0" fontId="0" fillId="0" borderId="5" xfId="0" applyFont="1" applyFill="1" applyBorder="1" applyAlignment="1">
      <alignment horizontal="left" vertical="center"/>
    </xf>
    <xf numFmtId="0" fontId="0" fillId="0" borderId="7" xfId="0" applyFont="1" applyFill="1" applyBorder="1" applyAlignment="1">
      <alignment horizontal="left" vertical="center"/>
    </xf>
    <xf numFmtId="0" fontId="0" fillId="0" borderId="6" xfId="0" applyFont="1" applyFill="1" applyBorder="1" applyAlignment="1">
      <alignment horizontal="left" vertical="center"/>
    </xf>
    <xf numFmtId="0" fontId="0" fillId="0" borderId="0" xfId="0" applyFont="1" applyAlignment="1">
      <alignment horizontal="left" vertical="center" wrapText="1"/>
    </xf>
    <xf numFmtId="0" fontId="0" fillId="0" borderId="5" xfId="0" applyFont="1"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0" xfId="0" applyAlignment="1">
      <alignment horizontal="left" vertical="center" wrapText="1"/>
    </xf>
    <xf numFmtId="0" fontId="0" fillId="0" borderId="0" xfId="0" applyFont="1" applyBorder="1" applyAlignment="1">
      <alignment horizontal="left" vertical="center"/>
    </xf>
    <xf numFmtId="0" fontId="2" fillId="0" borderId="1"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9" fontId="2" fillId="0" borderId="1" xfId="0" applyNumberFormat="1" applyFont="1" applyFill="1" applyBorder="1" applyAlignment="1">
      <alignment horizontal="center" vertical="center" wrapText="1"/>
    </xf>
    <xf numFmtId="0" fontId="6" fillId="5" borderId="4" xfId="0" applyFont="1" applyFill="1" applyBorder="1" applyAlignment="1">
      <alignment horizontal="left" vertical="center"/>
    </xf>
    <xf numFmtId="9" fontId="2" fillId="0" borderId="5" xfId="0" applyNumberFormat="1" applyFont="1" applyFill="1" applyBorder="1" applyAlignment="1">
      <alignment horizontal="center" vertical="center" wrapText="1"/>
    </xf>
    <xf numFmtId="9" fontId="2" fillId="0" borderId="6"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0" fillId="0" borderId="0" xfId="0" applyBorder="1" applyAlignment="1">
      <alignment horizontal="left" vertical="center"/>
    </xf>
    <xf numFmtId="0" fontId="2" fillId="5" borderId="2" xfId="0" applyFont="1" applyFill="1" applyBorder="1" applyAlignment="1">
      <alignment horizontal="left" vertical="center" wrapText="1"/>
    </xf>
    <xf numFmtId="0" fontId="2"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0"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0" fontId="6" fillId="0" borderId="6"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5" borderId="1" xfId="0" applyFont="1" applyFill="1" applyBorder="1" applyAlignment="1">
      <alignment horizontal="left" vertical="center"/>
    </xf>
    <xf numFmtId="1" fontId="2" fillId="0" borderId="1" xfId="0" applyNumberFormat="1"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11" fillId="0" borderId="0" xfId="0" applyFont="1" applyFill="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0" fillId="0" borderId="1" xfId="0" applyFont="1" applyFill="1" applyBorder="1" applyAlignment="1">
      <alignment horizontal="left" vertical="center"/>
    </xf>
    <xf numFmtId="0" fontId="0" fillId="0" borderId="5" xfId="0" applyFill="1" applyBorder="1" applyAlignment="1">
      <alignment horizontal="left" vertical="center"/>
    </xf>
    <xf numFmtId="0" fontId="0" fillId="0" borderId="6" xfId="0" applyFill="1" applyBorder="1" applyAlignment="1">
      <alignment horizontal="left" vertical="center"/>
    </xf>
    <xf numFmtId="0" fontId="0" fillId="0" borderId="7" xfId="0" applyFill="1" applyBorder="1" applyAlignment="1">
      <alignment horizontal="left" vertical="center"/>
    </xf>
    <xf numFmtId="0" fontId="0" fillId="0" borderId="5" xfId="0" applyFill="1" applyBorder="1" applyAlignment="1">
      <alignment horizontal="left" vertical="center" wrapText="1"/>
    </xf>
    <xf numFmtId="0" fontId="0" fillId="0" borderId="7" xfId="0" applyFill="1" applyBorder="1" applyAlignment="1">
      <alignment horizontal="left" vertical="center" wrapText="1"/>
    </xf>
    <xf numFmtId="0" fontId="0" fillId="0" borderId="6" xfId="0" applyFill="1" applyBorder="1" applyAlignment="1">
      <alignment horizontal="left" vertical="center" wrapText="1"/>
    </xf>
  </cellXfs>
  <cellStyles count="453">
    <cellStyle name="40% - Accent6 2" xfId="179"/>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0" builtinId="9" hidden="1"/>
    <cellStyle name="Besuchter Hyperlink" xfId="142" builtinId="9" hidden="1"/>
    <cellStyle name="Besuchter Hyperlink" xfId="144" builtinId="9" hidden="1"/>
    <cellStyle name="Besuchter Hyperlink" xfId="146" builtinId="9" hidden="1"/>
    <cellStyle name="Besuchter Hyperlink" xfId="148" builtinId="9" hidden="1"/>
    <cellStyle name="Besuchter Hyperlink" xfId="150" builtinId="9" hidden="1"/>
    <cellStyle name="Besuchter Hyperlink" xfId="152" builtinId="9" hidden="1"/>
    <cellStyle name="Besuchter Hyperlink" xfId="154" builtinId="9" hidden="1"/>
    <cellStyle name="Besuchter Hyperlink" xfId="156" builtinId="9" hidden="1"/>
    <cellStyle name="Besuchter Hyperlink" xfId="158" builtinId="9" hidden="1"/>
    <cellStyle name="Besuchter Hyperlink" xfId="160" builtinId="9" hidden="1"/>
    <cellStyle name="Besuchter Hyperlink" xfId="162" builtinId="9" hidden="1"/>
    <cellStyle name="Besuchter Hyperlink" xfId="164" builtinId="9" hidden="1"/>
    <cellStyle name="Besuchter Hyperlink" xfId="166" builtinId="9" hidden="1"/>
    <cellStyle name="Besuchter Hyperlink" xfId="168" builtinId="9" hidden="1"/>
    <cellStyle name="Besuchter Hyperlink" xfId="170" builtinId="9" hidden="1"/>
    <cellStyle name="Besuchter Hyperlink" xfId="172" builtinId="9" hidden="1"/>
    <cellStyle name="Besuchter Hyperlink" xfId="174" builtinId="9" hidden="1"/>
    <cellStyle name="Besuchter Hyperlink" xfId="176" builtinId="9" hidden="1"/>
    <cellStyle name="Besuchter Hyperlink" xfId="178" builtinId="9" hidden="1"/>
    <cellStyle name="Besuchter Hyperlink" xfId="182" builtinId="9" hidden="1"/>
    <cellStyle name="Besuchter Hyperlink" xfId="184" builtinId="9" hidden="1"/>
    <cellStyle name="Besuchter Hyperlink" xfId="186" builtinId="9" hidden="1"/>
    <cellStyle name="Besuchter Hyperlink" xfId="188" builtinId="9" hidden="1"/>
    <cellStyle name="Besuchter Hyperlink" xfId="190" builtinId="9" hidden="1"/>
    <cellStyle name="Besuchter Hyperlink" xfId="192" builtinId="9" hidden="1"/>
    <cellStyle name="Besuchter Hyperlink" xfId="194" builtinId="9" hidden="1"/>
    <cellStyle name="Besuchter Hyperlink" xfId="196" builtinId="9" hidden="1"/>
    <cellStyle name="Besuchter Hyperlink" xfId="198" builtinId="9" hidden="1"/>
    <cellStyle name="Besuchter Hyperlink" xfId="200" builtinId="9" hidden="1"/>
    <cellStyle name="Besuchter Hyperlink" xfId="202" builtinId="9" hidden="1"/>
    <cellStyle name="Besuchter Hyperlink" xfId="204" builtinId="9" hidden="1"/>
    <cellStyle name="Besuchter Hyperlink" xfId="206" builtinId="9" hidden="1"/>
    <cellStyle name="Besuchter Hyperlink" xfId="208" builtinId="9" hidden="1"/>
    <cellStyle name="Besuchter Hyperlink" xfId="210" builtinId="9" hidden="1"/>
    <cellStyle name="Besuchter Hyperlink" xfId="212" builtinId="9" hidden="1"/>
    <cellStyle name="Besuchter Hyperlink" xfId="214" builtinId="9" hidden="1"/>
    <cellStyle name="Besuchter Hyperlink" xfId="216" builtinId="9" hidden="1"/>
    <cellStyle name="Besuchter Hyperlink" xfId="218" builtinId="9" hidden="1"/>
    <cellStyle name="Besuchter Hyperlink" xfId="220" builtinId="9" hidden="1"/>
    <cellStyle name="Besuchter Hyperlink" xfId="222" builtinId="9" hidden="1"/>
    <cellStyle name="Besuchter Hyperlink" xfId="224" builtinId="9" hidden="1"/>
    <cellStyle name="Besuchter Hyperlink" xfId="226" builtinId="9" hidden="1"/>
    <cellStyle name="Besuchter Hyperlink" xfId="228" builtinId="9" hidden="1"/>
    <cellStyle name="Besuchter Hyperlink" xfId="230" builtinId="9" hidden="1"/>
    <cellStyle name="Besuchter Hyperlink" xfId="232" builtinId="9" hidden="1"/>
    <cellStyle name="Besuchter Hyperlink" xfId="234" builtinId="9" hidden="1"/>
    <cellStyle name="Besuchter Hyperlink" xfId="236" builtinId="9" hidden="1"/>
    <cellStyle name="Besuchter Hyperlink" xfId="238" builtinId="9" hidden="1"/>
    <cellStyle name="Besuchter Hyperlink" xfId="240" builtinId="9" hidden="1"/>
    <cellStyle name="Besuchter Hyperlink" xfId="242" builtinId="9" hidden="1"/>
    <cellStyle name="Besuchter Hyperlink" xfId="244" builtinId="9" hidden="1"/>
    <cellStyle name="Besuchter Hyperlink" xfId="246" builtinId="9" hidden="1"/>
    <cellStyle name="Besuchter Hyperlink" xfId="248" builtinId="9" hidden="1"/>
    <cellStyle name="Besuchter Hyperlink" xfId="250" builtinId="9" hidden="1"/>
    <cellStyle name="Besuchter Hyperlink" xfId="252" builtinId="9" hidden="1"/>
    <cellStyle name="Besuchter Hyperlink" xfId="254" builtinId="9" hidden="1"/>
    <cellStyle name="Besuchter Hyperlink" xfId="256" builtinId="9" hidden="1"/>
    <cellStyle name="Besuchter Hyperlink" xfId="258" builtinId="9" hidden="1"/>
    <cellStyle name="Besuchter Hyperlink" xfId="260" builtinId="9" hidden="1"/>
    <cellStyle name="Besuchter Hyperlink" xfId="262" builtinId="9" hidden="1"/>
    <cellStyle name="Besuchter Hyperlink" xfId="264" builtinId="9" hidden="1"/>
    <cellStyle name="Besuchter Hyperlink" xfId="266" builtinId="9" hidden="1"/>
    <cellStyle name="Besuchter Hyperlink" xfId="268" builtinId="9" hidden="1"/>
    <cellStyle name="Besuchter Hyperlink" xfId="270" builtinId="9" hidden="1"/>
    <cellStyle name="Besuchter Hyperlink" xfId="272" builtinId="9" hidden="1"/>
    <cellStyle name="Besuchter Hyperlink" xfId="274" builtinId="9" hidden="1"/>
    <cellStyle name="Besuchter Hyperlink" xfId="276" builtinId="9" hidden="1"/>
    <cellStyle name="Besuchter Hyperlink" xfId="278" builtinId="9" hidden="1"/>
    <cellStyle name="Besuchter Hyperlink" xfId="280" builtinId="9" hidden="1"/>
    <cellStyle name="Besuchter Hyperlink" xfId="282" builtinId="9" hidden="1"/>
    <cellStyle name="Besuchter Hyperlink" xfId="284" builtinId="9" hidden="1"/>
    <cellStyle name="Besuchter Hyperlink" xfId="286" builtinId="9" hidden="1"/>
    <cellStyle name="Besuchter Hyperlink" xfId="288" builtinId="9" hidden="1"/>
    <cellStyle name="Besuchter Hyperlink" xfId="290" builtinId="9" hidden="1"/>
    <cellStyle name="Besuchter Hyperlink" xfId="292" builtinId="9" hidden="1"/>
    <cellStyle name="Besuchter Hyperlink" xfId="294" builtinId="9" hidden="1"/>
    <cellStyle name="Besuchter Hyperlink" xfId="296" builtinId="9" hidden="1"/>
    <cellStyle name="Besuchter Hyperlink" xfId="298" builtinId="9" hidden="1"/>
    <cellStyle name="Besuchter Hyperlink" xfId="300" builtinId="9" hidden="1"/>
    <cellStyle name="Besuchter Hyperlink" xfId="302" builtinId="9" hidden="1"/>
    <cellStyle name="Besuchter Hyperlink" xfId="304" builtinId="9" hidden="1"/>
    <cellStyle name="Besuchter Hyperlink" xfId="306" builtinId="9" hidden="1"/>
    <cellStyle name="Besuchter Hyperlink" xfId="308" builtinId="9" hidden="1"/>
    <cellStyle name="Besuchter Hyperlink" xfId="310" builtinId="9" hidden="1"/>
    <cellStyle name="Besuchter Hyperlink" xfId="312" builtinId="9" hidden="1"/>
    <cellStyle name="Besuchter Hyperlink" xfId="314" builtinId="9" hidden="1"/>
    <cellStyle name="Besuchter Hyperlink" xfId="316" builtinId="9" hidden="1"/>
    <cellStyle name="Besuchter Hyperlink" xfId="318" builtinId="9" hidden="1"/>
    <cellStyle name="Besuchter Hyperlink" xfId="320" builtinId="9" hidden="1"/>
    <cellStyle name="Besuchter Hyperlink" xfId="322" builtinId="9" hidden="1"/>
    <cellStyle name="Besuchter Hyperlink" xfId="324" builtinId="9" hidden="1"/>
    <cellStyle name="Besuchter Hyperlink" xfId="326" builtinId="9" hidden="1"/>
    <cellStyle name="Besuchter Hyperlink" xfId="328" builtinId="9" hidden="1"/>
    <cellStyle name="Besuchter Hyperlink" xfId="330" builtinId="9" hidden="1"/>
    <cellStyle name="Besuchter Hyperlink" xfId="332" builtinId="9" hidden="1"/>
    <cellStyle name="Besuchter Hyperlink" xfId="334" builtinId="9" hidden="1"/>
    <cellStyle name="Besuchter Hyperlink" xfId="336" builtinId="9" hidden="1"/>
    <cellStyle name="Besuchter Hyperlink" xfId="338" builtinId="9" hidden="1"/>
    <cellStyle name="Besuchter Hyperlink" xfId="340" builtinId="9" hidden="1"/>
    <cellStyle name="Besuchter Hyperlink" xfId="342" builtinId="9" hidden="1"/>
    <cellStyle name="Besuchter Hyperlink" xfId="344" builtinId="9" hidden="1"/>
    <cellStyle name="Besuchter Hyperlink" xfId="346" builtinId="9" hidden="1"/>
    <cellStyle name="Besuchter Hyperlink" xfId="348" builtinId="9" hidden="1"/>
    <cellStyle name="Besuchter Hyperlink" xfId="350" builtinId="9" hidden="1"/>
    <cellStyle name="Besuchter Hyperlink" xfId="352" builtinId="9" hidden="1"/>
    <cellStyle name="Besuchter Hyperlink" xfId="354" builtinId="9" hidden="1"/>
    <cellStyle name="Besuchter Hyperlink" xfId="356" builtinId="9" hidden="1"/>
    <cellStyle name="Besuchter Hyperlink" xfId="358" builtinId="9" hidden="1"/>
    <cellStyle name="Besuchter Hyperlink" xfId="360" builtinId="9" hidden="1"/>
    <cellStyle name="Besuchter Hyperlink" xfId="362" builtinId="9" hidden="1"/>
    <cellStyle name="Besuchter Hyperlink" xfId="364" builtinId="9" hidden="1"/>
    <cellStyle name="Besuchter Hyperlink" xfId="366" builtinId="9" hidden="1"/>
    <cellStyle name="Besuchter Hyperlink" xfId="368" builtinId="9" hidden="1"/>
    <cellStyle name="Besuchter Hyperlink" xfId="370" builtinId="9" hidden="1"/>
    <cellStyle name="Besuchter Hyperlink" xfId="372" builtinId="9" hidden="1"/>
    <cellStyle name="Besuchter Hyperlink" xfId="374" builtinId="9" hidden="1"/>
    <cellStyle name="Besuchter Hyperlink" xfId="376" builtinId="9" hidden="1"/>
    <cellStyle name="Besuchter Hyperlink" xfId="378" builtinId="9" hidden="1"/>
    <cellStyle name="Besuchter Hyperlink" xfId="380" builtinId="9" hidden="1"/>
    <cellStyle name="Besuchter Hyperlink" xfId="382" builtinId="9" hidden="1"/>
    <cellStyle name="Besuchter Hyperlink" xfId="384" builtinId="9" hidden="1"/>
    <cellStyle name="Besuchter Hyperlink" xfId="386" builtinId="9" hidden="1"/>
    <cellStyle name="Besuchter Hyperlink" xfId="388" builtinId="9" hidden="1"/>
    <cellStyle name="Besuchter Hyperlink" xfId="390" builtinId="9" hidden="1"/>
    <cellStyle name="Besuchter Hyperlink" xfId="392" builtinId="9" hidden="1"/>
    <cellStyle name="Besuchter Hyperlink" xfId="394" builtinId="9" hidden="1"/>
    <cellStyle name="Besuchter Hyperlink" xfId="396" builtinId="9" hidden="1"/>
    <cellStyle name="Besuchter Hyperlink" xfId="398" builtinId="9" hidden="1"/>
    <cellStyle name="Besuchter Hyperlink" xfId="400" builtinId="9" hidden="1"/>
    <cellStyle name="Besuchter Hyperlink" xfId="402" builtinId="9" hidden="1"/>
    <cellStyle name="Besuchter Hyperlink" xfId="404" builtinId="9" hidden="1"/>
    <cellStyle name="Besuchter Hyperlink" xfId="406" builtinId="9" hidden="1"/>
    <cellStyle name="Besuchter Hyperlink" xfId="408" builtinId="9" hidden="1"/>
    <cellStyle name="Besuchter Hyperlink" xfId="410" builtinId="9" hidden="1"/>
    <cellStyle name="Besuchter Hyperlink" xfId="412" builtinId="9" hidden="1"/>
    <cellStyle name="Besuchter Hyperlink" xfId="414" builtinId="9" hidden="1"/>
    <cellStyle name="Besuchter Hyperlink" xfId="416" builtinId="9" hidden="1"/>
    <cellStyle name="Besuchter Hyperlink" xfId="418" builtinId="9" hidden="1"/>
    <cellStyle name="Besuchter Hyperlink" xfId="420" builtinId="9" hidden="1"/>
    <cellStyle name="Besuchter Hyperlink" xfId="422" builtinId="9" hidden="1"/>
    <cellStyle name="Besuchter Hyperlink" xfId="424" builtinId="9" hidden="1"/>
    <cellStyle name="Besuchter Hyperlink" xfId="426" builtinId="9" hidden="1"/>
    <cellStyle name="Besuchter Hyperlink" xfId="428" builtinId="9" hidden="1"/>
    <cellStyle name="Besuchter Hyperlink" xfId="430" builtinId="9" hidden="1"/>
    <cellStyle name="Besuchter Hyperlink" xfId="432" builtinId="9" hidden="1"/>
    <cellStyle name="Besuchter Hyperlink" xfId="434" builtinId="9" hidden="1"/>
    <cellStyle name="Besuchter Hyperlink" xfId="436" builtinId="9" hidden="1"/>
    <cellStyle name="Besuchter Hyperlink" xfId="438" builtinId="9" hidden="1"/>
    <cellStyle name="Besuchter Hyperlink" xfId="440" builtinId="9" hidden="1"/>
    <cellStyle name="Besuchter Hyperlink" xfId="442" builtinId="9" hidden="1"/>
    <cellStyle name="Besuchter Hyperlink" xfId="444" builtinId="9" hidden="1"/>
    <cellStyle name="Besuchter Hyperlink" xfId="446" builtinId="9" hidden="1"/>
    <cellStyle name="Besuchter Hyperlink" xfId="448" builtinId="9" hidden="1"/>
    <cellStyle name="Besuchter Hyperlink" xfId="450" builtinId="9" hidden="1"/>
    <cellStyle name="Calculation 2" xfId="18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cellStyle name="Normal 11" xfId="452"/>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ecd-nea.org/egc-2020" TargetMode="External"/><Relationship Id="rId1" Type="http://schemas.openxmlformats.org/officeDocument/2006/relationships/hyperlink" Target="https://www.iea.org/reports/projected-costs-of-generating-electricity-202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J58"/>
  <sheetViews>
    <sheetView showGridLines="0" tabSelected="1" zoomScale="80" zoomScaleNormal="80" workbookViewId="0"/>
  </sheetViews>
  <sheetFormatPr baseColWidth="10" defaultColWidth="10.875" defaultRowHeight="15.75"/>
  <cols>
    <col min="1" max="1" width="5.875" style="89" customWidth="1"/>
    <col min="2" max="2" width="54.125" style="50" customWidth="1"/>
    <col min="3" max="3" width="34.125" style="133" customWidth="1"/>
    <col min="4" max="6" width="31" style="89" customWidth="1"/>
    <col min="7" max="16384" width="10.875" style="89"/>
  </cols>
  <sheetData>
    <row r="1" spans="2:10">
      <c r="C1" s="256"/>
    </row>
    <row r="2" spans="2:10" ht="21">
      <c r="B2" s="255" t="s">
        <v>246</v>
      </c>
      <c r="C2" s="244"/>
    </row>
    <row r="3" spans="2:10" ht="77.099999999999994" customHeight="1">
      <c r="B3" s="265" t="s">
        <v>292</v>
      </c>
      <c r="C3" s="265"/>
      <c r="D3" s="265"/>
      <c r="E3" s="265"/>
      <c r="F3" s="265"/>
    </row>
    <row r="4" spans="2:10">
      <c r="B4" s="246" t="s">
        <v>192</v>
      </c>
      <c r="C4" s="89"/>
      <c r="D4" s="244"/>
      <c r="E4" s="244"/>
      <c r="F4" s="244"/>
    </row>
    <row r="5" spans="2:10">
      <c r="B5" s="247" t="s">
        <v>293</v>
      </c>
      <c r="C5" s="89"/>
      <c r="D5" s="244"/>
      <c r="E5" s="244"/>
      <c r="F5" s="244"/>
    </row>
    <row r="6" spans="2:10">
      <c r="B6" s="247" t="s">
        <v>291</v>
      </c>
      <c r="C6" s="89"/>
      <c r="D6" s="244"/>
      <c r="E6" s="244"/>
      <c r="F6" s="244"/>
      <c r="H6" s="79"/>
      <c r="I6" s="79"/>
      <c r="J6" s="79"/>
    </row>
    <row r="7" spans="2:10">
      <c r="B7" s="247"/>
      <c r="C7" s="89"/>
      <c r="H7" s="79"/>
      <c r="I7" s="79"/>
      <c r="J7" s="79"/>
    </row>
    <row r="8" spans="2:10" ht="24.95" customHeight="1">
      <c r="B8" s="266" t="s">
        <v>191</v>
      </c>
      <c r="C8" s="266"/>
      <c r="D8" s="266"/>
      <c r="E8" s="266"/>
      <c r="F8" s="266"/>
      <c r="H8" s="252"/>
      <c r="I8" s="79"/>
      <c r="J8" s="79"/>
    </row>
    <row r="9" spans="2:10" ht="30.95" customHeight="1">
      <c r="B9" s="274" t="s">
        <v>247</v>
      </c>
      <c r="C9" s="274"/>
      <c r="D9" s="274"/>
      <c r="E9" s="274"/>
      <c r="F9" s="274"/>
      <c r="H9" s="253"/>
      <c r="I9" s="79"/>
    </row>
    <row r="10" spans="2:10" ht="30.95" customHeight="1">
      <c r="B10" s="274" t="s">
        <v>175</v>
      </c>
      <c r="C10" s="274"/>
      <c r="D10" s="274"/>
      <c r="E10" s="274"/>
      <c r="F10" s="274"/>
      <c r="H10" s="253"/>
      <c r="I10" s="79"/>
    </row>
    <row r="11" spans="2:10" ht="30.95" customHeight="1">
      <c r="B11" s="270" t="s">
        <v>183</v>
      </c>
      <c r="C11" s="271"/>
      <c r="D11" s="271"/>
      <c r="E11" s="271"/>
      <c r="F11" s="272"/>
      <c r="H11" s="252"/>
      <c r="I11" s="79"/>
      <c r="J11" s="79"/>
    </row>
    <row r="12" spans="2:10" s="207" customFormat="1" ht="33.950000000000003" customHeight="1">
      <c r="B12" s="215"/>
      <c r="C12" s="133"/>
      <c r="D12" s="213" t="s">
        <v>182</v>
      </c>
      <c r="E12" s="214" t="s">
        <v>181</v>
      </c>
      <c r="F12" s="216" t="s">
        <v>180</v>
      </c>
      <c r="H12" s="252"/>
      <c r="I12" s="254"/>
      <c r="J12" s="254"/>
    </row>
    <row r="13" spans="2:10" ht="20.100000000000001" customHeight="1">
      <c r="B13" s="267" t="s">
        <v>159</v>
      </c>
      <c r="C13" s="268"/>
      <c r="D13" s="268"/>
      <c r="E13" s="268"/>
      <c r="F13" s="269"/>
      <c r="H13" s="252"/>
      <c r="I13" s="79"/>
      <c r="J13" s="79"/>
    </row>
    <row r="14" spans="2:10" s="207" customFormat="1" ht="20.100000000000001" customHeight="1">
      <c r="B14" s="217"/>
      <c r="C14" s="133" t="s">
        <v>171</v>
      </c>
      <c r="D14" s="212" t="s">
        <v>153</v>
      </c>
      <c r="E14" s="212" t="s">
        <v>260</v>
      </c>
      <c r="F14" s="218" t="s">
        <v>152</v>
      </c>
      <c r="H14" s="252"/>
      <c r="I14" s="254"/>
      <c r="J14" s="254"/>
    </row>
    <row r="15" spans="2:10" s="207" customFormat="1" ht="20.100000000000001" customHeight="1">
      <c r="B15" s="217"/>
      <c r="C15" s="133" t="s">
        <v>172</v>
      </c>
      <c r="D15" s="212" t="s">
        <v>154</v>
      </c>
      <c r="E15" s="212" t="s">
        <v>260</v>
      </c>
      <c r="F15" s="218" t="s">
        <v>276</v>
      </c>
      <c r="H15" s="252"/>
      <c r="I15" s="254"/>
      <c r="J15" s="254"/>
    </row>
    <row r="16" spans="2:10" ht="20.100000000000001" customHeight="1">
      <c r="B16" s="267" t="s">
        <v>160</v>
      </c>
      <c r="C16" s="268"/>
      <c r="D16" s="268"/>
      <c r="E16" s="268"/>
      <c r="F16" s="269"/>
      <c r="H16" s="252"/>
      <c r="I16" s="79"/>
      <c r="J16" s="79"/>
    </row>
    <row r="17" spans="2:10" ht="20.100000000000001" customHeight="1">
      <c r="B17" s="204"/>
      <c r="C17" s="133" t="s">
        <v>262</v>
      </c>
      <c r="D17" s="206" t="s">
        <v>140</v>
      </c>
      <c r="E17" s="257" t="s">
        <v>281</v>
      </c>
      <c r="F17" s="219" t="s">
        <v>277</v>
      </c>
      <c r="H17" s="252"/>
      <c r="I17" s="79"/>
      <c r="J17" s="79"/>
    </row>
    <row r="18" spans="2:10" ht="20.100000000000001" customHeight="1">
      <c r="B18" s="267" t="s">
        <v>155</v>
      </c>
      <c r="C18" s="268"/>
      <c r="D18" s="268"/>
      <c r="E18" s="268"/>
      <c r="F18" s="269"/>
      <c r="H18" s="79"/>
      <c r="I18" s="79"/>
      <c r="J18" s="79"/>
    </row>
    <row r="19" spans="2:10" ht="20.100000000000001" customHeight="1">
      <c r="B19" s="204"/>
      <c r="C19" s="133" t="s">
        <v>156</v>
      </c>
      <c r="D19" s="206" t="s">
        <v>157</v>
      </c>
      <c r="E19" s="257" t="s">
        <v>268</v>
      </c>
      <c r="F19" s="219" t="s">
        <v>278</v>
      </c>
      <c r="H19" s="79"/>
      <c r="I19" s="79"/>
      <c r="J19" s="79"/>
    </row>
    <row r="20" spans="2:10" ht="20.100000000000001" customHeight="1">
      <c r="B20" s="204"/>
      <c r="C20" s="133" t="s">
        <v>176</v>
      </c>
      <c r="D20" s="273" t="s">
        <v>158</v>
      </c>
      <c r="E20" s="257" t="s">
        <v>267</v>
      </c>
      <c r="F20" s="219" t="s">
        <v>279</v>
      </c>
      <c r="H20" s="79"/>
      <c r="I20" s="79"/>
      <c r="J20" s="79"/>
    </row>
    <row r="21" spans="2:10" ht="20.100000000000001" customHeight="1">
      <c r="B21" s="204"/>
      <c r="C21" s="133" t="s">
        <v>177</v>
      </c>
      <c r="D21" s="273"/>
      <c r="E21" s="257" t="s">
        <v>266</v>
      </c>
      <c r="F21" s="219" t="s">
        <v>280</v>
      </c>
      <c r="H21" s="79"/>
      <c r="I21" s="79"/>
      <c r="J21" s="79"/>
    </row>
    <row r="22" spans="2:10" ht="20.100000000000001" customHeight="1">
      <c r="B22" s="267" t="s">
        <v>161</v>
      </c>
      <c r="C22" s="268"/>
      <c r="D22" s="268"/>
      <c r="E22" s="268"/>
      <c r="F22" s="269"/>
    </row>
    <row r="23" spans="2:10" ht="20.100000000000001" customHeight="1">
      <c r="B23" s="204"/>
      <c r="C23" s="133" t="s">
        <v>138</v>
      </c>
      <c r="D23" s="206" t="s">
        <v>141</v>
      </c>
      <c r="E23" s="257" t="s">
        <v>270</v>
      </c>
      <c r="F23" s="220"/>
    </row>
    <row r="24" spans="2:10" ht="20.100000000000001" customHeight="1">
      <c r="B24" s="267" t="s">
        <v>162</v>
      </c>
      <c r="C24" s="268"/>
      <c r="D24" s="268"/>
      <c r="E24" s="268"/>
      <c r="F24" s="269"/>
    </row>
    <row r="25" spans="2:10" ht="20.100000000000001" customHeight="1">
      <c r="B25" s="221"/>
      <c r="C25" s="133" t="s">
        <v>163</v>
      </c>
      <c r="D25" s="206" t="s">
        <v>173</v>
      </c>
      <c r="E25" s="257" t="s">
        <v>179</v>
      </c>
      <c r="F25" s="220"/>
    </row>
    <row r="26" spans="2:10" ht="20.100000000000001" customHeight="1">
      <c r="B26" s="221"/>
      <c r="C26" s="133" t="s">
        <v>164</v>
      </c>
      <c r="D26" s="206" t="s">
        <v>174</v>
      </c>
      <c r="E26" s="257" t="s">
        <v>178</v>
      </c>
      <c r="F26" s="220"/>
    </row>
    <row r="27" spans="2:10" ht="20.100000000000001" customHeight="1">
      <c r="B27" s="267" t="s">
        <v>165</v>
      </c>
      <c r="C27" s="268"/>
      <c r="D27" s="268"/>
      <c r="E27" s="268"/>
      <c r="F27" s="269"/>
    </row>
    <row r="28" spans="2:10" ht="20.100000000000001" customHeight="1">
      <c r="B28" s="221"/>
      <c r="C28" s="133" t="s">
        <v>166</v>
      </c>
      <c r="D28" s="206" t="s">
        <v>167</v>
      </c>
      <c r="E28" s="257" t="s">
        <v>271</v>
      </c>
      <c r="F28" s="220"/>
    </row>
    <row r="29" spans="2:10" ht="20.100000000000001" customHeight="1">
      <c r="B29" s="221"/>
      <c r="C29" s="133" t="s">
        <v>11</v>
      </c>
      <c r="D29" s="206" t="s">
        <v>168</v>
      </c>
      <c r="E29" s="257" t="s">
        <v>272</v>
      </c>
      <c r="F29" s="220"/>
    </row>
    <row r="30" spans="2:10" ht="20.100000000000001" customHeight="1">
      <c r="B30" s="221"/>
      <c r="C30" s="133" t="s">
        <v>7</v>
      </c>
      <c r="D30" s="206" t="s">
        <v>169</v>
      </c>
      <c r="E30" s="257" t="s">
        <v>273</v>
      </c>
      <c r="F30" s="220"/>
    </row>
    <row r="31" spans="2:10" ht="20.100000000000001" customHeight="1">
      <c r="B31" s="267" t="s">
        <v>139</v>
      </c>
      <c r="C31" s="268"/>
      <c r="D31" s="268"/>
      <c r="E31" s="268"/>
      <c r="F31" s="269"/>
    </row>
    <row r="32" spans="2:10" ht="32.1" customHeight="1">
      <c r="B32" s="222"/>
      <c r="C32" s="133" t="s">
        <v>139</v>
      </c>
      <c r="D32" s="206" t="s">
        <v>142</v>
      </c>
      <c r="E32" s="257" t="s">
        <v>274</v>
      </c>
      <c r="F32" s="220"/>
    </row>
    <row r="33" spans="2:6" ht="20.100000000000001" customHeight="1">
      <c r="B33" s="267" t="s">
        <v>263</v>
      </c>
      <c r="C33" s="268"/>
      <c r="D33" s="268"/>
      <c r="E33" s="268"/>
      <c r="F33" s="269"/>
    </row>
    <row r="34" spans="2:6" ht="20.100000000000001" customHeight="1">
      <c r="B34" s="204"/>
      <c r="C34" s="133" t="s">
        <v>170</v>
      </c>
      <c r="D34" s="257" t="s">
        <v>265</v>
      </c>
      <c r="E34" s="257" t="s">
        <v>275</v>
      </c>
      <c r="F34" s="220"/>
    </row>
    <row r="35" spans="2:6" ht="20.100000000000001" customHeight="1">
      <c r="B35" s="223"/>
      <c r="C35" s="224" t="s">
        <v>269</v>
      </c>
      <c r="D35" s="225" t="s">
        <v>264</v>
      </c>
      <c r="E35" s="225" t="s">
        <v>143</v>
      </c>
      <c r="F35" s="226"/>
    </row>
    <row r="36" spans="2:6" ht="20.100000000000001" customHeight="1">
      <c r="B36" s="27"/>
      <c r="C36" s="208"/>
      <c r="D36" s="79"/>
      <c r="E36" s="79"/>
      <c r="F36" s="79"/>
    </row>
    <row r="37" spans="2:6" ht="20.100000000000001" customHeight="1">
      <c r="B37" s="145"/>
      <c r="C37" s="209"/>
      <c r="D37" s="79"/>
      <c r="E37" s="79"/>
      <c r="F37" s="79"/>
    </row>
    <row r="38" spans="2:6" ht="20.100000000000001" customHeight="1">
      <c r="B38" s="145"/>
      <c r="C38" s="209"/>
      <c r="D38" s="79"/>
      <c r="E38" s="79"/>
      <c r="F38" s="79"/>
    </row>
    <row r="39" spans="2:6" ht="20.100000000000001" customHeight="1">
      <c r="B39" s="145"/>
      <c r="C39" s="209"/>
      <c r="D39" s="79"/>
      <c r="E39" s="79"/>
      <c r="F39" s="79"/>
    </row>
    <row r="40" spans="2:6" ht="20.100000000000001" customHeight="1">
      <c r="B40" s="145"/>
      <c r="C40" s="209"/>
      <c r="D40" s="79"/>
      <c r="E40" s="79"/>
      <c r="F40" s="79"/>
    </row>
    <row r="41" spans="2:6" ht="20.100000000000001" customHeight="1">
      <c r="B41" s="145"/>
      <c r="C41" s="209"/>
      <c r="D41" s="79"/>
      <c r="E41" s="79"/>
      <c r="F41" s="79"/>
    </row>
    <row r="42" spans="2:6" ht="20.100000000000001" customHeight="1">
      <c r="B42" s="145"/>
      <c r="C42" s="209"/>
      <c r="D42" s="79"/>
      <c r="E42" s="79"/>
      <c r="F42" s="79"/>
    </row>
    <row r="43" spans="2:6" ht="20.100000000000001" customHeight="1">
      <c r="B43" s="145"/>
      <c r="C43" s="209"/>
      <c r="D43" s="79"/>
      <c r="E43" s="79"/>
      <c r="F43" s="79"/>
    </row>
    <row r="44" spans="2:6" ht="20.100000000000001" customHeight="1">
      <c r="B44" s="145"/>
      <c r="C44" s="209"/>
      <c r="D44" s="79"/>
      <c r="E44" s="79"/>
      <c r="F44" s="79"/>
    </row>
    <row r="45" spans="2:6" ht="20.100000000000001" customHeight="1">
      <c r="B45" s="145"/>
      <c r="C45" s="210"/>
      <c r="D45" s="79"/>
      <c r="E45" s="79"/>
      <c r="F45" s="79"/>
    </row>
    <row r="46" spans="2:6" ht="20.100000000000001" customHeight="1">
      <c r="B46" s="145"/>
      <c r="C46" s="209"/>
      <c r="D46" s="79"/>
      <c r="E46" s="79"/>
      <c r="F46" s="79"/>
    </row>
    <row r="47" spans="2:6" ht="20.100000000000001" customHeight="1">
      <c r="B47" s="145"/>
      <c r="C47" s="209"/>
      <c r="D47" s="79"/>
      <c r="E47" s="79"/>
      <c r="F47" s="79"/>
    </row>
    <row r="48" spans="2:6" ht="20.100000000000001" customHeight="1">
      <c r="B48" s="145"/>
      <c r="C48" s="209"/>
      <c r="D48" s="79"/>
      <c r="E48" s="79"/>
      <c r="F48" s="79"/>
    </row>
    <row r="49" spans="2:6" ht="20.100000000000001" customHeight="1">
      <c r="B49" s="145"/>
      <c r="C49" s="209"/>
      <c r="D49" s="79"/>
      <c r="E49" s="79"/>
      <c r="F49" s="79"/>
    </row>
    <row r="50" spans="2:6">
      <c r="B50" s="145"/>
      <c r="C50" s="209"/>
      <c r="D50" s="79"/>
      <c r="E50" s="79"/>
      <c r="F50" s="79"/>
    </row>
    <row r="51" spans="2:6">
      <c r="B51" s="145"/>
      <c r="C51" s="209"/>
      <c r="D51" s="79"/>
      <c r="E51" s="79"/>
      <c r="F51" s="79"/>
    </row>
    <row r="52" spans="2:6">
      <c r="B52" s="145"/>
      <c r="C52" s="208"/>
      <c r="D52" s="79"/>
      <c r="E52" s="79"/>
      <c r="F52" s="79"/>
    </row>
    <row r="53" spans="2:6" ht="19.5">
      <c r="B53" s="145"/>
      <c r="C53" s="211"/>
      <c r="D53" s="79"/>
      <c r="E53" s="79"/>
      <c r="F53" s="79"/>
    </row>
    <row r="54" spans="2:6">
      <c r="B54" s="145"/>
      <c r="C54" s="208"/>
      <c r="D54" s="79"/>
      <c r="E54" s="79"/>
      <c r="F54" s="79"/>
    </row>
    <row r="55" spans="2:6">
      <c r="B55" s="145"/>
      <c r="C55" s="208"/>
      <c r="D55" s="79"/>
      <c r="E55" s="79"/>
      <c r="F55" s="79"/>
    </row>
    <row r="56" spans="2:6" ht="19.5">
      <c r="B56" s="145"/>
      <c r="C56" s="211"/>
      <c r="D56" s="79"/>
      <c r="E56" s="79"/>
      <c r="F56" s="79"/>
    </row>
    <row r="57" spans="2:6">
      <c r="C57" s="208"/>
      <c r="D57" s="79"/>
      <c r="E57" s="79"/>
    </row>
    <row r="58" spans="2:6" ht="19.5">
      <c r="C58" s="211"/>
      <c r="D58" s="79"/>
      <c r="E58" s="79"/>
    </row>
  </sheetData>
  <mergeCells count="14">
    <mergeCell ref="B3:F3"/>
    <mergeCell ref="B8:F8"/>
    <mergeCell ref="B33:F33"/>
    <mergeCell ref="B11:F11"/>
    <mergeCell ref="D20:D21"/>
    <mergeCell ref="B10:F10"/>
    <mergeCell ref="B13:F13"/>
    <mergeCell ref="B16:F16"/>
    <mergeCell ref="B18:F18"/>
    <mergeCell ref="B22:F22"/>
    <mergeCell ref="B24:F24"/>
    <mergeCell ref="B27:F27"/>
    <mergeCell ref="B31:F31"/>
    <mergeCell ref="B9:F9"/>
  </mergeCells>
  <hyperlinks>
    <hyperlink ref="B10" location="'3.1'!A1" display="Table 3.1"/>
    <hyperlink ref="D23" location="'3.5'!A1" display="Table 3.5"/>
    <hyperlink ref="D30" location="'3.7.a.b.c'!A1" display="Table 3.7.a.b.c"/>
    <hyperlink ref="D32" location="'3.8'!A1" display="Table 3.8"/>
    <hyperlink ref="D35" location="'3.10'!A1" display="Table 3.9.b"/>
    <hyperlink ref="D29" location="'3.7.a.b.c'!A1" display="Table 3.7.a.b.c"/>
    <hyperlink ref="D28" location="'3.7.a.b.c'!A1" display="Table 3.7.a.b.c"/>
    <hyperlink ref="D34" location="'3.9'!A1" display="Table 3.9.a"/>
    <hyperlink ref="D15" location="'3.2.a.b'!A1" display="Table 3.2.a.b"/>
    <hyperlink ref="D14" location="'3.2.a.b'!A1" display="Table 3.2.a.b"/>
    <hyperlink ref="E14" location="'3.11.a.b'!A1" display="Table 3.10.a.b"/>
    <hyperlink ref="E15" location="'3.11.a.b'!A1" display="Table 3.11.a.b"/>
    <hyperlink ref="F14" location="'3.20a.b'!A1" display="Table 3.20.a"/>
    <hyperlink ref="F15" location="'3.20a.b'!A1" display="Table 3.20.b"/>
    <hyperlink ref="D17" location="'3.3'!A1" display="Table 3.3"/>
    <hyperlink ref="E17" location="'3.12'!A1" display="Table 3.12"/>
    <hyperlink ref="F17" location="'3.21'!A1" display="Table 3.21"/>
    <hyperlink ref="D20" location="'3.4.a.b'!A1" display="Table 3.4.a.b"/>
    <hyperlink ref="D19" location="'3.4.a.b'!A1" display="Table 3.4.a.b"/>
    <hyperlink ref="E19" location="'3.13.a.b1.b2'!A1" display="Table 3.13.a"/>
    <hyperlink ref="E20" location="'3.13.a.b1.b2'!A1" display="Table 3.13.b1"/>
    <hyperlink ref="E21" location="'3.13.a.b1.b2'!A1" display="Table 3.13.b2"/>
    <hyperlink ref="F19" location="'3.22.a.b1.b2'!A1" display="Table 3.22.a"/>
    <hyperlink ref="F20" location="'3.22.a.b1.b2'!A16" display="Table 3.22.b1"/>
    <hyperlink ref="F21" location="'3.22.a.b1.b2'!A24" display="Table 3.22.b2"/>
    <hyperlink ref="E23" location="'3.14'!A1" display="Table 3.14"/>
    <hyperlink ref="D25" location="'3.6.a.b'!A1" display="Table 3.6.a.b"/>
    <hyperlink ref="D26" location="'3.6.a.b'!A1" display="Table 3.6.a.b"/>
    <hyperlink ref="E25" location="'3.15.a.b'!A1" display="Table 3.15.a"/>
    <hyperlink ref="E26" location="'3.15.a.b'!A1" display="Table 3.15.b"/>
    <hyperlink ref="E28" location="'3.16.a.b.c'!A1" display="Table 3.15.a"/>
    <hyperlink ref="E29" location="'3.16.a.b.c'!A40" display="Table 3.16.b"/>
    <hyperlink ref="E30" location="'3.16.a.b.c'!A50" display="Table 3.16.c"/>
    <hyperlink ref="E32" location="'3.17'!A1" display="Table 3.17"/>
    <hyperlink ref="E34" location="'3.18'!A1" display="Table 3.18"/>
    <hyperlink ref="E35" location="'3.19'!A1" display="Table 3.19"/>
    <hyperlink ref="B5" r:id="rId1"/>
    <hyperlink ref="B9:F9" location="'1.1'!A1" display="Table 1.1: Summary of responses by country and technology"/>
    <hyperlink ref="B6" r:id="rId2"/>
  </hyperlinks>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dimension ref="B2:AA36"/>
  <sheetViews>
    <sheetView showGridLines="0" zoomScale="80" zoomScaleNormal="80" workbookViewId="0"/>
  </sheetViews>
  <sheetFormatPr baseColWidth="10" defaultColWidth="11.125" defaultRowHeight="15.75"/>
  <cols>
    <col min="1" max="1" width="3.875" style="18" customWidth="1"/>
    <col min="2" max="2" width="15.875" style="18" customWidth="1"/>
    <col min="3" max="3" width="24.125" style="18" customWidth="1"/>
    <col min="4" max="9" width="15.875" style="18" customWidth="1"/>
    <col min="10" max="10" width="15.625" style="18" bestFit="1" customWidth="1"/>
    <col min="11" max="11" width="11.125" style="18"/>
    <col min="12" max="12" width="23.625" style="18" bestFit="1" customWidth="1"/>
    <col min="13" max="16384" width="11.125" style="18"/>
  </cols>
  <sheetData>
    <row r="2" spans="2:27" ht="24.95" customHeight="1">
      <c r="B2" s="264" t="s">
        <v>184</v>
      </c>
      <c r="E2" s="147"/>
    </row>
    <row r="3" spans="2:27" ht="18" customHeight="1">
      <c r="B3" s="313" t="s">
        <v>78</v>
      </c>
      <c r="C3" s="314"/>
      <c r="D3" s="314"/>
      <c r="E3" s="314"/>
      <c r="F3" s="314"/>
      <c r="G3" s="314"/>
      <c r="H3" s="314"/>
      <c r="I3" s="315"/>
    </row>
    <row r="4" spans="2:27" ht="18" customHeight="1">
      <c r="B4" s="281" t="s">
        <v>14</v>
      </c>
      <c r="C4" s="281" t="s">
        <v>0</v>
      </c>
      <c r="D4" s="281" t="s">
        <v>8</v>
      </c>
      <c r="E4" s="281" t="s">
        <v>145</v>
      </c>
      <c r="F4" s="281" t="s">
        <v>9</v>
      </c>
      <c r="G4" s="281" t="s">
        <v>41</v>
      </c>
      <c r="H4" s="281"/>
      <c r="I4" s="281"/>
      <c r="J4" s="204"/>
      <c r="K4" s="50"/>
      <c r="L4" s="50"/>
    </row>
    <row r="5" spans="2:27" ht="18" customHeight="1">
      <c r="B5" s="281"/>
      <c r="C5" s="281"/>
      <c r="D5" s="281"/>
      <c r="E5" s="281"/>
      <c r="F5" s="281"/>
      <c r="G5" s="139">
        <v>0.03</v>
      </c>
      <c r="H5" s="139">
        <v>7.0000000000000007E-2</v>
      </c>
      <c r="I5" s="139">
        <v>0.1</v>
      </c>
      <c r="J5" s="5"/>
      <c r="K5" s="5"/>
      <c r="L5" s="5"/>
      <c r="M5" s="50"/>
      <c r="N5" s="50"/>
      <c r="O5" s="50"/>
      <c r="P5" s="50"/>
      <c r="Q5" s="50"/>
      <c r="R5" s="50"/>
      <c r="S5" s="50"/>
      <c r="T5" s="50"/>
    </row>
    <row r="6" spans="2:27" ht="18" customHeight="1">
      <c r="B6" s="297" t="s">
        <v>53</v>
      </c>
      <c r="C6" s="143" t="s">
        <v>11</v>
      </c>
      <c r="D6" s="3">
        <v>176.9</v>
      </c>
      <c r="E6" s="6">
        <v>0.45662100456621002</v>
      </c>
      <c r="F6" s="35">
        <v>4013.2863385372279</v>
      </c>
      <c r="G6" s="35">
        <v>4260.020852094257</v>
      </c>
      <c r="H6" s="35">
        <v>4607.9678350028462</v>
      </c>
      <c r="I6" s="35">
        <v>4883.6897501894773</v>
      </c>
      <c r="J6" s="50"/>
      <c r="K6" s="93"/>
      <c r="L6" s="104"/>
      <c r="M6" s="30"/>
      <c r="N6" s="43"/>
      <c r="O6" s="98"/>
      <c r="P6" s="98"/>
      <c r="Q6" s="98"/>
      <c r="R6" s="98"/>
      <c r="S6" s="50"/>
      <c r="T6" s="50"/>
      <c r="U6" s="50"/>
      <c r="V6" s="50"/>
      <c r="W6" s="50"/>
      <c r="X6" s="50"/>
      <c r="Y6" s="50"/>
    </row>
    <row r="7" spans="2:27" ht="18" customHeight="1">
      <c r="B7" s="297"/>
      <c r="C7" s="143" t="s">
        <v>11</v>
      </c>
      <c r="D7" s="3">
        <v>261.2</v>
      </c>
      <c r="E7" s="6">
        <v>0.45662100456621002</v>
      </c>
      <c r="F7" s="35">
        <v>2714.8701701869481</v>
      </c>
      <c r="G7" s="35">
        <v>2881.7788117108207</v>
      </c>
      <c r="H7" s="35">
        <v>3117.1547119136894</v>
      </c>
      <c r="I7" s="35">
        <v>3303.6724780693517</v>
      </c>
      <c r="K7" s="93"/>
      <c r="L7" s="104"/>
      <c r="M7" s="30"/>
      <c r="N7" s="43"/>
      <c r="O7" s="98"/>
      <c r="P7" s="98"/>
      <c r="Q7" s="98"/>
      <c r="R7" s="98"/>
      <c r="S7" s="50"/>
      <c r="T7" s="50"/>
    </row>
    <row r="8" spans="2:27" ht="18" customHeight="1">
      <c r="B8" s="297"/>
      <c r="C8" s="143" t="s">
        <v>11</v>
      </c>
      <c r="D8" s="3">
        <v>258.2</v>
      </c>
      <c r="E8" s="6">
        <v>0.57077625570776258</v>
      </c>
      <c r="F8" s="35">
        <v>2950.9458371597266</v>
      </c>
      <c r="G8" s="35">
        <v>3132.368273598719</v>
      </c>
      <c r="H8" s="35">
        <v>3388.2116433844453</v>
      </c>
      <c r="I8" s="35">
        <v>3590.9483457275569</v>
      </c>
      <c r="K8" s="93"/>
      <c r="L8" s="104"/>
      <c r="M8" s="30"/>
      <c r="N8" s="43"/>
      <c r="O8" s="98"/>
      <c r="P8" s="98"/>
      <c r="Q8" s="98"/>
      <c r="R8" s="98"/>
      <c r="S8" s="50"/>
      <c r="T8" s="50"/>
    </row>
    <row r="9" spans="2:27" ht="18" customHeight="1">
      <c r="B9" s="297"/>
      <c r="C9" s="143" t="s">
        <v>11</v>
      </c>
      <c r="D9" s="3">
        <v>357.6</v>
      </c>
      <c r="E9" s="6">
        <v>0.57077625570776258</v>
      </c>
      <c r="F9" s="35">
        <v>2537.8134199573647</v>
      </c>
      <c r="G9" s="35">
        <v>2693.8367152948981</v>
      </c>
      <c r="H9" s="35">
        <v>2913.8620133106233</v>
      </c>
      <c r="I9" s="35">
        <v>3088.2155773256986</v>
      </c>
      <c r="K9" s="93"/>
      <c r="L9" s="104"/>
      <c r="M9" s="30"/>
      <c r="N9" s="43"/>
      <c r="O9" s="98"/>
      <c r="P9" s="98"/>
      <c r="Q9" s="98"/>
      <c r="R9" s="98"/>
      <c r="S9" s="50"/>
      <c r="T9" s="50"/>
    </row>
    <row r="10" spans="2:27" ht="18" customHeight="1">
      <c r="B10" s="297"/>
      <c r="C10" s="136" t="s">
        <v>85</v>
      </c>
      <c r="D10" s="3">
        <v>700</v>
      </c>
      <c r="E10" s="6">
        <v>0.57077625570776258</v>
      </c>
      <c r="F10" s="35">
        <v>2240.3861106788991</v>
      </c>
      <c r="G10" s="35">
        <v>2378.1237477595769</v>
      </c>
      <c r="H10" s="35">
        <v>2572.3624643633757</v>
      </c>
      <c r="I10" s="35">
        <v>2726.2820945831977</v>
      </c>
      <c r="K10" s="93"/>
      <c r="L10" s="90"/>
      <c r="M10" s="30"/>
      <c r="N10" s="43"/>
      <c r="O10" s="98"/>
      <c r="P10" s="98"/>
      <c r="Q10" s="98"/>
      <c r="R10" s="98"/>
      <c r="S10" s="50"/>
      <c r="T10" s="50"/>
    </row>
    <row r="11" spans="2:27" ht="18" customHeight="1">
      <c r="B11" s="297"/>
      <c r="C11" s="136" t="s">
        <v>66</v>
      </c>
      <c r="D11" s="3">
        <v>500</v>
      </c>
      <c r="E11" s="6">
        <v>0.57077625570776258</v>
      </c>
      <c r="F11" s="35">
        <v>1023.978205494425</v>
      </c>
      <c r="G11" s="35">
        <v>1070.7128758889828</v>
      </c>
      <c r="H11" s="35">
        <v>1135.0861274491972</v>
      </c>
      <c r="I11" s="35">
        <v>1184.9330004890612</v>
      </c>
      <c r="K11" s="93"/>
      <c r="L11" s="90"/>
      <c r="M11" s="30"/>
      <c r="N11" s="43"/>
      <c r="O11" s="98"/>
      <c r="P11" s="98"/>
      <c r="Q11" s="98"/>
      <c r="R11" s="98"/>
      <c r="S11" s="50"/>
      <c r="T11" s="50"/>
      <c r="U11" s="50"/>
      <c r="V11" s="50"/>
      <c r="W11" s="50"/>
      <c r="X11" s="50"/>
      <c r="Y11" s="50"/>
      <c r="Z11" s="50"/>
      <c r="AA11" s="50"/>
    </row>
    <row r="12" spans="2:27" ht="18" customHeight="1">
      <c r="B12" s="297"/>
      <c r="C12" s="143" t="s">
        <v>84</v>
      </c>
      <c r="D12" s="3">
        <v>125</v>
      </c>
      <c r="E12" s="6">
        <v>0.45662100456621002</v>
      </c>
      <c r="F12" s="35">
        <v>684.02924505362455</v>
      </c>
      <c r="G12" s="35">
        <v>704.62707149321454</v>
      </c>
      <c r="H12" s="35">
        <v>732.33014027368586</v>
      </c>
      <c r="I12" s="35">
        <v>753.28672085035987</v>
      </c>
      <c r="K12" s="93"/>
      <c r="L12" s="104"/>
      <c r="M12" s="30"/>
      <c r="N12" s="43"/>
      <c r="O12" s="98"/>
      <c r="P12" s="98"/>
      <c r="Q12" s="98"/>
      <c r="R12" s="98"/>
      <c r="S12" s="50"/>
      <c r="T12" s="50"/>
      <c r="U12" s="50"/>
      <c r="V12" s="50"/>
      <c r="W12" s="50"/>
      <c r="X12" s="50"/>
      <c r="Y12" s="50"/>
    </row>
    <row r="13" spans="2:27" ht="18" customHeight="1">
      <c r="B13" s="99" t="s">
        <v>30</v>
      </c>
      <c r="C13" s="143" t="s">
        <v>11</v>
      </c>
      <c r="D13" s="21">
        <v>0.41499999999999998</v>
      </c>
      <c r="E13" s="6">
        <v>0.8858862002065363</v>
      </c>
      <c r="F13" s="35">
        <v>6545.460789738866</v>
      </c>
      <c r="G13" s="35">
        <v>6947.8719181089045</v>
      </c>
      <c r="H13" s="35">
        <v>7515.3553073868816</v>
      </c>
      <c r="I13" s="35">
        <v>7965.0433765874432</v>
      </c>
      <c r="K13" s="65"/>
      <c r="L13" s="104"/>
      <c r="M13" s="73"/>
      <c r="N13" s="43"/>
      <c r="O13" s="98"/>
      <c r="P13" s="98"/>
      <c r="Q13" s="98"/>
      <c r="R13" s="98"/>
      <c r="S13" s="50"/>
      <c r="T13" s="50"/>
    </row>
    <row r="14" spans="2:27" ht="18" customHeight="1">
      <c r="B14" s="297" t="s">
        <v>32</v>
      </c>
      <c r="C14" s="143" t="s">
        <v>79</v>
      </c>
      <c r="D14" s="35">
        <v>2900</v>
      </c>
      <c r="E14" s="6">
        <v>0.5</v>
      </c>
      <c r="F14" s="35">
        <v>1014.8119413935956</v>
      </c>
      <c r="G14" s="35">
        <v>1077.201990243904</v>
      </c>
      <c r="H14" s="35">
        <v>1165.1849357509043</v>
      </c>
      <c r="I14" s="35">
        <v>1234.9048282361462</v>
      </c>
      <c r="K14" s="93"/>
      <c r="L14" s="104"/>
      <c r="M14" s="30"/>
      <c r="N14" s="43"/>
      <c r="O14" s="98"/>
      <c r="P14" s="98"/>
      <c r="Q14" s="98"/>
      <c r="R14" s="98"/>
      <c r="S14" s="50"/>
      <c r="T14" s="50"/>
    </row>
    <row r="15" spans="2:27" ht="18" customHeight="1">
      <c r="B15" s="297"/>
      <c r="C15" s="143" t="s">
        <v>84</v>
      </c>
      <c r="D15" s="3">
        <v>195</v>
      </c>
      <c r="E15" s="6">
        <v>0.9</v>
      </c>
      <c r="F15" s="35">
        <v>329.81388095291857</v>
      </c>
      <c r="G15" s="35">
        <v>339.74539941702051</v>
      </c>
      <c r="H15" s="35">
        <v>353.10280583621045</v>
      </c>
      <c r="I15" s="35">
        <v>363.20730242239591</v>
      </c>
      <c r="K15" s="93"/>
      <c r="L15" s="104"/>
      <c r="M15" s="30"/>
      <c r="N15" s="43"/>
      <c r="O15" s="98"/>
      <c r="P15" s="98"/>
      <c r="Q15" s="98"/>
      <c r="R15" s="98"/>
      <c r="S15" s="50"/>
      <c r="T15" s="50"/>
    </row>
    <row r="16" spans="2:27" ht="18" customHeight="1">
      <c r="B16" s="324" t="s">
        <v>64</v>
      </c>
      <c r="C16" s="143" t="s">
        <v>66</v>
      </c>
      <c r="D16" s="3">
        <v>5.8</v>
      </c>
      <c r="E16" s="6">
        <v>0.7</v>
      </c>
      <c r="F16" s="35">
        <v>1160.3119031712044</v>
      </c>
      <c r="G16" s="35">
        <v>1213.2688841485538</v>
      </c>
      <c r="H16" s="35">
        <v>1286.2128683372462</v>
      </c>
      <c r="I16" s="35">
        <v>1342.6964143870287</v>
      </c>
      <c r="K16" s="110"/>
      <c r="L16" s="104"/>
      <c r="M16" s="30"/>
      <c r="N16" s="43"/>
      <c r="O16" s="98"/>
      <c r="P16" s="98"/>
      <c r="Q16" s="98"/>
      <c r="R16" s="98"/>
      <c r="S16" s="50"/>
    </row>
    <row r="17" spans="2:20" ht="18" customHeight="1">
      <c r="B17" s="324"/>
      <c r="C17" s="143" t="s">
        <v>84</v>
      </c>
      <c r="D17" s="3">
        <v>35.9</v>
      </c>
      <c r="E17" s="6">
        <v>0.98</v>
      </c>
      <c r="F17" s="35">
        <v>1107.4090144706513</v>
      </c>
      <c r="G17" s="35">
        <v>1140.7558616159306</v>
      </c>
      <c r="H17" s="35">
        <v>1185.6057394798356</v>
      </c>
      <c r="I17" s="35">
        <v>1219.533391566217</v>
      </c>
      <c r="K17" s="110"/>
      <c r="L17" s="104"/>
      <c r="M17" s="30"/>
      <c r="N17" s="43"/>
      <c r="O17" s="98"/>
      <c r="P17" s="98"/>
      <c r="Q17" s="98"/>
      <c r="R17" s="98"/>
      <c r="S17" s="50"/>
    </row>
    <row r="18" spans="2:20">
      <c r="B18" s="93"/>
      <c r="C18" s="104"/>
      <c r="D18" s="70"/>
      <c r="E18" s="43"/>
      <c r="F18" s="42"/>
      <c r="G18" s="42"/>
      <c r="H18" s="42"/>
      <c r="I18" s="42"/>
      <c r="K18" s="50"/>
      <c r="L18" s="50"/>
      <c r="M18" s="50"/>
      <c r="N18" s="50"/>
      <c r="O18" s="50"/>
      <c r="P18" s="50"/>
      <c r="Q18" s="50"/>
      <c r="R18" s="50"/>
      <c r="S18" s="50"/>
      <c r="T18" s="50"/>
    </row>
    <row r="19" spans="2:20">
      <c r="B19" s="93"/>
      <c r="C19" s="104"/>
      <c r="D19" s="70"/>
      <c r="E19" s="43"/>
      <c r="F19" s="42"/>
      <c r="G19" s="42"/>
      <c r="H19" s="42"/>
      <c r="I19" s="42"/>
      <c r="K19" s="50"/>
      <c r="L19" s="50"/>
      <c r="M19" s="50"/>
      <c r="N19" s="50"/>
      <c r="O19" s="50"/>
      <c r="P19" s="50"/>
      <c r="Q19" s="50"/>
      <c r="R19" s="50"/>
      <c r="S19" s="50"/>
      <c r="T19" s="50"/>
    </row>
    <row r="20" spans="2:20">
      <c r="B20" s="131"/>
      <c r="C20" s="131"/>
      <c r="D20" s="131"/>
      <c r="E20" s="131"/>
      <c r="F20" s="131"/>
      <c r="G20" s="131"/>
      <c r="H20" s="131"/>
      <c r="I20" s="131"/>
      <c r="S20" s="50"/>
      <c r="T20" s="50"/>
    </row>
    <row r="21" spans="2:20">
      <c r="S21" s="50"/>
      <c r="T21" s="50"/>
    </row>
    <row r="22" spans="2:20">
      <c r="S22" s="50"/>
      <c r="T22" s="50"/>
    </row>
    <row r="23" spans="2:20">
      <c r="S23" s="50"/>
      <c r="T23" s="50"/>
    </row>
    <row r="24" spans="2:20">
      <c r="L24" s="50"/>
      <c r="M24" s="50"/>
      <c r="N24" s="50"/>
      <c r="O24" s="50"/>
      <c r="P24" s="50"/>
      <c r="Q24" s="50"/>
      <c r="R24" s="50"/>
      <c r="S24" s="50"/>
      <c r="T24" s="50"/>
    </row>
    <row r="36" spans="3:3">
      <c r="C36" s="194"/>
    </row>
  </sheetData>
  <mergeCells count="10">
    <mergeCell ref="B16:B17"/>
    <mergeCell ref="B3:I3"/>
    <mergeCell ref="B4:B5"/>
    <mergeCell ref="C4:C5"/>
    <mergeCell ref="D4:D5"/>
    <mergeCell ref="E4:E5"/>
    <mergeCell ref="F4:F5"/>
    <mergeCell ref="G4:I4"/>
    <mergeCell ref="B6:B12"/>
    <mergeCell ref="B14:B15"/>
  </mergeCells>
  <hyperlinks>
    <hyperlink ref="B2" location="'Table of contents'!A1" display="Back to the table of content"/>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2:AF43"/>
  <sheetViews>
    <sheetView showGridLines="0" zoomScale="80" zoomScaleNormal="80" workbookViewId="0"/>
  </sheetViews>
  <sheetFormatPr baseColWidth="10" defaultColWidth="11.125" defaultRowHeight="15.75"/>
  <cols>
    <col min="1" max="1" width="3.875" style="18" customWidth="1"/>
    <col min="2" max="2" width="15.625" style="18" customWidth="1"/>
    <col min="3" max="3" width="20.375" style="18" customWidth="1"/>
    <col min="4" max="10" width="15.625" style="18" customWidth="1"/>
    <col min="11" max="12" width="11.125" style="18"/>
    <col min="13" max="13" width="19.625" style="18" customWidth="1"/>
    <col min="14" max="16384" width="11.125" style="18"/>
  </cols>
  <sheetData>
    <row r="2" spans="2:32" ht="24" customHeight="1">
      <c r="B2" s="264" t="s">
        <v>184</v>
      </c>
      <c r="F2" s="147"/>
    </row>
    <row r="3" spans="2:32" ht="18" customHeight="1">
      <c r="B3" s="313" t="s">
        <v>214</v>
      </c>
      <c r="C3" s="314"/>
      <c r="D3" s="314"/>
      <c r="E3" s="314"/>
      <c r="F3" s="314"/>
      <c r="G3" s="314"/>
      <c r="H3" s="314"/>
      <c r="I3" s="314"/>
      <c r="J3" s="315"/>
      <c r="L3" s="50"/>
      <c r="M3" s="50"/>
      <c r="N3" s="50"/>
      <c r="O3" s="50"/>
      <c r="P3" s="50"/>
      <c r="Q3" s="50"/>
      <c r="R3" s="50"/>
      <c r="S3" s="50"/>
      <c r="T3" s="50"/>
    </row>
    <row r="4" spans="2:32" ht="18" customHeight="1">
      <c r="B4" s="281" t="s">
        <v>14</v>
      </c>
      <c r="C4" s="281" t="s">
        <v>0</v>
      </c>
      <c r="D4" s="281" t="s">
        <v>8</v>
      </c>
      <c r="E4" s="295" t="s">
        <v>144</v>
      </c>
      <c r="F4" s="281" t="s">
        <v>145</v>
      </c>
      <c r="G4" s="281" t="s">
        <v>9</v>
      </c>
      <c r="H4" s="281" t="s">
        <v>41</v>
      </c>
      <c r="I4" s="281"/>
      <c r="J4" s="281"/>
      <c r="L4" s="50"/>
      <c r="M4" s="50"/>
      <c r="N4" s="50"/>
      <c r="O4" s="50"/>
      <c r="P4" s="50"/>
      <c r="Q4" s="50"/>
      <c r="R4" s="50"/>
      <c r="S4" s="50"/>
      <c r="T4" s="50"/>
      <c r="U4" s="50"/>
      <c r="V4" s="50"/>
      <c r="W4" s="50"/>
      <c r="X4" s="50"/>
      <c r="Y4" s="50"/>
      <c r="Z4" s="50"/>
      <c r="AA4" s="50"/>
      <c r="AB4" s="50"/>
      <c r="AC4" s="50"/>
      <c r="AD4" s="50"/>
      <c r="AE4" s="50"/>
      <c r="AF4" s="50"/>
    </row>
    <row r="5" spans="2:32" ht="18" customHeight="1">
      <c r="B5" s="281"/>
      <c r="C5" s="281"/>
      <c r="D5" s="281"/>
      <c r="E5" s="296"/>
      <c r="F5" s="281"/>
      <c r="G5" s="281"/>
      <c r="H5" s="139">
        <v>0.03</v>
      </c>
      <c r="I5" s="139">
        <v>7.0000000000000007E-2</v>
      </c>
      <c r="J5" s="139">
        <v>0.1</v>
      </c>
      <c r="L5" s="50"/>
      <c r="M5" s="50"/>
      <c r="N5" s="50"/>
      <c r="O5" s="50"/>
      <c r="P5" s="50"/>
      <c r="Q5" s="50"/>
      <c r="R5" s="50"/>
      <c r="S5" s="50"/>
      <c r="T5" s="50"/>
      <c r="U5" s="50"/>
      <c r="V5" s="50"/>
      <c r="W5" s="50"/>
      <c r="X5" s="50"/>
      <c r="Y5" s="50"/>
      <c r="Z5" s="50"/>
      <c r="AA5" s="50"/>
      <c r="AB5" s="50"/>
      <c r="AC5" s="50"/>
      <c r="AD5" s="50"/>
      <c r="AE5" s="50"/>
      <c r="AF5" s="50"/>
    </row>
    <row r="6" spans="2:32" ht="18" customHeight="1">
      <c r="B6" s="124" t="s">
        <v>27</v>
      </c>
      <c r="C6" s="124" t="s">
        <v>13</v>
      </c>
      <c r="D6" s="121">
        <v>200</v>
      </c>
      <c r="E6" s="121" t="s">
        <v>105</v>
      </c>
      <c r="F6" s="6">
        <v>0.15</v>
      </c>
      <c r="G6" s="35">
        <v>896.58490808510385</v>
      </c>
      <c r="H6" s="35">
        <v>909.9343011053893</v>
      </c>
      <c r="I6" s="35">
        <v>927.43464040566892</v>
      </c>
      <c r="J6" s="35">
        <v>940.34618473547903</v>
      </c>
      <c r="L6" s="131"/>
      <c r="M6" s="131"/>
      <c r="N6" s="70"/>
      <c r="O6" s="70"/>
      <c r="P6" s="100"/>
      <c r="Q6" s="42"/>
      <c r="R6" s="98"/>
      <c r="S6" s="42"/>
      <c r="T6" s="42"/>
      <c r="U6" s="50"/>
      <c r="V6" s="50"/>
      <c r="W6" s="50"/>
      <c r="X6" s="50"/>
      <c r="Y6" s="50"/>
      <c r="Z6" s="50"/>
      <c r="AA6" s="50"/>
      <c r="AB6" s="50"/>
      <c r="AC6" s="50"/>
      <c r="AD6" s="50"/>
      <c r="AE6" s="50"/>
      <c r="AF6" s="50"/>
    </row>
    <row r="7" spans="2:32" ht="18" customHeight="1">
      <c r="B7" s="124" t="s">
        <v>29</v>
      </c>
      <c r="C7" s="124" t="s">
        <v>215</v>
      </c>
      <c r="D7" s="121">
        <v>250</v>
      </c>
      <c r="E7" s="121">
        <v>4</v>
      </c>
      <c r="F7" s="6">
        <v>0.15</v>
      </c>
      <c r="G7" s="35">
        <v>1695</v>
      </c>
      <c r="H7" s="35">
        <v>1772.3603050277097</v>
      </c>
      <c r="I7" s="35">
        <v>1878.9179063605218</v>
      </c>
      <c r="J7" s="35">
        <v>1961.4298674054091</v>
      </c>
      <c r="L7" s="131"/>
      <c r="M7" s="131"/>
      <c r="N7" s="70"/>
      <c r="O7" s="70"/>
      <c r="P7" s="100"/>
      <c r="Q7" s="42"/>
      <c r="R7" s="42"/>
      <c r="S7" s="42"/>
      <c r="T7" s="42"/>
      <c r="U7" s="50"/>
      <c r="V7" s="50"/>
      <c r="W7" s="50"/>
      <c r="X7" s="50"/>
      <c r="Y7" s="50"/>
      <c r="Z7" s="50"/>
      <c r="AA7" s="50"/>
      <c r="AB7" s="50"/>
      <c r="AC7" s="50"/>
      <c r="AD7" s="50"/>
      <c r="AE7" s="50"/>
      <c r="AF7" s="50"/>
    </row>
    <row r="8" spans="2:32" ht="18" customHeight="1">
      <c r="B8" s="297" t="s">
        <v>53</v>
      </c>
      <c r="C8" s="124" t="s">
        <v>108</v>
      </c>
      <c r="D8" s="35">
        <v>19.440000000000001</v>
      </c>
      <c r="E8" s="121">
        <v>0.33</v>
      </c>
      <c r="F8" s="6">
        <v>0.15</v>
      </c>
      <c r="G8" s="35">
        <v>484.11250107217705</v>
      </c>
      <c r="H8" s="35">
        <v>491.32052786871162</v>
      </c>
      <c r="I8" s="35">
        <v>500.76986496090569</v>
      </c>
      <c r="J8" s="35">
        <v>507.7414746342813</v>
      </c>
      <c r="L8" s="334"/>
      <c r="M8" s="131"/>
      <c r="N8" s="70"/>
      <c r="O8" s="70"/>
      <c r="P8" s="100"/>
      <c r="Q8" s="42"/>
      <c r="R8" s="42"/>
      <c r="S8" s="42"/>
      <c r="T8" s="42"/>
      <c r="U8" s="50"/>
      <c r="V8" s="50"/>
      <c r="W8" s="50"/>
      <c r="X8" s="50"/>
      <c r="Y8" s="50"/>
      <c r="Z8" s="50"/>
      <c r="AA8" s="50"/>
      <c r="AB8" s="50"/>
      <c r="AC8" s="50"/>
      <c r="AD8" s="50"/>
      <c r="AE8" s="50"/>
      <c r="AF8" s="50"/>
    </row>
    <row r="9" spans="2:32" ht="18" customHeight="1">
      <c r="B9" s="297"/>
      <c r="C9" s="124" t="s">
        <v>13</v>
      </c>
      <c r="D9" s="3">
        <v>1000</v>
      </c>
      <c r="E9" s="3" t="s">
        <v>105</v>
      </c>
      <c r="F9" s="6">
        <v>0.15</v>
      </c>
      <c r="G9" s="35">
        <v>4426.4187557395899</v>
      </c>
      <c r="H9" s="35">
        <v>4492.3243973691524</v>
      </c>
      <c r="I9" s="35">
        <v>4578.7231638574349</v>
      </c>
      <c r="J9" s="35">
        <v>4642.4671567259948</v>
      </c>
      <c r="L9" s="334"/>
      <c r="M9" s="131"/>
      <c r="N9" s="30"/>
      <c r="O9" s="30"/>
      <c r="P9" s="100"/>
      <c r="Q9" s="42"/>
      <c r="R9" s="42"/>
      <c r="S9" s="42"/>
      <c r="T9" s="42"/>
      <c r="U9" s="50"/>
      <c r="V9" s="50"/>
      <c r="W9" s="50"/>
      <c r="X9" s="50"/>
      <c r="Y9" s="50"/>
      <c r="Z9" s="50"/>
      <c r="AA9" s="50"/>
      <c r="AB9" s="50"/>
      <c r="AC9" s="50"/>
      <c r="AD9" s="50"/>
      <c r="AE9" s="50"/>
      <c r="AF9" s="50"/>
    </row>
    <row r="10" spans="2:32" ht="18" customHeight="1">
      <c r="B10" s="124" t="s">
        <v>56</v>
      </c>
      <c r="C10" s="124" t="s">
        <v>108</v>
      </c>
      <c r="D10" s="121">
        <v>1.1399999999999999</v>
      </c>
      <c r="E10" s="121">
        <v>5.26</v>
      </c>
      <c r="F10" s="6">
        <v>0.15</v>
      </c>
      <c r="G10" s="35">
        <v>1967.2972247731511</v>
      </c>
      <c r="H10" s="35">
        <v>1996.5886210529566</v>
      </c>
      <c r="I10" s="35">
        <v>2034.9880728255268</v>
      </c>
      <c r="J10" s="35">
        <v>2063.3187363226643</v>
      </c>
      <c r="L10" s="131"/>
      <c r="M10" s="131"/>
      <c r="N10" s="70"/>
      <c r="O10" s="70"/>
      <c r="P10" s="100"/>
      <c r="Q10" s="42"/>
      <c r="R10" s="98"/>
      <c r="S10" s="98"/>
      <c r="T10" s="42"/>
      <c r="U10" s="50"/>
      <c r="V10" s="50"/>
      <c r="W10" s="50"/>
      <c r="X10" s="50"/>
      <c r="Y10" s="50"/>
      <c r="Z10" s="50"/>
      <c r="AA10" s="50"/>
      <c r="AB10" s="50"/>
      <c r="AC10" s="50"/>
      <c r="AD10" s="50"/>
      <c r="AE10" s="50"/>
      <c r="AF10" s="50"/>
    </row>
    <row r="11" spans="2:32" ht="18" customHeight="1">
      <c r="B11" s="124" t="s">
        <v>30</v>
      </c>
      <c r="C11" s="124" t="s">
        <v>108</v>
      </c>
      <c r="D11" s="121">
        <v>2</v>
      </c>
      <c r="E11" s="121">
        <v>0.5</v>
      </c>
      <c r="F11" s="6">
        <v>0.15</v>
      </c>
      <c r="G11" s="35">
        <v>452.14285714285711</v>
      </c>
      <c r="H11" s="35">
        <v>458.87488290738389</v>
      </c>
      <c r="I11" s="35">
        <v>467.70020813965601</v>
      </c>
      <c r="J11" s="35">
        <v>474.21142920836138</v>
      </c>
      <c r="L11" s="131"/>
      <c r="M11" s="131"/>
      <c r="N11" s="70"/>
      <c r="O11" s="70"/>
      <c r="P11" s="100"/>
      <c r="Q11" s="98"/>
      <c r="R11" s="98"/>
      <c r="S11" s="98"/>
      <c r="T11" s="98"/>
      <c r="U11" s="50"/>
      <c r="V11" s="50"/>
      <c r="W11" s="50"/>
      <c r="X11" s="50"/>
      <c r="Y11" s="50"/>
      <c r="Z11" s="50"/>
      <c r="AA11" s="50"/>
      <c r="AB11" s="50"/>
      <c r="AC11" s="50"/>
      <c r="AD11" s="50"/>
      <c r="AE11" s="50"/>
      <c r="AF11" s="50"/>
    </row>
    <row r="12" spans="2:32" ht="18" customHeight="1">
      <c r="B12" s="316" t="s">
        <v>24</v>
      </c>
      <c r="C12" s="317"/>
      <c r="D12" s="317"/>
      <c r="E12" s="317"/>
      <c r="F12" s="317"/>
      <c r="G12" s="317"/>
      <c r="H12" s="317"/>
      <c r="I12" s="317"/>
      <c r="J12" s="318"/>
      <c r="L12" s="50"/>
      <c r="M12" s="50"/>
      <c r="N12" s="50"/>
      <c r="O12" s="50"/>
      <c r="P12" s="50"/>
      <c r="Q12" s="50"/>
      <c r="R12" s="50"/>
      <c r="S12" s="50"/>
      <c r="T12" s="50"/>
      <c r="U12" s="50"/>
      <c r="V12" s="50"/>
      <c r="W12" s="50"/>
      <c r="X12" s="50"/>
      <c r="Y12" s="50"/>
      <c r="Z12" s="50"/>
      <c r="AA12" s="50"/>
      <c r="AB12" s="50"/>
      <c r="AC12" s="50"/>
      <c r="AD12" s="50"/>
      <c r="AE12" s="50"/>
      <c r="AF12" s="50"/>
    </row>
    <row r="13" spans="2:32" ht="18" customHeight="1">
      <c r="B13" s="297" t="s">
        <v>26</v>
      </c>
      <c r="C13" s="140" t="s">
        <v>108</v>
      </c>
      <c r="D13" s="121">
        <v>1</v>
      </c>
      <c r="E13" s="3">
        <v>4</v>
      </c>
      <c r="F13" s="6">
        <v>0.15</v>
      </c>
      <c r="G13" s="35">
        <v>826.04947758584183</v>
      </c>
      <c r="H13" s="3">
        <v>838.34865754197847</v>
      </c>
      <c r="I13" s="3">
        <v>854.47222376109528</v>
      </c>
      <c r="J13" s="3">
        <v>866.36800111836226</v>
      </c>
      <c r="L13" s="50"/>
      <c r="M13" s="50"/>
      <c r="N13" s="50"/>
      <c r="O13" s="50"/>
      <c r="P13" s="50"/>
      <c r="Q13" s="50"/>
      <c r="R13" s="50"/>
      <c r="S13" s="50"/>
      <c r="T13" s="50"/>
      <c r="U13" s="50"/>
      <c r="V13" s="50"/>
      <c r="W13" s="50"/>
      <c r="X13" s="50"/>
      <c r="Y13" s="50"/>
      <c r="Z13" s="50"/>
      <c r="AA13" s="50"/>
      <c r="AB13" s="50"/>
      <c r="AC13" s="50"/>
      <c r="AD13" s="50"/>
      <c r="AE13" s="50"/>
      <c r="AF13" s="50"/>
    </row>
    <row r="14" spans="2:32" ht="18" customHeight="1">
      <c r="B14" s="297"/>
      <c r="C14" s="124" t="s">
        <v>13</v>
      </c>
      <c r="D14" s="3">
        <v>175</v>
      </c>
      <c r="E14" s="6" t="s">
        <v>105</v>
      </c>
      <c r="F14" s="6">
        <v>0.15</v>
      </c>
      <c r="G14" s="35">
        <v>562.88327233725511</v>
      </c>
      <c r="H14" s="3">
        <v>571.26412947550739</v>
      </c>
      <c r="I14" s="3">
        <v>582.25098433278174</v>
      </c>
      <c r="J14" s="3">
        <v>590.35695651428227</v>
      </c>
      <c r="L14" s="131"/>
      <c r="M14" s="50"/>
      <c r="N14" s="70"/>
      <c r="O14" s="48"/>
      <c r="P14" s="100"/>
      <c r="Q14" s="42"/>
      <c r="R14" s="42"/>
      <c r="S14" s="42"/>
      <c r="T14" s="70"/>
      <c r="U14" s="50"/>
      <c r="V14" s="50"/>
      <c r="W14" s="50"/>
      <c r="X14" s="50"/>
      <c r="Y14" s="50"/>
      <c r="Z14" s="50"/>
      <c r="AA14" s="50"/>
      <c r="AB14" s="50"/>
      <c r="AC14" s="50"/>
      <c r="AD14" s="50"/>
      <c r="AE14" s="50"/>
      <c r="AF14" s="50"/>
    </row>
    <row r="15" spans="2:32" ht="18" customHeight="1">
      <c r="B15" s="169" t="s">
        <v>287</v>
      </c>
      <c r="C15" s="8"/>
      <c r="D15" s="8"/>
      <c r="P15" s="75"/>
      <c r="Q15" s="75"/>
      <c r="R15" s="75"/>
      <c r="S15" s="50"/>
      <c r="T15" s="50"/>
      <c r="U15" s="50"/>
      <c r="V15" s="50"/>
      <c r="W15" s="50"/>
      <c r="X15" s="50"/>
      <c r="Y15" s="50"/>
      <c r="Z15" s="50"/>
      <c r="AA15" s="50"/>
      <c r="AB15" s="50"/>
      <c r="AC15" s="50"/>
      <c r="AD15" s="50"/>
      <c r="AE15" s="50"/>
      <c r="AF15" s="50"/>
    </row>
    <row r="16" spans="2:32" ht="33.950000000000003" customHeight="1">
      <c r="B16" s="333"/>
      <c r="C16" s="333"/>
      <c r="D16" s="333"/>
      <c r="E16" s="333"/>
      <c r="F16" s="333"/>
      <c r="G16" s="333"/>
      <c r="H16" s="333"/>
      <c r="I16" s="333"/>
      <c r="J16" s="333"/>
      <c r="K16" s="333"/>
      <c r="L16" s="333"/>
      <c r="M16" s="333"/>
      <c r="N16" s="333"/>
      <c r="O16" s="333"/>
      <c r="P16" s="333"/>
      <c r="Q16" s="333"/>
      <c r="R16" s="333"/>
      <c r="S16" s="50"/>
      <c r="T16" s="50"/>
      <c r="U16" s="50"/>
      <c r="V16" s="50"/>
      <c r="W16" s="50"/>
      <c r="X16" s="50"/>
      <c r="Y16" s="50"/>
      <c r="Z16" s="50"/>
      <c r="AA16" s="50"/>
      <c r="AB16" s="50"/>
      <c r="AC16" s="50"/>
      <c r="AD16" s="50"/>
      <c r="AE16" s="50"/>
      <c r="AF16" s="50"/>
    </row>
    <row r="17" spans="2:32" ht="18" customHeight="1">
      <c r="D17" s="50"/>
      <c r="P17" s="71"/>
      <c r="Q17" s="75"/>
      <c r="R17" s="75"/>
      <c r="S17" s="50"/>
      <c r="T17" s="50"/>
      <c r="U17" s="50"/>
      <c r="V17" s="50"/>
      <c r="W17" s="50"/>
      <c r="X17" s="50"/>
      <c r="Y17" s="50"/>
      <c r="Z17" s="50"/>
      <c r="AA17" s="50"/>
      <c r="AB17" s="50"/>
      <c r="AC17" s="50"/>
      <c r="AD17" s="50"/>
      <c r="AE17" s="50"/>
      <c r="AF17" s="50"/>
    </row>
    <row r="18" spans="2:32" ht="18" customHeight="1">
      <c r="B18" s="169"/>
      <c r="C18" s="169"/>
      <c r="D18" s="169"/>
      <c r="E18" s="169"/>
      <c r="F18" s="169"/>
      <c r="G18" s="169"/>
      <c r="H18" s="169"/>
      <c r="I18" s="169"/>
      <c r="J18" s="169"/>
      <c r="L18" s="50"/>
      <c r="M18" s="50"/>
      <c r="N18" s="50"/>
      <c r="O18" s="50"/>
      <c r="P18" s="50"/>
      <c r="Q18" s="50"/>
      <c r="R18" s="50"/>
      <c r="S18" s="50"/>
      <c r="T18" s="50"/>
      <c r="U18" s="50"/>
      <c r="V18" s="50"/>
      <c r="W18" s="50"/>
      <c r="X18" s="50"/>
      <c r="Y18" s="50"/>
      <c r="Z18" s="50"/>
      <c r="AA18" s="50"/>
      <c r="AB18" s="50"/>
      <c r="AC18" s="50"/>
      <c r="AD18" s="50"/>
      <c r="AE18" s="50"/>
      <c r="AF18" s="50"/>
    </row>
    <row r="19" spans="2:32" ht="18" customHeight="1">
      <c r="L19" s="131"/>
      <c r="M19" s="131"/>
      <c r="N19" s="70"/>
      <c r="O19" s="43"/>
      <c r="P19" s="173"/>
      <c r="Q19" s="42"/>
      <c r="R19" s="42"/>
      <c r="S19" s="42"/>
      <c r="T19" s="42"/>
      <c r="U19" s="50"/>
      <c r="V19" s="50"/>
      <c r="W19" s="50"/>
      <c r="X19" s="50"/>
      <c r="Y19" s="50"/>
      <c r="Z19" s="50"/>
      <c r="AA19" s="50"/>
      <c r="AB19" s="50"/>
      <c r="AC19" s="50"/>
      <c r="AD19" s="50"/>
      <c r="AE19" s="50"/>
      <c r="AF19" s="50"/>
    </row>
    <row r="20" spans="2:32" ht="18" customHeight="1">
      <c r="L20" s="131"/>
      <c r="M20" s="131"/>
      <c r="N20" s="70"/>
      <c r="O20" s="43"/>
      <c r="P20" s="173"/>
      <c r="Q20" s="42"/>
      <c r="R20" s="42"/>
      <c r="S20" s="42"/>
      <c r="T20" s="42"/>
      <c r="U20" s="50"/>
      <c r="V20" s="50"/>
      <c r="W20" s="50"/>
      <c r="X20" s="50"/>
      <c r="Y20" s="50"/>
      <c r="Z20" s="50"/>
      <c r="AA20" s="50"/>
      <c r="AB20" s="50"/>
      <c r="AC20" s="50"/>
      <c r="AD20" s="50"/>
      <c r="AE20" s="50"/>
      <c r="AF20" s="50"/>
    </row>
    <row r="21" spans="2:32" ht="18" customHeight="1">
      <c r="L21" s="131"/>
      <c r="M21" s="131"/>
      <c r="N21" s="70"/>
      <c r="O21" s="43"/>
      <c r="P21" s="173"/>
      <c r="Q21" s="42"/>
      <c r="R21" s="42"/>
      <c r="S21" s="42"/>
      <c r="T21" s="42"/>
      <c r="U21" s="50"/>
      <c r="V21" s="50"/>
      <c r="W21" s="50"/>
      <c r="X21" s="50"/>
      <c r="Y21" s="50"/>
      <c r="Z21" s="50"/>
      <c r="AA21" s="50"/>
      <c r="AB21" s="50"/>
      <c r="AC21" s="50"/>
      <c r="AD21" s="50"/>
      <c r="AE21" s="50"/>
      <c r="AF21" s="50"/>
    </row>
    <row r="22" spans="2:32" ht="18" customHeight="1">
      <c r="L22" s="334"/>
      <c r="M22" s="131"/>
      <c r="N22" s="70"/>
      <c r="O22" s="70"/>
      <c r="P22" s="100"/>
      <c r="Q22" s="42"/>
      <c r="R22" s="98"/>
      <c r="S22" s="42"/>
      <c r="T22" s="42"/>
      <c r="U22" s="50"/>
      <c r="V22" s="50"/>
      <c r="W22" s="50"/>
      <c r="X22" s="50"/>
      <c r="Y22" s="50"/>
      <c r="Z22" s="50"/>
      <c r="AA22" s="50"/>
      <c r="AB22" s="50"/>
      <c r="AC22" s="50"/>
      <c r="AD22" s="50"/>
      <c r="AE22" s="50"/>
      <c r="AF22" s="50"/>
    </row>
    <row r="23" spans="2:32" ht="18" customHeight="1">
      <c r="L23" s="334"/>
      <c r="M23" s="131"/>
      <c r="N23" s="70"/>
      <c r="O23" s="70"/>
      <c r="P23" s="100"/>
      <c r="Q23" s="42"/>
      <c r="R23" s="42"/>
      <c r="S23" s="42"/>
      <c r="T23" s="42"/>
      <c r="U23" s="50"/>
      <c r="V23" s="50"/>
      <c r="W23" s="50"/>
      <c r="X23" s="50"/>
      <c r="Y23" s="50"/>
      <c r="Z23" s="50"/>
      <c r="AA23" s="50"/>
      <c r="AB23" s="50"/>
      <c r="AC23" s="50"/>
      <c r="AD23" s="50"/>
      <c r="AE23" s="50"/>
      <c r="AF23" s="50"/>
    </row>
    <row r="24" spans="2:32" ht="18" customHeight="1">
      <c r="L24" s="334"/>
      <c r="M24" s="50"/>
      <c r="N24" s="70"/>
      <c r="O24" s="70"/>
      <c r="P24" s="100"/>
      <c r="Q24" s="42"/>
      <c r="R24" s="42"/>
      <c r="S24" s="42"/>
      <c r="T24" s="42"/>
      <c r="U24" s="50"/>
      <c r="V24" s="50"/>
      <c r="W24" s="50"/>
      <c r="X24" s="50"/>
      <c r="Y24" s="50"/>
      <c r="Z24" s="50"/>
      <c r="AA24" s="50"/>
      <c r="AB24" s="50"/>
      <c r="AC24" s="50"/>
      <c r="AD24" s="50"/>
      <c r="AE24" s="50"/>
      <c r="AF24" s="50"/>
    </row>
    <row r="25" spans="2:32" ht="18" customHeight="1">
      <c r="L25" s="131"/>
      <c r="M25" s="131"/>
      <c r="N25" s="30"/>
      <c r="O25" s="30"/>
      <c r="P25" s="100"/>
      <c r="Q25" s="42"/>
      <c r="R25" s="42"/>
      <c r="S25" s="42"/>
      <c r="T25" s="42"/>
      <c r="U25" s="50"/>
      <c r="V25" s="50"/>
      <c r="W25" s="50"/>
      <c r="X25" s="50"/>
      <c r="Y25" s="50"/>
      <c r="Z25" s="50"/>
      <c r="AA25" s="50"/>
      <c r="AB25" s="50"/>
      <c r="AC25" s="50"/>
      <c r="AD25" s="50"/>
      <c r="AE25" s="50"/>
      <c r="AF25" s="50"/>
    </row>
    <row r="26" spans="2:32">
      <c r="L26" s="50"/>
      <c r="M26" s="50"/>
      <c r="N26" s="50"/>
      <c r="O26" s="50"/>
      <c r="P26" s="50"/>
      <c r="Q26" s="50"/>
      <c r="R26" s="50"/>
      <c r="S26" s="50"/>
      <c r="T26" s="50"/>
      <c r="U26" s="50"/>
      <c r="V26" s="50"/>
      <c r="W26" s="50"/>
      <c r="X26" s="50"/>
      <c r="Y26" s="50"/>
      <c r="Z26" s="50"/>
      <c r="AA26" s="50"/>
      <c r="AB26" s="50"/>
      <c r="AC26" s="50"/>
      <c r="AD26" s="50"/>
      <c r="AE26" s="50"/>
      <c r="AF26" s="50"/>
    </row>
    <row r="27" spans="2:32">
      <c r="L27" s="50"/>
      <c r="M27" s="50"/>
      <c r="N27" s="50"/>
      <c r="O27" s="50"/>
      <c r="P27" s="50"/>
      <c r="Q27" s="50"/>
      <c r="R27" s="50"/>
      <c r="S27" s="50"/>
      <c r="T27" s="50"/>
      <c r="U27" s="50"/>
      <c r="V27" s="50"/>
      <c r="W27" s="50"/>
      <c r="X27" s="50"/>
      <c r="Y27" s="50"/>
      <c r="Z27" s="50"/>
      <c r="AA27" s="50"/>
      <c r="AB27" s="50"/>
      <c r="AC27" s="50"/>
      <c r="AD27" s="50"/>
      <c r="AE27" s="50"/>
      <c r="AF27" s="50"/>
    </row>
    <row r="28" spans="2:32">
      <c r="L28" s="50"/>
      <c r="M28" s="50"/>
      <c r="N28" s="50"/>
      <c r="O28" s="50"/>
      <c r="P28" s="50"/>
      <c r="Q28" s="181"/>
      <c r="R28" s="181"/>
      <c r="S28" s="181"/>
      <c r="T28" s="181"/>
      <c r="U28" s="50"/>
      <c r="V28" s="50"/>
      <c r="W28" s="50"/>
      <c r="X28" s="50"/>
      <c r="Y28" s="50"/>
      <c r="Z28" s="50"/>
      <c r="AA28" s="50"/>
      <c r="AB28" s="50"/>
      <c r="AC28" s="50"/>
      <c r="AD28" s="50"/>
      <c r="AE28" s="50"/>
      <c r="AF28" s="50"/>
    </row>
    <row r="29" spans="2:32">
      <c r="B29" s="169"/>
      <c r="C29" s="8"/>
      <c r="D29" s="8"/>
      <c r="P29" s="75"/>
      <c r="Q29" s="75"/>
      <c r="R29" s="75"/>
      <c r="S29" s="181"/>
      <c r="T29" s="181"/>
      <c r="U29" s="50"/>
      <c r="V29" s="50"/>
      <c r="W29" s="50"/>
      <c r="X29" s="50"/>
      <c r="Y29" s="50"/>
      <c r="Z29" s="50"/>
      <c r="AA29" s="50"/>
      <c r="AB29" s="50"/>
      <c r="AC29" s="50"/>
      <c r="AD29" s="50"/>
      <c r="AE29" s="50"/>
      <c r="AF29" s="50"/>
    </row>
    <row r="30" spans="2:32">
      <c r="B30" s="333"/>
      <c r="C30" s="333"/>
      <c r="D30" s="333"/>
      <c r="E30" s="333"/>
      <c r="F30" s="333"/>
      <c r="G30" s="333"/>
      <c r="H30" s="333"/>
      <c r="I30" s="333"/>
      <c r="J30" s="333"/>
      <c r="K30" s="333"/>
      <c r="L30" s="333"/>
      <c r="M30" s="333"/>
      <c r="N30" s="333"/>
      <c r="O30" s="333"/>
      <c r="P30" s="333"/>
      <c r="Q30" s="333"/>
      <c r="R30" s="333"/>
      <c r="S30" s="181"/>
      <c r="T30" s="181"/>
      <c r="U30" s="50"/>
      <c r="V30" s="50"/>
      <c r="W30" s="50"/>
      <c r="X30" s="50"/>
      <c r="Y30" s="50"/>
      <c r="Z30" s="50"/>
      <c r="AA30" s="50"/>
      <c r="AB30" s="50"/>
      <c r="AC30" s="50"/>
      <c r="AD30" s="50"/>
      <c r="AE30" s="50"/>
      <c r="AF30" s="50"/>
    </row>
    <row r="31" spans="2:32">
      <c r="B31" s="169"/>
      <c r="D31" s="50"/>
      <c r="P31" s="71"/>
      <c r="Q31" s="75"/>
      <c r="R31" s="75"/>
      <c r="S31" s="181"/>
      <c r="T31" s="181"/>
      <c r="U31" s="50"/>
      <c r="V31" s="50"/>
      <c r="W31" s="50"/>
      <c r="X31" s="50"/>
      <c r="Y31" s="50"/>
      <c r="Z31" s="50"/>
      <c r="AA31" s="50"/>
      <c r="AB31" s="50"/>
      <c r="AC31" s="50"/>
      <c r="AD31" s="50"/>
      <c r="AE31" s="50"/>
      <c r="AF31" s="50"/>
    </row>
    <row r="32" spans="2:32">
      <c r="L32" s="50"/>
      <c r="M32" s="50"/>
      <c r="N32" s="50"/>
      <c r="O32" s="50"/>
      <c r="P32" s="50"/>
      <c r="Q32" s="181"/>
      <c r="R32" s="181"/>
      <c r="S32" s="181"/>
      <c r="T32" s="181"/>
      <c r="U32" s="50"/>
      <c r="V32" s="50"/>
      <c r="W32" s="50"/>
      <c r="X32" s="50"/>
      <c r="Y32" s="50"/>
      <c r="Z32" s="50"/>
      <c r="AA32" s="50"/>
      <c r="AB32" s="50"/>
      <c r="AC32" s="50"/>
      <c r="AD32" s="50"/>
      <c r="AE32" s="50"/>
      <c r="AF32" s="50"/>
    </row>
    <row r="33" spans="12:32">
      <c r="L33" s="50"/>
      <c r="M33" s="50"/>
      <c r="N33" s="50"/>
      <c r="O33" s="50"/>
      <c r="P33" s="50"/>
      <c r="Q33" s="181"/>
      <c r="R33" s="181"/>
      <c r="S33" s="181"/>
      <c r="T33" s="181"/>
      <c r="U33" s="50"/>
      <c r="V33" s="50"/>
      <c r="W33" s="50"/>
      <c r="X33" s="50"/>
      <c r="Y33" s="50"/>
      <c r="Z33" s="50"/>
      <c r="AA33" s="50"/>
      <c r="AB33" s="50"/>
      <c r="AC33" s="50"/>
      <c r="AD33" s="50"/>
      <c r="AE33" s="50"/>
      <c r="AF33" s="50"/>
    </row>
    <row r="34" spans="12:32">
      <c r="L34" s="50"/>
      <c r="M34" s="50"/>
      <c r="N34" s="50"/>
      <c r="O34" s="50"/>
      <c r="P34" s="50"/>
      <c r="Q34" s="181"/>
      <c r="R34" s="181"/>
      <c r="S34" s="181"/>
      <c r="T34" s="181"/>
      <c r="U34" s="50"/>
      <c r="V34" s="50"/>
      <c r="W34" s="50"/>
      <c r="X34" s="50"/>
      <c r="Y34" s="50"/>
      <c r="Z34" s="50"/>
      <c r="AA34" s="50"/>
      <c r="AB34" s="50"/>
      <c r="AC34" s="50"/>
      <c r="AD34" s="50"/>
      <c r="AE34" s="50"/>
      <c r="AF34" s="50"/>
    </row>
    <row r="35" spans="12:32">
      <c r="L35" s="50"/>
      <c r="M35" s="50"/>
      <c r="N35" s="50"/>
      <c r="O35" s="50"/>
      <c r="P35" s="50"/>
      <c r="Q35" s="181"/>
      <c r="R35" s="181"/>
      <c r="S35" s="181"/>
      <c r="T35" s="181"/>
      <c r="U35" s="50"/>
      <c r="V35" s="50"/>
      <c r="W35" s="50"/>
      <c r="X35" s="50"/>
      <c r="Y35" s="50"/>
      <c r="Z35" s="50"/>
      <c r="AA35" s="50"/>
      <c r="AB35" s="50"/>
      <c r="AC35" s="50"/>
      <c r="AD35" s="50"/>
      <c r="AE35" s="50"/>
      <c r="AF35" s="50"/>
    </row>
    <row r="36" spans="12:32">
      <c r="Q36" s="196"/>
      <c r="R36" s="196"/>
      <c r="S36" s="196"/>
      <c r="T36" s="196"/>
    </row>
    <row r="37" spans="12:32">
      <c r="Q37" s="196"/>
      <c r="R37" s="196"/>
      <c r="S37" s="196"/>
      <c r="T37" s="196"/>
    </row>
    <row r="38" spans="12:32">
      <c r="Q38" s="196"/>
      <c r="R38" s="196"/>
      <c r="S38" s="196"/>
      <c r="T38" s="196"/>
    </row>
    <row r="39" spans="12:32">
      <c r="Q39" s="196"/>
      <c r="R39" s="196"/>
      <c r="S39" s="196"/>
      <c r="T39" s="196"/>
    </row>
    <row r="40" spans="12:32">
      <c r="Q40" s="196"/>
      <c r="R40" s="196"/>
      <c r="S40" s="196"/>
      <c r="T40" s="196"/>
    </row>
    <row r="41" spans="12:32">
      <c r="Q41" s="196"/>
      <c r="R41" s="196"/>
      <c r="S41" s="196"/>
      <c r="T41" s="196"/>
    </row>
    <row r="42" spans="12:32">
      <c r="Q42" s="196"/>
      <c r="R42" s="196"/>
      <c r="S42" s="196"/>
      <c r="T42" s="196"/>
    </row>
    <row r="43" spans="12:32">
      <c r="Q43" s="196"/>
      <c r="R43" s="196"/>
      <c r="S43" s="196"/>
      <c r="T43" s="196"/>
    </row>
  </sheetData>
  <mergeCells count="15">
    <mergeCell ref="B30:R30"/>
    <mergeCell ref="B16:R16"/>
    <mergeCell ref="L8:L9"/>
    <mergeCell ref="L22:L24"/>
    <mergeCell ref="E4:E5"/>
    <mergeCell ref="B13:B14"/>
    <mergeCell ref="B12:J12"/>
    <mergeCell ref="B8:B9"/>
    <mergeCell ref="B3:J3"/>
    <mergeCell ref="B4:B5"/>
    <mergeCell ref="C4:C5"/>
    <mergeCell ref="D4:D5"/>
    <mergeCell ref="F4:F5"/>
    <mergeCell ref="G4:G5"/>
    <mergeCell ref="H4:J4"/>
  </mergeCells>
  <hyperlinks>
    <hyperlink ref="B2" location="'Table of contents'!A1" display="Back to the table of content"/>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2:AF43"/>
  <sheetViews>
    <sheetView showGridLines="0" zoomScale="80" zoomScaleNormal="80" workbookViewId="0"/>
  </sheetViews>
  <sheetFormatPr baseColWidth="10" defaultColWidth="11.125" defaultRowHeight="15.75"/>
  <cols>
    <col min="1" max="1" width="3.875" style="18" customWidth="1"/>
    <col min="2" max="2" width="15.625" style="18" customWidth="1"/>
    <col min="3" max="3" width="18.875" style="18" customWidth="1"/>
    <col min="4" max="10" width="15.625" style="18" customWidth="1"/>
    <col min="11" max="12" width="11.125" style="18"/>
    <col min="13" max="13" width="19.625" style="18" customWidth="1"/>
    <col min="14" max="16384" width="11.125" style="18"/>
  </cols>
  <sheetData>
    <row r="2" spans="2:32" ht="24" customHeight="1">
      <c r="B2" s="264" t="s">
        <v>184</v>
      </c>
      <c r="F2" s="147"/>
    </row>
    <row r="3" spans="2:32" ht="18" customHeight="1">
      <c r="B3" s="266" t="s">
        <v>261</v>
      </c>
      <c r="C3" s="266"/>
      <c r="D3" s="266"/>
      <c r="E3" s="266"/>
      <c r="F3" s="266"/>
      <c r="G3" s="266"/>
      <c r="H3" s="266"/>
      <c r="I3" s="266"/>
      <c r="J3" s="266"/>
      <c r="L3" s="50"/>
      <c r="M3" s="50"/>
      <c r="N3" s="50"/>
      <c r="O3" s="50"/>
      <c r="P3" s="50"/>
      <c r="Q3" s="50"/>
      <c r="R3" s="50"/>
      <c r="S3" s="50"/>
      <c r="T3" s="50"/>
    </row>
    <row r="4" spans="2:32" ht="18" customHeight="1">
      <c r="B4" s="281" t="s">
        <v>14</v>
      </c>
      <c r="C4" s="281" t="s">
        <v>0</v>
      </c>
      <c r="D4" s="281" t="s">
        <v>8</v>
      </c>
      <c r="E4" s="295" t="s">
        <v>144</v>
      </c>
      <c r="F4" s="281" t="s">
        <v>145</v>
      </c>
      <c r="G4" s="281" t="s">
        <v>9</v>
      </c>
      <c r="H4" s="281" t="s">
        <v>41</v>
      </c>
      <c r="I4" s="281"/>
      <c r="J4" s="281"/>
      <c r="L4" s="50"/>
      <c r="M4" s="50"/>
      <c r="N4" s="50"/>
      <c r="O4" s="50"/>
      <c r="P4" s="50"/>
      <c r="Q4" s="50"/>
      <c r="R4" s="50"/>
      <c r="S4" s="50"/>
      <c r="T4" s="50"/>
      <c r="U4" s="50"/>
      <c r="V4" s="50"/>
      <c r="W4" s="50"/>
      <c r="X4" s="50"/>
      <c r="Y4" s="50"/>
      <c r="Z4" s="50"/>
      <c r="AA4" s="50"/>
      <c r="AB4" s="50"/>
      <c r="AC4" s="50"/>
      <c r="AD4" s="50"/>
      <c r="AE4" s="50"/>
      <c r="AF4" s="50"/>
    </row>
    <row r="5" spans="2:32" ht="18" customHeight="1">
      <c r="B5" s="281"/>
      <c r="C5" s="281"/>
      <c r="D5" s="281"/>
      <c r="E5" s="296"/>
      <c r="F5" s="281"/>
      <c r="G5" s="281"/>
      <c r="H5" s="240">
        <v>0.03</v>
      </c>
      <c r="I5" s="240">
        <v>7.0000000000000007E-2</v>
      </c>
      <c r="J5" s="240">
        <v>0.1</v>
      </c>
      <c r="L5" s="50"/>
      <c r="M5" s="50"/>
      <c r="N5" s="50"/>
      <c r="O5" s="50"/>
      <c r="P5" s="50"/>
      <c r="Q5" s="50"/>
      <c r="R5" s="50"/>
      <c r="S5" s="50"/>
      <c r="T5" s="50"/>
      <c r="U5" s="50"/>
      <c r="V5" s="50"/>
      <c r="W5" s="50"/>
      <c r="X5" s="50"/>
      <c r="Y5" s="50"/>
      <c r="Z5" s="50"/>
      <c r="AA5" s="50"/>
      <c r="AB5" s="50"/>
      <c r="AC5" s="50"/>
      <c r="AD5" s="50"/>
      <c r="AE5" s="50"/>
      <c r="AF5" s="50"/>
    </row>
    <row r="6" spans="2:32" ht="18" customHeight="1">
      <c r="B6" s="297" t="s">
        <v>19</v>
      </c>
      <c r="C6" s="238" t="s">
        <v>80</v>
      </c>
      <c r="D6" s="20">
        <v>2.65E-3</v>
      </c>
      <c r="E6" s="3" t="s">
        <v>105</v>
      </c>
      <c r="F6" s="6">
        <v>0.85</v>
      </c>
      <c r="G6" s="35">
        <v>6492.0808417513981</v>
      </c>
      <c r="H6" s="35">
        <v>6588.7424494747565</v>
      </c>
      <c r="I6" s="35">
        <v>6715.4606403242387</v>
      </c>
      <c r="J6" s="35">
        <v>6808.9518298647927</v>
      </c>
      <c r="L6" s="242"/>
      <c r="M6" s="242"/>
      <c r="N6" s="70"/>
      <c r="O6" s="70"/>
      <c r="P6" s="100"/>
      <c r="Q6" s="42"/>
      <c r="R6" s="98"/>
      <c r="S6" s="42"/>
      <c r="T6" s="42"/>
      <c r="U6" s="50"/>
      <c r="V6" s="50"/>
      <c r="W6" s="50"/>
      <c r="X6" s="50"/>
      <c r="Y6" s="50"/>
      <c r="Z6" s="50"/>
      <c r="AA6" s="50"/>
      <c r="AB6" s="50"/>
      <c r="AC6" s="50"/>
      <c r="AD6" s="50"/>
      <c r="AE6" s="50"/>
      <c r="AF6" s="50"/>
    </row>
    <row r="7" spans="2:32" ht="18" customHeight="1">
      <c r="B7" s="297"/>
      <c r="C7" s="238" t="s">
        <v>80</v>
      </c>
      <c r="D7" s="21">
        <v>0.20250000000000001</v>
      </c>
      <c r="E7" s="3" t="s">
        <v>105</v>
      </c>
      <c r="F7" s="6">
        <v>0.85</v>
      </c>
      <c r="G7" s="35">
        <v>5901.8916743194532</v>
      </c>
      <c r="H7" s="35">
        <v>5989.7658631588693</v>
      </c>
      <c r="I7" s="35">
        <v>6104.9642184765808</v>
      </c>
      <c r="J7" s="35">
        <v>6189.956208967993</v>
      </c>
      <c r="L7" s="242"/>
      <c r="M7" s="242"/>
      <c r="N7" s="70"/>
      <c r="O7" s="70"/>
      <c r="P7" s="100"/>
      <c r="Q7" s="42"/>
      <c r="R7" s="42"/>
      <c r="S7" s="42"/>
      <c r="T7" s="42"/>
      <c r="U7" s="50"/>
      <c r="V7" s="50"/>
      <c r="W7" s="50"/>
      <c r="X7" s="50"/>
      <c r="Y7" s="50"/>
      <c r="Z7" s="50"/>
      <c r="AA7" s="50"/>
      <c r="AB7" s="50"/>
      <c r="AC7" s="50"/>
      <c r="AD7" s="50"/>
      <c r="AE7" s="50"/>
      <c r="AF7" s="50"/>
    </row>
    <row r="8" spans="2:32" ht="18" customHeight="1">
      <c r="B8" s="297"/>
      <c r="C8" s="238" t="s">
        <v>80</v>
      </c>
      <c r="D8" s="3">
        <v>15.2</v>
      </c>
      <c r="E8" s="3" t="s">
        <v>105</v>
      </c>
      <c r="F8" s="6">
        <v>0.85</v>
      </c>
      <c r="G8" s="35">
        <v>2360.7566697277812</v>
      </c>
      <c r="H8" s="35">
        <v>2395.9063452635478</v>
      </c>
      <c r="I8" s="35">
        <v>2441.9856873906324</v>
      </c>
      <c r="J8" s="35">
        <v>2475.9824835871973</v>
      </c>
      <c r="L8" s="334"/>
      <c r="M8" s="242"/>
      <c r="N8" s="70"/>
      <c r="O8" s="70"/>
      <c r="P8" s="100"/>
      <c r="Q8" s="42"/>
      <c r="R8" s="42"/>
      <c r="S8" s="42"/>
      <c r="T8" s="42"/>
      <c r="U8" s="50"/>
      <c r="V8" s="50"/>
      <c r="W8" s="50"/>
      <c r="X8" s="50"/>
      <c r="Y8" s="50"/>
      <c r="Z8" s="50"/>
      <c r="AA8" s="50"/>
      <c r="AB8" s="50"/>
      <c r="AC8" s="50"/>
      <c r="AD8" s="50"/>
      <c r="AE8" s="50"/>
      <c r="AF8" s="50"/>
    </row>
    <row r="9" spans="2:32" ht="18" customHeight="1">
      <c r="B9" s="238" t="s">
        <v>43</v>
      </c>
      <c r="C9" s="238" t="s">
        <v>80</v>
      </c>
      <c r="D9" s="3">
        <v>1</v>
      </c>
      <c r="E9" s="3" t="s">
        <v>105</v>
      </c>
      <c r="F9" s="6">
        <v>0.85</v>
      </c>
      <c r="G9" s="35">
        <v>3529.050107592991</v>
      </c>
      <c r="H9" s="35">
        <v>3581.59468697383</v>
      </c>
      <c r="I9" s="35">
        <v>3650.4778164283161</v>
      </c>
      <c r="J9" s="35">
        <v>3701.2989784793544</v>
      </c>
      <c r="L9" s="334"/>
      <c r="M9" s="242"/>
      <c r="N9" s="30"/>
      <c r="O9" s="30"/>
      <c r="P9" s="100"/>
      <c r="Q9" s="42"/>
      <c r="R9" s="42"/>
      <c r="S9" s="42"/>
      <c r="T9" s="42"/>
      <c r="U9" s="50"/>
      <c r="V9" s="50"/>
      <c r="W9" s="50"/>
      <c r="X9" s="50"/>
      <c r="Y9" s="50"/>
      <c r="Z9" s="50"/>
      <c r="AA9" s="50"/>
      <c r="AB9" s="50"/>
      <c r="AC9" s="50"/>
      <c r="AD9" s="50"/>
      <c r="AE9" s="50"/>
      <c r="AF9" s="50"/>
    </row>
    <row r="10" spans="2:32" ht="18" customHeight="1">
      <c r="B10" s="241"/>
      <c r="C10" s="241"/>
      <c r="D10" s="241"/>
      <c r="E10" s="241"/>
      <c r="F10" s="241"/>
      <c r="G10" s="241"/>
      <c r="H10" s="241"/>
      <c r="I10" s="241"/>
      <c r="J10" s="241"/>
      <c r="K10" s="241"/>
      <c r="L10" s="241"/>
      <c r="M10" s="241"/>
      <c r="N10" s="241"/>
      <c r="O10" s="241"/>
      <c r="P10" s="241"/>
      <c r="Q10" s="241"/>
      <c r="R10" s="241"/>
      <c r="S10" s="98"/>
      <c r="T10" s="42"/>
      <c r="U10" s="50"/>
      <c r="V10" s="50"/>
      <c r="W10" s="50"/>
      <c r="X10" s="50"/>
      <c r="Y10" s="50"/>
      <c r="Z10" s="50"/>
      <c r="AA10" s="50"/>
      <c r="AB10" s="50"/>
      <c r="AC10" s="50"/>
      <c r="AD10" s="50"/>
      <c r="AE10" s="50"/>
      <c r="AF10" s="50"/>
    </row>
    <row r="11" spans="2:32" ht="18" customHeight="1">
      <c r="B11" s="241"/>
      <c r="C11" s="241"/>
      <c r="D11" s="241"/>
      <c r="E11" s="241"/>
      <c r="F11" s="241"/>
      <c r="G11" s="241"/>
      <c r="H11" s="241"/>
      <c r="I11" s="241"/>
      <c r="J11" s="241"/>
      <c r="K11" s="241"/>
      <c r="L11" s="241"/>
      <c r="M11" s="241"/>
      <c r="N11" s="241"/>
      <c r="O11" s="241"/>
      <c r="P11" s="241"/>
      <c r="Q11" s="241"/>
      <c r="R11" s="241"/>
      <c r="S11" s="98"/>
      <c r="T11" s="98"/>
      <c r="U11" s="50"/>
      <c r="V11" s="50"/>
      <c r="W11" s="50"/>
      <c r="X11" s="50"/>
      <c r="Y11" s="50"/>
      <c r="Z11" s="50"/>
      <c r="AA11" s="50"/>
      <c r="AB11" s="50"/>
      <c r="AC11" s="50"/>
      <c r="AD11" s="50"/>
      <c r="AE11" s="50"/>
      <c r="AF11" s="50"/>
    </row>
    <row r="12" spans="2:32" ht="18" customHeight="1">
      <c r="B12" s="241"/>
      <c r="C12" s="241"/>
      <c r="D12" s="241"/>
      <c r="E12" s="241"/>
      <c r="F12" s="241"/>
      <c r="G12" s="241"/>
      <c r="H12" s="241"/>
      <c r="I12" s="241"/>
      <c r="J12" s="241"/>
      <c r="K12" s="241"/>
      <c r="L12" s="241"/>
      <c r="M12" s="241"/>
      <c r="N12" s="241"/>
      <c r="O12" s="241"/>
      <c r="P12" s="241"/>
      <c r="Q12" s="241"/>
      <c r="R12" s="241"/>
      <c r="S12" s="50"/>
      <c r="T12" s="50"/>
      <c r="U12" s="50"/>
      <c r="V12" s="50"/>
      <c r="W12" s="50"/>
      <c r="X12" s="50"/>
      <c r="Y12" s="50"/>
      <c r="Z12" s="50"/>
      <c r="AA12" s="50"/>
      <c r="AB12" s="50"/>
      <c r="AC12" s="50"/>
      <c r="AD12" s="50"/>
      <c r="AE12" s="50"/>
      <c r="AF12" s="50"/>
    </row>
    <row r="13" spans="2:32" ht="18" customHeight="1">
      <c r="B13" s="241"/>
      <c r="C13" s="241"/>
      <c r="D13" s="241"/>
      <c r="E13" s="241"/>
      <c r="F13" s="241"/>
      <c r="G13" s="241"/>
      <c r="H13" s="241"/>
      <c r="I13" s="241"/>
      <c r="J13" s="241"/>
      <c r="K13" s="241"/>
      <c r="L13" s="241"/>
      <c r="M13" s="241"/>
      <c r="N13" s="241"/>
      <c r="O13" s="241"/>
      <c r="P13" s="241"/>
      <c r="Q13" s="241"/>
      <c r="R13" s="241"/>
      <c r="S13" s="50"/>
      <c r="T13" s="50"/>
      <c r="U13" s="50"/>
      <c r="V13" s="50"/>
      <c r="W13" s="50"/>
      <c r="X13" s="50"/>
      <c r="Y13" s="50"/>
      <c r="Z13" s="50"/>
      <c r="AA13" s="50"/>
      <c r="AB13" s="50"/>
      <c r="AC13" s="50"/>
      <c r="AD13" s="50"/>
      <c r="AE13" s="50"/>
      <c r="AF13" s="50"/>
    </row>
    <row r="14" spans="2:32" ht="18" customHeight="1">
      <c r="B14" s="241"/>
      <c r="C14" s="241"/>
      <c r="D14" s="241"/>
      <c r="E14" s="241"/>
      <c r="F14" s="241"/>
      <c r="G14" s="241"/>
      <c r="H14" s="241"/>
      <c r="I14" s="241"/>
      <c r="J14" s="241"/>
      <c r="K14" s="241"/>
      <c r="L14" s="241"/>
      <c r="M14" s="241"/>
      <c r="N14" s="241"/>
      <c r="O14" s="241"/>
      <c r="P14" s="241"/>
      <c r="Q14" s="241"/>
      <c r="R14" s="241"/>
      <c r="S14" s="42"/>
      <c r="T14" s="70"/>
      <c r="U14" s="50"/>
      <c r="V14" s="50"/>
      <c r="W14" s="50"/>
      <c r="X14" s="50"/>
      <c r="Y14" s="50"/>
      <c r="Z14" s="50"/>
      <c r="AA14" s="50"/>
      <c r="AB14" s="50"/>
      <c r="AC14" s="50"/>
      <c r="AD14" s="50"/>
      <c r="AE14" s="50"/>
      <c r="AF14" s="50"/>
    </row>
    <row r="15" spans="2:32" ht="18" customHeight="1">
      <c r="B15" s="241"/>
      <c r="C15" s="241"/>
      <c r="D15" s="241"/>
      <c r="E15" s="241"/>
      <c r="F15" s="241"/>
      <c r="G15" s="241"/>
      <c r="H15" s="241"/>
      <c r="I15" s="241"/>
      <c r="J15" s="241"/>
      <c r="K15" s="241"/>
      <c r="L15" s="241"/>
      <c r="M15" s="241"/>
      <c r="N15" s="241"/>
      <c r="O15" s="241"/>
      <c r="P15" s="241"/>
      <c r="Q15" s="241"/>
      <c r="R15" s="241"/>
      <c r="S15" s="50"/>
      <c r="T15" s="50"/>
      <c r="U15" s="50"/>
      <c r="V15" s="50"/>
      <c r="W15" s="50"/>
      <c r="X15" s="50"/>
      <c r="Y15" s="50"/>
      <c r="Z15" s="50"/>
      <c r="AA15" s="50"/>
      <c r="AB15" s="50"/>
      <c r="AC15" s="50"/>
      <c r="AD15" s="50"/>
      <c r="AE15" s="50"/>
      <c r="AF15" s="50"/>
    </row>
    <row r="16" spans="2:32" ht="33.950000000000003" customHeight="1">
      <c r="B16" s="241"/>
      <c r="C16" s="241"/>
      <c r="D16" s="241"/>
      <c r="E16" s="241"/>
      <c r="F16" s="241"/>
      <c r="G16" s="241"/>
      <c r="H16" s="241"/>
      <c r="I16" s="241"/>
      <c r="J16" s="241"/>
      <c r="K16" s="241"/>
      <c r="L16" s="241"/>
      <c r="M16" s="241"/>
      <c r="N16" s="241"/>
      <c r="O16" s="241"/>
      <c r="P16" s="241"/>
      <c r="Q16" s="241"/>
      <c r="R16" s="241"/>
      <c r="S16" s="50"/>
      <c r="T16" s="50"/>
      <c r="U16" s="50"/>
      <c r="V16" s="50"/>
      <c r="W16" s="50"/>
      <c r="X16" s="50"/>
      <c r="Y16" s="50"/>
      <c r="Z16" s="50"/>
      <c r="AA16" s="50"/>
      <c r="AB16" s="50"/>
      <c r="AC16" s="50"/>
      <c r="AD16" s="50"/>
      <c r="AE16" s="50"/>
      <c r="AF16" s="50"/>
    </row>
    <row r="17" spans="2:32" ht="18" customHeight="1">
      <c r="B17" s="241"/>
      <c r="C17" s="241"/>
      <c r="D17" s="241"/>
      <c r="E17" s="241"/>
      <c r="F17" s="241"/>
      <c r="G17" s="241"/>
      <c r="H17" s="241"/>
      <c r="I17" s="241"/>
      <c r="J17" s="241"/>
      <c r="K17" s="241"/>
      <c r="L17" s="241"/>
      <c r="M17" s="241"/>
      <c r="N17" s="241"/>
      <c r="O17" s="241"/>
      <c r="P17" s="241"/>
      <c r="Q17" s="241"/>
      <c r="R17" s="241"/>
      <c r="S17" s="50"/>
      <c r="T17" s="50"/>
      <c r="U17" s="50"/>
      <c r="V17" s="50"/>
      <c r="W17" s="50"/>
      <c r="X17" s="50"/>
      <c r="Y17" s="50"/>
      <c r="Z17" s="50"/>
      <c r="AA17" s="50"/>
      <c r="AB17" s="50"/>
      <c r="AC17" s="50"/>
      <c r="AD17" s="50"/>
      <c r="AE17" s="50"/>
      <c r="AF17" s="50"/>
    </row>
    <row r="18" spans="2:32" ht="18" customHeight="1">
      <c r="B18" s="241"/>
      <c r="C18" s="241"/>
      <c r="D18" s="241"/>
      <c r="E18" s="241"/>
      <c r="F18" s="241"/>
      <c r="G18" s="241"/>
      <c r="H18" s="241"/>
      <c r="I18" s="241"/>
      <c r="J18" s="241"/>
      <c r="K18" s="241"/>
      <c r="L18" s="241"/>
      <c r="M18" s="241"/>
      <c r="N18" s="241"/>
      <c r="O18" s="241"/>
      <c r="P18" s="241"/>
      <c r="Q18" s="241"/>
      <c r="R18" s="241"/>
      <c r="S18" s="50"/>
      <c r="T18" s="50"/>
      <c r="U18" s="50"/>
      <c r="V18" s="50"/>
      <c r="W18" s="50"/>
      <c r="X18" s="50"/>
      <c r="Y18" s="50"/>
      <c r="Z18" s="50"/>
      <c r="AA18" s="50"/>
      <c r="AB18" s="50"/>
      <c r="AC18" s="50"/>
      <c r="AD18" s="50"/>
      <c r="AE18" s="50"/>
      <c r="AF18" s="50"/>
    </row>
    <row r="19" spans="2:32" ht="18" customHeight="1">
      <c r="L19" s="242"/>
      <c r="M19" s="242"/>
      <c r="N19" s="70"/>
      <c r="O19" s="43"/>
      <c r="P19" s="173"/>
      <c r="Q19" s="42"/>
      <c r="R19" s="42"/>
      <c r="S19" s="42"/>
      <c r="T19" s="42"/>
      <c r="U19" s="50"/>
      <c r="V19" s="50"/>
      <c r="W19" s="50"/>
      <c r="X19" s="50"/>
      <c r="Y19" s="50"/>
      <c r="Z19" s="50"/>
      <c r="AA19" s="50"/>
      <c r="AB19" s="50"/>
      <c r="AC19" s="50"/>
      <c r="AD19" s="50"/>
      <c r="AE19" s="50"/>
      <c r="AF19" s="50"/>
    </row>
    <row r="20" spans="2:32" ht="18" customHeight="1">
      <c r="L20" s="242"/>
      <c r="M20" s="242"/>
      <c r="N20" s="70"/>
      <c r="O20" s="43"/>
      <c r="P20" s="173"/>
      <c r="Q20" s="42"/>
      <c r="R20" s="42"/>
      <c r="S20" s="42"/>
      <c r="T20" s="42"/>
      <c r="U20" s="50"/>
      <c r="V20" s="50"/>
      <c r="W20" s="50"/>
      <c r="X20" s="50"/>
      <c r="Y20" s="50"/>
      <c r="Z20" s="50"/>
      <c r="AA20" s="50"/>
      <c r="AB20" s="50"/>
      <c r="AC20" s="50"/>
      <c r="AD20" s="50"/>
      <c r="AE20" s="50"/>
      <c r="AF20" s="50"/>
    </row>
    <row r="21" spans="2:32" ht="18" customHeight="1">
      <c r="L21" s="242"/>
      <c r="M21" s="242"/>
      <c r="N21" s="70"/>
      <c r="O21" s="43"/>
      <c r="P21" s="173"/>
      <c r="Q21" s="42"/>
      <c r="R21" s="42"/>
      <c r="S21" s="42"/>
      <c r="T21" s="42"/>
      <c r="U21" s="50"/>
      <c r="V21" s="50"/>
      <c r="W21" s="50"/>
      <c r="X21" s="50"/>
      <c r="Y21" s="50"/>
      <c r="Z21" s="50"/>
      <c r="AA21" s="50"/>
      <c r="AB21" s="50"/>
      <c r="AC21" s="50"/>
      <c r="AD21" s="50"/>
      <c r="AE21" s="50"/>
      <c r="AF21" s="50"/>
    </row>
    <row r="22" spans="2:32" ht="18" customHeight="1">
      <c r="L22" s="334"/>
      <c r="M22" s="242"/>
      <c r="N22" s="70"/>
      <c r="O22" s="70"/>
      <c r="P22" s="100"/>
      <c r="Q22" s="42"/>
      <c r="R22" s="98"/>
      <c r="S22" s="42"/>
      <c r="T22" s="42"/>
      <c r="U22" s="50"/>
      <c r="V22" s="50"/>
      <c r="W22" s="50"/>
      <c r="X22" s="50"/>
      <c r="Y22" s="50"/>
      <c r="Z22" s="50"/>
      <c r="AA22" s="50"/>
      <c r="AB22" s="50"/>
      <c r="AC22" s="50"/>
      <c r="AD22" s="50"/>
      <c r="AE22" s="50"/>
      <c r="AF22" s="50"/>
    </row>
    <row r="23" spans="2:32" ht="18" customHeight="1">
      <c r="L23" s="334"/>
      <c r="M23" s="242"/>
      <c r="N23" s="70"/>
      <c r="O23" s="70"/>
      <c r="P23" s="100"/>
      <c r="Q23" s="42"/>
      <c r="R23" s="42"/>
      <c r="S23" s="42"/>
      <c r="T23" s="42"/>
      <c r="U23" s="50"/>
      <c r="V23" s="50"/>
      <c r="W23" s="50"/>
      <c r="X23" s="50"/>
      <c r="Y23" s="50"/>
      <c r="Z23" s="50"/>
      <c r="AA23" s="50"/>
      <c r="AB23" s="50"/>
      <c r="AC23" s="50"/>
      <c r="AD23" s="50"/>
      <c r="AE23" s="50"/>
      <c r="AF23" s="50"/>
    </row>
    <row r="24" spans="2:32" ht="18" customHeight="1">
      <c r="L24" s="334"/>
      <c r="M24" s="50"/>
      <c r="N24" s="70"/>
      <c r="O24" s="70"/>
      <c r="P24" s="100"/>
      <c r="Q24" s="42"/>
      <c r="R24" s="42"/>
      <c r="S24" s="42"/>
      <c r="T24" s="42"/>
      <c r="U24" s="50"/>
      <c r="V24" s="50"/>
      <c r="W24" s="50"/>
      <c r="X24" s="50"/>
      <c r="Y24" s="50"/>
      <c r="Z24" s="50"/>
      <c r="AA24" s="50"/>
      <c r="AB24" s="50"/>
      <c r="AC24" s="50"/>
      <c r="AD24" s="50"/>
      <c r="AE24" s="50"/>
      <c r="AF24" s="50"/>
    </row>
    <row r="25" spans="2:32" ht="18" customHeight="1">
      <c r="L25" s="242"/>
      <c r="M25" s="242"/>
      <c r="N25" s="30"/>
      <c r="O25" s="30"/>
      <c r="P25" s="100"/>
      <c r="Q25" s="42"/>
      <c r="R25" s="42"/>
      <c r="S25" s="42"/>
      <c r="T25" s="42"/>
      <c r="U25" s="50"/>
      <c r="V25" s="50"/>
      <c r="W25" s="50"/>
      <c r="X25" s="50"/>
      <c r="Y25" s="50"/>
      <c r="Z25" s="50"/>
      <c r="AA25" s="50"/>
      <c r="AB25" s="50"/>
      <c r="AC25" s="50"/>
      <c r="AD25" s="50"/>
      <c r="AE25" s="50"/>
      <c r="AF25" s="50"/>
    </row>
    <row r="26" spans="2:32">
      <c r="L26" s="50"/>
      <c r="M26" s="50"/>
      <c r="N26" s="50"/>
      <c r="O26" s="50"/>
      <c r="P26" s="50"/>
      <c r="Q26" s="50"/>
      <c r="R26" s="50"/>
      <c r="S26" s="50"/>
      <c r="T26" s="50"/>
      <c r="U26" s="50"/>
      <c r="V26" s="50"/>
      <c r="W26" s="50"/>
      <c r="X26" s="50"/>
      <c r="Y26" s="50"/>
      <c r="Z26" s="50"/>
      <c r="AA26" s="50"/>
      <c r="AB26" s="50"/>
      <c r="AC26" s="50"/>
      <c r="AD26" s="50"/>
      <c r="AE26" s="50"/>
      <c r="AF26" s="50"/>
    </row>
    <row r="27" spans="2:32">
      <c r="L27" s="50"/>
      <c r="M27" s="50"/>
      <c r="N27" s="50"/>
      <c r="O27" s="50"/>
      <c r="P27" s="50"/>
      <c r="Q27" s="50"/>
      <c r="R27" s="50"/>
      <c r="S27" s="50"/>
      <c r="T27" s="50"/>
      <c r="U27" s="50"/>
      <c r="V27" s="50"/>
      <c r="W27" s="50"/>
      <c r="X27" s="50"/>
      <c r="Y27" s="50"/>
      <c r="Z27" s="50"/>
      <c r="AA27" s="50"/>
      <c r="AB27" s="50"/>
      <c r="AC27" s="50"/>
      <c r="AD27" s="50"/>
      <c r="AE27" s="50"/>
      <c r="AF27" s="50"/>
    </row>
    <row r="28" spans="2:32">
      <c r="L28" s="50"/>
      <c r="M28" s="50"/>
      <c r="N28" s="50"/>
      <c r="O28" s="50"/>
      <c r="P28" s="50"/>
      <c r="Q28" s="181"/>
      <c r="R28" s="181"/>
      <c r="S28" s="181"/>
      <c r="T28" s="181"/>
      <c r="U28" s="50"/>
      <c r="V28" s="50"/>
      <c r="W28" s="50"/>
      <c r="X28" s="50"/>
      <c r="Y28" s="50"/>
      <c r="Z28" s="50"/>
      <c r="AA28" s="50"/>
      <c r="AB28" s="50"/>
      <c r="AC28" s="50"/>
      <c r="AD28" s="50"/>
      <c r="AE28" s="50"/>
      <c r="AF28" s="50"/>
    </row>
    <row r="29" spans="2:32">
      <c r="B29" s="169"/>
      <c r="C29" s="8"/>
      <c r="D29" s="8"/>
      <c r="P29" s="75"/>
      <c r="Q29" s="75"/>
      <c r="R29" s="75"/>
      <c r="S29" s="181"/>
      <c r="T29" s="181"/>
      <c r="U29" s="50"/>
      <c r="V29" s="50"/>
      <c r="W29" s="50"/>
      <c r="X29" s="50"/>
      <c r="Y29" s="50"/>
      <c r="Z29" s="50"/>
      <c r="AA29" s="50"/>
      <c r="AB29" s="50"/>
      <c r="AC29" s="50"/>
      <c r="AD29" s="50"/>
      <c r="AE29" s="50"/>
      <c r="AF29" s="50"/>
    </row>
    <row r="30" spans="2:32">
      <c r="B30" s="333"/>
      <c r="C30" s="333"/>
      <c r="D30" s="333"/>
      <c r="E30" s="333"/>
      <c r="F30" s="333"/>
      <c r="G30" s="333"/>
      <c r="H30" s="333"/>
      <c r="I30" s="333"/>
      <c r="J30" s="333"/>
      <c r="K30" s="333"/>
      <c r="L30" s="333"/>
      <c r="M30" s="333"/>
      <c r="N30" s="333"/>
      <c r="O30" s="333"/>
      <c r="P30" s="333"/>
      <c r="Q30" s="333"/>
      <c r="R30" s="333"/>
      <c r="S30" s="181"/>
      <c r="T30" s="181"/>
      <c r="U30" s="50"/>
      <c r="V30" s="50"/>
      <c r="W30" s="50"/>
      <c r="X30" s="50"/>
      <c r="Y30" s="50"/>
      <c r="Z30" s="50"/>
      <c r="AA30" s="50"/>
      <c r="AB30" s="50"/>
      <c r="AC30" s="50"/>
      <c r="AD30" s="50"/>
      <c r="AE30" s="50"/>
      <c r="AF30" s="50"/>
    </row>
    <row r="31" spans="2:32">
      <c r="B31" s="169"/>
      <c r="D31" s="50"/>
      <c r="P31" s="71"/>
      <c r="Q31" s="75"/>
      <c r="R31" s="75"/>
      <c r="S31" s="181"/>
      <c r="T31" s="181"/>
      <c r="U31" s="50"/>
      <c r="V31" s="50"/>
      <c r="W31" s="50"/>
      <c r="X31" s="50"/>
      <c r="Y31" s="50"/>
      <c r="Z31" s="50"/>
      <c r="AA31" s="50"/>
      <c r="AB31" s="50"/>
      <c r="AC31" s="50"/>
      <c r="AD31" s="50"/>
      <c r="AE31" s="50"/>
      <c r="AF31" s="50"/>
    </row>
    <row r="32" spans="2:32">
      <c r="L32" s="50"/>
      <c r="M32" s="50"/>
      <c r="N32" s="50"/>
      <c r="O32" s="50"/>
      <c r="P32" s="50"/>
      <c r="Q32" s="181"/>
      <c r="R32" s="181"/>
      <c r="S32" s="181"/>
      <c r="T32" s="181"/>
      <c r="U32" s="50"/>
      <c r="V32" s="50"/>
      <c r="W32" s="50"/>
      <c r="X32" s="50"/>
      <c r="Y32" s="50"/>
      <c r="Z32" s="50"/>
      <c r="AA32" s="50"/>
      <c r="AB32" s="50"/>
      <c r="AC32" s="50"/>
      <c r="AD32" s="50"/>
      <c r="AE32" s="50"/>
      <c r="AF32" s="50"/>
    </row>
    <row r="33" spans="12:32">
      <c r="L33" s="50"/>
      <c r="M33" s="50"/>
      <c r="N33" s="50"/>
      <c r="O33" s="50"/>
      <c r="P33" s="50"/>
      <c r="Q33" s="181"/>
      <c r="R33" s="181"/>
      <c r="S33" s="181"/>
      <c r="T33" s="181"/>
      <c r="U33" s="50"/>
      <c r="V33" s="50"/>
      <c r="W33" s="50"/>
      <c r="X33" s="50"/>
      <c r="Y33" s="50"/>
      <c r="Z33" s="50"/>
      <c r="AA33" s="50"/>
      <c r="AB33" s="50"/>
      <c r="AC33" s="50"/>
      <c r="AD33" s="50"/>
      <c r="AE33" s="50"/>
      <c r="AF33" s="50"/>
    </row>
    <row r="34" spans="12:32">
      <c r="L34" s="50"/>
      <c r="M34" s="50"/>
      <c r="N34" s="50"/>
      <c r="O34" s="50"/>
      <c r="P34" s="50"/>
      <c r="Q34" s="181"/>
      <c r="R34" s="181"/>
      <c r="S34" s="181"/>
      <c r="T34" s="181"/>
      <c r="U34" s="50"/>
      <c r="V34" s="50"/>
      <c r="W34" s="50"/>
      <c r="X34" s="50"/>
      <c r="Y34" s="50"/>
      <c r="Z34" s="50"/>
      <c r="AA34" s="50"/>
      <c r="AB34" s="50"/>
      <c r="AC34" s="50"/>
      <c r="AD34" s="50"/>
      <c r="AE34" s="50"/>
      <c r="AF34" s="50"/>
    </row>
    <row r="35" spans="12:32">
      <c r="L35" s="50"/>
      <c r="M35" s="50"/>
      <c r="N35" s="50"/>
      <c r="O35" s="50"/>
      <c r="P35" s="50"/>
      <c r="Q35" s="181"/>
      <c r="R35" s="181"/>
      <c r="S35" s="181"/>
      <c r="T35" s="181"/>
      <c r="U35" s="50"/>
      <c r="V35" s="50"/>
      <c r="W35" s="50"/>
      <c r="X35" s="50"/>
      <c r="Y35" s="50"/>
      <c r="Z35" s="50"/>
      <c r="AA35" s="50"/>
      <c r="AB35" s="50"/>
      <c r="AC35" s="50"/>
      <c r="AD35" s="50"/>
      <c r="AE35" s="50"/>
      <c r="AF35" s="50"/>
    </row>
    <row r="36" spans="12:32">
      <c r="Q36" s="196"/>
      <c r="R36" s="196"/>
      <c r="S36" s="196"/>
      <c r="T36" s="196"/>
    </row>
    <row r="37" spans="12:32">
      <c r="Q37" s="196"/>
      <c r="R37" s="196"/>
      <c r="S37" s="196"/>
      <c r="T37" s="196"/>
    </row>
    <row r="38" spans="12:32">
      <c r="Q38" s="196"/>
      <c r="R38" s="196"/>
      <c r="S38" s="196"/>
      <c r="T38" s="196"/>
    </row>
    <row r="39" spans="12:32">
      <c r="Q39" s="196"/>
      <c r="R39" s="196"/>
      <c r="S39" s="196"/>
      <c r="T39" s="196"/>
    </row>
    <row r="40" spans="12:32">
      <c r="Q40" s="196"/>
      <c r="R40" s="196"/>
      <c r="S40" s="196"/>
      <c r="T40" s="196"/>
    </row>
    <row r="41" spans="12:32">
      <c r="Q41" s="196"/>
      <c r="R41" s="196"/>
      <c r="S41" s="196"/>
      <c r="T41" s="196"/>
    </row>
    <row r="42" spans="12:32">
      <c r="Q42" s="196"/>
      <c r="R42" s="196"/>
      <c r="S42" s="196"/>
      <c r="T42" s="196"/>
    </row>
    <row r="43" spans="12:32">
      <c r="Q43" s="196"/>
      <c r="R43" s="196"/>
      <c r="S43" s="196"/>
      <c r="T43" s="196"/>
    </row>
  </sheetData>
  <mergeCells count="12">
    <mergeCell ref="B3:J3"/>
    <mergeCell ref="H4:J4"/>
    <mergeCell ref="B6:B8"/>
    <mergeCell ref="L22:L24"/>
    <mergeCell ref="B30:R30"/>
    <mergeCell ref="B4:B5"/>
    <mergeCell ref="C4:C5"/>
    <mergeCell ref="D4:D5"/>
    <mergeCell ref="E4:E5"/>
    <mergeCell ref="F4:F5"/>
    <mergeCell ref="G4:G5"/>
    <mergeCell ref="L8:L9"/>
  </mergeCells>
  <hyperlinks>
    <hyperlink ref="B2" location="'Table of contents'!A1" display="Back to the table of content"/>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pageSetUpPr fitToPage="1"/>
  </sheetPr>
  <dimension ref="B2:AW53"/>
  <sheetViews>
    <sheetView showGridLines="0" zoomScale="80" zoomScaleNormal="80" zoomScalePageLayoutView="60" workbookViewId="0"/>
  </sheetViews>
  <sheetFormatPr baseColWidth="10" defaultColWidth="19" defaultRowHeight="18" customHeight="1"/>
  <cols>
    <col min="1" max="1" width="3.875" style="9" customWidth="1"/>
    <col min="2" max="4" width="15.625" style="9" customWidth="1"/>
    <col min="5" max="5" width="15.625" style="150" customWidth="1"/>
    <col min="6" max="8" width="15.625" style="165" customWidth="1"/>
    <col min="9" max="18" width="15.625" style="9" customWidth="1"/>
    <col min="19" max="16384" width="19" style="9"/>
  </cols>
  <sheetData>
    <row r="2" spans="2:49" ht="24.95" customHeight="1">
      <c r="B2" s="264" t="s">
        <v>184</v>
      </c>
    </row>
    <row r="3" spans="2:49" ht="18" customHeight="1">
      <c r="B3" s="313" t="s">
        <v>217</v>
      </c>
      <c r="C3" s="314"/>
      <c r="D3" s="314"/>
      <c r="E3" s="314"/>
      <c r="F3" s="314"/>
      <c r="G3" s="314"/>
      <c r="H3" s="314"/>
      <c r="I3" s="314"/>
      <c r="J3" s="314"/>
      <c r="K3" s="314"/>
      <c r="L3" s="314"/>
      <c r="M3" s="314"/>
      <c r="N3" s="314"/>
      <c r="O3" s="314"/>
      <c r="P3" s="314"/>
      <c r="Q3" s="314"/>
      <c r="R3" s="315"/>
    </row>
    <row r="4" spans="2:49" ht="24.95" customHeight="1">
      <c r="B4" s="335" t="s">
        <v>14</v>
      </c>
      <c r="C4" s="335" t="s">
        <v>0</v>
      </c>
      <c r="D4" s="335" t="s">
        <v>8</v>
      </c>
      <c r="E4" s="338" t="s">
        <v>15</v>
      </c>
      <c r="F4" s="335" t="s">
        <v>57</v>
      </c>
      <c r="G4" s="335"/>
      <c r="H4" s="335"/>
      <c r="I4" s="335" t="s">
        <v>51</v>
      </c>
      <c r="J4" s="335"/>
      <c r="K4" s="335"/>
      <c r="L4" s="336" t="s">
        <v>149</v>
      </c>
      <c r="M4" s="335" t="s">
        <v>49</v>
      </c>
      <c r="N4" s="335" t="s">
        <v>50</v>
      </c>
      <c r="O4" s="335" t="s">
        <v>48</v>
      </c>
      <c r="P4" s="335"/>
      <c r="Q4" s="335"/>
      <c r="R4" s="335" t="s">
        <v>14</v>
      </c>
      <c r="S4" s="89"/>
      <c r="T4" s="89"/>
      <c r="U4" s="89"/>
      <c r="V4" s="89"/>
      <c r="W4" s="89"/>
      <c r="X4" s="89"/>
      <c r="Y4" s="89"/>
      <c r="Z4" s="89"/>
      <c r="AA4" s="89"/>
      <c r="AB4" s="89"/>
      <c r="AC4" s="89"/>
      <c r="AD4" s="89"/>
      <c r="AE4" s="89"/>
      <c r="AF4" s="89"/>
      <c r="AG4" s="89"/>
    </row>
    <row r="5" spans="2:49" s="150" customFormat="1" ht="24.95" customHeight="1">
      <c r="B5" s="335"/>
      <c r="C5" s="335"/>
      <c r="D5" s="335"/>
      <c r="E5" s="338"/>
      <c r="F5" s="16">
        <v>0.03</v>
      </c>
      <c r="G5" s="16">
        <v>7.0000000000000007E-2</v>
      </c>
      <c r="H5" s="16">
        <v>0.1</v>
      </c>
      <c r="I5" s="16">
        <v>0.03</v>
      </c>
      <c r="J5" s="16">
        <v>7.0000000000000007E-2</v>
      </c>
      <c r="K5" s="16">
        <v>0.1</v>
      </c>
      <c r="L5" s="337"/>
      <c r="M5" s="335"/>
      <c r="N5" s="335"/>
      <c r="O5" s="16">
        <v>0.03</v>
      </c>
      <c r="P5" s="16">
        <v>7.0000000000000007E-2</v>
      </c>
      <c r="Q5" s="16">
        <v>0.1</v>
      </c>
      <c r="R5" s="335"/>
      <c r="S5" s="13"/>
      <c r="T5" s="13"/>
      <c r="U5" s="13"/>
      <c r="V5" s="13"/>
      <c r="W5" s="13"/>
      <c r="X5" s="13"/>
      <c r="Y5" s="13"/>
      <c r="Z5" s="13"/>
      <c r="AA5" s="13"/>
      <c r="AB5" s="13"/>
      <c r="AC5" s="13"/>
      <c r="AD5" s="13"/>
      <c r="AE5" s="13"/>
      <c r="AF5" s="13"/>
      <c r="AG5" s="13"/>
    </row>
    <row r="6" spans="2:49" ht="18" customHeight="1">
      <c r="B6" s="297" t="s">
        <v>27</v>
      </c>
      <c r="C6" s="125" t="s">
        <v>17</v>
      </c>
      <c r="D6" s="34">
        <v>506</v>
      </c>
      <c r="E6" s="23">
        <v>0.47520000000000001</v>
      </c>
      <c r="F6" s="24">
        <v>6.7408684115159314</v>
      </c>
      <c r="G6" s="24">
        <v>11.074547448044497</v>
      </c>
      <c r="H6" s="24">
        <v>15.009118020377885</v>
      </c>
      <c r="I6" s="24">
        <v>0.12894277293662953</v>
      </c>
      <c r="J6" s="24">
        <v>6.1363375641625674E-2</v>
      </c>
      <c r="K6" s="24">
        <v>3.3825312055057205E-2</v>
      </c>
      <c r="L6" s="24">
        <v>56.036556755319012</v>
      </c>
      <c r="M6" s="24">
        <v>12.749999999999996</v>
      </c>
      <c r="N6" s="24">
        <v>6.5871961191611836</v>
      </c>
      <c r="O6" s="24">
        <v>82.243564058932733</v>
      </c>
      <c r="P6" s="24">
        <v>86.509663698166307</v>
      </c>
      <c r="Q6" s="24">
        <v>90.416696206913073</v>
      </c>
      <c r="R6" s="297" t="s">
        <v>27</v>
      </c>
      <c r="W6" s="41"/>
      <c r="X6" s="41"/>
      <c r="Y6" s="41"/>
      <c r="Z6" s="41"/>
      <c r="AA6" s="41"/>
      <c r="AB6" s="41"/>
      <c r="AC6" s="41"/>
      <c r="AD6" s="41"/>
      <c r="AE6" s="89"/>
      <c r="AF6" s="89"/>
      <c r="AG6" s="89"/>
      <c r="AJ6" s="205"/>
      <c r="AK6" s="205"/>
      <c r="AL6" s="205"/>
      <c r="AM6" s="205"/>
      <c r="AN6" s="205"/>
      <c r="AO6" s="205"/>
      <c r="AP6" s="205"/>
      <c r="AQ6" s="205"/>
      <c r="AR6" s="205"/>
      <c r="AS6" s="205"/>
      <c r="AT6" s="205"/>
      <c r="AU6" s="205"/>
      <c r="AV6" s="205"/>
      <c r="AW6" s="205"/>
    </row>
    <row r="7" spans="2:49" ht="18" customHeight="1">
      <c r="B7" s="297"/>
      <c r="C7" s="136" t="s">
        <v>197</v>
      </c>
      <c r="D7" s="34">
        <v>437</v>
      </c>
      <c r="E7" s="23">
        <v>0.40989999999999999</v>
      </c>
      <c r="F7" s="24">
        <v>19.95360344347791</v>
      </c>
      <c r="G7" s="24">
        <v>32.781700309821858</v>
      </c>
      <c r="H7" s="24">
        <v>44.428398647174923</v>
      </c>
      <c r="I7" s="24">
        <v>0.38168271519504654</v>
      </c>
      <c r="J7" s="24">
        <v>0.18164135371852108</v>
      </c>
      <c r="K7" s="24">
        <v>0.1001260997686083</v>
      </c>
      <c r="L7" s="24">
        <v>64.963580800506421</v>
      </c>
      <c r="M7" s="24">
        <v>1.4781166138082453</v>
      </c>
      <c r="N7" s="24">
        <v>12.867881046163051</v>
      </c>
      <c r="O7" s="24">
        <v>99.644864619150681</v>
      </c>
      <c r="P7" s="24">
        <v>112.27292012401809</v>
      </c>
      <c r="Q7" s="24">
        <v>123.8381032074212</v>
      </c>
      <c r="R7" s="297"/>
      <c r="W7" s="41"/>
      <c r="X7" s="41"/>
      <c r="Y7" s="41"/>
      <c r="Z7" s="41"/>
      <c r="AA7" s="41"/>
      <c r="AB7" s="41"/>
      <c r="AC7" s="41"/>
      <c r="AD7" s="41"/>
      <c r="AE7" s="89"/>
      <c r="AF7" s="89"/>
      <c r="AG7" s="89"/>
      <c r="AJ7" s="205"/>
      <c r="AK7" s="205"/>
      <c r="AL7" s="205"/>
      <c r="AM7" s="205"/>
      <c r="AN7" s="205"/>
      <c r="AO7" s="205"/>
      <c r="AP7" s="205"/>
      <c r="AQ7" s="205"/>
      <c r="AR7" s="205"/>
      <c r="AS7" s="205"/>
      <c r="AT7" s="205"/>
      <c r="AU7" s="205"/>
      <c r="AV7" s="205"/>
      <c r="AW7" s="205"/>
    </row>
    <row r="8" spans="2:49" ht="18" customHeight="1">
      <c r="B8" s="297" t="s">
        <v>16</v>
      </c>
      <c r="C8" s="136" t="s">
        <v>17</v>
      </c>
      <c r="D8" s="34">
        <v>500</v>
      </c>
      <c r="E8" s="23">
        <v>0.59499999999999997</v>
      </c>
      <c r="F8" s="24">
        <v>5.4163834655085612</v>
      </c>
      <c r="G8" s="24">
        <v>8.8985560945089937</v>
      </c>
      <c r="H8" s="24">
        <v>12.060039406578356</v>
      </c>
      <c r="I8" s="24">
        <v>0.10360734859289791</v>
      </c>
      <c r="J8" s="24">
        <v>4.9306343474274567E-2</v>
      </c>
      <c r="K8" s="24">
        <v>2.7179118437868688E-2</v>
      </c>
      <c r="L8" s="24">
        <v>45.877534521008414</v>
      </c>
      <c r="M8" s="24">
        <v>10.182857142857143</v>
      </c>
      <c r="N8" s="24">
        <v>5.9965628993504394</v>
      </c>
      <c r="O8" s="24">
        <v>67.576945377317443</v>
      </c>
      <c r="P8" s="24">
        <v>71.004817001199257</v>
      </c>
      <c r="Q8" s="24">
        <v>74.144173088232179</v>
      </c>
      <c r="R8" s="297" t="s">
        <v>16</v>
      </c>
      <c r="W8" s="41"/>
      <c r="X8" s="41"/>
      <c r="Y8" s="41"/>
      <c r="Z8" s="41"/>
      <c r="AA8" s="41"/>
      <c r="AB8" s="41"/>
      <c r="AC8" s="41"/>
      <c r="AD8" s="41"/>
      <c r="AE8" s="89"/>
      <c r="AF8" s="89"/>
      <c r="AG8" s="89"/>
      <c r="AJ8" s="205"/>
      <c r="AK8" s="205"/>
      <c r="AL8" s="205"/>
      <c r="AM8" s="205"/>
      <c r="AN8" s="205"/>
      <c r="AO8" s="205"/>
      <c r="AP8" s="205"/>
      <c r="AQ8" s="205"/>
      <c r="AR8" s="205"/>
      <c r="AS8" s="205"/>
      <c r="AT8" s="205"/>
      <c r="AU8" s="205"/>
      <c r="AV8" s="205"/>
      <c r="AW8" s="205"/>
    </row>
    <row r="9" spans="2:49" ht="18" customHeight="1">
      <c r="B9" s="297"/>
      <c r="C9" s="136" t="s">
        <v>17</v>
      </c>
      <c r="D9" s="34">
        <v>500</v>
      </c>
      <c r="E9" s="23">
        <v>0.64</v>
      </c>
      <c r="F9" s="24">
        <v>7.1246274815535688</v>
      </c>
      <c r="G9" s="24">
        <v>11.705023785854138</v>
      </c>
      <c r="H9" s="24">
        <v>15.863590296345377</v>
      </c>
      <c r="I9" s="24">
        <v>0.13628351237988878</v>
      </c>
      <c r="J9" s="24">
        <v>6.4856805646930388E-2</v>
      </c>
      <c r="K9" s="24">
        <v>3.5750994252888808E-2</v>
      </c>
      <c r="L9" s="24">
        <v>42.651770374999991</v>
      </c>
      <c r="M9" s="24">
        <v>9.4668749999999999</v>
      </c>
      <c r="N9" s="24">
        <v>4.799425284663581</v>
      </c>
      <c r="O9" s="24">
        <v>64.178981653597049</v>
      </c>
      <c r="P9" s="24">
        <v>68.687951251164634</v>
      </c>
      <c r="Q9" s="24">
        <v>72.817411950261814</v>
      </c>
      <c r="R9" s="297"/>
      <c r="W9" s="41"/>
      <c r="X9" s="41"/>
      <c r="Y9" s="41"/>
      <c r="Z9" s="41"/>
      <c r="AA9" s="41"/>
      <c r="AB9" s="41"/>
      <c r="AC9" s="41"/>
      <c r="AD9" s="41"/>
      <c r="AE9" s="89"/>
      <c r="AF9" s="89"/>
      <c r="AG9" s="89"/>
      <c r="AJ9" s="205"/>
      <c r="AK9" s="205"/>
      <c r="AL9" s="205"/>
      <c r="AM9" s="205"/>
      <c r="AN9" s="205"/>
      <c r="AO9" s="205"/>
      <c r="AP9" s="205"/>
      <c r="AQ9" s="205"/>
      <c r="AR9" s="205"/>
      <c r="AS9" s="205"/>
      <c r="AT9" s="205"/>
      <c r="AU9" s="205"/>
      <c r="AV9" s="205"/>
      <c r="AW9" s="205"/>
    </row>
    <row r="10" spans="2:49" ht="18" customHeight="1">
      <c r="B10" s="297"/>
      <c r="C10" s="136" t="s">
        <v>17</v>
      </c>
      <c r="D10" s="34">
        <v>500</v>
      </c>
      <c r="E10" s="23">
        <v>0.57999999999999996</v>
      </c>
      <c r="F10" s="24">
        <v>6.8746405523762508</v>
      </c>
      <c r="G10" s="24">
        <v>11.294321196876799</v>
      </c>
      <c r="H10" s="24">
        <v>15.306973092964835</v>
      </c>
      <c r="I10" s="24">
        <v>0.13150163475252427</v>
      </c>
      <c r="J10" s="24">
        <v>6.2581128255810026E-2</v>
      </c>
      <c r="K10" s="24">
        <v>3.4496573401910258E-2</v>
      </c>
      <c r="L10" s="24">
        <v>47.06402248275861</v>
      </c>
      <c r="M10" s="24">
        <v>10.446206896551724</v>
      </c>
      <c r="N10" s="24">
        <v>6.6705031825514132</v>
      </c>
      <c r="O10" s="24">
        <v>71.186874748990533</v>
      </c>
      <c r="P10" s="24">
        <v>75.537634886994354</v>
      </c>
      <c r="Q10" s="24">
        <v>79.52220222822848</v>
      </c>
      <c r="R10" s="297"/>
      <c r="W10" s="41"/>
      <c r="X10" s="41"/>
      <c r="Y10" s="41"/>
      <c r="Z10" s="41"/>
      <c r="AA10" s="41"/>
      <c r="AB10" s="41"/>
      <c r="AC10" s="41"/>
      <c r="AD10" s="41"/>
      <c r="AE10" s="89"/>
      <c r="AF10" s="89"/>
      <c r="AG10" s="89"/>
      <c r="AJ10" s="205"/>
      <c r="AK10" s="205"/>
      <c r="AL10" s="205"/>
      <c r="AM10" s="205"/>
      <c r="AN10" s="205"/>
      <c r="AO10" s="205"/>
      <c r="AP10" s="205"/>
      <c r="AQ10" s="205"/>
      <c r="AR10" s="205"/>
      <c r="AS10" s="205"/>
      <c r="AT10" s="205"/>
      <c r="AU10" s="205"/>
      <c r="AV10" s="205"/>
      <c r="AW10" s="205"/>
    </row>
    <row r="11" spans="2:49" ht="18" customHeight="1">
      <c r="B11" s="124" t="s">
        <v>29</v>
      </c>
      <c r="C11" s="136" t="s">
        <v>17</v>
      </c>
      <c r="D11" s="34">
        <v>471</v>
      </c>
      <c r="E11" s="23">
        <v>0.56899999999999995</v>
      </c>
      <c r="F11" s="24">
        <v>7.4694629731686231</v>
      </c>
      <c r="G11" s="24">
        <v>12.271552722561543</v>
      </c>
      <c r="H11" s="24">
        <v>16.631395907625873</v>
      </c>
      <c r="I11" s="24">
        <v>0.14287970174027584</v>
      </c>
      <c r="J11" s="24">
        <v>6.7995907097181146E-2</v>
      </c>
      <c r="K11" s="24">
        <v>3.7481360045464061E-2</v>
      </c>
      <c r="L11" s="24">
        <v>19.189548710017576</v>
      </c>
      <c r="M11" s="24">
        <v>10.648154657293498</v>
      </c>
      <c r="N11" s="24">
        <v>6.9551063948435843</v>
      </c>
      <c r="O11" s="24">
        <v>44.405152437063563</v>
      </c>
      <c r="P11" s="24">
        <v>49.132358391813376</v>
      </c>
      <c r="Q11" s="24">
        <v>53.461687029825981</v>
      </c>
      <c r="R11" s="124" t="s">
        <v>29</v>
      </c>
      <c r="W11" s="41"/>
      <c r="X11" s="41"/>
      <c r="Y11" s="41"/>
      <c r="Z11" s="41"/>
      <c r="AA11" s="41"/>
      <c r="AB11" s="41"/>
      <c r="AC11" s="41"/>
      <c r="AD11" s="41"/>
      <c r="AE11" s="89"/>
      <c r="AF11" s="89"/>
      <c r="AG11" s="89"/>
      <c r="AJ11" s="205"/>
      <c r="AK11" s="205"/>
      <c r="AL11" s="205"/>
      <c r="AM11" s="205"/>
      <c r="AN11" s="205"/>
      <c r="AO11" s="205"/>
      <c r="AP11" s="205"/>
      <c r="AQ11" s="205"/>
      <c r="AR11" s="205"/>
      <c r="AS11" s="205"/>
      <c r="AT11" s="205"/>
      <c r="AU11" s="205"/>
      <c r="AV11" s="205"/>
      <c r="AW11" s="205"/>
    </row>
    <row r="12" spans="2:49" ht="18" customHeight="1">
      <c r="B12" s="124" t="s">
        <v>30</v>
      </c>
      <c r="C12" s="136" t="s">
        <v>17</v>
      </c>
      <c r="D12" s="34">
        <v>790</v>
      </c>
      <c r="E12" s="23">
        <v>0.6</v>
      </c>
      <c r="F12" s="24">
        <v>4.1664488196219693</v>
      </c>
      <c r="G12" s="24">
        <v>6.8450431496223025</v>
      </c>
      <c r="H12" s="24">
        <v>9.2769533896756595</v>
      </c>
      <c r="I12" s="24">
        <v>7.9697960456075301E-2</v>
      </c>
      <c r="J12" s="24">
        <v>3.7927956518672742E-2</v>
      </c>
      <c r="K12" s="24">
        <v>2.0907014182975914E-2</v>
      </c>
      <c r="L12" s="24">
        <v>45.495221733333324</v>
      </c>
      <c r="M12" s="24">
        <v>10.097999999999999</v>
      </c>
      <c r="N12" s="24">
        <v>6.9918076819769004</v>
      </c>
      <c r="O12" s="24">
        <v>66.831176195388281</v>
      </c>
      <c r="P12" s="24">
        <v>69.468000521451202</v>
      </c>
      <c r="Q12" s="24">
        <v>71.882889819168838</v>
      </c>
      <c r="R12" s="124" t="s">
        <v>30</v>
      </c>
      <c r="W12" s="41"/>
      <c r="X12" s="41"/>
      <c r="Y12" s="41"/>
      <c r="Z12" s="41"/>
      <c r="AA12" s="41"/>
      <c r="AB12" s="41"/>
      <c r="AC12" s="41"/>
      <c r="AD12" s="41"/>
      <c r="AE12" s="89"/>
      <c r="AF12" s="89"/>
      <c r="AG12" s="89"/>
      <c r="AJ12" s="205"/>
      <c r="AK12" s="205"/>
      <c r="AL12" s="205"/>
      <c r="AM12" s="205"/>
      <c r="AN12" s="205"/>
      <c r="AO12" s="205"/>
      <c r="AP12" s="205"/>
      <c r="AQ12" s="205"/>
      <c r="AR12" s="205"/>
      <c r="AS12" s="205"/>
      <c r="AT12" s="205"/>
      <c r="AU12" s="205"/>
      <c r="AV12" s="205"/>
      <c r="AW12" s="205"/>
    </row>
    <row r="13" spans="2:49" ht="18" customHeight="1">
      <c r="B13" s="124" t="s">
        <v>21</v>
      </c>
      <c r="C13" s="136" t="s">
        <v>17</v>
      </c>
      <c r="D13" s="34">
        <v>1372</v>
      </c>
      <c r="E13" s="23">
        <v>0.55894922488423593</v>
      </c>
      <c r="F13" s="24">
        <v>7.8283411183050173</v>
      </c>
      <c r="G13" s="24">
        <v>12.861152282106334</v>
      </c>
      <c r="H13" s="24">
        <v>17.430468683781001</v>
      </c>
      <c r="I13" s="24">
        <v>0.14974450614755166</v>
      </c>
      <c r="J13" s="24">
        <v>7.1262841427474938E-2</v>
      </c>
      <c r="K13" s="24">
        <v>3.9282191111716651E-2</v>
      </c>
      <c r="L13" s="24">
        <v>61.045645616678136</v>
      </c>
      <c r="M13" s="24">
        <v>10.839625014695812</v>
      </c>
      <c r="N13" s="24">
        <v>7.7015671719841761</v>
      </c>
      <c r="O13" s="24">
        <v>87.564923427810697</v>
      </c>
      <c r="P13" s="24">
        <v>92.519252926891937</v>
      </c>
      <c r="Q13" s="24">
        <v>97.05658867825079</v>
      </c>
      <c r="R13" s="124" t="s">
        <v>21</v>
      </c>
      <c r="W13" s="41"/>
      <c r="X13" s="41"/>
      <c r="Y13" s="41"/>
      <c r="Z13" s="41"/>
      <c r="AA13" s="41"/>
      <c r="AB13" s="41"/>
      <c r="AC13" s="41"/>
      <c r="AD13" s="41"/>
      <c r="AE13" s="89"/>
      <c r="AF13" s="89"/>
      <c r="AG13" s="89"/>
      <c r="AJ13" s="205"/>
      <c r="AK13" s="205"/>
      <c r="AL13" s="205"/>
      <c r="AM13" s="205"/>
      <c r="AN13" s="205"/>
      <c r="AO13" s="205"/>
      <c r="AP13" s="205"/>
      <c r="AQ13" s="205"/>
      <c r="AR13" s="205"/>
      <c r="AS13" s="205"/>
      <c r="AT13" s="205"/>
      <c r="AU13" s="205"/>
      <c r="AV13" s="205"/>
      <c r="AW13" s="205"/>
    </row>
    <row r="14" spans="2:49" ht="18" customHeight="1">
      <c r="B14" s="297" t="s">
        <v>22</v>
      </c>
      <c r="C14" s="136" t="s">
        <v>17</v>
      </c>
      <c r="D14" s="34">
        <v>491</v>
      </c>
      <c r="E14" s="23">
        <v>0.56100000000000005</v>
      </c>
      <c r="F14" s="24">
        <v>7.8175047887576206</v>
      </c>
      <c r="G14" s="24">
        <v>12.843349316908222</v>
      </c>
      <c r="H14" s="24">
        <v>17.406340672498846</v>
      </c>
      <c r="I14" s="24">
        <v>0.14953722330282065</v>
      </c>
      <c r="J14" s="24">
        <v>7.1164196309368599E-2</v>
      </c>
      <c r="K14" s="24">
        <v>3.9227814997825169E-2</v>
      </c>
      <c r="L14" s="24">
        <v>60.822488948306585</v>
      </c>
      <c r="M14" s="24">
        <v>10.799999999999997</v>
      </c>
      <c r="N14" s="24">
        <v>11.357592903384647</v>
      </c>
      <c r="O14" s="24">
        <v>90.947123863751671</v>
      </c>
      <c r="P14" s="24">
        <v>95.89459536490881</v>
      </c>
      <c r="Q14" s="24">
        <v>100.42565033918787</v>
      </c>
      <c r="R14" s="297" t="s">
        <v>22</v>
      </c>
      <c r="W14" s="41"/>
      <c r="X14" s="41"/>
      <c r="Y14" s="41"/>
      <c r="Z14" s="41"/>
      <c r="AA14" s="41"/>
      <c r="AB14" s="41"/>
      <c r="AC14" s="41"/>
      <c r="AD14" s="41"/>
      <c r="AE14" s="89"/>
      <c r="AF14" s="89"/>
      <c r="AG14" s="89"/>
      <c r="AJ14" s="205"/>
      <c r="AK14" s="205"/>
      <c r="AL14" s="205"/>
      <c r="AM14" s="205"/>
      <c r="AN14" s="205"/>
      <c r="AO14" s="205"/>
      <c r="AP14" s="205"/>
      <c r="AQ14" s="205"/>
      <c r="AR14" s="205"/>
      <c r="AS14" s="205"/>
      <c r="AT14" s="205"/>
      <c r="AU14" s="205"/>
      <c r="AV14" s="205"/>
      <c r="AW14" s="205"/>
    </row>
    <row r="15" spans="2:49" ht="18" customHeight="1">
      <c r="B15" s="297"/>
      <c r="C15" s="136" t="s">
        <v>17</v>
      </c>
      <c r="D15" s="34">
        <v>982</v>
      </c>
      <c r="E15" s="23">
        <v>0.58599999999999997</v>
      </c>
      <c r="F15" s="24">
        <v>5.918713347901452</v>
      </c>
      <c r="G15" s="24">
        <v>9.7238319755255791</v>
      </c>
      <c r="H15" s="24">
        <v>13.178519701656821</v>
      </c>
      <c r="I15" s="24">
        <v>0.11321617107844227</v>
      </c>
      <c r="J15" s="24">
        <v>5.3879145580399128E-2</v>
      </c>
      <c r="K15" s="24">
        <v>2.9699782540655782E-2</v>
      </c>
      <c r="L15" s="24">
        <v>58.227672866894203</v>
      </c>
      <c r="M15" s="24">
        <v>10.339249146757679</v>
      </c>
      <c r="N15" s="24">
        <v>8.4127143660308121</v>
      </c>
      <c r="O15" s="24">
        <v>83.011565898662582</v>
      </c>
      <c r="P15" s="24">
        <v>86.757347500788669</v>
      </c>
      <c r="Q15" s="24">
        <v>90.187855863880117</v>
      </c>
      <c r="R15" s="297"/>
      <c r="W15" s="41"/>
      <c r="X15" s="41"/>
      <c r="Y15" s="41"/>
      <c r="Z15" s="41"/>
      <c r="AA15" s="41"/>
      <c r="AB15" s="41"/>
      <c r="AC15" s="41"/>
      <c r="AD15" s="41"/>
      <c r="AE15" s="89"/>
      <c r="AF15" s="89"/>
      <c r="AG15" s="89"/>
      <c r="AJ15" s="205"/>
      <c r="AK15" s="205"/>
      <c r="AL15" s="205"/>
      <c r="AM15" s="205"/>
      <c r="AN15" s="205"/>
      <c r="AO15" s="205"/>
      <c r="AP15" s="205"/>
      <c r="AQ15" s="205"/>
      <c r="AR15" s="205"/>
      <c r="AS15" s="205"/>
      <c r="AT15" s="205"/>
      <c r="AU15" s="205"/>
      <c r="AV15" s="205"/>
      <c r="AW15" s="205"/>
    </row>
    <row r="16" spans="2:49" ht="18" customHeight="1">
      <c r="B16" s="297" t="s">
        <v>31</v>
      </c>
      <c r="C16" s="136" t="s">
        <v>17</v>
      </c>
      <c r="D16" s="34">
        <v>503</v>
      </c>
      <c r="E16" s="23">
        <v>0.505</v>
      </c>
      <c r="F16" s="24">
        <v>4.7255784981743174</v>
      </c>
      <c r="G16" s="24">
        <v>7.7636352028597466</v>
      </c>
      <c r="H16" s="24">
        <v>10.521903271763755</v>
      </c>
      <c r="I16" s="24">
        <v>9.0393278445155087E-2</v>
      </c>
      <c r="J16" s="24">
        <v>4.3017817706108859E-2</v>
      </c>
      <c r="K16" s="24">
        <v>2.3712696581992473E-2</v>
      </c>
      <c r="L16" s="24">
        <v>21.621491516831689</v>
      </c>
      <c r="M16" s="24">
        <v>11.997623762376234</v>
      </c>
      <c r="N16" s="24">
        <v>5.282282729361226</v>
      </c>
      <c r="O16" s="24">
        <v>43.717369785188616</v>
      </c>
      <c r="P16" s="24">
        <v>46.708051029135007</v>
      </c>
      <c r="Q16" s="24">
        <v>49.447013976914874</v>
      </c>
      <c r="R16" s="297" t="s">
        <v>31</v>
      </c>
      <c r="W16" s="41"/>
      <c r="X16" s="41"/>
      <c r="Y16" s="41"/>
      <c r="Z16" s="41"/>
      <c r="AA16" s="41"/>
      <c r="AB16" s="41"/>
      <c r="AC16" s="41"/>
      <c r="AD16" s="41"/>
      <c r="AE16" s="89"/>
      <c r="AF16" s="89"/>
      <c r="AG16" s="89"/>
      <c r="AJ16" s="205"/>
      <c r="AK16" s="205"/>
      <c r="AL16" s="205"/>
      <c r="AM16" s="205"/>
      <c r="AN16" s="205"/>
      <c r="AO16" s="205"/>
      <c r="AP16" s="205"/>
      <c r="AQ16" s="205"/>
      <c r="AR16" s="205"/>
      <c r="AS16" s="205"/>
      <c r="AT16" s="205"/>
      <c r="AU16" s="205"/>
      <c r="AV16" s="205"/>
      <c r="AW16" s="205"/>
    </row>
    <row r="17" spans="2:49" ht="18" customHeight="1">
      <c r="B17" s="297"/>
      <c r="C17" s="136" t="s">
        <v>17</v>
      </c>
      <c r="D17" s="34">
        <v>785</v>
      </c>
      <c r="E17" s="23">
        <v>0.59699999999999998</v>
      </c>
      <c r="F17" s="24">
        <v>4.710996363191315</v>
      </c>
      <c r="G17" s="24">
        <v>7.7396782679510086</v>
      </c>
      <c r="H17" s="24">
        <v>10.489434905436495</v>
      </c>
      <c r="I17" s="24">
        <v>9.0114343921402551E-2</v>
      </c>
      <c r="J17" s="24">
        <v>4.2885073826241661E-2</v>
      </c>
      <c r="K17" s="24">
        <v>2.363952421960273E-2</v>
      </c>
      <c r="L17" s="24">
        <v>18.289536375209376</v>
      </c>
      <c r="M17" s="24">
        <v>10.148743718592963</v>
      </c>
      <c r="N17" s="24">
        <v>5.7268358196028331</v>
      </c>
      <c r="O17" s="24">
        <v>38.966226620517908</v>
      </c>
      <c r="P17" s="24">
        <v>41.947679255182422</v>
      </c>
      <c r="Q17" s="24">
        <v>44.67819034306126</v>
      </c>
      <c r="R17" s="297"/>
      <c r="W17" s="41"/>
      <c r="X17" s="41"/>
      <c r="Y17" s="41"/>
      <c r="Z17" s="41"/>
      <c r="AA17" s="41"/>
      <c r="AB17" s="41"/>
      <c r="AC17" s="41"/>
      <c r="AD17" s="41"/>
      <c r="AE17" s="89"/>
      <c r="AF17" s="89"/>
      <c r="AG17" s="89"/>
      <c r="AJ17" s="205"/>
      <c r="AK17" s="205"/>
      <c r="AL17" s="205"/>
      <c r="AM17" s="205"/>
      <c r="AN17" s="205"/>
      <c r="AO17" s="205"/>
      <c r="AP17" s="205"/>
      <c r="AQ17" s="205"/>
      <c r="AR17" s="205"/>
      <c r="AS17" s="205"/>
      <c r="AT17" s="205"/>
      <c r="AU17" s="205"/>
      <c r="AV17" s="205"/>
      <c r="AW17" s="205"/>
    </row>
    <row r="18" spans="2:49" ht="18" customHeight="1">
      <c r="B18" s="297"/>
      <c r="C18" s="136" t="s">
        <v>17</v>
      </c>
      <c r="D18" s="34">
        <v>835</v>
      </c>
      <c r="E18" s="23">
        <v>0.57799999999999996</v>
      </c>
      <c r="F18" s="24">
        <v>3.292018030768963</v>
      </c>
      <c r="G18" s="24">
        <v>5.4084440840419932</v>
      </c>
      <c r="H18" s="24">
        <v>7.3299587134221555</v>
      </c>
      <c r="I18" s="24">
        <v>6.2971401832968329E-2</v>
      </c>
      <c r="J18" s="24">
        <v>2.9967850832983624E-2</v>
      </c>
      <c r="K18" s="24">
        <v>1.6519167914834456E-2</v>
      </c>
      <c r="L18" s="24">
        <v>18.890749508650512</v>
      </c>
      <c r="M18" s="24">
        <v>10.482352941176469</v>
      </c>
      <c r="N18" s="24">
        <v>5.5071812949732788</v>
      </c>
      <c r="O18" s="24">
        <v>38.235273177402206</v>
      </c>
      <c r="P18" s="24">
        <v>40.318695679675237</v>
      </c>
      <c r="Q18" s="24">
        <v>42.22676162613724</v>
      </c>
      <c r="R18" s="297"/>
      <c r="W18" s="41"/>
      <c r="X18" s="41"/>
      <c r="Y18" s="41"/>
      <c r="Z18" s="41"/>
      <c r="AA18" s="41"/>
      <c r="AB18" s="41"/>
      <c r="AC18" s="41"/>
      <c r="AD18" s="41"/>
      <c r="AE18" s="89"/>
      <c r="AF18" s="89"/>
      <c r="AG18" s="89"/>
      <c r="AJ18" s="205"/>
      <c r="AK18" s="205"/>
      <c r="AL18" s="205"/>
      <c r="AM18" s="205"/>
      <c r="AN18" s="205"/>
      <c r="AO18" s="205"/>
      <c r="AP18" s="205"/>
      <c r="AQ18" s="205"/>
      <c r="AR18" s="205"/>
      <c r="AS18" s="205"/>
      <c r="AT18" s="205"/>
      <c r="AU18" s="205"/>
      <c r="AV18" s="205"/>
      <c r="AW18" s="205"/>
    </row>
    <row r="19" spans="2:49" ht="18" customHeight="1">
      <c r="B19" s="138" t="s">
        <v>32</v>
      </c>
      <c r="C19" s="136" t="s">
        <v>17</v>
      </c>
      <c r="D19" s="34">
        <v>750</v>
      </c>
      <c r="E19" s="23">
        <v>0.57999999999999996</v>
      </c>
      <c r="F19" s="24">
        <v>1.7910198325713833</v>
      </c>
      <c r="G19" s="24">
        <v>2.9424597700669142</v>
      </c>
      <c r="H19" s="24">
        <v>3.9878582999747381</v>
      </c>
      <c r="I19" s="24">
        <v>0.10826886575220362</v>
      </c>
      <c r="J19" s="24">
        <v>7.2401292747137996E-2</v>
      </c>
      <c r="K19" s="24">
        <v>5.4625046144986519E-2</v>
      </c>
      <c r="L19" s="24">
        <v>47.06402248275861</v>
      </c>
      <c r="M19" s="24">
        <v>10.446206896551724</v>
      </c>
      <c r="N19" s="24">
        <v>46.268028548317112</v>
      </c>
      <c r="O19" s="24">
        <v>105.67754662595104</v>
      </c>
      <c r="P19" s="24">
        <v>106.7931189904415</v>
      </c>
      <c r="Q19" s="24">
        <v>107.82074127374713</v>
      </c>
      <c r="R19" s="138" t="s">
        <v>32</v>
      </c>
      <c r="W19" s="41"/>
      <c r="X19" s="41"/>
      <c r="Y19" s="41"/>
      <c r="Z19" s="41"/>
      <c r="AA19" s="41"/>
      <c r="AB19" s="41"/>
      <c r="AC19" s="41"/>
      <c r="AD19" s="41"/>
      <c r="AE19" s="89"/>
      <c r="AF19" s="89"/>
      <c r="AG19" s="89"/>
      <c r="AJ19" s="205"/>
      <c r="AK19" s="205"/>
      <c r="AL19" s="205"/>
      <c r="AM19" s="205"/>
      <c r="AN19" s="205"/>
      <c r="AO19" s="205"/>
      <c r="AP19" s="205"/>
      <c r="AQ19" s="205"/>
      <c r="AR19" s="205"/>
      <c r="AS19" s="205"/>
      <c r="AT19" s="205"/>
      <c r="AU19" s="205"/>
      <c r="AV19" s="205"/>
      <c r="AW19" s="205"/>
    </row>
    <row r="20" spans="2:49" ht="18" customHeight="1">
      <c r="B20" s="297" t="s">
        <v>23</v>
      </c>
      <c r="C20" s="136" t="s">
        <v>17</v>
      </c>
      <c r="D20" s="34">
        <v>726.548</v>
      </c>
      <c r="E20" s="23">
        <v>0.5941015286477429</v>
      </c>
      <c r="F20" s="24">
        <v>6.7203506411337903</v>
      </c>
      <c r="G20" s="24">
        <v>11.040838879985683</v>
      </c>
      <c r="H20" s="24">
        <v>14.963433455959679</v>
      </c>
      <c r="I20" s="24">
        <v>0.12855029854816191</v>
      </c>
      <c r="J20" s="24">
        <v>6.1176598571606476E-2</v>
      </c>
      <c r="K20" s="24">
        <v>3.372235499619157E-2</v>
      </c>
      <c r="L20" s="24">
        <v>18.378766405218343</v>
      </c>
      <c r="M20" s="24">
        <v>10.198256876717124</v>
      </c>
      <c r="N20" s="24">
        <v>5.3034093951595098</v>
      </c>
      <c r="O20" s="24">
        <v>40.729333616776927</v>
      </c>
      <c r="P20" s="24">
        <v>44.982448155652264</v>
      </c>
      <c r="Q20" s="24">
        <v>48.877588488050847</v>
      </c>
      <c r="R20" s="297" t="s">
        <v>23</v>
      </c>
      <c r="W20" s="41"/>
      <c r="X20" s="41"/>
      <c r="Y20" s="41"/>
      <c r="Z20" s="41"/>
      <c r="AA20" s="41"/>
      <c r="AB20" s="41"/>
      <c r="AC20" s="41"/>
      <c r="AD20" s="41"/>
      <c r="AE20" s="89"/>
      <c r="AF20" s="89"/>
      <c r="AG20" s="89"/>
      <c r="AJ20" s="205"/>
      <c r="AK20" s="205"/>
      <c r="AL20" s="205"/>
      <c r="AM20" s="205"/>
      <c r="AN20" s="205"/>
      <c r="AO20" s="205"/>
      <c r="AP20" s="205"/>
      <c r="AQ20" s="205"/>
      <c r="AR20" s="205"/>
      <c r="AS20" s="205"/>
      <c r="AT20" s="205"/>
      <c r="AU20" s="205"/>
      <c r="AV20" s="205"/>
      <c r="AW20" s="205"/>
    </row>
    <row r="21" spans="2:49" ht="18" customHeight="1">
      <c r="B21" s="297"/>
      <c r="C21" s="125" t="s">
        <v>197</v>
      </c>
      <c r="D21" s="34">
        <v>645.73799999999994</v>
      </c>
      <c r="E21" s="23">
        <v>0.47659272714760098</v>
      </c>
      <c r="F21" s="24">
        <v>17.027548297194048</v>
      </c>
      <c r="G21" s="24">
        <v>27.974495277046561</v>
      </c>
      <c r="H21" s="24">
        <v>37.913287485876914</v>
      </c>
      <c r="I21" s="24">
        <v>0.32571163828116151</v>
      </c>
      <c r="J21" s="24">
        <v>0.15500493091240525</v>
      </c>
      <c r="K21" s="24">
        <v>8.544331375779228E-2</v>
      </c>
      <c r="L21" s="24">
        <v>22.910238856033626</v>
      </c>
      <c r="M21" s="24">
        <v>5.0850964816536832</v>
      </c>
      <c r="N21" s="24">
        <v>14.217280803732695</v>
      </c>
      <c r="O21" s="24">
        <v>59.565876076895222</v>
      </c>
      <c r="P21" s="24">
        <v>70.342116349378969</v>
      </c>
      <c r="Q21" s="24">
        <v>80.2113469410547</v>
      </c>
      <c r="R21" s="297"/>
      <c r="W21" s="41"/>
      <c r="X21" s="41"/>
      <c r="Y21" s="41"/>
      <c r="Z21" s="41"/>
      <c r="AA21" s="41"/>
      <c r="AB21" s="41"/>
      <c r="AC21" s="41"/>
      <c r="AD21" s="41"/>
      <c r="AE21" s="89"/>
      <c r="AF21" s="89"/>
      <c r="AG21" s="89"/>
      <c r="AJ21" s="205"/>
      <c r="AK21" s="205"/>
      <c r="AL21" s="205"/>
      <c r="AM21" s="205"/>
      <c r="AN21" s="205"/>
      <c r="AO21" s="205"/>
      <c r="AP21" s="205"/>
      <c r="AQ21" s="205"/>
      <c r="AR21" s="205"/>
      <c r="AS21" s="205"/>
      <c r="AT21" s="205"/>
      <c r="AU21" s="205"/>
      <c r="AV21" s="205"/>
      <c r="AW21" s="205"/>
    </row>
    <row r="22" spans="2:49" ht="18" customHeight="1">
      <c r="B22" s="310" t="s">
        <v>24</v>
      </c>
      <c r="C22" s="311"/>
      <c r="D22" s="311"/>
      <c r="E22" s="311"/>
      <c r="F22" s="311"/>
      <c r="G22" s="311"/>
      <c r="H22" s="311"/>
      <c r="I22" s="311"/>
      <c r="J22" s="311"/>
      <c r="K22" s="311"/>
      <c r="L22" s="311"/>
      <c r="M22" s="311"/>
      <c r="N22" s="311"/>
      <c r="O22" s="311"/>
      <c r="P22" s="311"/>
      <c r="Q22" s="311"/>
      <c r="R22" s="339"/>
      <c r="W22" s="41"/>
      <c r="X22" s="41"/>
      <c r="Y22" s="41"/>
      <c r="Z22" s="41"/>
      <c r="AA22" s="41"/>
      <c r="AB22" s="41"/>
      <c r="AC22" s="41"/>
      <c r="AD22" s="41"/>
      <c r="AE22" s="89"/>
      <c r="AF22" s="89"/>
      <c r="AG22" s="89"/>
      <c r="AJ22" s="205"/>
      <c r="AK22" s="205"/>
      <c r="AL22" s="205"/>
      <c r="AM22" s="205"/>
      <c r="AN22" s="205"/>
      <c r="AO22" s="205"/>
      <c r="AP22" s="205"/>
      <c r="AQ22" s="205"/>
      <c r="AR22" s="205"/>
      <c r="AS22" s="205"/>
      <c r="AT22" s="205"/>
      <c r="AU22" s="205"/>
      <c r="AV22" s="205"/>
      <c r="AW22" s="205"/>
    </row>
    <row r="23" spans="2:49" ht="18" customHeight="1">
      <c r="B23" s="138" t="s">
        <v>28</v>
      </c>
      <c r="C23" s="91" t="s">
        <v>17</v>
      </c>
      <c r="D23" s="34">
        <v>980</v>
      </c>
      <c r="E23" s="7">
        <v>0.57999999999999996</v>
      </c>
      <c r="F23" s="24">
        <v>6.7623106656454022</v>
      </c>
      <c r="G23" s="24">
        <v>11.109774846986772</v>
      </c>
      <c r="H23" s="24">
        <v>15.056861026650248</v>
      </c>
      <c r="I23" s="24">
        <v>0.12935293132226758</v>
      </c>
      <c r="J23" s="24">
        <v>6.1558568458696845E-2</v>
      </c>
      <c r="K23" s="24">
        <v>3.3932908123221667E-2</v>
      </c>
      <c r="L23" s="24">
        <v>18.825608993103444</v>
      </c>
      <c r="M23" s="24">
        <v>10.446206896551724</v>
      </c>
      <c r="N23" s="24">
        <v>11.211070433137651</v>
      </c>
      <c r="O23" s="24">
        <v>47.374549919760497</v>
      </c>
      <c r="P23" s="24">
        <v>51.654219738238282</v>
      </c>
      <c r="Q23" s="24">
        <v>55.573680257566281</v>
      </c>
      <c r="R23" s="138" t="s">
        <v>28</v>
      </c>
      <c r="T23" s="41"/>
      <c r="U23" s="41"/>
      <c r="V23" s="41"/>
      <c r="W23" s="41"/>
      <c r="X23" s="41"/>
      <c r="Y23" s="41"/>
      <c r="Z23" s="41"/>
      <c r="AA23" s="41"/>
      <c r="AB23" s="41"/>
      <c r="AC23" s="41"/>
      <c r="AD23" s="41"/>
      <c r="AE23" s="89"/>
      <c r="AF23" s="89"/>
      <c r="AG23" s="89"/>
      <c r="AJ23" s="205"/>
      <c r="AK23" s="205"/>
      <c r="AL23" s="205"/>
      <c r="AM23" s="205"/>
      <c r="AN23" s="205"/>
      <c r="AO23" s="205"/>
      <c r="AP23" s="205"/>
      <c r="AQ23" s="205"/>
      <c r="AR23" s="205"/>
      <c r="AS23" s="205"/>
      <c r="AT23" s="205"/>
      <c r="AU23" s="205"/>
      <c r="AV23" s="205"/>
      <c r="AW23" s="205"/>
    </row>
    <row r="24" spans="2:49" ht="18" customHeight="1">
      <c r="B24" s="138" t="s">
        <v>25</v>
      </c>
      <c r="C24" s="91" t="s">
        <v>17</v>
      </c>
      <c r="D24" s="34">
        <v>475</v>
      </c>
      <c r="E24" s="7">
        <v>0.57999999999999996</v>
      </c>
      <c r="F24" s="24">
        <v>3.9533279628642894</v>
      </c>
      <c r="G24" s="24">
        <v>6.4949076928466312</v>
      </c>
      <c r="H24" s="24">
        <v>8.8024216385120546</v>
      </c>
      <c r="I24" s="24">
        <v>5.6715956914630106E-2</v>
      </c>
      <c r="J24" s="24">
        <v>2.6990908367831756E-2</v>
      </c>
      <c r="K24" s="24">
        <v>1.487818896279965E-2</v>
      </c>
      <c r="L24" s="24">
        <v>53.535325574137907</v>
      </c>
      <c r="M24" s="24">
        <v>10.446206896551724</v>
      </c>
      <c r="N24" s="24">
        <v>13.4918076819769</v>
      </c>
      <c r="O24" s="24">
        <v>81.48338407244546</v>
      </c>
      <c r="P24" s="24">
        <v>83.995238753880997</v>
      </c>
      <c r="Q24" s="24">
        <v>86.29063998014135</v>
      </c>
      <c r="R24" s="138" t="s">
        <v>25</v>
      </c>
      <c r="S24" s="41"/>
      <c r="W24" s="41"/>
      <c r="X24" s="41"/>
      <c r="Y24" s="41"/>
      <c r="Z24" s="41"/>
      <c r="AA24" s="41"/>
      <c r="AB24" s="41"/>
      <c r="AC24" s="41"/>
      <c r="AD24" s="41"/>
      <c r="AE24" s="89"/>
      <c r="AF24" s="89"/>
      <c r="AG24" s="89"/>
      <c r="AJ24" s="205"/>
      <c r="AK24" s="205"/>
      <c r="AL24" s="205"/>
      <c r="AM24" s="205"/>
      <c r="AN24" s="205"/>
      <c r="AO24" s="205"/>
      <c r="AP24" s="205"/>
      <c r="AQ24" s="205"/>
      <c r="AR24" s="205"/>
      <c r="AS24" s="205"/>
      <c r="AT24" s="205"/>
      <c r="AU24" s="205"/>
      <c r="AV24" s="205"/>
      <c r="AW24" s="205"/>
    </row>
    <row r="25" spans="2:49" ht="18" customHeight="1">
      <c r="B25" s="85"/>
      <c r="C25" s="85"/>
      <c r="D25" s="85"/>
      <c r="E25" s="56"/>
      <c r="F25" s="56"/>
      <c r="G25" s="56"/>
      <c r="H25" s="56"/>
      <c r="I25" s="56"/>
      <c r="J25" s="40"/>
      <c r="W25" s="41"/>
      <c r="X25" s="41"/>
      <c r="Y25" s="41"/>
      <c r="Z25" s="41"/>
      <c r="AA25" s="41"/>
      <c r="AB25" s="41"/>
      <c r="AC25" s="41"/>
      <c r="AD25" s="41"/>
      <c r="AE25" s="89"/>
      <c r="AF25" s="89"/>
      <c r="AG25" s="89"/>
    </row>
    <row r="26" spans="2:49" ht="18" customHeight="1">
      <c r="B26" s="313" t="s">
        <v>216</v>
      </c>
      <c r="C26" s="314"/>
      <c r="D26" s="314"/>
      <c r="E26" s="314"/>
      <c r="F26" s="314"/>
      <c r="G26" s="314"/>
      <c r="H26" s="314"/>
      <c r="I26" s="314"/>
      <c r="J26" s="314"/>
      <c r="K26" s="314"/>
      <c r="L26" s="314"/>
      <c r="M26" s="314"/>
      <c r="N26" s="314"/>
      <c r="O26" s="314"/>
      <c r="P26" s="314"/>
      <c r="Q26" s="314"/>
      <c r="R26" s="315"/>
      <c r="S26" s="41"/>
      <c r="T26" s="41"/>
      <c r="U26" s="41"/>
      <c r="V26" s="41"/>
      <c r="W26" s="41"/>
      <c r="X26" s="41"/>
      <c r="Y26" s="41"/>
      <c r="Z26" s="41"/>
      <c r="AA26" s="41"/>
      <c r="AB26" s="41"/>
      <c r="AC26" s="41"/>
      <c r="AD26" s="41"/>
      <c r="AE26" s="89"/>
      <c r="AF26" s="89"/>
      <c r="AG26" s="89"/>
    </row>
    <row r="27" spans="2:49" ht="24.95" customHeight="1">
      <c r="B27" s="336" t="s">
        <v>14</v>
      </c>
      <c r="C27" s="336" t="s">
        <v>0</v>
      </c>
      <c r="D27" s="336" t="s">
        <v>8</v>
      </c>
      <c r="E27" s="340" t="s">
        <v>15</v>
      </c>
      <c r="F27" s="342" t="s">
        <v>57</v>
      </c>
      <c r="G27" s="343"/>
      <c r="H27" s="344"/>
      <c r="I27" s="342" t="s">
        <v>51</v>
      </c>
      <c r="J27" s="343"/>
      <c r="K27" s="344"/>
      <c r="L27" s="336" t="s">
        <v>149</v>
      </c>
      <c r="M27" s="336" t="s">
        <v>49</v>
      </c>
      <c r="N27" s="336" t="s">
        <v>50</v>
      </c>
      <c r="O27" s="342" t="s">
        <v>48</v>
      </c>
      <c r="P27" s="343"/>
      <c r="Q27" s="344"/>
      <c r="R27" s="336" t="s">
        <v>14</v>
      </c>
      <c r="S27" s="41"/>
      <c r="T27" s="41"/>
      <c r="U27" s="41"/>
      <c r="V27" s="41"/>
      <c r="W27" s="41"/>
      <c r="X27" s="41"/>
      <c r="Y27" s="41"/>
      <c r="Z27" s="41"/>
      <c r="AA27" s="41"/>
      <c r="AB27" s="41"/>
      <c r="AC27" s="41"/>
      <c r="AD27" s="41"/>
      <c r="AE27" s="89"/>
      <c r="AF27" s="89"/>
      <c r="AG27" s="89"/>
    </row>
    <row r="28" spans="2:49" ht="24.95" customHeight="1">
      <c r="B28" s="337"/>
      <c r="C28" s="337"/>
      <c r="D28" s="337"/>
      <c r="E28" s="341"/>
      <c r="F28" s="16">
        <v>0.03</v>
      </c>
      <c r="G28" s="16">
        <v>7.0000000000000007E-2</v>
      </c>
      <c r="H28" s="16">
        <v>0.1</v>
      </c>
      <c r="I28" s="16">
        <v>0.03</v>
      </c>
      <c r="J28" s="16">
        <v>7.0000000000000007E-2</v>
      </c>
      <c r="K28" s="16">
        <v>0.1</v>
      </c>
      <c r="L28" s="337"/>
      <c r="M28" s="337"/>
      <c r="N28" s="337"/>
      <c r="O28" s="16">
        <v>0.03</v>
      </c>
      <c r="P28" s="16">
        <v>7.0000000000000007E-2</v>
      </c>
      <c r="Q28" s="16">
        <v>0.1</v>
      </c>
      <c r="R28" s="337"/>
      <c r="S28" s="41"/>
      <c r="T28" s="41"/>
      <c r="U28" s="41"/>
      <c r="V28" s="41"/>
      <c r="W28" s="41"/>
      <c r="X28" s="41"/>
      <c r="Y28" s="41"/>
      <c r="Z28" s="41"/>
      <c r="AA28" s="41"/>
      <c r="AB28" s="41"/>
      <c r="AC28" s="41"/>
      <c r="AD28" s="41"/>
      <c r="AE28" s="89"/>
      <c r="AF28" s="89"/>
      <c r="AG28" s="89"/>
    </row>
    <row r="29" spans="2:49" ht="18" customHeight="1">
      <c r="B29" s="124" t="s">
        <v>109</v>
      </c>
      <c r="C29" s="92" t="s">
        <v>18</v>
      </c>
      <c r="D29" s="34">
        <v>537</v>
      </c>
      <c r="E29" s="23">
        <v>0.30640000000000001</v>
      </c>
      <c r="F29" s="24">
        <v>13.162019435262874</v>
      </c>
      <c r="G29" s="24">
        <v>21.199443473006557</v>
      </c>
      <c r="H29" s="24">
        <v>28.310143357657179</v>
      </c>
      <c r="I29" s="24">
        <v>0.2555649795371539</v>
      </c>
      <c r="J29" s="24">
        <v>0.1216224025823457</v>
      </c>
      <c r="K29" s="24">
        <v>6.7041874362644721E-2</v>
      </c>
      <c r="L29" s="24">
        <v>86.907871312426835</v>
      </c>
      <c r="M29" s="24">
        <v>19.774151436031325</v>
      </c>
      <c r="N29" s="24">
        <v>9.0882978415021256</v>
      </c>
      <c r="O29" s="24">
        <v>129.18790500476035</v>
      </c>
      <c r="P29" s="24">
        <v>137.09138646554919</v>
      </c>
      <c r="Q29" s="24">
        <v>144.14750582198016</v>
      </c>
      <c r="R29" s="124" t="s">
        <v>109</v>
      </c>
      <c r="T29" s="46"/>
      <c r="U29" s="109"/>
      <c r="V29" s="109"/>
      <c r="W29" s="109"/>
      <c r="X29" s="109"/>
      <c r="Y29" s="109"/>
      <c r="Z29" s="109"/>
      <c r="AA29" s="109"/>
      <c r="AB29" s="109"/>
      <c r="AC29" s="109"/>
      <c r="AD29" s="109"/>
      <c r="AE29" s="109"/>
      <c r="AF29" s="109"/>
      <c r="AG29" s="109"/>
      <c r="AH29" s="109"/>
    </row>
    <row r="30" spans="2:49" ht="18" customHeight="1">
      <c r="B30" s="297" t="s">
        <v>16</v>
      </c>
      <c r="C30" s="92" t="s">
        <v>18</v>
      </c>
      <c r="D30" s="34">
        <v>350</v>
      </c>
      <c r="E30" s="23">
        <v>0.4</v>
      </c>
      <c r="F30" s="24">
        <v>10.466671025319394</v>
      </c>
      <c r="G30" s="24">
        <v>16.858173006290084</v>
      </c>
      <c r="H30" s="24">
        <v>22.512727523434982</v>
      </c>
      <c r="I30" s="24">
        <v>0.20322979916299205</v>
      </c>
      <c r="J30" s="24">
        <v>9.6716289122615484E-2</v>
      </c>
      <c r="K30" s="24">
        <v>5.3312886166588608E-2</v>
      </c>
      <c r="L30" s="24">
        <v>68.242832599999986</v>
      </c>
      <c r="M30" s="24">
        <v>15.146999999999998</v>
      </c>
      <c r="N30" s="24">
        <v>7.5005792541774401</v>
      </c>
      <c r="O30" s="24">
        <v>101.56031267865984</v>
      </c>
      <c r="P30" s="24">
        <v>107.84530114959011</v>
      </c>
      <c r="Q30" s="24">
        <v>113.45645226377903</v>
      </c>
      <c r="R30" s="297" t="s">
        <v>16</v>
      </c>
      <c r="T30" s="46"/>
      <c r="U30" s="109"/>
      <c r="V30" s="109"/>
      <c r="W30" s="109"/>
      <c r="X30" s="109"/>
      <c r="Y30" s="109"/>
      <c r="Z30" s="109"/>
      <c r="AA30" s="109"/>
      <c r="AB30" s="109"/>
      <c r="AC30" s="109"/>
      <c r="AD30" s="109"/>
      <c r="AE30" s="109"/>
      <c r="AF30" s="109"/>
      <c r="AG30" s="109"/>
      <c r="AH30" s="109"/>
    </row>
    <row r="31" spans="2:49" ht="18" customHeight="1">
      <c r="B31" s="297"/>
      <c r="C31" s="92" t="s">
        <v>18</v>
      </c>
      <c r="D31" s="34">
        <v>500</v>
      </c>
      <c r="E31" s="23">
        <v>0.41</v>
      </c>
      <c r="F31" s="24">
        <v>13.211264760847589</v>
      </c>
      <c r="G31" s="24">
        <v>21.278760594606148</v>
      </c>
      <c r="H31" s="24">
        <v>28.416064962913488</v>
      </c>
      <c r="I31" s="24">
        <v>0.25652116872128777</v>
      </c>
      <c r="J31" s="24">
        <v>0.12207744938143465</v>
      </c>
      <c r="K31" s="24">
        <v>6.7292709650271856E-2</v>
      </c>
      <c r="L31" s="24">
        <v>66.578373268292651</v>
      </c>
      <c r="M31" s="24">
        <v>14.777560975609756</v>
      </c>
      <c r="N31" s="24">
        <v>9.8323539013844972</v>
      </c>
      <c r="O31" s="24">
        <v>104.65607407485581</v>
      </c>
      <c r="P31" s="24">
        <v>112.58912618927448</v>
      </c>
      <c r="Q31" s="24">
        <v>119.67164581785069</v>
      </c>
      <c r="R31" s="297"/>
      <c r="T31" s="46"/>
      <c r="U31" s="109"/>
      <c r="V31" s="109"/>
      <c r="W31" s="109"/>
      <c r="X31" s="109"/>
      <c r="Y31" s="109"/>
      <c r="Z31" s="109"/>
      <c r="AA31" s="109"/>
      <c r="AB31" s="109"/>
      <c r="AC31" s="109"/>
      <c r="AD31" s="109"/>
      <c r="AE31" s="109"/>
      <c r="AF31" s="109"/>
      <c r="AG31" s="109"/>
      <c r="AH31" s="109"/>
    </row>
    <row r="32" spans="2:49" ht="18" customHeight="1">
      <c r="B32" s="297"/>
      <c r="C32" s="92" t="s">
        <v>18</v>
      </c>
      <c r="D32" s="34">
        <v>500</v>
      </c>
      <c r="E32" s="23">
        <v>0.38</v>
      </c>
      <c r="F32" s="24">
        <v>11.6296344725771</v>
      </c>
      <c r="G32" s="24">
        <v>18.731303340322313</v>
      </c>
      <c r="H32" s="24">
        <v>25.014141692705532</v>
      </c>
      <c r="I32" s="24">
        <v>0.22581088795888007</v>
      </c>
      <c r="J32" s="24">
        <v>0.10746254346957276</v>
      </c>
      <c r="K32" s="24">
        <v>5.9236540185098462E-2</v>
      </c>
      <c r="L32" s="24">
        <v>71.834560631578938</v>
      </c>
      <c r="M32" s="24">
        <v>15.944210526315777</v>
      </c>
      <c r="N32" s="24">
        <v>7.9915461752811661</v>
      </c>
      <c r="O32" s="24">
        <v>107.62576269371192</v>
      </c>
      <c r="P32" s="24">
        <v>114.60908321696778</v>
      </c>
      <c r="Q32" s="24">
        <v>120.84369556606654</v>
      </c>
      <c r="R32" s="297"/>
      <c r="T32" s="46"/>
      <c r="U32" s="109"/>
      <c r="V32" s="109"/>
      <c r="W32" s="109"/>
      <c r="X32" s="109"/>
      <c r="Y32" s="109"/>
      <c r="Z32" s="109"/>
      <c r="AA32" s="109"/>
      <c r="AB32" s="109"/>
      <c r="AC32" s="109"/>
      <c r="AD32" s="109"/>
      <c r="AE32" s="109"/>
      <c r="AF32" s="109"/>
      <c r="AG32" s="109"/>
      <c r="AH32" s="109"/>
    </row>
    <row r="33" spans="2:34" ht="18" customHeight="1">
      <c r="B33" s="298" t="s">
        <v>29</v>
      </c>
      <c r="C33" s="92" t="s">
        <v>18</v>
      </c>
      <c r="D33" s="34">
        <v>100</v>
      </c>
      <c r="E33" s="23">
        <v>0.41299999999999998</v>
      </c>
      <c r="F33" s="24">
        <v>22.476380285163156</v>
      </c>
      <c r="G33" s="24">
        <v>36.20164486739332</v>
      </c>
      <c r="H33" s="24">
        <v>48.344370798407056</v>
      </c>
      <c r="I33" s="24">
        <v>0.43642054290374083</v>
      </c>
      <c r="J33" s="24">
        <v>0.20769087791439017</v>
      </c>
      <c r="K33" s="24">
        <v>0.11448536986412967</v>
      </c>
      <c r="L33" s="24">
        <v>26.437901249394667</v>
      </c>
      <c r="M33" s="24">
        <v>14.67021791767554</v>
      </c>
      <c r="N33" s="24">
        <v>8.7006977420420704</v>
      </c>
      <c r="O33" s="24">
        <v>72.721617737179201</v>
      </c>
      <c r="P33" s="24">
        <v>86.218152654419981</v>
      </c>
      <c r="Q33" s="24">
        <v>98.267673077383478</v>
      </c>
      <c r="R33" s="298" t="s">
        <v>29</v>
      </c>
      <c r="T33" s="46"/>
      <c r="U33" s="109"/>
      <c r="V33" s="109"/>
      <c r="W33" s="109"/>
      <c r="X33" s="109"/>
      <c r="Y33" s="109"/>
      <c r="Z33" s="109"/>
      <c r="AA33" s="109"/>
      <c r="AB33" s="109"/>
      <c r="AC33" s="109"/>
      <c r="AD33" s="109"/>
      <c r="AE33" s="109"/>
      <c r="AF33" s="109"/>
      <c r="AG33" s="109"/>
      <c r="AH33" s="109"/>
    </row>
    <row r="34" spans="2:34" ht="18" customHeight="1">
      <c r="B34" s="298"/>
      <c r="C34" s="92" t="s">
        <v>18</v>
      </c>
      <c r="D34" s="34">
        <v>243</v>
      </c>
      <c r="E34" s="23">
        <v>0.4</v>
      </c>
      <c r="F34" s="24">
        <v>10.204094161938078</v>
      </c>
      <c r="G34" s="24">
        <v>16.435252845751638</v>
      </c>
      <c r="H34" s="24">
        <v>21.947951830670593</v>
      </c>
      <c r="I34" s="24">
        <v>0.19813138314506779</v>
      </c>
      <c r="J34" s="24">
        <v>9.4289972314313797E-2</v>
      </c>
      <c r="K34" s="24">
        <v>5.1975428402456704E-2</v>
      </c>
      <c r="L34" s="24">
        <v>27.297133039999999</v>
      </c>
      <c r="M34" s="24">
        <v>15.146999999999998</v>
      </c>
      <c r="N34" s="24">
        <v>18.526953547594974</v>
      </c>
      <c r="O34" s="24">
        <v>71.373312132678137</v>
      </c>
      <c r="P34" s="24">
        <v>77.500629405660931</v>
      </c>
      <c r="Q34" s="24">
        <v>82.971013846668029</v>
      </c>
      <c r="R34" s="298"/>
      <c r="T34" s="46"/>
      <c r="U34" s="109"/>
      <c r="V34" s="109"/>
      <c r="W34" s="109"/>
      <c r="X34" s="109"/>
      <c r="Y34" s="109"/>
      <c r="Z34" s="109"/>
      <c r="AA34" s="109"/>
      <c r="AB34" s="109"/>
      <c r="AC34" s="109"/>
      <c r="AD34" s="109"/>
      <c r="AE34" s="109"/>
      <c r="AF34" s="109"/>
      <c r="AG34" s="109"/>
      <c r="AH34" s="109"/>
    </row>
    <row r="35" spans="2:34" ht="18" customHeight="1">
      <c r="B35" s="123" t="s">
        <v>30</v>
      </c>
      <c r="C35" s="92" t="s">
        <v>18</v>
      </c>
      <c r="D35" s="34">
        <v>130</v>
      </c>
      <c r="E35" s="23">
        <v>0.36899999999999999</v>
      </c>
      <c r="F35" s="24">
        <v>6.3962989599174067</v>
      </c>
      <c r="G35" s="24">
        <v>10.302216837177271</v>
      </c>
      <c r="H35" s="24">
        <v>13.757777930988043</v>
      </c>
      <c r="I35" s="24">
        <v>0.12419598837738405</v>
      </c>
      <c r="J35" s="24">
        <v>5.9104398908265014E-2</v>
      </c>
      <c r="K35" s="24">
        <v>3.2580097101804151E-2</v>
      </c>
      <c r="L35" s="24">
        <v>73.975970298102979</v>
      </c>
      <c r="M35" s="24">
        <v>16.419512195121943</v>
      </c>
      <c r="N35" s="24">
        <v>11.110350076103499</v>
      </c>
      <c r="O35" s="24">
        <v>108.02632751762327</v>
      </c>
      <c r="P35" s="24">
        <v>111.86715380541395</v>
      </c>
      <c r="Q35" s="24">
        <v>115.29619059741827</v>
      </c>
      <c r="R35" s="123" t="s">
        <v>30</v>
      </c>
      <c r="T35" s="46"/>
      <c r="U35" s="109"/>
      <c r="V35" s="109"/>
      <c r="W35" s="109"/>
      <c r="X35" s="109"/>
      <c r="Y35" s="109"/>
      <c r="Z35" s="109"/>
      <c r="AA35" s="109"/>
      <c r="AB35" s="109"/>
      <c r="AC35" s="109"/>
      <c r="AD35" s="109"/>
      <c r="AE35" s="109"/>
      <c r="AF35" s="109"/>
      <c r="AG35" s="109"/>
      <c r="AH35" s="109"/>
    </row>
    <row r="36" spans="2:34" ht="18" customHeight="1">
      <c r="B36" s="310" t="s">
        <v>24</v>
      </c>
      <c r="C36" s="311"/>
      <c r="D36" s="311"/>
      <c r="E36" s="311"/>
      <c r="F36" s="311"/>
      <c r="G36" s="311"/>
      <c r="H36" s="311"/>
      <c r="I36" s="311"/>
      <c r="J36" s="311"/>
      <c r="K36" s="311"/>
      <c r="L36" s="311"/>
      <c r="M36" s="311"/>
      <c r="N36" s="311"/>
      <c r="O36" s="311"/>
      <c r="P36" s="311"/>
      <c r="Q36" s="311"/>
      <c r="R36" s="339"/>
      <c r="U36" s="109"/>
      <c r="V36" s="109"/>
      <c r="W36" s="109"/>
      <c r="X36" s="109"/>
      <c r="Y36" s="109"/>
      <c r="Z36" s="109"/>
      <c r="AA36" s="109"/>
      <c r="AB36" s="109"/>
      <c r="AC36" s="109"/>
      <c r="AD36" s="109"/>
      <c r="AE36" s="109"/>
      <c r="AF36" s="109"/>
      <c r="AG36" s="109"/>
      <c r="AH36" s="109"/>
    </row>
    <row r="37" spans="2:34" ht="18" customHeight="1">
      <c r="B37" s="87" t="s">
        <v>28</v>
      </c>
      <c r="C37" s="136" t="s">
        <v>18</v>
      </c>
      <c r="D37" s="35">
        <v>980</v>
      </c>
      <c r="E37" s="23">
        <v>0.44</v>
      </c>
      <c r="F37" s="24">
        <v>14.560988267237049</v>
      </c>
      <c r="G37" s="24">
        <v>23.452696541033365</v>
      </c>
      <c r="H37" s="24">
        <v>31.319180715554999</v>
      </c>
      <c r="I37" s="24">
        <v>0.28272854989009916</v>
      </c>
      <c r="J37" s="24">
        <v>0.13454944248829451</v>
      </c>
      <c r="K37" s="24">
        <v>7.4167642040755988E-2</v>
      </c>
      <c r="L37" s="24">
        <v>24.81557549090908</v>
      </c>
      <c r="M37" s="24">
        <v>13.769999999999996</v>
      </c>
      <c r="N37" s="24">
        <v>16.711980834290372</v>
      </c>
      <c r="O37" s="24">
        <v>70.141273142326639</v>
      </c>
      <c r="P37" s="24">
        <v>78.884802308721106</v>
      </c>
      <c r="Q37" s="24">
        <v>86.690904682795235</v>
      </c>
      <c r="R37" s="92" t="s">
        <v>28</v>
      </c>
      <c r="S37" s="41"/>
      <c r="T37" s="46"/>
      <c r="U37" s="109"/>
      <c r="V37" s="109"/>
      <c r="W37" s="109"/>
      <c r="X37" s="109"/>
      <c r="Y37" s="109"/>
      <c r="Z37" s="109"/>
      <c r="AA37" s="109"/>
      <c r="AB37" s="109"/>
      <c r="AC37" s="109"/>
      <c r="AD37" s="109"/>
      <c r="AE37" s="109"/>
      <c r="AF37" s="109"/>
      <c r="AG37" s="109"/>
      <c r="AH37" s="109"/>
    </row>
    <row r="38" spans="2:34" ht="18" customHeight="1">
      <c r="B38" s="42"/>
      <c r="C38" s="42"/>
      <c r="D38" s="42"/>
      <c r="E38" s="30"/>
      <c r="F38" s="40"/>
      <c r="G38" s="40"/>
      <c r="H38" s="40"/>
      <c r="I38" s="40"/>
      <c r="J38" s="40"/>
      <c r="K38" s="40"/>
      <c r="L38" s="40"/>
      <c r="M38" s="40"/>
      <c r="N38" s="40"/>
      <c r="O38" s="40"/>
      <c r="P38" s="40"/>
      <c r="Q38" s="40"/>
      <c r="R38" s="89"/>
      <c r="S38" s="41"/>
      <c r="T38" s="41"/>
      <c r="U38" s="41"/>
      <c r="V38" s="41"/>
      <c r="W38" s="41"/>
      <c r="X38" s="41"/>
      <c r="Y38" s="41"/>
      <c r="Z38" s="41"/>
      <c r="AA38" s="41"/>
      <c r="AB38" s="41"/>
      <c r="AC38" s="41"/>
      <c r="AD38" s="41"/>
      <c r="AE38" s="89"/>
      <c r="AF38" s="89"/>
      <c r="AG38" s="89"/>
    </row>
    <row r="39" spans="2:34" ht="18" customHeight="1">
      <c r="S39" s="89"/>
      <c r="T39" s="46"/>
      <c r="U39" s="46"/>
      <c r="V39" s="46"/>
      <c r="W39" s="179"/>
      <c r="X39" s="179"/>
      <c r="Y39" s="148"/>
      <c r="Z39" s="152"/>
      <c r="AA39" s="152"/>
      <c r="AB39" s="152"/>
      <c r="AC39" s="152"/>
      <c r="AD39" s="152"/>
      <c r="AE39" s="152"/>
      <c r="AF39" s="152"/>
      <c r="AG39" s="152"/>
      <c r="AH39" s="152"/>
    </row>
    <row r="40" spans="2:34" ht="18" customHeight="1">
      <c r="B40" s="89"/>
      <c r="C40" s="41"/>
      <c r="D40" s="41"/>
      <c r="E40" s="41"/>
      <c r="F40" s="41"/>
      <c r="G40" s="41"/>
      <c r="H40" s="41"/>
      <c r="I40" s="41"/>
      <c r="J40" s="41"/>
      <c r="K40" s="41"/>
      <c r="L40" s="41"/>
      <c r="M40" s="41"/>
      <c r="N40" s="41"/>
      <c r="O40" s="89"/>
      <c r="P40" s="89"/>
      <c r="Q40" s="89"/>
      <c r="R40" s="89"/>
      <c r="S40" s="89"/>
      <c r="T40" s="46"/>
      <c r="U40" s="46"/>
      <c r="V40" s="46"/>
      <c r="W40" s="179"/>
      <c r="X40" s="179"/>
      <c r="Y40" s="148"/>
      <c r="Z40" s="152"/>
      <c r="AA40" s="152"/>
      <c r="AB40" s="152"/>
      <c r="AC40" s="152"/>
      <c r="AD40" s="152"/>
      <c r="AE40" s="152"/>
      <c r="AF40" s="152"/>
      <c r="AG40" s="152"/>
      <c r="AH40" s="152"/>
    </row>
    <row r="41" spans="2:34" ht="18" customHeight="1">
      <c r="S41" s="89"/>
      <c r="T41" s="46"/>
      <c r="U41" s="46"/>
      <c r="V41" s="46"/>
      <c r="W41" s="179"/>
      <c r="X41" s="179"/>
      <c r="Y41" s="148"/>
      <c r="Z41" s="152"/>
      <c r="AA41" s="152"/>
      <c r="AB41" s="152"/>
      <c r="AC41" s="152"/>
      <c r="AD41" s="152"/>
      <c r="AE41" s="152"/>
      <c r="AF41" s="152"/>
      <c r="AG41" s="152"/>
      <c r="AH41" s="152"/>
    </row>
    <row r="42" spans="2:34" ht="18" customHeight="1">
      <c r="Q42" s="89"/>
      <c r="R42" s="89"/>
      <c r="S42" s="89"/>
      <c r="T42" s="46"/>
      <c r="U42" s="46"/>
      <c r="V42" s="46"/>
      <c r="W42" s="179"/>
      <c r="X42" s="179"/>
      <c r="Y42" s="148"/>
      <c r="Z42" s="152"/>
      <c r="AA42" s="152"/>
      <c r="AB42" s="152"/>
      <c r="AC42" s="152"/>
      <c r="AD42" s="152"/>
      <c r="AE42" s="152"/>
      <c r="AF42" s="152"/>
      <c r="AG42" s="152"/>
      <c r="AH42" s="152"/>
    </row>
    <row r="43" spans="2:34" ht="18" customHeight="1">
      <c r="D43" s="41"/>
      <c r="T43" s="46"/>
      <c r="U43" s="46"/>
      <c r="V43" s="46"/>
      <c r="W43" s="179"/>
      <c r="X43" s="179"/>
      <c r="Y43" s="148"/>
      <c r="Z43" s="152"/>
      <c r="AA43" s="152"/>
      <c r="AB43" s="152"/>
      <c r="AC43" s="152"/>
      <c r="AD43" s="152"/>
      <c r="AE43" s="152"/>
      <c r="AF43" s="152"/>
      <c r="AG43" s="152"/>
      <c r="AH43" s="152"/>
    </row>
    <row r="44" spans="2:34" ht="18" customHeight="1">
      <c r="D44" s="41"/>
      <c r="E44" s="41"/>
      <c r="F44" s="41"/>
      <c r="G44" s="41"/>
      <c r="H44" s="41"/>
      <c r="I44" s="41"/>
      <c r="J44" s="41"/>
      <c r="K44" s="41"/>
      <c r="L44" s="41"/>
      <c r="M44" s="41"/>
      <c r="N44" s="41"/>
      <c r="O44" s="89"/>
      <c r="P44" s="89"/>
      <c r="Q44" s="89"/>
      <c r="R44" s="89"/>
      <c r="S44" s="89"/>
      <c r="T44" s="46"/>
      <c r="U44" s="46"/>
      <c r="V44" s="46"/>
      <c r="W44" s="179"/>
      <c r="X44" s="179"/>
      <c r="Y44" s="148"/>
      <c r="Z44" s="152"/>
      <c r="AA44" s="152"/>
      <c r="AB44" s="152"/>
      <c r="AC44" s="152"/>
      <c r="AD44" s="152"/>
      <c r="AE44" s="152"/>
      <c r="AF44" s="152"/>
      <c r="AG44" s="152"/>
      <c r="AH44" s="152"/>
    </row>
    <row r="45" spans="2:34" ht="18" customHeight="1">
      <c r="D45" s="41"/>
      <c r="E45" s="41"/>
      <c r="F45" s="41"/>
      <c r="G45" s="41"/>
      <c r="H45" s="41"/>
      <c r="I45" s="41"/>
      <c r="J45" s="41"/>
      <c r="K45" s="41"/>
      <c r="L45" s="41"/>
      <c r="M45" s="41"/>
      <c r="N45" s="41"/>
      <c r="O45" s="89"/>
      <c r="T45" s="46"/>
      <c r="U45" s="46"/>
      <c r="V45" s="46"/>
      <c r="W45" s="179"/>
      <c r="X45" s="179"/>
      <c r="Y45" s="148"/>
      <c r="Z45" s="152"/>
      <c r="AA45" s="152"/>
      <c r="AB45" s="152"/>
      <c r="AC45" s="152"/>
      <c r="AD45" s="152"/>
      <c r="AE45" s="152"/>
      <c r="AF45" s="152"/>
      <c r="AG45" s="152"/>
      <c r="AH45" s="152"/>
    </row>
    <row r="46" spans="2:34" ht="18" customHeight="1">
      <c r="D46" s="41"/>
      <c r="E46" s="41"/>
      <c r="F46" s="41"/>
      <c r="G46" s="41"/>
      <c r="H46" s="41"/>
      <c r="I46" s="41"/>
      <c r="J46" s="41"/>
      <c r="K46" s="41"/>
      <c r="L46" s="41"/>
      <c r="M46" s="41"/>
      <c r="N46" s="41"/>
      <c r="O46" s="89"/>
      <c r="T46" s="18"/>
      <c r="U46" s="18"/>
      <c r="V46" s="18"/>
      <c r="W46" s="18"/>
      <c r="X46" s="18"/>
      <c r="Y46" s="18"/>
      <c r="Z46" s="18"/>
      <c r="AA46" s="18"/>
      <c r="AB46" s="18"/>
      <c r="AC46" s="18"/>
      <c r="AD46" s="18"/>
      <c r="AE46" s="18"/>
      <c r="AF46" s="18"/>
      <c r="AG46" s="18"/>
      <c r="AH46" s="18"/>
    </row>
    <row r="47" spans="2:34" ht="18" customHeight="1">
      <c r="D47" s="41"/>
      <c r="E47" s="41"/>
      <c r="F47" s="41"/>
      <c r="G47" s="41"/>
      <c r="H47" s="41"/>
      <c r="I47" s="41"/>
      <c r="J47" s="41"/>
      <c r="K47" s="41"/>
      <c r="L47" s="41"/>
      <c r="M47" s="41"/>
      <c r="N47" s="41"/>
      <c r="O47" s="89"/>
      <c r="T47" s="46"/>
      <c r="U47" s="46"/>
      <c r="V47" s="46"/>
      <c r="W47" s="179"/>
      <c r="X47" s="179"/>
      <c r="Y47" s="50"/>
      <c r="Z47" s="18"/>
      <c r="AA47" s="18"/>
      <c r="AB47" s="18"/>
      <c r="AC47" s="18"/>
      <c r="AD47" s="18"/>
      <c r="AE47" s="18"/>
      <c r="AF47" s="18"/>
      <c r="AG47" s="18"/>
      <c r="AH47" s="18"/>
    </row>
    <row r="48" spans="2:34" ht="18" customHeight="1">
      <c r="D48" s="41"/>
      <c r="E48" s="41"/>
      <c r="F48" s="41"/>
      <c r="G48" s="41"/>
      <c r="H48" s="41"/>
      <c r="I48" s="41"/>
      <c r="J48" s="41"/>
      <c r="K48" s="41"/>
      <c r="L48" s="41"/>
      <c r="M48" s="41"/>
      <c r="N48" s="41"/>
      <c r="O48" s="89"/>
      <c r="T48" s="46"/>
      <c r="U48" s="46"/>
      <c r="V48" s="46"/>
      <c r="W48" s="179"/>
      <c r="X48" s="179"/>
      <c r="Y48" s="148"/>
      <c r="Z48" s="152"/>
      <c r="AA48" s="152"/>
      <c r="AB48" s="152"/>
      <c r="AC48" s="152"/>
      <c r="AD48" s="152"/>
      <c r="AE48" s="152"/>
      <c r="AF48" s="152"/>
      <c r="AG48" s="152"/>
      <c r="AH48" s="152"/>
    </row>
    <row r="49" spans="4:15" ht="18" customHeight="1">
      <c r="D49" s="41"/>
      <c r="E49" s="41"/>
      <c r="F49" s="41"/>
      <c r="G49" s="41"/>
      <c r="H49" s="41"/>
      <c r="I49" s="41"/>
      <c r="J49" s="41"/>
      <c r="K49" s="41"/>
      <c r="L49" s="41"/>
      <c r="M49" s="41"/>
      <c r="N49" s="41"/>
      <c r="O49" s="89"/>
    </row>
    <row r="50" spans="4:15" ht="18" customHeight="1">
      <c r="D50" s="89"/>
      <c r="E50" s="13"/>
      <c r="F50" s="41"/>
      <c r="G50" s="41"/>
      <c r="H50" s="41"/>
      <c r="I50" s="89"/>
      <c r="J50" s="89"/>
      <c r="K50" s="89"/>
      <c r="L50" s="89"/>
      <c r="M50" s="89"/>
      <c r="N50" s="89"/>
      <c r="O50" s="89"/>
    </row>
    <row r="51" spans="4:15" ht="18" customHeight="1">
      <c r="D51" s="89"/>
      <c r="E51" s="13"/>
      <c r="F51" s="41"/>
      <c r="G51" s="41"/>
      <c r="H51" s="41"/>
      <c r="I51" s="89"/>
      <c r="J51" s="89"/>
      <c r="K51" s="89"/>
      <c r="L51" s="89"/>
      <c r="M51" s="89"/>
      <c r="N51" s="89"/>
      <c r="O51" s="89"/>
    </row>
    <row r="52" spans="4:15" ht="18" customHeight="1">
      <c r="D52" s="89"/>
      <c r="E52" s="13"/>
      <c r="F52" s="41"/>
      <c r="G52" s="41"/>
      <c r="H52" s="41"/>
      <c r="I52" s="89"/>
      <c r="J52" s="89"/>
      <c r="K52" s="89"/>
      <c r="L52" s="89"/>
      <c r="M52" s="89"/>
      <c r="N52" s="89"/>
      <c r="O52" s="89"/>
    </row>
    <row r="53" spans="4:15" ht="18" customHeight="1">
      <c r="D53" s="89"/>
      <c r="E53" s="13"/>
      <c r="F53" s="41"/>
      <c r="G53" s="41"/>
      <c r="H53" s="41"/>
      <c r="I53" s="89"/>
      <c r="J53" s="89"/>
      <c r="K53" s="89"/>
      <c r="L53" s="89"/>
      <c r="M53" s="89"/>
      <c r="N53" s="89"/>
      <c r="O53" s="89"/>
    </row>
  </sheetData>
  <mergeCells count="40">
    <mergeCell ref="B3:R3"/>
    <mergeCell ref="B26:R26"/>
    <mergeCell ref="B36:R36"/>
    <mergeCell ref="B22:R22"/>
    <mergeCell ref="R20:R21"/>
    <mergeCell ref="B27:B28"/>
    <mergeCell ref="C27:C28"/>
    <mergeCell ref="D27:D28"/>
    <mergeCell ref="E27:E28"/>
    <mergeCell ref="F27:H27"/>
    <mergeCell ref="I27:K27"/>
    <mergeCell ref="L27:L28"/>
    <mergeCell ref="M27:M28"/>
    <mergeCell ref="N27:N28"/>
    <mergeCell ref="O27:Q27"/>
    <mergeCell ref="R27:R28"/>
    <mergeCell ref="L4:L5"/>
    <mergeCell ref="M4:M5"/>
    <mergeCell ref="N4:N5"/>
    <mergeCell ref="O4:Q4"/>
    <mergeCell ref="B4:B5"/>
    <mergeCell ref="C4:C5"/>
    <mergeCell ref="D4:D5"/>
    <mergeCell ref="E4:E5"/>
    <mergeCell ref="F4:H4"/>
    <mergeCell ref="I4:K4"/>
    <mergeCell ref="R30:R32"/>
    <mergeCell ref="R33:R34"/>
    <mergeCell ref="B6:B7"/>
    <mergeCell ref="B8:B10"/>
    <mergeCell ref="B14:B15"/>
    <mergeCell ref="B16:B18"/>
    <mergeCell ref="B20:B21"/>
    <mergeCell ref="B30:B32"/>
    <mergeCell ref="B33:B34"/>
    <mergeCell ref="R4:R5"/>
    <mergeCell ref="R6:R7"/>
    <mergeCell ref="R8:R10"/>
    <mergeCell ref="R14:R15"/>
    <mergeCell ref="R16:R18"/>
  </mergeCells>
  <hyperlinks>
    <hyperlink ref="B2" location="'Table of contents'!A1" display="Back to the table of content"/>
  </hyperlinks>
  <pageMargins left="0.7" right="0.7" top="0.75" bottom="0.75" header="0.3" footer="0.3"/>
  <pageSetup scale="68" fitToWidth="2" fitToHeight="0" orientation="portrait" horizontalDpi="4294967295" verticalDpi="4294967295" r:id="rId1"/>
</worksheet>
</file>

<file path=xl/worksheets/sheet14.xml><?xml version="1.0" encoding="utf-8"?>
<worksheet xmlns="http://schemas.openxmlformats.org/spreadsheetml/2006/main" xmlns:r="http://schemas.openxmlformats.org/officeDocument/2006/relationships">
  <dimension ref="A2:AP68"/>
  <sheetViews>
    <sheetView showGridLines="0" zoomScale="80" zoomScaleNormal="80" workbookViewId="0"/>
  </sheetViews>
  <sheetFormatPr baseColWidth="10" defaultColWidth="11.125" defaultRowHeight="15.75"/>
  <cols>
    <col min="1" max="1" width="3.875" style="18" customWidth="1"/>
    <col min="2" max="2" width="15.625" style="19" customWidth="1"/>
    <col min="3" max="3" width="36.125" style="18" customWidth="1"/>
    <col min="4" max="17" width="15.625" style="18" customWidth="1"/>
    <col min="18" max="18" width="15.625" style="147" customWidth="1"/>
    <col min="19" max="20" width="11.125" style="18"/>
    <col min="21" max="21" width="13.125" style="18" customWidth="1"/>
    <col min="22" max="22" width="19.625" style="18" customWidth="1"/>
    <col min="23" max="16384" width="11.125" style="18"/>
  </cols>
  <sheetData>
    <row r="2" spans="2:42" ht="24.95" customHeight="1">
      <c r="B2" s="264" t="s">
        <v>184</v>
      </c>
    </row>
    <row r="3" spans="2:42" ht="17.100000000000001" customHeight="1">
      <c r="B3" s="313" t="s">
        <v>218</v>
      </c>
      <c r="C3" s="314"/>
      <c r="D3" s="314"/>
      <c r="E3" s="314"/>
      <c r="F3" s="314"/>
      <c r="G3" s="314"/>
      <c r="H3" s="314"/>
      <c r="I3" s="314"/>
      <c r="J3" s="314"/>
      <c r="K3" s="314"/>
      <c r="L3" s="314"/>
      <c r="M3" s="314"/>
      <c r="N3" s="314"/>
      <c r="O3" s="314"/>
      <c r="P3" s="314"/>
      <c r="Q3" s="314"/>
      <c r="R3" s="315"/>
    </row>
    <row r="4" spans="2:42" s="9" customFormat="1" ht="24.95" customHeight="1">
      <c r="B4" s="336" t="s">
        <v>14</v>
      </c>
      <c r="C4" s="335" t="s">
        <v>0</v>
      </c>
      <c r="D4" s="335" t="s">
        <v>8</v>
      </c>
      <c r="E4" s="338" t="s">
        <v>15</v>
      </c>
      <c r="F4" s="335" t="s">
        <v>57</v>
      </c>
      <c r="G4" s="335"/>
      <c r="H4" s="335"/>
      <c r="I4" s="335" t="s">
        <v>51</v>
      </c>
      <c r="J4" s="335"/>
      <c r="K4" s="335"/>
      <c r="L4" s="336" t="s">
        <v>149</v>
      </c>
      <c r="M4" s="335" t="s">
        <v>49</v>
      </c>
      <c r="N4" s="335" t="s">
        <v>50</v>
      </c>
      <c r="O4" s="335" t="s">
        <v>48</v>
      </c>
      <c r="P4" s="335"/>
      <c r="Q4" s="335"/>
      <c r="R4" s="335" t="s">
        <v>14</v>
      </c>
      <c r="T4" s="78"/>
      <c r="U4" s="79"/>
      <c r="V4" s="38"/>
      <c r="W4" s="39"/>
      <c r="X4" s="40"/>
      <c r="Y4" s="40"/>
      <c r="Z4" s="40"/>
      <c r="AA4" s="40"/>
      <c r="AB4" s="40"/>
      <c r="AC4" s="40"/>
      <c r="AD4" s="40"/>
      <c r="AE4" s="40"/>
      <c r="AF4" s="40"/>
      <c r="AG4" s="40"/>
      <c r="AH4" s="40"/>
      <c r="AI4" s="40"/>
      <c r="AJ4" s="89"/>
      <c r="AK4" s="89"/>
      <c r="AL4" s="89"/>
      <c r="AM4" s="89"/>
      <c r="AN4" s="89"/>
      <c r="AO4" s="89"/>
      <c r="AP4" s="89"/>
    </row>
    <row r="5" spans="2:42" ht="24.95" customHeight="1">
      <c r="B5" s="337"/>
      <c r="C5" s="335"/>
      <c r="D5" s="335"/>
      <c r="E5" s="338"/>
      <c r="F5" s="16">
        <v>0.03</v>
      </c>
      <c r="G5" s="16">
        <v>7.0000000000000007E-2</v>
      </c>
      <c r="H5" s="16">
        <v>0.1</v>
      </c>
      <c r="I5" s="16">
        <v>0.03</v>
      </c>
      <c r="J5" s="16">
        <v>7.0000000000000007E-2</v>
      </c>
      <c r="K5" s="16">
        <v>0.1</v>
      </c>
      <c r="L5" s="337"/>
      <c r="M5" s="335"/>
      <c r="N5" s="335"/>
      <c r="O5" s="16">
        <v>0.03</v>
      </c>
      <c r="P5" s="16">
        <v>7.0000000000000007E-2</v>
      </c>
      <c r="Q5" s="16">
        <v>0.1</v>
      </c>
      <c r="R5" s="335"/>
      <c r="T5" s="144"/>
      <c r="U5" s="145"/>
      <c r="V5" s="38"/>
      <c r="W5" s="39"/>
      <c r="X5" s="40"/>
      <c r="Y5" s="40"/>
      <c r="Z5" s="40"/>
      <c r="AA5" s="40"/>
      <c r="AB5" s="40"/>
      <c r="AC5" s="40"/>
      <c r="AD5" s="40"/>
      <c r="AE5" s="40"/>
      <c r="AF5" s="40"/>
      <c r="AG5" s="40"/>
      <c r="AH5" s="40"/>
      <c r="AI5" s="40"/>
      <c r="AJ5" s="50"/>
      <c r="AK5" s="50"/>
      <c r="AL5" s="50"/>
      <c r="AM5" s="50"/>
      <c r="AN5" s="50"/>
      <c r="AO5" s="50"/>
      <c r="AP5" s="50"/>
    </row>
    <row r="6" spans="2:42" ht="17.100000000000001" customHeight="1">
      <c r="B6" s="304" t="s">
        <v>27</v>
      </c>
      <c r="C6" s="123" t="s">
        <v>35</v>
      </c>
      <c r="D6" s="22">
        <v>722</v>
      </c>
      <c r="E6" s="23">
        <v>0.40110000000000001</v>
      </c>
      <c r="F6" s="24">
        <v>14.787959660607822</v>
      </c>
      <c r="G6" s="24">
        <v>27.210497855960334</v>
      </c>
      <c r="H6" s="24">
        <v>38.77571220778924</v>
      </c>
      <c r="I6" s="24">
        <v>0.20734229455681816</v>
      </c>
      <c r="J6" s="24">
        <v>7.3996431440934707E-2</v>
      </c>
      <c r="K6" s="24">
        <v>3.2038688728196749E-2</v>
      </c>
      <c r="L6" s="31">
        <v>29.654763535278001</v>
      </c>
      <c r="M6" s="24">
        <v>25.471952131638005</v>
      </c>
      <c r="N6" s="24">
        <v>8.6907906036046558</v>
      </c>
      <c r="O6" s="31">
        <v>78.812808225685274</v>
      </c>
      <c r="P6" s="31">
        <v>91.102000557921926</v>
      </c>
      <c r="Q6" s="31">
        <v>102.62525716703803</v>
      </c>
      <c r="R6" s="304" t="s">
        <v>27</v>
      </c>
      <c r="T6" s="144"/>
      <c r="U6" s="50"/>
      <c r="V6" s="44"/>
      <c r="W6" s="38"/>
      <c r="X6" s="39"/>
      <c r="Y6" s="40"/>
      <c r="Z6" s="40"/>
      <c r="AA6" s="40"/>
      <c r="AB6" s="40"/>
      <c r="AC6" s="40"/>
      <c r="AD6" s="40"/>
      <c r="AE6" s="75"/>
      <c r="AF6" s="40"/>
      <c r="AG6" s="40"/>
      <c r="AH6" s="75"/>
      <c r="AI6" s="75"/>
      <c r="AJ6" s="75"/>
      <c r="AK6" s="345"/>
      <c r="AL6" s="50"/>
      <c r="AM6" s="50"/>
      <c r="AN6" s="50"/>
      <c r="AO6" s="50"/>
      <c r="AP6" s="50"/>
    </row>
    <row r="7" spans="2:42" ht="17.100000000000001" customHeight="1">
      <c r="B7" s="305"/>
      <c r="C7" s="123" t="s">
        <v>198</v>
      </c>
      <c r="D7" s="22">
        <v>633</v>
      </c>
      <c r="E7" s="23">
        <v>0.30049999999999999</v>
      </c>
      <c r="F7" s="24">
        <v>27.283036414059683</v>
      </c>
      <c r="G7" s="24">
        <v>50.20199005725074</v>
      </c>
      <c r="H7" s="24">
        <v>71.539224641266671</v>
      </c>
      <c r="I7" s="24">
        <v>0.38253602947249626</v>
      </c>
      <c r="J7" s="24">
        <v>0.13651966734067444</v>
      </c>
      <c r="K7" s="24">
        <v>5.9109757619814011E-2</v>
      </c>
      <c r="L7" s="31">
        <v>39.582448099833627</v>
      </c>
      <c r="M7" s="24">
        <v>3.3999334442595672</v>
      </c>
      <c r="N7" s="24">
        <v>19.335172924685427</v>
      </c>
      <c r="O7" s="31">
        <v>89.983126912310794</v>
      </c>
      <c r="P7" s="31">
        <v>112.65606419337003</v>
      </c>
      <c r="Q7" s="31">
        <v>133.91588886766507</v>
      </c>
      <c r="R7" s="305"/>
      <c r="T7" s="81"/>
      <c r="U7" s="50"/>
      <c r="V7" s="44"/>
      <c r="W7" s="38"/>
      <c r="X7" s="39"/>
      <c r="Y7" s="40"/>
      <c r="Z7" s="40"/>
      <c r="AA7" s="40"/>
      <c r="AB7" s="40"/>
      <c r="AC7" s="40"/>
      <c r="AD7" s="40"/>
      <c r="AE7" s="75"/>
      <c r="AF7" s="40"/>
      <c r="AG7" s="40"/>
      <c r="AH7" s="75"/>
      <c r="AI7" s="75"/>
      <c r="AJ7" s="75"/>
      <c r="AK7" s="345"/>
      <c r="AL7" s="50"/>
      <c r="AM7" s="50"/>
      <c r="AN7" s="50"/>
      <c r="AO7" s="50"/>
      <c r="AP7" s="50"/>
    </row>
    <row r="8" spans="2:42" ht="17.100000000000001" customHeight="1">
      <c r="B8" s="305"/>
      <c r="C8" s="123" t="s">
        <v>88</v>
      </c>
      <c r="D8" s="22">
        <v>709</v>
      </c>
      <c r="E8" s="23">
        <v>0.3175</v>
      </c>
      <c r="F8" s="24">
        <v>22.824400741134639</v>
      </c>
      <c r="G8" s="24">
        <v>41.997903813912373</v>
      </c>
      <c r="H8" s="24">
        <v>59.848174783099935</v>
      </c>
      <c r="I8" s="24">
        <v>0.32002140458616057</v>
      </c>
      <c r="J8" s="24">
        <v>0.11420941383284582</v>
      </c>
      <c r="K8" s="24">
        <v>4.9449950333633724E-2</v>
      </c>
      <c r="L8" s="31">
        <v>5.1338582677165361</v>
      </c>
      <c r="M8" s="24">
        <v>34.355905511811017</v>
      </c>
      <c r="N8" s="24">
        <v>11.261551460734974</v>
      </c>
      <c r="O8" s="31">
        <v>73.895737385983338</v>
      </c>
      <c r="P8" s="31">
        <v>92.863428468007754</v>
      </c>
      <c r="Q8" s="31">
        <v>110.64893997369606</v>
      </c>
      <c r="R8" s="305"/>
      <c r="T8" s="81"/>
      <c r="U8" s="50"/>
      <c r="V8" s="44"/>
      <c r="W8" s="38"/>
      <c r="X8" s="39"/>
      <c r="Y8" s="40"/>
      <c r="Z8" s="40"/>
      <c r="AA8" s="40"/>
      <c r="AB8" s="40"/>
      <c r="AC8" s="40"/>
      <c r="AD8" s="40"/>
      <c r="AE8" s="75"/>
      <c r="AF8" s="40"/>
      <c r="AG8" s="40"/>
      <c r="AH8" s="75"/>
      <c r="AI8" s="75"/>
      <c r="AJ8" s="75"/>
      <c r="AK8" s="345"/>
      <c r="AL8" s="50"/>
      <c r="AM8" s="50"/>
      <c r="AN8" s="50"/>
      <c r="AO8" s="50"/>
      <c r="AP8" s="50"/>
    </row>
    <row r="9" spans="2:42" ht="17.100000000000001" customHeight="1">
      <c r="B9" s="306"/>
      <c r="C9" s="129" t="s">
        <v>219</v>
      </c>
      <c r="D9" s="2">
        <v>570</v>
      </c>
      <c r="E9" s="1">
        <v>0.20649999999999999</v>
      </c>
      <c r="F9" s="24">
        <v>41.875760500394826</v>
      </c>
      <c r="G9" s="24">
        <v>77.053245847565918</v>
      </c>
      <c r="H9" s="24">
        <v>109.80300696728283</v>
      </c>
      <c r="I9" s="24">
        <v>0.587140921921257</v>
      </c>
      <c r="J9" s="24">
        <v>0.20953917322067575</v>
      </c>
      <c r="K9" s="24">
        <v>9.0725460896579263E-2</v>
      </c>
      <c r="L9" s="31">
        <v>7.8934624697336568</v>
      </c>
      <c r="M9" s="24">
        <v>5.28232445520581</v>
      </c>
      <c r="N9" s="24">
        <v>25.555530712596688</v>
      </c>
      <c r="O9" s="31">
        <v>81.19421905985223</v>
      </c>
      <c r="P9" s="31">
        <v>115.99410265832276</v>
      </c>
      <c r="Q9" s="31">
        <v>148.62505006571553</v>
      </c>
      <c r="R9" s="306"/>
      <c r="T9" s="81"/>
      <c r="U9" s="50"/>
      <c r="V9" s="132"/>
      <c r="W9" s="12"/>
      <c r="X9" s="13"/>
      <c r="Y9" s="40"/>
      <c r="Z9" s="40"/>
      <c r="AA9" s="40"/>
      <c r="AB9" s="40"/>
      <c r="AC9" s="40"/>
      <c r="AD9" s="40"/>
      <c r="AE9" s="75"/>
      <c r="AF9" s="40"/>
      <c r="AG9" s="40"/>
      <c r="AH9" s="75"/>
      <c r="AI9" s="75"/>
      <c r="AJ9" s="75"/>
      <c r="AK9" s="345"/>
      <c r="AL9" s="50"/>
      <c r="AM9" s="50"/>
      <c r="AN9" s="50"/>
      <c r="AO9" s="50"/>
      <c r="AP9" s="50"/>
    </row>
    <row r="10" spans="2:42" ht="17.100000000000001" customHeight="1">
      <c r="B10" s="129" t="s">
        <v>21</v>
      </c>
      <c r="C10" s="129" t="s">
        <v>45</v>
      </c>
      <c r="D10" s="2">
        <v>748.8</v>
      </c>
      <c r="E10" s="1">
        <v>0.41400350364963501</v>
      </c>
      <c r="F10" s="24">
        <v>14.698879661266439</v>
      </c>
      <c r="G10" s="24">
        <v>27.046586729157326</v>
      </c>
      <c r="H10" s="24">
        <v>38.54213431758626</v>
      </c>
      <c r="I10" s="24">
        <v>0.20609330200568465</v>
      </c>
      <c r="J10" s="24">
        <v>7.3550690296429036E-2</v>
      </c>
      <c r="K10" s="24">
        <v>3.1845693451207378E-2</v>
      </c>
      <c r="L10" s="24">
        <v>28.730495150751583</v>
      </c>
      <c r="M10" s="24">
        <v>24.6780520211402</v>
      </c>
      <c r="N10" s="24">
        <v>19.307984434257744</v>
      </c>
      <c r="O10" s="31">
        <v>87.621504569421646</v>
      </c>
      <c r="P10" s="31">
        <v>99.836669025603285</v>
      </c>
      <c r="Q10" s="31">
        <v>111.29051161718695</v>
      </c>
      <c r="R10" s="129" t="s">
        <v>21</v>
      </c>
      <c r="T10" s="81"/>
      <c r="U10" s="132"/>
      <c r="V10" s="132"/>
      <c r="W10" s="12"/>
      <c r="X10" s="13"/>
      <c r="Y10" s="40"/>
      <c r="Z10" s="40"/>
      <c r="AA10" s="40"/>
      <c r="AB10" s="40"/>
      <c r="AC10" s="40"/>
      <c r="AD10" s="40"/>
      <c r="AE10" s="40"/>
      <c r="AF10" s="40"/>
      <c r="AG10" s="40"/>
      <c r="AH10" s="75"/>
      <c r="AI10" s="75"/>
      <c r="AJ10" s="75"/>
      <c r="AK10" s="132"/>
      <c r="AL10" s="50"/>
      <c r="AM10" s="50"/>
      <c r="AN10" s="50"/>
      <c r="AO10" s="50"/>
      <c r="AP10" s="50"/>
    </row>
    <row r="11" spans="2:42" ht="17.100000000000001" customHeight="1">
      <c r="B11" s="129" t="s">
        <v>22</v>
      </c>
      <c r="C11" s="129" t="s">
        <v>45</v>
      </c>
      <c r="D11" s="2">
        <v>954</v>
      </c>
      <c r="E11" s="1">
        <v>0.433</v>
      </c>
      <c r="F11" s="24">
        <v>6.9927127130181104</v>
      </c>
      <c r="G11" s="24">
        <v>12.866899738155299</v>
      </c>
      <c r="H11" s="24">
        <v>18.335688082381107</v>
      </c>
      <c r="I11" s="24">
        <v>9.8044972556695142E-2</v>
      </c>
      <c r="J11" s="24">
        <v>3.4990343409804073E-2</v>
      </c>
      <c r="K11" s="24">
        <v>1.5149983575819613E-2</v>
      </c>
      <c r="L11" s="24">
        <v>27.470036152424949</v>
      </c>
      <c r="M11" s="24">
        <v>23.59538106235566</v>
      </c>
      <c r="N11" s="24">
        <v>11.6230003837304</v>
      </c>
      <c r="O11" s="31">
        <v>69.779175284085795</v>
      </c>
      <c r="P11" s="31">
        <v>75.590307680076108</v>
      </c>
      <c r="Q11" s="31">
        <v>81.039255664467902</v>
      </c>
      <c r="R11" s="129" t="s">
        <v>22</v>
      </c>
      <c r="T11" s="81"/>
      <c r="U11" s="132"/>
      <c r="V11" s="132"/>
      <c r="W11" s="12"/>
      <c r="X11" s="13"/>
      <c r="Y11" s="40"/>
      <c r="Z11" s="40"/>
      <c r="AA11" s="40"/>
      <c r="AB11" s="40"/>
      <c r="AC11" s="40"/>
      <c r="AD11" s="40"/>
      <c r="AE11" s="40"/>
      <c r="AF11" s="40"/>
      <c r="AG11" s="40"/>
      <c r="AH11" s="75"/>
      <c r="AI11" s="75"/>
      <c r="AJ11" s="75"/>
      <c r="AK11" s="132"/>
      <c r="AL11" s="50"/>
      <c r="AM11" s="50"/>
      <c r="AN11" s="50"/>
      <c r="AO11" s="50"/>
      <c r="AP11" s="50"/>
    </row>
    <row r="12" spans="2:42" ht="17.100000000000001" customHeight="1">
      <c r="B12" s="307" t="s">
        <v>23</v>
      </c>
      <c r="C12" s="123" t="s">
        <v>36</v>
      </c>
      <c r="D12" s="22">
        <v>137.69999999999999</v>
      </c>
      <c r="E12" s="23">
        <v>0.36199999999999999</v>
      </c>
      <c r="F12" s="24">
        <v>26.628867313241688</v>
      </c>
      <c r="G12" s="24">
        <v>48.998290065921985</v>
      </c>
      <c r="H12" s="24">
        <v>69.823918853943184</v>
      </c>
      <c r="I12" s="24">
        <v>0.37336391070123115</v>
      </c>
      <c r="J12" s="24">
        <v>0.13324631657894626</v>
      </c>
      <c r="K12" s="24">
        <v>5.7692474865618938E-2</v>
      </c>
      <c r="L12" s="31">
        <v>20.189736016574585</v>
      </c>
      <c r="M12" s="24">
        <v>28.223204419889498</v>
      </c>
      <c r="N12" s="24">
        <v>30.470106562058582</v>
      </c>
      <c r="O12" s="31">
        <v>105.88527822246557</v>
      </c>
      <c r="P12" s="31">
        <v>128.01458338102361</v>
      </c>
      <c r="Q12" s="31">
        <v>148.76465832733146</v>
      </c>
      <c r="R12" s="307" t="s">
        <v>23</v>
      </c>
      <c r="T12" s="81"/>
      <c r="U12" s="46"/>
      <c r="V12" s="132"/>
      <c r="W12" s="12"/>
      <c r="X12" s="13"/>
      <c r="Y12" s="40"/>
      <c r="Z12" s="40"/>
      <c r="AA12" s="40"/>
      <c r="AB12" s="40"/>
      <c r="AC12" s="40"/>
      <c r="AD12" s="40"/>
      <c r="AE12" s="40"/>
      <c r="AF12" s="40"/>
      <c r="AG12" s="40"/>
      <c r="AH12" s="75"/>
      <c r="AI12" s="75"/>
      <c r="AJ12" s="75"/>
      <c r="AK12" s="265"/>
      <c r="AL12" s="50"/>
      <c r="AM12" s="50"/>
      <c r="AN12" s="50"/>
      <c r="AO12" s="50"/>
      <c r="AP12" s="50"/>
    </row>
    <row r="13" spans="2:42" ht="17.100000000000001" customHeight="1">
      <c r="B13" s="308"/>
      <c r="C13" s="123" t="s">
        <v>36</v>
      </c>
      <c r="D13" s="2">
        <v>140.1</v>
      </c>
      <c r="E13" s="1">
        <v>0.35899999999999999</v>
      </c>
      <c r="F13" s="24">
        <v>20.946988961374743</v>
      </c>
      <c r="G13" s="24">
        <v>38.543383354001158</v>
      </c>
      <c r="H13" s="24">
        <v>54.925387560370176</v>
      </c>
      <c r="I13" s="24">
        <v>0.29369817439231943</v>
      </c>
      <c r="J13" s="24">
        <v>0.10481516504966402</v>
      </c>
      <c r="K13" s="24">
        <v>4.5382464824689286E-2</v>
      </c>
      <c r="L13" s="24">
        <v>20.358452473537611</v>
      </c>
      <c r="M13" s="24">
        <v>28.459052924791095</v>
      </c>
      <c r="N13" s="24">
        <v>22.248791381857796</v>
      </c>
      <c r="O13" s="31">
        <v>92.306983915953552</v>
      </c>
      <c r="P13" s="31">
        <v>109.71449529923733</v>
      </c>
      <c r="Q13" s="31">
        <v>126.03706680538131</v>
      </c>
      <c r="R13" s="308"/>
      <c r="T13" s="81"/>
      <c r="U13" s="46"/>
      <c r="V13" s="44"/>
      <c r="W13" s="12"/>
      <c r="X13" s="13"/>
      <c r="Y13" s="40"/>
      <c r="Z13" s="40"/>
      <c r="AA13" s="40"/>
      <c r="AB13" s="40"/>
      <c r="AC13" s="40"/>
      <c r="AD13" s="40"/>
      <c r="AE13" s="40"/>
      <c r="AF13" s="40"/>
      <c r="AG13" s="40"/>
      <c r="AH13" s="75"/>
      <c r="AI13" s="75"/>
      <c r="AJ13" s="75"/>
      <c r="AK13" s="265"/>
      <c r="AL13" s="50"/>
      <c r="AM13" s="50"/>
      <c r="AN13" s="50"/>
      <c r="AO13" s="50"/>
      <c r="AP13" s="50"/>
    </row>
    <row r="14" spans="2:42" ht="17.100000000000001" customHeight="1">
      <c r="B14" s="308"/>
      <c r="C14" s="123" t="s">
        <v>36</v>
      </c>
      <c r="D14" s="2">
        <v>649.96</v>
      </c>
      <c r="E14" s="1">
        <v>0.40100000000000002</v>
      </c>
      <c r="F14" s="24">
        <v>15.058000283496023</v>
      </c>
      <c r="G14" s="24">
        <v>27.707384509613778</v>
      </c>
      <c r="H14" s="24">
        <v>39.483789435333868</v>
      </c>
      <c r="I14" s="24">
        <v>0.21112853983055532</v>
      </c>
      <c r="J14" s="24">
        <v>7.5347668724266112E-2</v>
      </c>
      <c r="K14" s="24">
        <v>3.2623742221663463E-2</v>
      </c>
      <c r="L14" s="24">
        <v>18.226145730673316</v>
      </c>
      <c r="M14" s="24">
        <v>25.478304239401496</v>
      </c>
      <c r="N14" s="24">
        <v>17.00904752052163</v>
      </c>
      <c r="O14" s="31">
        <v>75.982626313923021</v>
      </c>
      <c r="P14" s="31">
        <v>88.49622966893449</v>
      </c>
      <c r="Q14" s="31">
        <v>100.22991066815194</v>
      </c>
      <c r="R14" s="308"/>
      <c r="T14" s="81"/>
      <c r="U14" s="46"/>
      <c r="V14" s="44"/>
      <c r="W14" s="12"/>
      <c r="X14" s="13"/>
      <c r="Y14" s="40"/>
      <c r="Z14" s="40"/>
      <c r="AA14" s="40"/>
      <c r="AB14" s="40"/>
      <c r="AC14" s="40"/>
      <c r="AD14" s="40"/>
      <c r="AE14" s="40"/>
      <c r="AF14" s="40"/>
      <c r="AG14" s="40"/>
      <c r="AH14" s="75"/>
      <c r="AI14" s="75"/>
      <c r="AJ14" s="75"/>
      <c r="AK14" s="265"/>
      <c r="AL14" s="50"/>
      <c r="AM14" s="50"/>
      <c r="AN14" s="50"/>
      <c r="AO14" s="50"/>
      <c r="AP14" s="50"/>
    </row>
    <row r="15" spans="2:42" ht="17.100000000000001" customHeight="1">
      <c r="B15" s="308"/>
      <c r="C15" s="123" t="s">
        <v>200</v>
      </c>
      <c r="D15" s="2">
        <v>649.66999999999996</v>
      </c>
      <c r="E15" s="1">
        <v>0.311</v>
      </c>
      <c r="F15" s="24">
        <v>27.977933617107425</v>
      </c>
      <c r="G15" s="24">
        <v>51.480631552602652</v>
      </c>
      <c r="H15" s="24">
        <v>73.361324145037514</v>
      </c>
      <c r="I15" s="24">
        <v>0.39227919782484438</v>
      </c>
      <c r="J15" s="24">
        <v>0.13999681458910737</v>
      </c>
      <c r="K15" s="24">
        <v>6.0615279388705971E-2</v>
      </c>
      <c r="L15" s="24">
        <v>23.500593048231504</v>
      </c>
      <c r="M15" s="24">
        <v>13.140578778135058</v>
      </c>
      <c r="N15" s="24">
        <v>30.452844273255963</v>
      </c>
      <c r="O15" s="31">
        <v>95.464228914554809</v>
      </c>
      <c r="P15" s="31">
        <v>118.71464446681429</v>
      </c>
      <c r="Q15" s="31">
        <v>140.51595552404871</v>
      </c>
      <c r="R15" s="308"/>
      <c r="T15" s="81"/>
      <c r="U15" s="46"/>
      <c r="V15" s="44"/>
      <c r="W15" s="12"/>
      <c r="X15" s="13"/>
      <c r="Y15" s="40"/>
      <c r="Z15" s="40"/>
      <c r="AA15" s="40"/>
      <c r="AB15" s="40"/>
      <c r="AC15" s="40"/>
      <c r="AD15" s="40"/>
      <c r="AE15" s="40"/>
      <c r="AF15" s="40"/>
      <c r="AG15" s="40"/>
      <c r="AH15" s="75"/>
      <c r="AI15" s="75"/>
      <c r="AJ15" s="75"/>
      <c r="AK15" s="265"/>
      <c r="AL15" s="50"/>
      <c r="AM15" s="50"/>
      <c r="AN15" s="50"/>
      <c r="AO15" s="50"/>
      <c r="AP15" s="50"/>
    </row>
    <row r="16" spans="2:42" ht="17.100000000000001" customHeight="1">
      <c r="B16" s="308"/>
      <c r="C16" s="123" t="s">
        <v>35</v>
      </c>
      <c r="D16" s="22">
        <v>649.92999999999995</v>
      </c>
      <c r="E16" s="23">
        <v>0.41749999999999998</v>
      </c>
      <c r="F16" s="24">
        <v>15.690491876492478</v>
      </c>
      <c r="G16" s="24">
        <v>28.871196930673335</v>
      </c>
      <c r="H16" s="24">
        <v>41.142254331556664</v>
      </c>
      <c r="I16" s="24">
        <v>0.21999671780706953</v>
      </c>
      <c r="J16" s="24">
        <v>7.8512548928991135E-2</v>
      </c>
      <c r="K16" s="24">
        <v>3.3994059813561864E-2</v>
      </c>
      <c r="L16" s="31">
        <v>17.505830989221558</v>
      </c>
      <c r="M16" s="24">
        <v>24.47137724550899</v>
      </c>
      <c r="N16" s="24">
        <v>17.20007619813941</v>
      </c>
      <c r="O16" s="31">
        <v>75.087773027169504</v>
      </c>
      <c r="P16" s="31">
        <v>88.126993912472273</v>
      </c>
      <c r="Q16" s="31">
        <v>100.35353282424015</v>
      </c>
      <c r="R16" s="308"/>
      <c r="T16" s="81"/>
      <c r="U16" s="46"/>
      <c r="V16" s="44"/>
      <c r="W16" s="12"/>
      <c r="X16" s="13"/>
      <c r="Y16" s="40"/>
      <c r="Z16" s="40"/>
      <c r="AA16" s="40"/>
      <c r="AB16" s="40"/>
      <c r="AC16" s="40"/>
      <c r="AD16" s="40"/>
      <c r="AE16" s="40"/>
      <c r="AF16" s="40"/>
      <c r="AG16" s="40"/>
      <c r="AH16" s="75"/>
      <c r="AI16" s="75"/>
      <c r="AJ16" s="75"/>
      <c r="AK16" s="265"/>
      <c r="AL16" s="50"/>
      <c r="AM16" s="50"/>
      <c r="AN16" s="50"/>
      <c r="AO16" s="50"/>
      <c r="AP16" s="50"/>
    </row>
    <row r="17" spans="1:42" ht="17.100000000000001" customHeight="1">
      <c r="B17" s="308"/>
      <c r="C17" s="129" t="s">
        <v>198</v>
      </c>
      <c r="D17" s="22">
        <v>649.6</v>
      </c>
      <c r="E17" s="23">
        <v>0.32655000000000001</v>
      </c>
      <c r="F17" s="24">
        <v>28.281777379239351</v>
      </c>
      <c r="G17" s="24">
        <v>52.039717473026222</v>
      </c>
      <c r="H17" s="24">
        <v>74.158037048437137</v>
      </c>
      <c r="I17" s="24">
        <v>0.39653939762745999</v>
      </c>
      <c r="J17" s="24">
        <v>0.14151719702382837</v>
      </c>
      <c r="K17" s="24">
        <v>6.1273568695707561E-2</v>
      </c>
      <c r="L17" s="31">
        <v>22.381517188791914</v>
      </c>
      <c r="M17" s="24">
        <v>12.514836931557193</v>
      </c>
      <c r="N17" s="24">
        <v>30.151645166339659</v>
      </c>
      <c r="O17" s="31">
        <v>93.726316063555572</v>
      </c>
      <c r="P17" s="31">
        <v>117.22923395673882</v>
      </c>
      <c r="Q17" s="31">
        <v>139.26730990382157</v>
      </c>
      <c r="R17" s="308"/>
      <c r="T17" s="81"/>
      <c r="U17" s="46"/>
      <c r="V17" s="44"/>
      <c r="W17" s="38"/>
      <c r="X17" s="39"/>
      <c r="Y17" s="40"/>
      <c r="Z17" s="40"/>
      <c r="AA17" s="40"/>
      <c r="AB17" s="40"/>
      <c r="AC17" s="40"/>
      <c r="AD17" s="40"/>
      <c r="AE17" s="75"/>
      <c r="AF17" s="40"/>
      <c r="AG17" s="40"/>
      <c r="AH17" s="75"/>
      <c r="AI17" s="75"/>
      <c r="AJ17" s="75"/>
      <c r="AK17" s="265"/>
      <c r="AL17" s="50"/>
      <c r="AM17" s="50"/>
      <c r="AN17" s="50"/>
      <c r="AO17" s="50"/>
      <c r="AP17" s="50"/>
    </row>
    <row r="18" spans="1:42" ht="17.100000000000001" customHeight="1">
      <c r="B18" s="308"/>
      <c r="C18" s="129" t="s">
        <v>45</v>
      </c>
      <c r="D18" s="2">
        <v>640.78000000000009</v>
      </c>
      <c r="E18" s="1">
        <v>0.4258243526974636</v>
      </c>
      <c r="F18" s="24">
        <v>25.261570383648042</v>
      </c>
      <c r="G18" s="24">
        <v>46.482403424015899</v>
      </c>
      <c r="H18" s="24">
        <v>66.238710788644866</v>
      </c>
      <c r="I18" s="24">
        <v>0.35419301158946093</v>
      </c>
      <c r="J18" s="24">
        <v>0.12640459562270187</v>
      </c>
      <c r="K18" s="24">
        <v>5.4730172984111806E-2</v>
      </c>
      <c r="L18" s="24">
        <v>17.163613099395977</v>
      </c>
      <c r="M18" s="24">
        <v>23.992991324427038</v>
      </c>
      <c r="N18" s="24">
        <v>29.502156446035602</v>
      </c>
      <c r="O18" s="31">
        <v>96.274524265096119</v>
      </c>
      <c r="P18" s="31">
        <v>117.26756888949721</v>
      </c>
      <c r="Q18" s="31">
        <v>136.95220183148754</v>
      </c>
      <c r="R18" s="308"/>
      <c r="T18" s="81"/>
      <c r="U18" s="46"/>
      <c r="V18" s="44"/>
      <c r="W18" s="38"/>
      <c r="X18" s="39"/>
      <c r="Y18" s="40"/>
      <c r="Z18" s="40"/>
      <c r="AA18" s="40"/>
      <c r="AB18" s="40"/>
      <c r="AC18" s="40"/>
      <c r="AD18" s="40"/>
      <c r="AE18" s="75"/>
      <c r="AF18" s="40"/>
      <c r="AG18" s="40"/>
      <c r="AH18" s="75"/>
      <c r="AI18" s="75"/>
      <c r="AJ18" s="75"/>
      <c r="AK18" s="265"/>
      <c r="AL18" s="50"/>
      <c r="AM18" s="50"/>
      <c r="AN18" s="50"/>
      <c r="AO18" s="50"/>
      <c r="AP18" s="50"/>
    </row>
    <row r="19" spans="1:42" ht="17.100000000000001" customHeight="1">
      <c r="B19" s="309"/>
      <c r="C19" s="123" t="s">
        <v>201</v>
      </c>
      <c r="D19" s="2">
        <v>499.12</v>
      </c>
      <c r="E19" s="1">
        <v>0.31342128087220583</v>
      </c>
      <c r="F19" s="24">
        <v>36.406559578646956</v>
      </c>
      <c r="G19" s="24">
        <v>66.989674985152575</v>
      </c>
      <c r="H19" s="24">
        <v>95.462140085343137</v>
      </c>
      <c r="I19" s="24">
        <v>0.51045714034940104</v>
      </c>
      <c r="J19" s="24">
        <v>0.18217222332826721</v>
      </c>
      <c r="K19" s="24">
        <v>7.8876224764929947E-2</v>
      </c>
      <c r="L19" s="24">
        <v>23.319043358067439</v>
      </c>
      <c r="M19" s="24">
        <v>13.039063552504329</v>
      </c>
      <c r="N19" s="24">
        <v>42.960263562797969</v>
      </c>
      <c r="O19" s="31">
        <v>116.23538719236612</v>
      </c>
      <c r="P19" s="31">
        <v>146.49021768185059</v>
      </c>
      <c r="Q19" s="31">
        <v>174.85938678347776</v>
      </c>
      <c r="R19" s="309"/>
      <c r="T19" s="81"/>
      <c r="U19" s="46"/>
      <c r="V19" s="132"/>
      <c r="W19" s="38"/>
      <c r="X19" s="39"/>
      <c r="Y19" s="40"/>
      <c r="Z19" s="40"/>
      <c r="AA19" s="40"/>
      <c r="AB19" s="40"/>
      <c r="AC19" s="40"/>
      <c r="AD19" s="40"/>
      <c r="AE19" s="75"/>
      <c r="AF19" s="40"/>
      <c r="AG19" s="40"/>
      <c r="AH19" s="75"/>
      <c r="AI19" s="75"/>
      <c r="AJ19" s="75"/>
      <c r="AK19" s="265"/>
      <c r="AL19" s="50"/>
      <c r="AM19" s="50"/>
      <c r="AN19" s="50"/>
      <c r="AO19" s="50"/>
      <c r="AP19" s="50"/>
    </row>
    <row r="20" spans="1:42" ht="17.100000000000001" customHeight="1">
      <c r="B20" s="346" t="s">
        <v>24</v>
      </c>
      <c r="C20" s="347"/>
      <c r="D20" s="347"/>
      <c r="E20" s="347"/>
      <c r="F20" s="347"/>
      <c r="G20" s="347"/>
      <c r="H20" s="347"/>
      <c r="I20" s="347"/>
      <c r="J20" s="347"/>
      <c r="K20" s="347"/>
      <c r="L20" s="347"/>
      <c r="M20" s="347"/>
      <c r="N20" s="347"/>
      <c r="O20" s="347"/>
      <c r="P20" s="347"/>
      <c r="Q20" s="347"/>
      <c r="R20" s="348"/>
      <c r="T20" s="81"/>
      <c r="U20" s="50"/>
      <c r="V20" s="50"/>
      <c r="W20" s="50"/>
      <c r="X20" s="50"/>
      <c r="Y20" s="50"/>
      <c r="Z20" s="50"/>
      <c r="AA20" s="50"/>
      <c r="AB20" s="50"/>
      <c r="AC20" s="50"/>
      <c r="AD20" s="50"/>
      <c r="AE20" s="50"/>
      <c r="AF20" s="50"/>
      <c r="AG20" s="50"/>
      <c r="AH20" s="50"/>
      <c r="AI20" s="50"/>
      <c r="AJ20" s="50"/>
      <c r="AK20" s="50"/>
      <c r="AL20" s="50"/>
      <c r="AM20" s="50"/>
      <c r="AN20" s="50"/>
      <c r="AO20" s="50"/>
      <c r="AP20" s="50"/>
    </row>
    <row r="21" spans="1:42" ht="17.100000000000001" customHeight="1">
      <c r="B21" s="58" t="s">
        <v>28</v>
      </c>
      <c r="C21" s="129" t="s">
        <v>89</v>
      </c>
      <c r="D21" s="2">
        <v>900</v>
      </c>
      <c r="E21" s="1">
        <v>0.34</v>
      </c>
      <c r="F21" s="24">
        <v>13.305235456297883</v>
      </c>
      <c r="G21" s="24">
        <v>24.482219938768768</v>
      </c>
      <c r="H21" s="24">
        <v>34.887840699524496</v>
      </c>
      <c r="I21" s="24">
        <v>0.18655298718972474</v>
      </c>
      <c r="J21" s="24">
        <v>6.6577132061704111E-2</v>
      </c>
      <c r="K21" s="24">
        <v>2.882630917470148E-2</v>
      </c>
      <c r="L21" s="24">
        <v>31.764705882352935</v>
      </c>
      <c r="M21" s="24">
        <v>32.029411764705884</v>
      </c>
      <c r="N21" s="24">
        <v>8.597697086286745</v>
      </c>
      <c r="O21" s="31">
        <v>85.883603176833176</v>
      </c>
      <c r="P21" s="31">
        <v>96.940611804176044</v>
      </c>
      <c r="Q21" s="31">
        <v>107.30848174204473</v>
      </c>
      <c r="R21" s="58" t="s">
        <v>28</v>
      </c>
      <c r="T21" s="81"/>
      <c r="U21" s="50"/>
      <c r="V21" s="50"/>
      <c r="W21" s="50"/>
      <c r="X21" s="50"/>
      <c r="Y21" s="50"/>
      <c r="Z21" s="50"/>
      <c r="AA21" s="50"/>
      <c r="AB21" s="50"/>
      <c r="AC21" s="50"/>
      <c r="AD21" s="50"/>
      <c r="AE21" s="50"/>
      <c r="AF21" s="50"/>
      <c r="AG21" s="50"/>
      <c r="AH21" s="50"/>
      <c r="AI21" s="50"/>
      <c r="AJ21" s="50"/>
      <c r="AK21" s="50"/>
      <c r="AL21" s="50"/>
      <c r="AM21" s="50"/>
      <c r="AN21" s="50"/>
      <c r="AO21" s="50"/>
      <c r="AP21" s="50"/>
    </row>
    <row r="22" spans="1:42" ht="17.100000000000001" customHeight="1">
      <c r="B22" s="58" t="s">
        <v>25</v>
      </c>
      <c r="C22" s="59" t="s">
        <v>45</v>
      </c>
      <c r="D22" s="2">
        <v>346.75</v>
      </c>
      <c r="E22" s="1">
        <v>0.45</v>
      </c>
      <c r="F22" s="24">
        <v>4.8615001941107607</v>
      </c>
      <c r="G22" s="24">
        <v>8.9453747267771764</v>
      </c>
      <c r="H22" s="24">
        <v>12.747406454394008</v>
      </c>
      <c r="I22" s="24">
        <v>5.7938717315572152E-2</v>
      </c>
      <c r="J22" s="24">
        <v>2.0677201112205258E-2</v>
      </c>
      <c r="K22" s="24">
        <v>8.95273457522156E-3</v>
      </c>
      <c r="L22" s="24">
        <v>28.024585208888894</v>
      </c>
      <c r="M22" s="24">
        <v>22.704000000000001</v>
      </c>
      <c r="N22" s="24">
        <v>14.969110932044048</v>
      </c>
      <c r="O22" s="31">
        <v>70.617135052359288</v>
      </c>
      <c r="P22" s="31">
        <v>74.663748068822329</v>
      </c>
      <c r="Q22" s="31">
        <v>78.454055329902118</v>
      </c>
      <c r="R22" s="58" t="s">
        <v>25</v>
      </c>
      <c r="T22" s="81"/>
      <c r="U22" s="50"/>
      <c r="V22" s="50"/>
      <c r="W22" s="50"/>
      <c r="X22" s="50"/>
      <c r="Y22" s="50"/>
      <c r="Z22" s="50"/>
      <c r="AA22" s="50"/>
      <c r="AB22" s="50"/>
      <c r="AC22" s="50"/>
      <c r="AD22" s="50"/>
      <c r="AE22" s="50"/>
      <c r="AF22" s="50"/>
      <c r="AG22" s="50"/>
      <c r="AH22" s="50"/>
      <c r="AI22" s="50"/>
      <c r="AJ22" s="50"/>
      <c r="AK22" s="50"/>
      <c r="AL22" s="50"/>
      <c r="AM22" s="50"/>
      <c r="AN22" s="50"/>
      <c r="AO22" s="50"/>
      <c r="AP22" s="50"/>
    </row>
    <row r="23" spans="1:42" ht="17.100000000000001" customHeight="1">
      <c r="B23" s="307" t="s">
        <v>26</v>
      </c>
      <c r="C23" s="59" t="s">
        <v>45</v>
      </c>
      <c r="D23" s="2">
        <v>400</v>
      </c>
      <c r="E23" s="1">
        <v>0.45</v>
      </c>
      <c r="F23" s="24">
        <v>6.9744118607710179</v>
      </c>
      <c r="G23" s="31">
        <v>12.833225363037936</v>
      </c>
      <c r="H23" s="31">
        <v>18.287701166256305</v>
      </c>
      <c r="I23" s="24">
        <v>7.7339416868475536E-2</v>
      </c>
      <c r="J23" s="24">
        <v>2.7600933375519224E-2</v>
      </c>
      <c r="K23" s="24">
        <v>1.1950545395311658E-2</v>
      </c>
      <c r="L23" s="31">
        <v>26.432279231111114</v>
      </c>
      <c r="M23" s="24">
        <v>22.704000000000001</v>
      </c>
      <c r="N23" s="24">
        <v>8.5343299120143268</v>
      </c>
      <c r="O23" s="31">
        <v>64.722360420764943</v>
      </c>
      <c r="P23" s="31">
        <v>70.531435439538896</v>
      </c>
      <c r="Q23" s="31">
        <v>75.970260854777024</v>
      </c>
      <c r="R23" s="307" t="s">
        <v>26</v>
      </c>
      <c r="T23" s="81"/>
      <c r="U23" s="81"/>
      <c r="V23" s="81"/>
      <c r="W23" s="40"/>
      <c r="X23" s="67"/>
      <c r="Y23" s="67"/>
      <c r="Z23" s="67"/>
      <c r="AA23" s="145"/>
      <c r="AB23" s="50"/>
      <c r="AC23" s="50"/>
      <c r="AD23" s="50"/>
      <c r="AE23" s="50"/>
      <c r="AF23" s="50"/>
      <c r="AG23" s="50"/>
      <c r="AH23" s="50"/>
      <c r="AI23" s="50"/>
      <c r="AJ23" s="50"/>
      <c r="AK23" s="50"/>
      <c r="AL23" s="50"/>
      <c r="AM23" s="50"/>
      <c r="AN23" s="50"/>
      <c r="AO23" s="50"/>
      <c r="AP23" s="50"/>
    </row>
    <row r="24" spans="1:42" ht="17.100000000000001" customHeight="1">
      <c r="B24" s="309"/>
      <c r="C24" s="59" t="s">
        <v>45</v>
      </c>
      <c r="D24" s="2">
        <v>400</v>
      </c>
      <c r="E24" s="1">
        <v>0.45</v>
      </c>
      <c r="F24" s="24">
        <v>6.7522968333579279</v>
      </c>
      <c r="G24" s="31">
        <v>12.424523918355197</v>
      </c>
      <c r="H24" s="31">
        <v>17.705290301088905</v>
      </c>
      <c r="I24" s="24">
        <v>7.2521057459498398E-2</v>
      </c>
      <c r="J24" s="24">
        <v>2.5881354635319369E-2</v>
      </c>
      <c r="K24" s="24">
        <v>1.1206008842290664E-2</v>
      </c>
      <c r="L24" s="31">
        <v>26.432279231111114</v>
      </c>
      <c r="M24" s="24">
        <v>22.704000000000001</v>
      </c>
      <c r="N24" s="24">
        <v>38.652240068241483</v>
      </c>
      <c r="O24" s="31">
        <v>94.613337190170029</v>
      </c>
      <c r="P24" s="31">
        <v>100.23892457234311</v>
      </c>
      <c r="Q24" s="31">
        <v>105.50501560928373</v>
      </c>
      <c r="R24" s="309"/>
      <c r="T24" s="144"/>
      <c r="U24" s="133"/>
      <c r="V24" s="132"/>
      <c r="W24" s="12"/>
      <c r="X24" s="13"/>
      <c r="Y24" s="40"/>
      <c r="Z24" s="40"/>
      <c r="AA24" s="40"/>
      <c r="AB24" s="40"/>
      <c r="AC24" s="40"/>
      <c r="AD24" s="40"/>
      <c r="AE24" s="40"/>
      <c r="AF24" s="40"/>
      <c r="AG24" s="40"/>
      <c r="AH24" s="75"/>
      <c r="AI24" s="75"/>
      <c r="AJ24" s="75"/>
      <c r="AK24" s="133"/>
      <c r="AL24" s="50"/>
      <c r="AM24" s="50"/>
      <c r="AN24" s="50"/>
      <c r="AO24" s="50"/>
      <c r="AP24" s="50"/>
    </row>
    <row r="25" spans="1:42">
      <c r="B25" s="133"/>
      <c r="C25" s="50"/>
      <c r="D25" s="50"/>
      <c r="E25" s="50"/>
      <c r="F25" s="50"/>
      <c r="G25" s="50"/>
      <c r="H25" s="50"/>
      <c r="I25" s="50"/>
      <c r="J25" s="50"/>
      <c r="K25" s="50"/>
      <c r="L25" s="41"/>
      <c r="M25" s="41"/>
      <c r="N25" s="41"/>
      <c r="O25" s="41"/>
      <c r="P25" s="41"/>
      <c r="Q25" s="146"/>
      <c r="S25" s="40"/>
      <c r="T25" s="40"/>
      <c r="U25" s="133"/>
      <c r="V25" s="94"/>
      <c r="W25" s="12"/>
      <c r="X25" s="13"/>
      <c r="Y25" s="40"/>
      <c r="Z25" s="40"/>
      <c r="AA25" s="40"/>
      <c r="AB25" s="40"/>
      <c r="AC25" s="40"/>
      <c r="AD25" s="40"/>
      <c r="AE25" s="40"/>
      <c r="AF25" s="40"/>
      <c r="AG25" s="40"/>
      <c r="AH25" s="75"/>
      <c r="AI25" s="75"/>
      <c r="AJ25" s="75"/>
      <c r="AK25" s="133"/>
      <c r="AL25" s="50"/>
      <c r="AM25" s="50"/>
      <c r="AN25" s="50"/>
      <c r="AO25" s="50"/>
      <c r="AP25" s="50"/>
    </row>
    <row r="26" spans="1:42">
      <c r="A26" s="50"/>
      <c r="B26" s="133"/>
      <c r="C26" s="132"/>
      <c r="D26" s="12"/>
      <c r="E26" s="50"/>
      <c r="F26" s="50"/>
      <c r="G26" s="50"/>
      <c r="H26" s="40"/>
      <c r="I26" s="75"/>
      <c r="J26" s="75"/>
      <c r="K26" s="40"/>
      <c r="L26" s="40"/>
      <c r="M26" s="40"/>
      <c r="N26" s="75"/>
      <c r="O26" s="46"/>
      <c r="P26" s="148"/>
      <c r="Q26" s="148"/>
      <c r="R26" s="148"/>
      <c r="S26" s="148"/>
      <c r="T26" s="50"/>
      <c r="U26" s="148"/>
      <c r="V26" s="148"/>
      <c r="W26" s="148"/>
      <c r="X26" s="148"/>
      <c r="Y26" s="148"/>
      <c r="Z26" s="148"/>
      <c r="AA26" s="148"/>
      <c r="AB26" s="148"/>
      <c r="AC26" s="148"/>
      <c r="AD26" s="148"/>
      <c r="AE26" s="148"/>
      <c r="AF26" s="148"/>
      <c r="AG26" s="148"/>
      <c r="AH26" s="148"/>
      <c r="AI26" s="75"/>
      <c r="AJ26" s="75"/>
      <c r="AK26" s="133"/>
      <c r="AL26" s="50"/>
      <c r="AM26" s="50"/>
      <c r="AN26" s="50"/>
      <c r="AO26" s="50"/>
      <c r="AP26" s="50"/>
    </row>
    <row r="27" spans="1:42">
      <c r="A27" s="50"/>
      <c r="B27" s="133"/>
      <c r="C27" s="132"/>
      <c r="D27" s="38"/>
      <c r="E27" s="50"/>
      <c r="F27" s="50"/>
      <c r="G27" s="50"/>
      <c r="H27" s="40"/>
      <c r="I27" s="75"/>
      <c r="J27" s="75"/>
      <c r="K27" s="40"/>
      <c r="L27" s="40"/>
      <c r="M27" s="40"/>
      <c r="N27" s="75"/>
      <c r="O27" s="46"/>
      <c r="P27" s="148"/>
      <c r="Q27" s="148"/>
      <c r="R27" s="148"/>
      <c r="S27" s="148"/>
      <c r="T27" s="50"/>
      <c r="U27" s="148"/>
      <c r="V27" s="148"/>
      <c r="W27" s="148"/>
      <c r="X27" s="148"/>
      <c r="Y27" s="148"/>
      <c r="Z27" s="148"/>
      <c r="AA27" s="148"/>
      <c r="AB27" s="148"/>
      <c r="AC27" s="148"/>
      <c r="AD27" s="148"/>
      <c r="AE27" s="148"/>
      <c r="AF27" s="148"/>
      <c r="AG27" s="148"/>
      <c r="AH27" s="148"/>
      <c r="AI27" s="50"/>
      <c r="AJ27" s="50"/>
      <c r="AK27" s="50"/>
      <c r="AL27" s="50"/>
      <c r="AM27" s="50"/>
      <c r="AN27" s="50"/>
      <c r="AO27" s="50"/>
      <c r="AP27" s="50"/>
    </row>
    <row r="28" spans="1:42">
      <c r="A28" s="50"/>
      <c r="B28" s="133"/>
      <c r="C28" s="132"/>
      <c r="D28" s="38"/>
      <c r="E28" s="50"/>
      <c r="F28" s="50"/>
      <c r="G28" s="50"/>
      <c r="H28" s="40"/>
      <c r="I28" s="75"/>
      <c r="J28" s="75"/>
      <c r="K28" s="40"/>
      <c r="L28" s="40"/>
      <c r="M28" s="40"/>
      <c r="N28" s="75"/>
      <c r="O28" s="46"/>
      <c r="P28" s="148"/>
      <c r="Q28" s="148"/>
      <c r="R28" s="148"/>
      <c r="S28" s="148"/>
      <c r="T28" s="50"/>
      <c r="U28" s="148"/>
      <c r="V28" s="148"/>
      <c r="W28" s="148"/>
      <c r="X28" s="148"/>
      <c r="Y28" s="148"/>
      <c r="Z28" s="148"/>
      <c r="AA28" s="148"/>
      <c r="AB28" s="148"/>
      <c r="AC28" s="148"/>
      <c r="AD28" s="148"/>
      <c r="AE28" s="148"/>
      <c r="AF28" s="148"/>
      <c r="AG28" s="148"/>
      <c r="AH28" s="148"/>
      <c r="AI28" s="50"/>
      <c r="AJ28" s="50"/>
      <c r="AK28" s="50"/>
      <c r="AL28" s="50"/>
      <c r="AM28" s="50"/>
      <c r="AN28" s="50"/>
      <c r="AO28" s="50"/>
      <c r="AP28" s="50"/>
    </row>
    <row r="29" spans="1:42">
      <c r="A29" s="50"/>
      <c r="B29" s="133"/>
      <c r="C29" s="132"/>
      <c r="D29" s="38"/>
      <c r="E29" s="50"/>
      <c r="F29" s="50"/>
      <c r="G29" s="50"/>
      <c r="H29" s="40"/>
      <c r="I29" s="75"/>
      <c r="J29" s="75"/>
      <c r="K29" s="40"/>
      <c r="L29" s="40"/>
      <c r="M29" s="40"/>
      <c r="N29" s="75"/>
      <c r="O29" s="46"/>
      <c r="P29" s="148"/>
      <c r="Q29" s="148"/>
      <c r="R29" s="148"/>
      <c r="S29" s="148"/>
      <c r="T29" s="50"/>
      <c r="U29" s="148"/>
      <c r="V29" s="148"/>
      <c r="W29" s="148"/>
      <c r="X29" s="148"/>
      <c r="Y29" s="148"/>
      <c r="Z29" s="148"/>
      <c r="AA29" s="148"/>
      <c r="AB29" s="148"/>
      <c r="AC29" s="148"/>
      <c r="AD29" s="148"/>
      <c r="AE29" s="148"/>
      <c r="AF29" s="148"/>
      <c r="AG29" s="148"/>
      <c r="AH29" s="148"/>
      <c r="AI29" s="50"/>
      <c r="AJ29" s="50"/>
      <c r="AK29" s="50"/>
      <c r="AL29" s="50"/>
      <c r="AM29" s="50"/>
      <c r="AN29" s="50"/>
      <c r="AO29" s="50"/>
      <c r="AP29" s="50"/>
    </row>
    <row r="30" spans="1:42">
      <c r="A30" s="50"/>
      <c r="B30" s="133"/>
      <c r="C30" s="132"/>
      <c r="D30" s="12"/>
      <c r="E30" s="50"/>
      <c r="F30" s="50"/>
      <c r="G30" s="50"/>
      <c r="H30" s="40"/>
      <c r="I30" s="75"/>
      <c r="J30" s="75"/>
      <c r="K30" s="40"/>
      <c r="L30" s="40"/>
      <c r="M30" s="40"/>
      <c r="N30" s="75"/>
      <c r="O30" s="46"/>
      <c r="P30" s="148"/>
      <c r="Q30" s="148"/>
      <c r="R30" s="148"/>
      <c r="S30" s="148"/>
      <c r="T30" s="50"/>
      <c r="U30" s="148"/>
      <c r="V30" s="148"/>
      <c r="W30" s="148"/>
      <c r="X30" s="148"/>
      <c r="Y30" s="148"/>
      <c r="Z30" s="148"/>
      <c r="AA30" s="148"/>
      <c r="AB30" s="148"/>
      <c r="AC30" s="148"/>
      <c r="AD30" s="148"/>
      <c r="AE30" s="148"/>
      <c r="AF30" s="148"/>
      <c r="AG30" s="148"/>
      <c r="AH30" s="148"/>
      <c r="AI30" s="50"/>
      <c r="AJ30" s="50"/>
      <c r="AK30" s="50"/>
      <c r="AL30" s="50"/>
      <c r="AM30" s="50"/>
      <c r="AN30" s="50"/>
      <c r="AO30" s="50"/>
      <c r="AP30" s="50"/>
    </row>
    <row r="31" spans="1:42">
      <c r="A31" s="50"/>
      <c r="B31" s="133"/>
      <c r="C31" s="132"/>
      <c r="D31" s="12"/>
      <c r="E31" s="50"/>
      <c r="F31" s="50"/>
      <c r="G31" s="50"/>
      <c r="H31" s="40"/>
      <c r="I31" s="75"/>
      <c r="J31" s="75"/>
      <c r="K31" s="40"/>
      <c r="L31" s="40"/>
      <c r="M31" s="40"/>
      <c r="N31" s="75"/>
      <c r="O31" s="46"/>
      <c r="P31" s="148"/>
      <c r="Q31" s="148"/>
      <c r="R31" s="148"/>
      <c r="S31" s="148"/>
      <c r="T31" s="50"/>
      <c r="U31" s="148"/>
      <c r="V31" s="148"/>
      <c r="W31" s="148"/>
      <c r="X31" s="148"/>
      <c r="Y31" s="148"/>
      <c r="Z31" s="148"/>
      <c r="AA31" s="148"/>
      <c r="AB31" s="148"/>
      <c r="AC31" s="148"/>
      <c r="AD31" s="148"/>
      <c r="AE31" s="148"/>
      <c r="AF31" s="148"/>
      <c r="AG31" s="148"/>
      <c r="AH31" s="148"/>
      <c r="AI31" s="50"/>
      <c r="AJ31" s="50"/>
      <c r="AK31" s="50"/>
      <c r="AL31" s="50"/>
      <c r="AM31" s="50"/>
      <c r="AN31" s="50"/>
      <c r="AO31" s="50"/>
      <c r="AP31" s="50"/>
    </row>
    <row r="32" spans="1:42">
      <c r="A32" s="50"/>
      <c r="B32" s="133"/>
      <c r="C32" s="132"/>
      <c r="D32" s="12"/>
      <c r="E32" s="50"/>
      <c r="F32" s="50"/>
      <c r="G32" s="50"/>
      <c r="H32" s="40"/>
      <c r="I32" s="75"/>
      <c r="J32" s="75"/>
      <c r="K32" s="40"/>
      <c r="L32" s="40"/>
      <c r="M32" s="40"/>
      <c r="N32" s="75"/>
      <c r="O32" s="46"/>
      <c r="P32" s="148"/>
      <c r="Q32" s="148"/>
      <c r="R32" s="148"/>
      <c r="S32" s="148"/>
      <c r="T32" s="50"/>
      <c r="U32" s="148"/>
      <c r="V32" s="148"/>
      <c r="W32" s="148"/>
      <c r="X32" s="148"/>
      <c r="Y32" s="148"/>
      <c r="Z32" s="148"/>
      <c r="AA32" s="148"/>
      <c r="AB32" s="148"/>
      <c r="AC32" s="148"/>
      <c r="AD32" s="148"/>
      <c r="AE32" s="148"/>
      <c r="AF32" s="148"/>
      <c r="AG32" s="148"/>
      <c r="AH32" s="148"/>
      <c r="AI32" s="50"/>
      <c r="AJ32" s="50"/>
      <c r="AK32" s="50"/>
      <c r="AL32" s="50"/>
      <c r="AM32" s="50"/>
      <c r="AN32" s="50"/>
      <c r="AO32" s="50"/>
      <c r="AP32" s="50"/>
    </row>
    <row r="33" spans="1:42">
      <c r="A33" s="50"/>
      <c r="B33" s="133"/>
      <c r="C33" s="132"/>
      <c r="D33" s="12"/>
      <c r="E33" s="50"/>
      <c r="F33" s="50"/>
      <c r="G33" s="50"/>
      <c r="H33" s="40"/>
      <c r="I33" s="75"/>
      <c r="J33" s="75"/>
      <c r="K33" s="40"/>
      <c r="L33" s="40"/>
      <c r="M33" s="40"/>
      <c r="N33" s="75"/>
      <c r="O33" s="46"/>
      <c r="P33" s="148"/>
      <c r="Q33" s="148"/>
      <c r="R33" s="148"/>
      <c r="S33" s="148"/>
      <c r="T33" s="50"/>
      <c r="U33" s="148"/>
      <c r="V33" s="148"/>
      <c r="W33" s="148"/>
      <c r="X33" s="148"/>
      <c r="Y33" s="148"/>
      <c r="Z33" s="148"/>
      <c r="AA33" s="148"/>
      <c r="AB33" s="148"/>
      <c r="AC33" s="148"/>
      <c r="AD33" s="148"/>
      <c r="AE33" s="148"/>
      <c r="AF33" s="148"/>
      <c r="AG33" s="148"/>
      <c r="AH33" s="148"/>
      <c r="AI33" s="50"/>
      <c r="AJ33" s="50"/>
      <c r="AK33" s="50"/>
      <c r="AL33" s="50"/>
      <c r="AM33" s="50"/>
      <c r="AN33" s="50"/>
      <c r="AO33" s="50"/>
      <c r="AP33" s="50"/>
    </row>
    <row r="34" spans="1:42">
      <c r="A34" s="50"/>
      <c r="B34" s="133"/>
      <c r="C34" s="132"/>
      <c r="D34" s="12"/>
      <c r="E34" s="50"/>
      <c r="F34" s="50"/>
      <c r="G34" s="50"/>
      <c r="H34" s="40"/>
      <c r="I34" s="75"/>
      <c r="J34" s="75"/>
      <c r="K34" s="40"/>
      <c r="L34" s="40"/>
      <c r="M34" s="40"/>
      <c r="N34" s="75"/>
      <c r="O34" s="46"/>
      <c r="P34" s="148"/>
      <c r="Q34" s="148"/>
      <c r="R34" s="148"/>
      <c r="S34" s="148"/>
      <c r="T34" s="50"/>
      <c r="U34" s="148"/>
      <c r="V34" s="148"/>
      <c r="W34" s="148"/>
      <c r="X34" s="148"/>
      <c r="Y34" s="148"/>
      <c r="Z34" s="148"/>
      <c r="AA34" s="148"/>
      <c r="AB34" s="148"/>
      <c r="AC34" s="148"/>
      <c r="AD34" s="148"/>
      <c r="AE34" s="148"/>
      <c r="AF34" s="148"/>
      <c r="AG34" s="148"/>
      <c r="AH34" s="148"/>
      <c r="AI34" s="50"/>
      <c r="AJ34" s="50"/>
      <c r="AK34" s="50"/>
      <c r="AL34" s="50"/>
      <c r="AM34" s="50"/>
      <c r="AN34" s="50"/>
      <c r="AO34" s="50"/>
      <c r="AP34" s="50"/>
    </row>
    <row r="35" spans="1:42">
      <c r="A35" s="50"/>
      <c r="B35" s="133"/>
      <c r="C35" s="132"/>
      <c r="D35" s="12"/>
      <c r="E35" s="50"/>
      <c r="F35" s="50"/>
      <c r="G35" s="50"/>
      <c r="H35" s="40"/>
      <c r="I35" s="75"/>
      <c r="J35" s="75"/>
      <c r="K35" s="40"/>
      <c r="L35" s="40"/>
      <c r="M35" s="40"/>
      <c r="N35" s="75"/>
      <c r="O35" s="46"/>
      <c r="P35" s="148"/>
      <c r="Q35" s="148"/>
      <c r="R35" s="148"/>
      <c r="S35" s="148"/>
      <c r="T35" s="50"/>
      <c r="U35" s="148"/>
      <c r="V35" s="148"/>
      <c r="W35" s="148"/>
      <c r="X35" s="148"/>
      <c r="Y35" s="148"/>
      <c r="Z35" s="148"/>
      <c r="AA35" s="148"/>
      <c r="AB35" s="148"/>
      <c r="AC35" s="148"/>
      <c r="AD35" s="148"/>
      <c r="AE35" s="148"/>
      <c r="AF35" s="148"/>
      <c r="AG35" s="148"/>
      <c r="AH35" s="148"/>
      <c r="AI35" s="50"/>
      <c r="AJ35" s="50"/>
      <c r="AK35" s="50"/>
      <c r="AL35" s="50"/>
      <c r="AM35" s="50"/>
      <c r="AN35" s="50"/>
      <c r="AO35" s="50"/>
      <c r="AP35" s="50"/>
    </row>
    <row r="36" spans="1:42">
      <c r="A36" s="50"/>
      <c r="B36" s="133"/>
      <c r="C36" s="50"/>
      <c r="D36" s="12"/>
      <c r="E36" s="50"/>
      <c r="F36" s="50"/>
      <c r="G36" s="50"/>
      <c r="H36" s="50"/>
      <c r="I36" s="50"/>
      <c r="J36" s="50"/>
      <c r="K36" s="50"/>
      <c r="L36" s="50"/>
      <c r="M36" s="50"/>
      <c r="N36" s="50"/>
      <c r="O36" s="46"/>
      <c r="P36" s="148"/>
      <c r="Q36" s="148"/>
      <c r="R36" s="148"/>
      <c r="S36" s="148"/>
      <c r="T36" s="50"/>
      <c r="U36" s="148"/>
      <c r="V36" s="148"/>
      <c r="W36" s="148"/>
      <c r="X36" s="148"/>
      <c r="Y36" s="148"/>
      <c r="Z36" s="148"/>
      <c r="AA36" s="148"/>
      <c r="AB36" s="148"/>
      <c r="AC36" s="148"/>
      <c r="AD36" s="148"/>
      <c r="AE36" s="148"/>
      <c r="AF36" s="148"/>
      <c r="AG36" s="148"/>
      <c r="AH36" s="148"/>
      <c r="AI36" s="50"/>
      <c r="AJ36" s="50"/>
      <c r="AK36" s="50"/>
      <c r="AL36" s="50"/>
      <c r="AM36" s="50"/>
      <c r="AN36" s="50"/>
      <c r="AO36" s="50"/>
      <c r="AP36" s="50"/>
    </row>
    <row r="37" spans="1:42">
      <c r="A37" s="50"/>
      <c r="B37" s="133"/>
      <c r="C37" s="50"/>
      <c r="D37" s="50"/>
      <c r="E37" s="50"/>
      <c r="F37" s="50"/>
      <c r="G37" s="50"/>
      <c r="H37" s="40"/>
      <c r="I37" s="75"/>
      <c r="J37" s="75"/>
      <c r="K37" s="40"/>
      <c r="L37" s="40"/>
      <c r="M37" s="40"/>
      <c r="N37" s="75"/>
      <c r="O37" s="46"/>
      <c r="P37" s="148"/>
      <c r="Q37" s="148"/>
      <c r="R37" s="148"/>
      <c r="S37" s="148"/>
      <c r="T37" s="50"/>
      <c r="U37" s="148"/>
      <c r="V37" s="148"/>
      <c r="W37" s="148"/>
      <c r="X37" s="148"/>
      <c r="Y37" s="148"/>
      <c r="Z37" s="148"/>
      <c r="AA37" s="148"/>
      <c r="AB37" s="148"/>
      <c r="AC37" s="148"/>
      <c r="AD37" s="148"/>
      <c r="AE37" s="148"/>
      <c r="AF37" s="148"/>
      <c r="AG37" s="148"/>
      <c r="AH37" s="148"/>
    </row>
    <row r="38" spans="1:42">
      <c r="A38" s="50"/>
      <c r="B38" s="133"/>
      <c r="C38" s="50"/>
      <c r="D38" s="50"/>
      <c r="E38" s="50"/>
      <c r="F38" s="50"/>
      <c r="G38" s="50"/>
      <c r="H38" s="40"/>
      <c r="I38" s="75"/>
      <c r="J38" s="75"/>
      <c r="K38" s="40"/>
      <c r="L38" s="40"/>
      <c r="M38" s="40"/>
      <c r="N38" s="75"/>
      <c r="O38" s="46"/>
      <c r="P38" s="148"/>
      <c r="Q38" s="148"/>
      <c r="R38" s="148"/>
      <c r="S38" s="148"/>
      <c r="T38" s="50"/>
      <c r="U38" s="148"/>
      <c r="V38" s="148"/>
      <c r="W38" s="148"/>
      <c r="X38" s="148"/>
      <c r="Y38" s="148"/>
      <c r="Z38" s="148"/>
      <c r="AA38" s="148"/>
      <c r="AB38" s="148"/>
      <c r="AC38" s="148"/>
      <c r="AD38" s="148"/>
      <c r="AE38" s="148"/>
      <c r="AF38" s="148"/>
      <c r="AG38" s="148"/>
      <c r="AH38" s="148"/>
    </row>
    <row r="39" spans="1:42">
      <c r="A39" s="50"/>
      <c r="B39" s="133"/>
      <c r="C39" s="50"/>
      <c r="D39" s="50"/>
      <c r="E39" s="50"/>
      <c r="F39" s="50"/>
      <c r="G39" s="50"/>
      <c r="H39" s="40"/>
      <c r="I39" s="75"/>
      <c r="J39" s="75"/>
      <c r="K39" s="40"/>
      <c r="L39" s="40"/>
      <c r="M39" s="40"/>
      <c r="N39" s="75"/>
      <c r="O39" s="46"/>
      <c r="P39" s="148"/>
      <c r="Q39" s="148"/>
      <c r="R39" s="148"/>
      <c r="S39" s="148"/>
      <c r="T39" s="50"/>
      <c r="U39" s="148"/>
      <c r="V39" s="148"/>
      <c r="W39" s="148"/>
      <c r="X39" s="148"/>
      <c r="Y39" s="148"/>
      <c r="Z39" s="148"/>
      <c r="AA39" s="148"/>
      <c r="AB39" s="148"/>
      <c r="AC39" s="148"/>
      <c r="AD39" s="148"/>
      <c r="AE39" s="148"/>
      <c r="AF39" s="148"/>
      <c r="AG39" s="148"/>
      <c r="AH39" s="148"/>
    </row>
    <row r="40" spans="1:42">
      <c r="A40" s="50"/>
      <c r="B40" s="133"/>
      <c r="C40" s="50"/>
      <c r="D40" s="50"/>
      <c r="E40" s="50"/>
      <c r="F40" s="50"/>
      <c r="G40" s="50"/>
      <c r="H40" s="50"/>
      <c r="I40" s="50"/>
      <c r="J40" s="50"/>
      <c r="K40" s="50"/>
      <c r="L40" s="50"/>
      <c r="M40" s="50"/>
      <c r="N40" s="50"/>
      <c r="O40" s="46"/>
      <c r="P40" s="50"/>
      <c r="Q40" s="50"/>
      <c r="R40" s="50"/>
      <c r="S40" s="50"/>
      <c r="T40" s="50"/>
      <c r="U40" s="148"/>
      <c r="V40" s="148"/>
      <c r="W40" s="148"/>
      <c r="X40" s="148"/>
      <c r="Y40" s="148"/>
      <c r="Z40" s="148"/>
      <c r="AA40" s="148"/>
      <c r="AB40" s="148"/>
      <c r="AC40" s="148"/>
      <c r="AD40" s="148"/>
      <c r="AE40" s="148"/>
      <c r="AF40" s="148"/>
      <c r="AG40" s="148"/>
      <c r="AH40" s="148"/>
    </row>
    <row r="41" spans="1:42">
      <c r="A41" s="50"/>
      <c r="B41" s="133"/>
      <c r="C41" s="132"/>
      <c r="D41" s="12"/>
      <c r="E41" s="50"/>
      <c r="F41" s="50"/>
      <c r="G41" s="12"/>
      <c r="H41" s="40"/>
      <c r="I41" s="50"/>
      <c r="X41" s="148"/>
      <c r="Y41" s="148"/>
      <c r="Z41" s="148"/>
      <c r="AA41" s="148"/>
      <c r="AB41" s="148"/>
      <c r="AC41" s="148"/>
      <c r="AD41" s="148"/>
      <c r="AE41" s="148"/>
      <c r="AF41" s="148"/>
      <c r="AG41" s="148"/>
      <c r="AH41" s="148"/>
    </row>
    <row r="42" spans="1:42">
      <c r="A42" s="50"/>
      <c r="B42" s="133"/>
      <c r="C42" s="50"/>
      <c r="D42" s="12"/>
      <c r="E42" s="50"/>
      <c r="F42" s="50"/>
      <c r="G42" s="12"/>
      <c r="H42" s="40"/>
      <c r="I42" s="50"/>
      <c r="X42" s="148"/>
      <c r="Y42" s="148"/>
      <c r="Z42" s="148"/>
      <c r="AA42" s="148"/>
      <c r="AB42" s="148"/>
      <c r="AC42" s="148"/>
      <c r="AD42" s="148"/>
      <c r="AE42" s="148"/>
      <c r="AF42" s="148"/>
      <c r="AG42" s="148"/>
      <c r="AH42" s="148"/>
    </row>
    <row r="43" spans="1:42">
      <c r="A43" s="50"/>
      <c r="B43" s="133"/>
      <c r="C43" s="132"/>
      <c r="D43" s="12"/>
      <c r="E43" s="50"/>
      <c r="F43" s="50"/>
      <c r="G43" s="38"/>
      <c r="H43" s="40"/>
      <c r="I43" s="50"/>
      <c r="X43" s="148"/>
      <c r="Y43" s="148"/>
      <c r="Z43" s="148"/>
      <c r="AA43" s="148"/>
      <c r="AB43" s="148"/>
      <c r="AC43" s="148"/>
      <c r="AD43" s="148"/>
      <c r="AE43" s="148"/>
      <c r="AF43" s="148"/>
      <c r="AG43" s="148"/>
      <c r="AH43" s="148"/>
    </row>
    <row r="44" spans="1:42">
      <c r="A44" s="50"/>
      <c r="B44" s="133"/>
      <c r="C44" s="132"/>
      <c r="D44" s="12"/>
      <c r="E44" s="50"/>
      <c r="F44" s="50"/>
      <c r="G44" s="38"/>
      <c r="H44" s="40"/>
      <c r="I44" s="50"/>
      <c r="X44" s="148"/>
      <c r="Y44" s="148"/>
      <c r="Z44" s="148"/>
      <c r="AA44" s="148"/>
      <c r="AB44" s="148"/>
      <c r="AC44" s="148"/>
      <c r="AD44" s="148"/>
      <c r="AE44" s="148"/>
      <c r="AF44" s="148"/>
      <c r="AG44" s="148"/>
      <c r="AH44" s="148"/>
    </row>
    <row r="45" spans="1:42">
      <c r="A45" s="50"/>
      <c r="B45" s="133"/>
      <c r="C45" s="50"/>
      <c r="D45" s="149"/>
      <c r="E45" s="149"/>
      <c r="F45" s="50"/>
      <c r="G45" s="12"/>
      <c r="H45" s="50"/>
      <c r="I45" s="50"/>
      <c r="X45" s="50"/>
      <c r="Y45" s="50"/>
      <c r="Z45" s="50"/>
      <c r="AA45" s="50"/>
      <c r="AB45" s="50"/>
      <c r="AC45" s="50"/>
      <c r="AD45" s="50"/>
      <c r="AE45" s="50"/>
      <c r="AF45" s="50"/>
      <c r="AG45" s="50"/>
      <c r="AH45" s="50"/>
    </row>
    <row r="46" spans="1:42">
      <c r="A46" s="50"/>
      <c r="B46" s="133"/>
      <c r="C46" s="50"/>
      <c r="D46" s="149"/>
      <c r="E46" s="149"/>
      <c r="F46" s="50"/>
      <c r="G46" s="12"/>
      <c r="H46" s="50"/>
      <c r="I46" s="50"/>
      <c r="X46" s="50"/>
      <c r="Y46" s="50"/>
      <c r="Z46" s="50"/>
      <c r="AA46" s="50"/>
      <c r="AB46" s="50"/>
      <c r="AC46" s="50"/>
      <c r="AD46" s="50"/>
      <c r="AE46" s="50"/>
      <c r="AF46" s="50"/>
      <c r="AG46" s="50"/>
      <c r="AH46" s="50"/>
    </row>
    <row r="47" spans="1:42">
      <c r="A47" s="50"/>
      <c r="B47" s="133"/>
      <c r="C47" s="50"/>
      <c r="D47" s="149"/>
      <c r="E47" s="149"/>
      <c r="F47" s="50"/>
      <c r="G47" s="38"/>
      <c r="H47" s="50"/>
      <c r="I47" s="40"/>
      <c r="J47" s="40"/>
      <c r="K47" s="75"/>
      <c r="L47" s="40"/>
      <c r="M47" s="40"/>
      <c r="N47" s="75"/>
      <c r="O47" s="46"/>
      <c r="P47" s="148"/>
      <c r="Q47" s="148"/>
      <c r="R47" s="148"/>
      <c r="S47" s="148"/>
      <c r="T47" s="50"/>
      <c r="U47" s="50"/>
      <c r="V47" s="50"/>
      <c r="W47" s="50"/>
      <c r="X47" s="50"/>
      <c r="Y47" s="50"/>
      <c r="Z47" s="50"/>
      <c r="AA47" s="50"/>
      <c r="AB47" s="50"/>
      <c r="AC47" s="50"/>
      <c r="AD47" s="50"/>
      <c r="AE47" s="50"/>
      <c r="AF47" s="50"/>
      <c r="AG47" s="50"/>
      <c r="AH47" s="50"/>
    </row>
    <row r="48" spans="1:42">
      <c r="A48" s="50"/>
      <c r="B48" s="133"/>
      <c r="C48" s="50"/>
      <c r="D48" s="149"/>
      <c r="E48" s="149"/>
      <c r="F48" s="40"/>
      <c r="G48" s="38"/>
      <c r="H48" s="50"/>
      <c r="I48" s="40"/>
      <c r="J48" s="40"/>
      <c r="K48" s="75"/>
      <c r="L48" s="40"/>
      <c r="M48" s="40"/>
      <c r="N48" s="75"/>
      <c r="O48" s="46"/>
      <c r="P48" s="148"/>
      <c r="Q48" s="148"/>
      <c r="R48" s="148"/>
      <c r="S48" s="148"/>
      <c r="T48" s="50"/>
      <c r="U48" s="50"/>
      <c r="V48" s="50"/>
      <c r="W48" s="50"/>
      <c r="X48" s="50"/>
      <c r="Y48" s="50"/>
      <c r="Z48" s="50"/>
      <c r="AA48" s="50"/>
      <c r="AB48" s="50"/>
      <c r="AC48" s="50"/>
      <c r="AD48" s="50"/>
      <c r="AE48" s="50"/>
      <c r="AF48" s="50"/>
      <c r="AG48" s="50"/>
      <c r="AH48" s="50"/>
    </row>
    <row r="49" spans="1:34">
      <c r="A49" s="50"/>
      <c r="B49" s="133"/>
      <c r="C49" s="50"/>
      <c r="D49" s="149"/>
      <c r="E49" s="149"/>
      <c r="F49" s="40"/>
      <c r="G49" s="40"/>
      <c r="H49" s="50"/>
      <c r="I49" s="40"/>
      <c r="J49" s="40"/>
      <c r="K49" s="75"/>
      <c r="L49" s="40"/>
      <c r="M49" s="40"/>
      <c r="N49" s="75"/>
      <c r="O49" s="46"/>
      <c r="P49" s="148"/>
      <c r="Q49" s="148"/>
      <c r="R49" s="148"/>
      <c r="S49" s="148"/>
      <c r="T49" s="50"/>
      <c r="U49" s="50"/>
      <c r="V49" s="50"/>
      <c r="W49" s="50"/>
      <c r="X49" s="50"/>
      <c r="Y49" s="50"/>
      <c r="Z49" s="50"/>
      <c r="AA49" s="50"/>
      <c r="AB49" s="50"/>
      <c r="AC49" s="50"/>
      <c r="AD49" s="50"/>
      <c r="AE49" s="50"/>
      <c r="AF49" s="50"/>
      <c r="AG49" s="50"/>
      <c r="AH49" s="50"/>
    </row>
    <row r="50" spans="1:34">
      <c r="A50" s="50"/>
      <c r="B50" s="133"/>
      <c r="C50" s="50"/>
      <c r="D50" s="149"/>
      <c r="E50" s="149"/>
      <c r="F50" s="40"/>
      <c r="G50" s="40"/>
      <c r="H50" s="50"/>
      <c r="I50" s="40"/>
      <c r="J50" s="40"/>
      <c r="K50" s="75"/>
      <c r="L50" s="40"/>
      <c r="M50" s="40"/>
      <c r="N50" s="75"/>
      <c r="O50" s="46"/>
      <c r="P50" s="148"/>
      <c r="Q50" s="148"/>
      <c r="R50" s="148"/>
      <c r="S50" s="148"/>
      <c r="T50" s="50"/>
      <c r="U50" s="50"/>
      <c r="V50" s="50"/>
      <c r="W50" s="50"/>
      <c r="X50" s="50"/>
      <c r="Y50" s="50"/>
      <c r="Z50" s="50"/>
      <c r="AA50" s="50"/>
      <c r="AB50" s="50"/>
      <c r="AC50" s="50"/>
      <c r="AD50" s="50"/>
      <c r="AE50" s="50"/>
      <c r="AF50" s="50"/>
      <c r="AG50" s="50"/>
      <c r="AH50" s="50"/>
    </row>
    <row r="51" spans="1:34">
      <c r="A51" s="50"/>
      <c r="B51" s="133"/>
      <c r="C51" s="50"/>
      <c r="D51" s="149"/>
      <c r="E51" s="149"/>
      <c r="F51" s="40"/>
      <c r="G51" s="40"/>
      <c r="H51" s="50"/>
      <c r="I51" s="40"/>
      <c r="J51" s="40"/>
      <c r="K51" s="75"/>
      <c r="L51" s="40"/>
      <c r="M51" s="40"/>
      <c r="N51" s="75"/>
      <c r="O51" s="46"/>
      <c r="P51" s="148"/>
      <c r="Q51" s="148"/>
      <c r="R51" s="148"/>
      <c r="S51" s="148"/>
      <c r="T51" s="50"/>
      <c r="U51" s="50"/>
      <c r="V51" s="50"/>
      <c r="W51" s="50"/>
      <c r="X51" s="50"/>
      <c r="Y51" s="50"/>
      <c r="Z51" s="50"/>
      <c r="AA51" s="50"/>
      <c r="AB51" s="50"/>
      <c r="AC51" s="50"/>
      <c r="AD51" s="50"/>
      <c r="AE51" s="50"/>
      <c r="AF51" s="50"/>
      <c r="AG51" s="50"/>
      <c r="AH51" s="50"/>
    </row>
    <row r="52" spans="1:34">
      <c r="A52" s="50"/>
      <c r="B52" s="133"/>
      <c r="C52" s="50"/>
      <c r="D52" s="149"/>
      <c r="E52" s="149"/>
      <c r="F52" s="40"/>
      <c r="G52" s="40"/>
      <c r="H52" s="50"/>
      <c r="I52" s="40"/>
      <c r="J52" s="40"/>
      <c r="K52" s="75"/>
      <c r="L52" s="40"/>
      <c r="M52" s="40"/>
      <c r="N52" s="75"/>
      <c r="O52" s="46"/>
      <c r="P52" s="148"/>
      <c r="Q52" s="148"/>
      <c r="R52" s="148"/>
      <c r="S52" s="148"/>
      <c r="T52" s="50"/>
      <c r="U52" s="50"/>
      <c r="V52" s="50"/>
      <c r="W52" s="50"/>
      <c r="X52" s="50"/>
      <c r="Y52" s="50"/>
      <c r="Z52" s="50"/>
      <c r="AA52" s="50"/>
      <c r="AB52" s="50"/>
      <c r="AC52" s="50"/>
      <c r="AD52" s="50"/>
      <c r="AE52" s="50"/>
      <c r="AF52" s="50"/>
      <c r="AG52" s="50"/>
      <c r="AH52" s="50"/>
    </row>
    <row r="53" spans="1:34">
      <c r="A53" s="50"/>
      <c r="B53" s="133"/>
      <c r="C53" s="50"/>
      <c r="D53" s="149"/>
      <c r="E53" s="149"/>
      <c r="F53" s="40"/>
      <c r="G53" s="40"/>
      <c r="H53" s="50"/>
      <c r="I53" s="40"/>
      <c r="J53" s="40"/>
      <c r="K53" s="75"/>
      <c r="L53" s="40"/>
      <c r="M53" s="40"/>
      <c r="N53" s="75"/>
      <c r="O53" s="46"/>
      <c r="P53" s="148"/>
      <c r="Q53" s="148"/>
      <c r="R53" s="148"/>
      <c r="S53" s="148"/>
      <c r="T53" s="50"/>
      <c r="U53" s="50"/>
      <c r="V53" s="50"/>
      <c r="W53" s="50"/>
      <c r="X53" s="50"/>
      <c r="Y53" s="50"/>
      <c r="Z53" s="50"/>
      <c r="AA53" s="50"/>
      <c r="AB53" s="50"/>
      <c r="AC53" s="50"/>
      <c r="AD53" s="50"/>
      <c r="AE53" s="50"/>
      <c r="AF53" s="50"/>
      <c r="AG53" s="50"/>
      <c r="AH53" s="50"/>
    </row>
    <row r="54" spans="1:34">
      <c r="A54" s="50"/>
      <c r="B54" s="133"/>
      <c r="C54" s="50"/>
      <c r="D54" s="149"/>
      <c r="E54" s="149"/>
      <c r="F54" s="40"/>
      <c r="G54" s="40"/>
      <c r="H54" s="50"/>
      <c r="I54" s="40"/>
      <c r="J54" s="40"/>
      <c r="K54" s="75"/>
      <c r="L54" s="40"/>
      <c r="M54" s="40"/>
      <c r="N54" s="75"/>
      <c r="O54" s="46"/>
      <c r="P54" s="148"/>
      <c r="Q54" s="148"/>
      <c r="R54" s="148"/>
      <c r="S54" s="148"/>
      <c r="T54" s="50"/>
      <c r="U54" s="50"/>
      <c r="V54" s="50"/>
      <c r="W54" s="50"/>
      <c r="X54" s="50"/>
      <c r="Y54" s="50"/>
      <c r="Z54" s="50"/>
      <c r="AA54" s="50"/>
      <c r="AB54" s="50"/>
      <c r="AC54" s="50"/>
      <c r="AD54" s="50"/>
      <c r="AE54" s="50"/>
      <c r="AF54" s="50"/>
      <c r="AG54" s="50"/>
      <c r="AH54" s="50"/>
    </row>
    <row r="55" spans="1:34">
      <c r="A55" s="50"/>
      <c r="B55" s="133"/>
      <c r="C55" s="50"/>
      <c r="D55" s="149"/>
      <c r="E55" s="149"/>
      <c r="F55" s="40"/>
      <c r="G55" s="40"/>
      <c r="H55" s="50"/>
      <c r="I55" s="40"/>
      <c r="J55" s="40"/>
      <c r="K55" s="75"/>
      <c r="L55" s="40"/>
      <c r="M55" s="40"/>
      <c r="N55" s="75"/>
      <c r="O55" s="46"/>
      <c r="P55" s="148"/>
      <c r="Q55" s="148"/>
      <c r="R55" s="148"/>
      <c r="S55" s="148"/>
      <c r="T55" s="50"/>
      <c r="U55" s="50"/>
      <c r="V55" s="50"/>
      <c r="W55" s="50"/>
      <c r="X55" s="50"/>
      <c r="Y55" s="50"/>
      <c r="Z55" s="50"/>
      <c r="AA55" s="50"/>
      <c r="AB55" s="50"/>
      <c r="AC55" s="50"/>
      <c r="AD55" s="50"/>
      <c r="AE55" s="50"/>
      <c r="AF55" s="50"/>
      <c r="AG55" s="50"/>
      <c r="AH55" s="50"/>
    </row>
    <row r="56" spans="1:34">
      <c r="A56" s="50"/>
      <c r="B56" s="133"/>
      <c r="C56" s="50"/>
      <c r="D56" s="149"/>
      <c r="E56" s="149"/>
      <c r="F56" s="40"/>
      <c r="G56" s="40"/>
      <c r="H56" s="50"/>
      <c r="I56" s="50"/>
      <c r="J56" s="50"/>
      <c r="K56" s="50"/>
      <c r="L56" s="50"/>
      <c r="M56" s="50"/>
      <c r="N56" s="50"/>
      <c r="O56" s="46"/>
      <c r="P56" s="148"/>
      <c r="Q56" s="148"/>
      <c r="R56" s="148"/>
      <c r="S56" s="148"/>
      <c r="T56" s="50"/>
      <c r="U56" s="50"/>
      <c r="V56" s="50"/>
      <c r="W56" s="50"/>
      <c r="X56" s="50"/>
      <c r="Y56" s="50"/>
      <c r="Z56" s="50"/>
      <c r="AA56" s="50"/>
      <c r="AB56" s="50"/>
      <c r="AC56" s="50"/>
      <c r="AD56" s="50"/>
      <c r="AE56" s="50"/>
      <c r="AF56" s="50"/>
      <c r="AG56" s="50"/>
      <c r="AH56" s="50"/>
    </row>
    <row r="57" spans="1:34">
      <c r="A57" s="50"/>
      <c r="B57" s="133"/>
      <c r="C57" s="50"/>
      <c r="D57" s="149"/>
      <c r="E57" s="149"/>
      <c r="F57" s="40"/>
      <c r="G57" s="40"/>
      <c r="H57" s="50"/>
      <c r="I57" s="40"/>
      <c r="J57" s="40"/>
      <c r="K57" s="75"/>
      <c r="L57" s="40"/>
      <c r="M57" s="40"/>
      <c r="N57" s="75"/>
      <c r="O57" s="46"/>
      <c r="P57" s="148"/>
      <c r="Q57" s="148"/>
      <c r="R57" s="148"/>
      <c r="S57" s="148"/>
      <c r="T57" s="50"/>
      <c r="U57" s="50"/>
      <c r="V57" s="50"/>
      <c r="W57" s="50"/>
      <c r="X57" s="50"/>
      <c r="Y57" s="50"/>
      <c r="Z57" s="50"/>
      <c r="AA57" s="50"/>
      <c r="AB57" s="50"/>
      <c r="AC57" s="50"/>
      <c r="AD57" s="50"/>
      <c r="AE57" s="50"/>
      <c r="AF57" s="50"/>
      <c r="AG57" s="50"/>
      <c r="AH57" s="50"/>
    </row>
    <row r="58" spans="1:34">
      <c r="A58" s="50"/>
      <c r="B58" s="133"/>
      <c r="C58" s="50"/>
      <c r="D58" s="149"/>
      <c r="E58" s="149"/>
      <c r="F58" s="50"/>
      <c r="G58" s="50"/>
      <c r="H58" s="50"/>
      <c r="I58" s="40"/>
      <c r="J58" s="40"/>
      <c r="K58" s="75"/>
      <c r="L58" s="40"/>
      <c r="M58" s="40"/>
      <c r="N58" s="75"/>
      <c r="O58" s="46"/>
      <c r="P58" s="148"/>
      <c r="Q58" s="148"/>
      <c r="R58" s="148"/>
      <c r="S58" s="148"/>
      <c r="T58" s="50"/>
      <c r="U58" s="50"/>
      <c r="V58" s="50"/>
      <c r="W58" s="50"/>
      <c r="X58" s="50"/>
      <c r="Y58" s="50"/>
      <c r="Z58" s="50"/>
      <c r="AA58" s="50"/>
      <c r="AB58" s="50"/>
      <c r="AC58" s="50"/>
      <c r="AD58" s="50"/>
      <c r="AE58" s="50"/>
      <c r="AF58" s="50"/>
      <c r="AG58" s="50"/>
      <c r="AH58" s="50"/>
    </row>
    <row r="59" spans="1:34">
      <c r="A59" s="50"/>
      <c r="B59" s="133"/>
      <c r="C59" s="50"/>
      <c r="D59" s="149"/>
      <c r="E59" s="149"/>
      <c r="F59" s="40"/>
      <c r="G59" s="40"/>
      <c r="H59" s="50"/>
      <c r="I59" s="40"/>
      <c r="J59" s="40"/>
      <c r="K59" s="75"/>
      <c r="L59" s="40"/>
      <c r="M59" s="40"/>
      <c r="N59" s="75"/>
      <c r="O59" s="46"/>
      <c r="P59" s="148"/>
      <c r="Q59" s="148"/>
      <c r="R59" s="148"/>
      <c r="S59" s="148"/>
      <c r="T59" s="50"/>
      <c r="U59" s="50"/>
      <c r="V59" s="50"/>
      <c r="W59" s="50"/>
      <c r="X59" s="50"/>
      <c r="Y59" s="50"/>
      <c r="Z59" s="50"/>
      <c r="AA59" s="50"/>
      <c r="AB59" s="50"/>
      <c r="AC59" s="50"/>
      <c r="AD59" s="50"/>
      <c r="AE59" s="50"/>
      <c r="AF59" s="50"/>
      <c r="AG59" s="50"/>
      <c r="AH59" s="50"/>
    </row>
    <row r="60" spans="1:34">
      <c r="A60" s="50"/>
      <c r="B60" s="133"/>
      <c r="C60" s="50"/>
      <c r="D60" s="149"/>
      <c r="E60" s="149"/>
      <c r="F60" s="40"/>
      <c r="G60" s="40"/>
      <c r="H60" s="50"/>
      <c r="I60" s="50"/>
      <c r="J60" s="50"/>
      <c r="K60" s="50"/>
      <c r="L60" s="50"/>
      <c r="M60" s="50"/>
      <c r="N60" s="50"/>
      <c r="O60" s="46"/>
      <c r="P60" s="50"/>
      <c r="Q60" s="50"/>
      <c r="R60" s="50"/>
      <c r="S60" s="50"/>
      <c r="T60" s="50"/>
      <c r="U60" s="50"/>
      <c r="V60" s="50"/>
      <c r="W60" s="50"/>
      <c r="X60" s="50"/>
      <c r="Y60" s="50"/>
      <c r="Z60" s="50"/>
      <c r="AA60" s="50"/>
      <c r="AB60" s="50"/>
      <c r="AC60" s="50"/>
      <c r="AD60" s="50"/>
      <c r="AE60" s="50"/>
      <c r="AF60" s="50"/>
      <c r="AG60" s="50"/>
      <c r="AH60" s="50"/>
    </row>
    <row r="61" spans="1:34">
      <c r="A61" s="50"/>
      <c r="B61" s="133"/>
      <c r="C61" s="50"/>
      <c r="D61" s="50"/>
      <c r="E61" s="50"/>
      <c r="F61" s="40"/>
      <c r="G61" s="40"/>
      <c r="H61" s="50"/>
      <c r="I61" s="40"/>
      <c r="J61" s="40"/>
      <c r="K61" s="75"/>
      <c r="L61" s="40"/>
      <c r="M61" s="40"/>
      <c r="N61" s="75"/>
      <c r="O61" s="46"/>
      <c r="P61" s="148"/>
      <c r="Q61" s="148"/>
      <c r="R61" s="148"/>
      <c r="S61" s="148"/>
      <c r="T61" s="50"/>
      <c r="U61" s="50"/>
      <c r="V61" s="50"/>
      <c r="W61" s="50"/>
      <c r="X61" s="50"/>
      <c r="Y61" s="50"/>
      <c r="Z61" s="50"/>
      <c r="AA61" s="50"/>
      <c r="AB61" s="50"/>
      <c r="AC61" s="50"/>
      <c r="AD61" s="50"/>
      <c r="AE61" s="50"/>
      <c r="AF61" s="50"/>
      <c r="AG61" s="50"/>
      <c r="AH61" s="50"/>
    </row>
    <row r="62" spans="1:34">
      <c r="A62" s="50"/>
      <c r="B62" s="133"/>
      <c r="C62" s="50"/>
      <c r="D62" s="50"/>
      <c r="E62" s="50"/>
      <c r="F62" s="40"/>
      <c r="G62" s="40"/>
      <c r="H62" s="50"/>
      <c r="I62" s="40"/>
      <c r="J62" s="40"/>
      <c r="K62" s="75"/>
      <c r="L62" s="40"/>
      <c r="M62" s="40"/>
      <c r="N62" s="75"/>
      <c r="O62" s="46"/>
      <c r="P62" s="148"/>
      <c r="Q62" s="148"/>
      <c r="R62" s="148"/>
      <c r="S62" s="148"/>
      <c r="T62" s="50"/>
      <c r="U62" s="50"/>
      <c r="V62" s="50"/>
      <c r="W62" s="50"/>
      <c r="X62" s="50"/>
      <c r="Y62" s="50"/>
      <c r="Z62" s="50"/>
      <c r="AA62" s="50"/>
      <c r="AB62" s="50"/>
      <c r="AC62" s="50"/>
      <c r="AD62" s="50"/>
      <c r="AE62" s="50"/>
      <c r="AF62" s="50"/>
      <c r="AG62" s="50"/>
      <c r="AH62" s="50"/>
    </row>
    <row r="63" spans="1:34">
      <c r="A63" s="50"/>
      <c r="B63" s="133"/>
      <c r="C63" s="50"/>
      <c r="D63" s="50"/>
      <c r="E63" s="50"/>
      <c r="F63" s="50"/>
      <c r="G63" s="50"/>
      <c r="H63" s="50"/>
      <c r="I63" s="40"/>
      <c r="J63" s="40"/>
      <c r="K63" s="75"/>
      <c r="L63" s="40"/>
      <c r="M63" s="40"/>
      <c r="N63" s="75"/>
      <c r="O63" s="46"/>
      <c r="P63" s="148"/>
      <c r="Q63" s="148"/>
      <c r="R63" s="148"/>
      <c r="S63" s="148"/>
      <c r="T63" s="50"/>
      <c r="U63" s="50"/>
      <c r="V63" s="50"/>
      <c r="W63" s="50"/>
      <c r="X63" s="50"/>
      <c r="Y63" s="50"/>
      <c r="Z63" s="50"/>
      <c r="AA63" s="50"/>
      <c r="AB63" s="50"/>
      <c r="AC63" s="50"/>
      <c r="AD63" s="50"/>
      <c r="AE63" s="50"/>
      <c r="AF63" s="50"/>
      <c r="AG63" s="50"/>
      <c r="AH63" s="50"/>
    </row>
    <row r="64" spans="1:34">
      <c r="A64" s="50"/>
      <c r="B64" s="133"/>
      <c r="C64" s="50"/>
      <c r="D64" s="50"/>
      <c r="E64" s="50"/>
      <c r="F64" s="50"/>
      <c r="G64" s="50"/>
      <c r="H64" s="50"/>
      <c r="I64" s="40"/>
      <c r="J64" s="40"/>
      <c r="K64" s="75"/>
      <c r="L64" s="40"/>
      <c r="M64" s="40"/>
      <c r="N64" s="75"/>
      <c r="O64" s="46"/>
      <c r="P64" s="148"/>
      <c r="Q64" s="148"/>
      <c r="R64" s="148"/>
      <c r="S64" s="148"/>
      <c r="T64" s="50"/>
      <c r="U64" s="50"/>
      <c r="V64" s="50"/>
      <c r="W64" s="50"/>
      <c r="X64" s="50"/>
      <c r="Y64" s="50"/>
      <c r="Z64" s="50"/>
      <c r="AA64" s="50"/>
      <c r="AB64" s="50"/>
      <c r="AC64" s="50"/>
      <c r="AD64" s="50"/>
      <c r="AE64" s="50"/>
      <c r="AF64" s="50"/>
      <c r="AG64" s="50"/>
      <c r="AH64" s="50"/>
    </row>
    <row r="65" spans="1:34">
      <c r="A65" s="50"/>
      <c r="B65" s="133"/>
      <c r="C65" s="50"/>
      <c r="D65" s="50"/>
      <c r="E65" s="50"/>
      <c r="F65" s="50"/>
      <c r="G65" s="50"/>
      <c r="H65" s="50"/>
      <c r="I65" s="50"/>
      <c r="J65" s="50"/>
      <c r="K65" s="50"/>
      <c r="L65" s="50"/>
      <c r="M65" s="50"/>
      <c r="N65" s="50"/>
      <c r="O65" s="50"/>
      <c r="P65" s="50"/>
      <c r="Q65" s="50"/>
      <c r="R65" s="46"/>
      <c r="S65" s="50"/>
      <c r="T65" s="50"/>
      <c r="U65" s="50"/>
      <c r="V65" s="50"/>
      <c r="W65" s="50"/>
      <c r="X65" s="50"/>
      <c r="Y65" s="50"/>
      <c r="Z65" s="50"/>
      <c r="AA65" s="50"/>
      <c r="AB65" s="50"/>
      <c r="AC65" s="50"/>
      <c r="AD65" s="50"/>
      <c r="AE65" s="50"/>
      <c r="AF65" s="50"/>
      <c r="AG65" s="50"/>
      <c r="AH65" s="50"/>
    </row>
    <row r="66" spans="1:34">
      <c r="A66" s="50"/>
      <c r="B66" s="133"/>
      <c r="C66" s="50"/>
      <c r="D66" s="50"/>
      <c r="E66" s="50"/>
      <c r="F66" s="50"/>
      <c r="G66" s="50"/>
      <c r="H66" s="50"/>
      <c r="I66" s="50"/>
      <c r="J66" s="50"/>
      <c r="K66" s="50"/>
      <c r="L66" s="50"/>
      <c r="M66" s="50"/>
      <c r="N66" s="50"/>
      <c r="O66" s="50"/>
      <c r="P66" s="50"/>
      <c r="Q66" s="50"/>
      <c r="R66" s="46"/>
      <c r="S66" s="50"/>
      <c r="T66" s="50"/>
      <c r="U66" s="50"/>
      <c r="V66" s="50"/>
      <c r="W66" s="50"/>
      <c r="X66" s="50"/>
      <c r="Y66" s="50"/>
      <c r="Z66" s="50"/>
      <c r="AA66" s="50"/>
      <c r="AB66" s="50"/>
      <c r="AC66" s="50"/>
      <c r="AD66" s="50"/>
      <c r="AE66" s="50"/>
      <c r="AF66" s="50"/>
      <c r="AG66" s="50"/>
      <c r="AH66" s="50"/>
    </row>
    <row r="67" spans="1:34">
      <c r="A67" s="50"/>
      <c r="B67" s="133"/>
      <c r="C67" s="50"/>
      <c r="D67" s="50"/>
      <c r="E67" s="50"/>
      <c r="F67" s="50"/>
      <c r="G67" s="50"/>
      <c r="H67" s="50"/>
      <c r="I67" s="50"/>
      <c r="J67" s="50"/>
      <c r="K67" s="50"/>
      <c r="L67" s="50"/>
      <c r="M67" s="50"/>
      <c r="N67" s="50"/>
      <c r="O67" s="50"/>
      <c r="P67" s="50"/>
      <c r="Q67" s="50"/>
      <c r="R67" s="46"/>
      <c r="S67" s="50"/>
      <c r="T67" s="50"/>
      <c r="U67" s="50"/>
      <c r="V67" s="50"/>
      <c r="W67" s="50"/>
      <c r="X67" s="50"/>
      <c r="Y67" s="50"/>
      <c r="Z67" s="50"/>
      <c r="AA67" s="50"/>
      <c r="AB67" s="50"/>
      <c r="AC67" s="50"/>
      <c r="AD67" s="50"/>
      <c r="AE67" s="50"/>
      <c r="AF67" s="50"/>
      <c r="AG67" s="50"/>
      <c r="AH67" s="50"/>
    </row>
    <row r="68" spans="1:34">
      <c r="A68" s="50"/>
      <c r="B68" s="133"/>
      <c r="C68" s="50"/>
      <c r="D68" s="50"/>
      <c r="E68" s="50"/>
      <c r="F68" s="50"/>
      <c r="G68" s="50"/>
      <c r="H68" s="50"/>
      <c r="I68" s="50"/>
      <c r="J68" s="50"/>
      <c r="K68" s="50"/>
      <c r="L68" s="50"/>
      <c r="M68" s="50"/>
      <c r="N68" s="50"/>
      <c r="O68" s="50"/>
      <c r="P68" s="50"/>
      <c r="Q68" s="50"/>
      <c r="R68" s="46"/>
      <c r="S68" s="50"/>
      <c r="T68" s="50"/>
      <c r="U68" s="50"/>
      <c r="V68" s="50"/>
      <c r="W68" s="50"/>
      <c r="X68" s="50"/>
      <c r="Y68" s="50"/>
      <c r="Z68" s="50"/>
      <c r="AA68" s="50"/>
      <c r="AB68" s="50"/>
      <c r="AC68" s="50"/>
      <c r="AD68" s="50"/>
      <c r="AE68" s="50"/>
      <c r="AF68" s="50"/>
      <c r="AG68" s="50"/>
      <c r="AH68" s="50"/>
    </row>
  </sheetData>
  <mergeCells count="21">
    <mergeCell ref="B3:R3"/>
    <mergeCell ref="AK6:AK9"/>
    <mergeCell ref="AK12:AK19"/>
    <mergeCell ref="B20:R20"/>
    <mergeCell ref="B6:B9"/>
    <mergeCell ref="B12:B19"/>
    <mergeCell ref="R6:R9"/>
    <mergeCell ref="R12:R19"/>
    <mergeCell ref="R23:R24"/>
    <mergeCell ref="B23:B24"/>
    <mergeCell ref="B4:B5"/>
    <mergeCell ref="C4:C5"/>
    <mergeCell ref="D4:D5"/>
    <mergeCell ref="E4:E5"/>
    <mergeCell ref="F4:H4"/>
    <mergeCell ref="O4:Q4"/>
    <mergeCell ref="R4:R5"/>
    <mergeCell ref="I4:K4"/>
    <mergeCell ref="L4:L5"/>
    <mergeCell ref="M4:M5"/>
    <mergeCell ref="N4:N5"/>
  </mergeCells>
  <hyperlinks>
    <hyperlink ref="B2" location="'Table of contents'!A1" display="Back to the table of content"/>
  </hyperlink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dimension ref="A2:R43"/>
  <sheetViews>
    <sheetView showGridLines="0" zoomScale="80" zoomScaleNormal="80" workbookViewId="0"/>
  </sheetViews>
  <sheetFormatPr baseColWidth="10" defaultColWidth="11.125" defaultRowHeight="15.75"/>
  <cols>
    <col min="1" max="1" width="3.875" style="18" customWidth="1"/>
    <col min="2" max="2" width="20.875" style="18" customWidth="1"/>
    <col min="3" max="16" width="15.625" style="18" customWidth="1"/>
    <col min="17" max="17" width="16.875" style="18" customWidth="1"/>
    <col min="18" max="16384" width="11.125" style="18"/>
  </cols>
  <sheetData>
    <row r="2" spans="2:18" ht="24.95" customHeight="1">
      <c r="B2" s="264" t="s">
        <v>184</v>
      </c>
    </row>
    <row r="3" spans="2:18" ht="18.95" customHeight="1">
      <c r="B3" s="313" t="s">
        <v>220</v>
      </c>
      <c r="C3" s="314"/>
      <c r="D3" s="314"/>
      <c r="E3" s="314"/>
      <c r="F3" s="314"/>
      <c r="G3" s="314"/>
      <c r="H3" s="314"/>
      <c r="I3" s="314"/>
      <c r="J3" s="314"/>
      <c r="K3" s="314"/>
      <c r="L3" s="314"/>
      <c r="M3" s="314"/>
      <c r="N3" s="314"/>
      <c r="O3" s="314"/>
      <c r="P3" s="314"/>
      <c r="Q3" s="315"/>
      <c r="R3" s="50"/>
    </row>
    <row r="4" spans="2:18" ht="26.1" customHeight="1">
      <c r="B4" s="336" t="s">
        <v>14</v>
      </c>
      <c r="C4" s="336" t="s">
        <v>0</v>
      </c>
      <c r="D4" s="336" t="s">
        <v>8</v>
      </c>
      <c r="E4" s="340" t="s">
        <v>15</v>
      </c>
      <c r="F4" s="342" t="s">
        <v>57</v>
      </c>
      <c r="G4" s="343"/>
      <c r="H4" s="344"/>
      <c r="I4" s="342" t="s">
        <v>51</v>
      </c>
      <c r="J4" s="343"/>
      <c r="K4" s="344"/>
      <c r="L4" s="336" t="s">
        <v>149</v>
      </c>
      <c r="M4" s="336" t="s">
        <v>50</v>
      </c>
      <c r="N4" s="342" t="s">
        <v>48</v>
      </c>
      <c r="O4" s="343"/>
      <c r="P4" s="344"/>
      <c r="Q4" s="336" t="s">
        <v>14</v>
      </c>
      <c r="R4" s="50"/>
    </row>
    <row r="5" spans="2:18" ht="26.1" customHeight="1">
      <c r="B5" s="337"/>
      <c r="C5" s="337"/>
      <c r="D5" s="337"/>
      <c r="E5" s="341"/>
      <c r="F5" s="16">
        <v>0.03</v>
      </c>
      <c r="G5" s="16">
        <v>7.0000000000000007E-2</v>
      </c>
      <c r="H5" s="16">
        <v>0.1</v>
      </c>
      <c r="I5" s="16">
        <v>0.03</v>
      </c>
      <c r="J5" s="16">
        <v>7.0000000000000007E-2</v>
      </c>
      <c r="K5" s="16">
        <v>0.1</v>
      </c>
      <c r="L5" s="337"/>
      <c r="M5" s="337"/>
      <c r="N5" s="16">
        <v>0.03</v>
      </c>
      <c r="O5" s="16">
        <v>7.0000000000000007E-2</v>
      </c>
      <c r="P5" s="16">
        <v>0.1</v>
      </c>
      <c r="Q5" s="337"/>
      <c r="R5" s="50"/>
    </row>
    <row r="6" spans="2:18" ht="18.95" customHeight="1">
      <c r="B6" s="127" t="s">
        <v>19</v>
      </c>
      <c r="C6" s="60" t="s">
        <v>77</v>
      </c>
      <c r="D6" s="33">
        <v>1650</v>
      </c>
      <c r="E6" s="23">
        <v>0.33</v>
      </c>
      <c r="F6" s="24">
        <v>21.318220207384133</v>
      </c>
      <c r="G6" s="24">
        <v>47.463006676041083</v>
      </c>
      <c r="H6" s="24">
        <v>73.289961102817585</v>
      </c>
      <c r="I6" s="24">
        <v>0.36484773243385243</v>
      </c>
      <c r="J6" s="24">
        <v>4.9766795269289683E-2</v>
      </c>
      <c r="K6" s="24">
        <v>1.0163980380036013E-2</v>
      </c>
      <c r="L6" s="24">
        <v>9.3300000000000018</v>
      </c>
      <c r="M6" s="31">
        <v>14.257859340840643</v>
      </c>
      <c r="N6" s="31">
        <v>45.270927280658611</v>
      </c>
      <c r="O6" s="31">
        <v>71.100632812151019</v>
      </c>
      <c r="P6" s="31">
        <v>96.887984424038251</v>
      </c>
      <c r="Q6" s="127" t="s">
        <v>19</v>
      </c>
      <c r="R6" s="50"/>
    </row>
    <row r="7" spans="2:18" ht="18.95" customHeight="1">
      <c r="B7" s="127" t="s">
        <v>21</v>
      </c>
      <c r="C7" s="4" t="s">
        <v>37</v>
      </c>
      <c r="D7" s="33">
        <v>1152</v>
      </c>
      <c r="E7" s="23">
        <v>0.33</v>
      </c>
      <c r="F7" s="24">
        <v>21.050129385332319</v>
      </c>
      <c r="G7" s="24">
        <v>46.866127745574694</v>
      </c>
      <c r="H7" s="24">
        <v>72.368291013614083</v>
      </c>
      <c r="I7" s="24">
        <v>0.36025952912417608</v>
      </c>
      <c r="J7" s="24">
        <v>4.914094466239867E-2</v>
      </c>
      <c r="K7" s="24">
        <v>1.0036161555157824E-2</v>
      </c>
      <c r="L7" s="24">
        <v>13.916645457087423</v>
      </c>
      <c r="M7" s="24">
        <v>25.836445403694256</v>
      </c>
      <c r="N7" s="24">
        <v>61.163479775238159</v>
      </c>
      <c r="O7" s="24">
        <v>86.668359551018767</v>
      </c>
      <c r="P7" s="24">
        <v>112.1314180359509</v>
      </c>
      <c r="Q7" s="127" t="s">
        <v>21</v>
      </c>
      <c r="R7" s="50"/>
    </row>
    <row r="8" spans="2:18" ht="18.95" customHeight="1">
      <c r="B8" s="128" t="s">
        <v>22</v>
      </c>
      <c r="C8" s="4" t="s">
        <v>37</v>
      </c>
      <c r="D8" s="33">
        <v>1377</v>
      </c>
      <c r="E8" s="23">
        <v>0.36480000000000001</v>
      </c>
      <c r="F8" s="24">
        <v>11.458125120428008</v>
      </c>
      <c r="G8" s="24">
        <v>25.510434914140546</v>
      </c>
      <c r="H8" s="24">
        <v>39.391916220872453</v>
      </c>
      <c r="I8" s="24">
        <v>0.1960984982547232</v>
      </c>
      <c r="J8" s="24">
        <v>2.674867608510444E-2</v>
      </c>
      <c r="K8" s="24">
        <v>5.4629400476728825E-3</v>
      </c>
      <c r="L8" s="24">
        <v>9.3300000000000018</v>
      </c>
      <c r="M8" s="24">
        <v>18.436052498454206</v>
      </c>
      <c r="N8" s="24">
        <v>39.420276117136922</v>
      </c>
      <c r="O8" s="24">
        <v>53.30323608867986</v>
      </c>
      <c r="P8" s="24">
        <v>67.163431659374339</v>
      </c>
      <c r="Q8" s="128" t="s">
        <v>22</v>
      </c>
      <c r="R8" s="50"/>
    </row>
    <row r="9" spans="2:18" ht="18.95" customHeight="1">
      <c r="B9" s="124" t="s">
        <v>61</v>
      </c>
      <c r="C9" s="4" t="s">
        <v>82</v>
      </c>
      <c r="D9" s="33">
        <v>1122.3600000000001</v>
      </c>
      <c r="E9" s="150">
        <v>0.38</v>
      </c>
      <c r="F9" s="24">
        <v>12.062532403495387</v>
      </c>
      <c r="G9" s="24">
        <v>26.856090725564162</v>
      </c>
      <c r="H9" s="24">
        <v>41.469809489416718</v>
      </c>
      <c r="I9" s="24">
        <v>0.20644254313972984</v>
      </c>
      <c r="J9" s="24">
        <v>2.8159648165468957E-2</v>
      </c>
      <c r="K9" s="24">
        <v>5.7511059314514839E-3</v>
      </c>
      <c r="L9" s="24">
        <v>4.9886456301694908</v>
      </c>
      <c r="M9" s="24">
        <v>10.148137289933894</v>
      </c>
      <c r="N9" s="24">
        <v>27.40575786673849</v>
      </c>
      <c r="O9" s="24">
        <v>42.021033293833014</v>
      </c>
      <c r="P9" s="24">
        <v>56.612343515451549</v>
      </c>
      <c r="Q9" s="127" t="s">
        <v>61</v>
      </c>
      <c r="R9" s="50"/>
    </row>
    <row r="10" spans="2:18" ht="18.95" customHeight="1">
      <c r="B10" s="127" t="s">
        <v>38</v>
      </c>
      <c r="C10" s="4" t="s">
        <v>39</v>
      </c>
      <c r="D10" s="33">
        <v>1004</v>
      </c>
      <c r="E10" s="23">
        <v>0.32400000000000001</v>
      </c>
      <c r="F10" s="24">
        <v>36.75860042836365</v>
      </c>
      <c r="G10" s="24">
        <v>81.839556987456049</v>
      </c>
      <c r="H10" s="24">
        <v>126.37248181983011</v>
      </c>
      <c r="I10" s="24">
        <v>1.8037846050234798</v>
      </c>
      <c r="J10" s="24">
        <v>0.95889782108298716</v>
      </c>
      <c r="K10" s="24">
        <v>0.64178405338761935</v>
      </c>
      <c r="L10" s="24">
        <v>9.3300000000000018</v>
      </c>
      <c r="M10" s="24">
        <v>9.715131698241688</v>
      </c>
      <c r="N10" s="24">
        <v>57.607516731628813</v>
      </c>
      <c r="O10" s="24">
        <v>101.84358650678072</v>
      </c>
      <c r="P10" s="24">
        <v>146.05939757145944</v>
      </c>
      <c r="Q10" s="127" t="s">
        <v>38</v>
      </c>
      <c r="R10" s="50"/>
    </row>
    <row r="11" spans="2:18" ht="18.95" customHeight="1">
      <c r="B11" s="127" t="s">
        <v>23</v>
      </c>
      <c r="C11" s="60" t="s">
        <v>40</v>
      </c>
      <c r="D11" s="33">
        <v>1100</v>
      </c>
      <c r="E11" s="23">
        <v>0.33</v>
      </c>
      <c r="F11" s="24">
        <v>22.57562213076616</v>
      </c>
      <c r="G11" s="24">
        <v>50.262493467310669</v>
      </c>
      <c r="H11" s="24">
        <v>77.61278623356452</v>
      </c>
      <c r="I11" s="24">
        <v>0.38636736381213227</v>
      </c>
      <c r="J11" s="24">
        <v>5.2702165271260572E-2</v>
      </c>
      <c r="K11" s="24">
        <v>1.0763477352801488E-2</v>
      </c>
      <c r="L11" s="24">
        <v>9.3300000000000018</v>
      </c>
      <c r="M11" s="31">
        <v>11.603921568627452</v>
      </c>
      <c r="N11" s="31">
        <v>43.89591106320573</v>
      </c>
      <c r="O11" s="31">
        <v>71.249117201209387</v>
      </c>
      <c r="P11" s="31">
        <v>98.557471279544771</v>
      </c>
      <c r="Q11" s="127" t="s">
        <v>23</v>
      </c>
      <c r="R11" s="50"/>
    </row>
    <row r="12" spans="2:18" ht="18.95" customHeight="1">
      <c r="B12" s="316" t="s">
        <v>24</v>
      </c>
      <c r="C12" s="317"/>
      <c r="D12" s="317"/>
      <c r="E12" s="317"/>
      <c r="F12" s="317"/>
      <c r="G12" s="317"/>
      <c r="H12" s="317"/>
      <c r="I12" s="317"/>
      <c r="J12" s="317"/>
      <c r="K12" s="317"/>
      <c r="L12" s="317"/>
      <c r="M12" s="317"/>
      <c r="N12" s="317"/>
      <c r="O12" s="317"/>
      <c r="P12" s="317"/>
      <c r="Q12" s="318"/>
      <c r="R12" s="50"/>
    </row>
    <row r="13" spans="2:18" ht="18.95" customHeight="1">
      <c r="B13" s="151" t="s">
        <v>25</v>
      </c>
      <c r="C13" s="151" t="s">
        <v>40</v>
      </c>
      <c r="D13" s="33">
        <v>950</v>
      </c>
      <c r="E13" s="23">
        <v>0.33</v>
      </c>
      <c r="F13" s="24">
        <v>13.279777723980096</v>
      </c>
      <c r="G13" s="24">
        <v>29.566172627829811</v>
      </c>
      <c r="H13" s="24">
        <v>45.654580137390901</v>
      </c>
      <c r="I13" s="24">
        <v>0.22424458762429633</v>
      </c>
      <c r="J13" s="24">
        <v>3.0587923373123788E-2</v>
      </c>
      <c r="K13" s="24">
        <v>6.2470378361357643E-3</v>
      </c>
      <c r="L13" s="24">
        <v>10</v>
      </c>
      <c r="M13" s="31">
        <v>26.415525114155265</v>
      </c>
      <c r="N13" s="31">
        <v>49.919547425759639</v>
      </c>
      <c r="O13" s="31">
        <v>66.012285665358206</v>
      </c>
      <c r="P13" s="31">
        <v>82.076352289382271</v>
      </c>
      <c r="Q13" s="151" t="s">
        <v>25</v>
      </c>
      <c r="R13" s="50"/>
    </row>
    <row r="14" spans="2:18" ht="18.95" customHeight="1">
      <c r="B14" s="151" t="s">
        <v>26</v>
      </c>
      <c r="C14" s="151" t="s">
        <v>40</v>
      </c>
      <c r="D14" s="33">
        <v>950</v>
      </c>
      <c r="E14" s="23">
        <v>0.33</v>
      </c>
      <c r="F14" s="24">
        <v>14.755774554028129</v>
      </c>
      <c r="G14" s="24">
        <v>32.852340362138122</v>
      </c>
      <c r="H14" s="24">
        <v>50.728913229448594</v>
      </c>
      <c r="I14" s="24">
        <v>0.24586893259310313</v>
      </c>
      <c r="J14" s="24">
        <v>3.3537576757882631E-2</v>
      </c>
      <c r="K14" s="24">
        <v>6.8494519351021913E-3</v>
      </c>
      <c r="L14" s="24">
        <v>9.3300000000000018</v>
      </c>
      <c r="M14" s="24">
        <v>23.84281813978297</v>
      </c>
      <c r="N14" s="24">
        <v>48.174461626404181</v>
      </c>
      <c r="O14" s="24">
        <v>66.058696078678977</v>
      </c>
      <c r="P14" s="24">
        <v>83.908580821166652</v>
      </c>
      <c r="Q14" s="151" t="s">
        <v>26</v>
      </c>
      <c r="R14" s="50"/>
    </row>
    <row r="15" spans="2:18" ht="18.95" customHeight="1">
      <c r="R15" s="50"/>
    </row>
    <row r="16" spans="2:18" ht="18.95" customHeight="1">
      <c r="B16" s="313" t="s">
        <v>221</v>
      </c>
      <c r="C16" s="314"/>
      <c r="D16" s="314"/>
      <c r="E16" s="314"/>
      <c r="F16" s="314"/>
      <c r="G16" s="314"/>
      <c r="H16" s="314"/>
      <c r="I16" s="314"/>
      <c r="J16" s="314"/>
      <c r="K16" s="314"/>
      <c r="L16" s="314"/>
      <c r="M16" s="314"/>
      <c r="N16" s="314"/>
      <c r="O16" s="314"/>
      <c r="P16" s="314"/>
      <c r="Q16" s="315"/>
      <c r="R16" s="50"/>
    </row>
    <row r="17" spans="1:18" ht="26.1" customHeight="1">
      <c r="B17" s="335" t="s">
        <v>14</v>
      </c>
      <c r="C17" s="335" t="s">
        <v>0</v>
      </c>
      <c r="D17" s="335" t="s">
        <v>8</v>
      </c>
      <c r="E17" s="338" t="s">
        <v>15</v>
      </c>
      <c r="F17" s="335" t="s">
        <v>57</v>
      </c>
      <c r="G17" s="335"/>
      <c r="H17" s="335"/>
      <c r="I17" s="335" t="s">
        <v>81</v>
      </c>
      <c r="J17" s="335"/>
      <c r="K17" s="335"/>
      <c r="L17" s="336" t="s">
        <v>149</v>
      </c>
      <c r="M17" s="335" t="s">
        <v>50</v>
      </c>
      <c r="N17" s="335" t="s">
        <v>48</v>
      </c>
      <c r="O17" s="335"/>
      <c r="P17" s="335"/>
      <c r="Q17" s="335" t="s">
        <v>14</v>
      </c>
      <c r="R17" s="50"/>
    </row>
    <row r="18" spans="1:18" ht="26.1" customHeight="1">
      <c r="B18" s="335"/>
      <c r="C18" s="335"/>
      <c r="D18" s="335"/>
      <c r="E18" s="338"/>
      <c r="F18" s="16">
        <v>0.03</v>
      </c>
      <c r="G18" s="16">
        <v>7.0000000000000007E-2</v>
      </c>
      <c r="H18" s="16">
        <v>0.1</v>
      </c>
      <c r="I18" s="16">
        <v>0.03</v>
      </c>
      <c r="J18" s="16">
        <v>7.0000000000000007E-2</v>
      </c>
      <c r="K18" s="16">
        <v>0.1</v>
      </c>
      <c r="L18" s="337"/>
      <c r="M18" s="335"/>
      <c r="N18" s="16">
        <v>0.03</v>
      </c>
      <c r="O18" s="16">
        <v>7.0000000000000007E-2</v>
      </c>
      <c r="P18" s="16">
        <v>0.1</v>
      </c>
      <c r="Q18" s="335"/>
    </row>
    <row r="19" spans="1:18" ht="18.95" customHeight="1">
      <c r="B19" s="129" t="s">
        <v>58</v>
      </c>
      <c r="C19" s="151" t="s">
        <v>47</v>
      </c>
      <c r="D19" s="33">
        <v>1000</v>
      </c>
      <c r="E19" s="23">
        <v>0.33</v>
      </c>
      <c r="F19" s="24">
        <v>8.7891391770521583</v>
      </c>
      <c r="G19" s="24">
        <v>10.884823183931291</v>
      </c>
      <c r="H19" s="24">
        <v>12.622275791653305</v>
      </c>
      <c r="I19" s="24">
        <v>0.71</v>
      </c>
      <c r="J19" s="24">
        <v>0.4</v>
      </c>
      <c r="K19" s="24">
        <v>0.26500000000000001</v>
      </c>
      <c r="L19" s="24">
        <v>9.33</v>
      </c>
      <c r="M19" s="31">
        <v>12.915525114155253</v>
      </c>
      <c r="N19" s="24">
        <v>31.744664291207407</v>
      </c>
      <c r="O19" s="24">
        <v>33.530348298086544</v>
      </c>
      <c r="P19" s="24">
        <v>35.132800905808558</v>
      </c>
      <c r="Q19" s="129" t="s">
        <v>58</v>
      </c>
    </row>
    <row r="20" spans="1:18" ht="18.95" customHeight="1">
      <c r="B20" s="129" t="s">
        <v>19</v>
      </c>
      <c r="C20" s="151" t="s">
        <v>47</v>
      </c>
      <c r="D20" s="33">
        <v>1000</v>
      </c>
      <c r="E20" s="23">
        <v>0.33</v>
      </c>
      <c r="F20" s="24">
        <v>10.051579167937831</v>
      </c>
      <c r="G20" s="24">
        <v>12.448279604895966</v>
      </c>
      <c r="H20" s="24">
        <v>14.435293587181686</v>
      </c>
      <c r="I20" s="24">
        <v>0.81</v>
      </c>
      <c r="J20" s="24">
        <v>0.46</v>
      </c>
      <c r="K20" s="24">
        <v>0.3</v>
      </c>
      <c r="L20" s="24">
        <v>9.33</v>
      </c>
      <c r="M20" s="24">
        <v>12.915525114155253</v>
      </c>
      <c r="N20" s="24">
        <v>33.107104282093083</v>
      </c>
      <c r="O20" s="24">
        <v>35.153804719051216</v>
      </c>
      <c r="P20" s="24">
        <v>36.980818701336936</v>
      </c>
      <c r="Q20" s="129" t="s">
        <v>19</v>
      </c>
    </row>
    <row r="21" spans="1:18" ht="18.95" customHeight="1">
      <c r="B21" s="129" t="s">
        <v>52</v>
      </c>
      <c r="C21" s="151" t="s">
        <v>47</v>
      </c>
      <c r="D21" s="33">
        <v>1000</v>
      </c>
      <c r="E21" s="23">
        <v>0.33</v>
      </c>
      <c r="F21" s="24">
        <v>7.0952323538384681</v>
      </c>
      <c r="G21" s="24">
        <v>8.7870208975736226</v>
      </c>
      <c r="H21" s="24">
        <v>10.189619002716485</v>
      </c>
      <c r="I21" s="24">
        <v>0.56999999999999995</v>
      </c>
      <c r="J21" s="24">
        <v>0.32</v>
      </c>
      <c r="K21" s="24">
        <v>0.21</v>
      </c>
      <c r="L21" s="24">
        <v>9.33</v>
      </c>
      <c r="M21" s="31">
        <v>12.915525114155253</v>
      </c>
      <c r="N21" s="24">
        <v>29.910757467993719</v>
      </c>
      <c r="O21" s="24">
        <v>31.352546011728876</v>
      </c>
      <c r="P21" s="24">
        <v>32.645144116871741</v>
      </c>
      <c r="Q21" s="129" t="s">
        <v>52</v>
      </c>
    </row>
    <row r="22" spans="1:18" ht="18.95" customHeight="1">
      <c r="B22" s="129" t="s">
        <v>23</v>
      </c>
      <c r="C22" s="151" t="s">
        <v>47</v>
      </c>
      <c r="D22" s="33">
        <v>1000</v>
      </c>
      <c r="E22" s="23">
        <v>0.33</v>
      </c>
      <c r="F22" s="24">
        <v>6.2482789422316252</v>
      </c>
      <c r="G22" s="24">
        <v>7.7381197543947904</v>
      </c>
      <c r="H22" s="24">
        <v>8.9732906082480763</v>
      </c>
      <c r="I22" s="24">
        <v>0.51</v>
      </c>
      <c r="J22" s="24">
        <v>0.28000000000000003</v>
      </c>
      <c r="K22" s="24">
        <v>0.19</v>
      </c>
      <c r="L22" s="24">
        <v>9.33</v>
      </c>
      <c r="M22" s="24">
        <v>18.690437818963201</v>
      </c>
      <c r="N22" s="24">
        <v>34.778716761194829</v>
      </c>
      <c r="O22" s="24">
        <v>36.038557573357991</v>
      </c>
      <c r="P22" s="24">
        <v>37.183728427211278</v>
      </c>
      <c r="Q22" s="129" t="s">
        <v>23</v>
      </c>
    </row>
    <row r="23" spans="1:18" ht="18.95" customHeight="1"/>
    <row r="24" spans="1:18" ht="18.95" customHeight="1">
      <c r="B24" s="313" t="s">
        <v>222</v>
      </c>
      <c r="C24" s="314"/>
      <c r="D24" s="314"/>
      <c r="E24" s="314"/>
      <c r="F24" s="314"/>
      <c r="G24" s="314"/>
      <c r="H24" s="314"/>
      <c r="I24" s="314"/>
      <c r="J24" s="314"/>
      <c r="K24" s="314"/>
      <c r="L24" s="314"/>
      <c r="M24" s="314"/>
      <c r="N24" s="314"/>
      <c r="O24" s="314"/>
      <c r="P24" s="314"/>
      <c r="Q24" s="315"/>
    </row>
    <row r="25" spans="1:18" ht="26.1" customHeight="1">
      <c r="B25" s="335" t="s">
        <v>14</v>
      </c>
      <c r="C25" s="335" t="s">
        <v>0</v>
      </c>
      <c r="D25" s="335" t="s">
        <v>8</v>
      </c>
      <c r="E25" s="338" t="s">
        <v>15</v>
      </c>
      <c r="F25" s="335" t="s">
        <v>57</v>
      </c>
      <c r="G25" s="335"/>
      <c r="H25" s="335"/>
      <c r="I25" s="335" t="s">
        <v>81</v>
      </c>
      <c r="J25" s="335"/>
      <c r="K25" s="335"/>
      <c r="L25" s="336" t="s">
        <v>149</v>
      </c>
      <c r="M25" s="335" t="s">
        <v>50</v>
      </c>
      <c r="N25" s="335" t="s">
        <v>48</v>
      </c>
      <c r="O25" s="335"/>
      <c r="P25" s="335"/>
      <c r="Q25" s="335" t="s">
        <v>14</v>
      </c>
    </row>
    <row r="26" spans="1:18" ht="26.1" customHeight="1">
      <c r="B26" s="335"/>
      <c r="C26" s="335"/>
      <c r="D26" s="335"/>
      <c r="E26" s="338"/>
      <c r="F26" s="16">
        <v>0.03</v>
      </c>
      <c r="G26" s="16">
        <v>7.0000000000000007E-2</v>
      </c>
      <c r="H26" s="16">
        <v>0.1</v>
      </c>
      <c r="I26" s="16">
        <v>0.03</v>
      </c>
      <c r="J26" s="16">
        <v>7.0000000000000007E-2</v>
      </c>
      <c r="K26" s="16">
        <v>0.1</v>
      </c>
      <c r="L26" s="337"/>
      <c r="M26" s="335"/>
      <c r="N26" s="16">
        <v>0.03</v>
      </c>
      <c r="O26" s="16">
        <v>7.0000000000000007E-2</v>
      </c>
      <c r="P26" s="16">
        <v>0.1</v>
      </c>
      <c r="Q26" s="335"/>
    </row>
    <row r="27" spans="1:18" ht="18.95" customHeight="1">
      <c r="B27" s="129" t="s">
        <v>58</v>
      </c>
      <c r="C27" s="151" t="s">
        <v>47</v>
      </c>
      <c r="D27" s="33">
        <v>1000</v>
      </c>
      <c r="E27" s="106">
        <v>0.33</v>
      </c>
      <c r="F27" s="24">
        <v>5.0393726518864668</v>
      </c>
      <c r="G27" s="24">
        <v>7.2163810071646965</v>
      </c>
      <c r="H27" s="24">
        <v>9.1099829849778722</v>
      </c>
      <c r="I27" s="24">
        <v>0.28899999999999998</v>
      </c>
      <c r="J27" s="24">
        <v>0.129</v>
      </c>
      <c r="K27" s="24">
        <v>7.0000000000000007E-2</v>
      </c>
      <c r="L27" s="24">
        <v>9.3299999999999983</v>
      </c>
      <c r="M27" s="31">
        <v>12.915525114155251</v>
      </c>
      <c r="N27" s="24">
        <v>27.573897766041718</v>
      </c>
      <c r="O27" s="24">
        <v>29.590906121319946</v>
      </c>
      <c r="P27" s="24">
        <v>31.425508099133122</v>
      </c>
      <c r="Q27" s="129" t="s">
        <v>58</v>
      </c>
    </row>
    <row r="28" spans="1:18" ht="18.95" customHeight="1">
      <c r="B28" s="129" t="s">
        <v>19</v>
      </c>
      <c r="C28" s="151" t="s">
        <v>47</v>
      </c>
      <c r="D28" s="33">
        <v>1000</v>
      </c>
      <c r="E28" s="106">
        <v>0.33</v>
      </c>
      <c r="F28" s="24">
        <v>5.7632098146119759</v>
      </c>
      <c r="G28" s="24">
        <v>8.2529157336483507</v>
      </c>
      <c r="H28" s="24">
        <v>10.418507813729237</v>
      </c>
      <c r="I28" s="24">
        <v>0.34</v>
      </c>
      <c r="J28" s="24">
        <v>0.15</v>
      </c>
      <c r="K28" s="24">
        <v>0.08</v>
      </c>
      <c r="L28" s="24">
        <v>9.3299999999999983</v>
      </c>
      <c r="M28" s="24">
        <v>12.915525114155251</v>
      </c>
      <c r="N28" s="24">
        <v>28.348734928767225</v>
      </c>
      <c r="O28" s="24">
        <v>30.648440847803599</v>
      </c>
      <c r="P28" s="24">
        <v>32.74403292788449</v>
      </c>
      <c r="Q28" s="129" t="s">
        <v>19</v>
      </c>
    </row>
    <row r="29" spans="1:18" ht="18.95" customHeight="1">
      <c r="B29" s="129" t="s">
        <v>52</v>
      </c>
      <c r="C29" s="151" t="s">
        <v>47</v>
      </c>
      <c r="D29" s="33">
        <v>1000</v>
      </c>
      <c r="E29" s="106">
        <v>0.33</v>
      </c>
      <c r="F29" s="24">
        <v>4.0681481044319829</v>
      </c>
      <c r="G29" s="24">
        <v>5.8255875766929544</v>
      </c>
      <c r="H29" s="24">
        <v>7.354240809691226</v>
      </c>
      <c r="I29" s="24">
        <v>0.23</v>
      </c>
      <c r="J29" s="24">
        <v>0.1</v>
      </c>
      <c r="K29" s="24">
        <v>5.7000000000000002E-2</v>
      </c>
      <c r="L29" s="24">
        <v>9.3299999999999983</v>
      </c>
      <c r="M29" s="31">
        <v>12.915525114155251</v>
      </c>
      <c r="N29" s="24">
        <v>26.543673218587234</v>
      </c>
      <c r="O29" s="24">
        <v>28.171112690848204</v>
      </c>
      <c r="P29" s="24">
        <v>29.656765923846475</v>
      </c>
      <c r="Q29" s="129" t="s">
        <v>52</v>
      </c>
    </row>
    <row r="30" spans="1:18" ht="18.95" customHeight="1">
      <c r="A30" s="50"/>
      <c r="B30" s="129" t="s">
        <v>23</v>
      </c>
      <c r="C30" s="151" t="s">
        <v>47</v>
      </c>
      <c r="D30" s="33">
        <v>1000</v>
      </c>
      <c r="E30" s="106">
        <v>0.33</v>
      </c>
      <c r="F30" s="24">
        <v>3.5825358307047424</v>
      </c>
      <c r="G30" s="24">
        <v>5.1301908614570841</v>
      </c>
      <c r="H30" s="24">
        <v>6.4763697220479051</v>
      </c>
      <c r="I30" s="24">
        <v>0.21</v>
      </c>
      <c r="J30" s="24">
        <v>0.09</v>
      </c>
      <c r="K30" s="24">
        <v>0.05</v>
      </c>
      <c r="L30" s="24">
        <v>9.3299999999999983</v>
      </c>
      <c r="M30" s="24">
        <v>18.690437818963197</v>
      </c>
      <c r="N30" s="24">
        <v>31.812973649667939</v>
      </c>
      <c r="O30" s="24">
        <v>33.240628680420279</v>
      </c>
      <c r="P30" s="24">
        <v>34.546807541011098</v>
      </c>
      <c r="Q30" s="129" t="s">
        <v>23</v>
      </c>
    </row>
    <row r="31" spans="1:18" ht="48" customHeight="1">
      <c r="A31" s="50"/>
      <c r="B31" s="349" t="s">
        <v>245</v>
      </c>
      <c r="C31" s="349"/>
      <c r="D31" s="349"/>
      <c r="E31" s="349"/>
      <c r="F31" s="349"/>
      <c r="G31" s="349"/>
      <c r="H31" s="349"/>
      <c r="I31" s="349"/>
      <c r="J31" s="349"/>
      <c r="K31" s="349"/>
      <c r="L31" s="349"/>
      <c r="M31" s="349"/>
      <c r="N31" s="349"/>
      <c r="O31" s="349"/>
      <c r="P31" s="349"/>
      <c r="Q31" s="349"/>
    </row>
    <row r="32" spans="1:18">
      <c r="A32" s="50"/>
      <c r="B32" s="152"/>
      <c r="C32" s="152"/>
      <c r="D32" s="152"/>
      <c r="E32" s="75"/>
      <c r="F32" s="40"/>
      <c r="G32" s="40"/>
      <c r="H32" s="40"/>
    </row>
    <row r="33" spans="1:8">
      <c r="A33" s="50"/>
    </row>
    <row r="34" spans="1:8">
      <c r="A34" s="50"/>
    </row>
    <row r="35" spans="1:8">
      <c r="A35" s="50"/>
    </row>
    <row r="36" spans="1:8">
      <c r="A36" s="50"/>
    </row>
    <row r="37" spans="1:8">
      <c r="A37" s="50"/>
      <c r="B37" s="152"/>
      <c r="C37" s="152"/>
      <c r="D37" s="152"/>
      <c r="E37" s="75"/>
      <c r="F37" s="40"/>
      <c r="G37" s="40"/>
      <c r="H37" s="40"/>
    </row>
    <row r="38" spans="1:8">
      <c r="A38" s="50"/>
      <c r="B38" s="152"/>
      <c r="C38" s="152"/>
      <c r="D38" s="152"/>
      <c r="E38" s="40"/>
      <c r="F38" s="40"/>
      <c r="G38" s="40"/>
      <c r="H38" s="40"/>
    </row>
    <row r="39" spans="1:8">
      <c r="A39" s="50"/>
      <c r="B39" s="152"/>
      <c r="C39" s="152"/>
      <c r="D39" s="152"/>
      <c r="E39" s="40"/>
      <c r="F39" s="40"/>
      <c r="G39" s="40"/>
      <c r="H39" s="40"/>
    </row>
    <row r="40" spans="1:8">
      <c r="B40" s="152"/>
      <c r="C40" s="152"/>
      <c r="D40" s="152"/>
      <c r="E40" s="40"/>
      <c r="F40" s="40"/>
      <c r="G40" s="40"/>
      <c r="H40" s="40"/>
    </row>
    <row r="41" spans="1:8">
      <c r="B41" s="152"/>
      <c r="C41" s="152"/>
      <c r="D41" s="152"/>
      <c r="E41" s="40"/>
      <c r="F41" s="40"/>
      <c r="G41" s="40"/>
      <c r="H41" s="40"/>
    </row>
    <row r="42" spans="1:8">
      <c r="B42" s="152"/>
      <c r="C42" s="152"/>
      <c r="D42" s="152"/>
      <c r="E42" s="40"/>
      <c r="F42" s="40"/>
      <c r="G42" s="40"/>
      <c r="H42" s="40"/>
    </row>
    <row r="43" spans="1:8">
      <c r="B43" s="152"/>
      <c r="C43" s="152"/>
      <c r="D43" s="152"/>
      <c r="E43" s="40"/>
      <c r="F43" s="40"/>
      <c r="G43" s="40"/>
      <c r="H43" s="40"/>
    </row>
  </sheetData>
  <mergeCells count="35">
    <mergeCell ref="B12:Q12"/>
    <mergeCell ref="L25:L26"/>
    <mergeCell ref="M25:M26"/>
    <mergeCell ref="N25:P25"/>
    <mergeCell ref="Q25:Q26"/>
    <mergeCell ref="D17:D18"/>
    <mergeCell ref="E17:E18"/>
    <mergeCell ref="F17:H17"/>
    <mergeCell ref="I17:K17"/>
    <mergeCell ref="L17:L18"/>
    <mergeCell ref="B24:Q24"/>
    <mergeCell ref="B31:Q31"/>
    <mergeCell ref="B16:Q16"/>
    <mergeCell ref="B17:B18"/>
    <mergeCell ref="C17:C18"/>
    <mergeCell ref="M17:M18"/>
    <mergeCell ref="N17:P17"/>
    <mergeCell ref="Q17:Q18"/>
    <mergeCell ref="B25:B26"/>
    <mergeCell ref="C25:C26"/>
    <mergeCell ref="D25:D26"/>
    <mergeCell ref="E25:E26"/>
    <mergeCell ref="F25:H25"/>
    <mergeCell ref="I25:K25"/>
    <mergeCell ref="B3:Q3"/>
    <mergeCell ref="I4:K4"/>
    <mergeCell ref="L4:L5"/>
    <mergeCell ref="M4:M5"/>
    <mergeCell ref="N4:P4"/>
    <mergeCell ref="Q4:Q5"/>
    <mergeCell ref="B4:B5"/>
    <mergeCell ref="C4:C5"/>
    <mergeCell ref="D4:D5"/>
    <mergeCell ref="E4:E5"/>
    <mergeCell ref="F4:H4"/>
  </mergeCells>
  <hyperlinks>
    <hyperlink ref="B2" location="'Table of contents'!A1" display="Back to the table of content"/>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dimension ref="A2:BC116"/>
  <sheetViews>
    <sheetView showGridLines="0" zoomScale="80" zoomScaleNormal="80" workbookViewId="0"/>
  </sheetViews>
  <sheetFormatPr baseColWidth="10" defaultColWidth="11.125" defaultRowHeight="15.75"/>
  <cols>
    <col min="1" max="1" width="3.875" style="18" customWidth="1"/>
    <col min="2" max="2" width="15.625" style="18" customWidth="1"/>
    <col min="3" max="3" width="23.875" style="144" customWidth="1"/>
    <col min="4" max="19" width="15.625" style="18" customWidth="1"/>
    <col min="20" max="20" width="11.125" style="18"/>
    <col min="21" max="21" width="15" style="18" customWidth="1"/>
    <col min="22" max="22" width="38.375" style="18" customWidth="1"/>
    <col min="23" max="23" width="12.5" style="18" customWidth="1"/>
    <col min="24" max="24" width="33.375" style="18" customWidth="1"/>
    <col min="25" max="25" width="11.125" style="18"/>
    <col min="26" max="26" width="13.875" style="18" customWidth="1"/>
    <col min="27" max="27" width="15.125" style="18" customWidth="1"/>
    <col min="28" max="28" width="17.125" style="18" customWidth="1"/>
    <col min="29" max="29" width="14.625" style="18" customWidth="1"/>
    <col min="30" max="30" width="20" style="18" customWidth="1"/>
    <col min="31" max="31" width="17.625" style="18" customWidth="1"/>
    <col min="32" max="16384" width="11.125" style="18"/>
  </cols>
  <sheetData>
    <row r="2" spans="2:55" ht="24.95" customHeight="1">
      <c r="B2" s="264" t="s">
        <v>184</v>
      </c>
    </row>
    <row r="3" spans="2:55" ht="18.95" customHeight="1">
      <c r="B3" s="313" t="s">
        <v>223</v>
      </c>
      <c r="C3" s="314"/>
      <c r="D3" s="314"/>
      <c r="E3" s="314"/>
      <c r="F3" s="314"/>
      <c r="G3" s="314"/>
      <c r="H3" s="314"/>
      <c r="I3" s="314"/>
      <c r="J3" s="314"/>
      <c r="K3" s="314"/>
      <c r="L3" s="314"/>
      <c r="M3" s="314"/>
      <c r="N3" s="314"/>
      <c r="O3" s="314"/>
      <c r="P3" s="314"/>
      <c r="Q3" s="314"/>
      <c r="R3" s="314"/>
      <c r="S3" s="315"/>
      <c r="T3" s="27"/>
      <c r="V3" s="27"/>
      <c r="W3" s="27"/>
      <c r="X3" s="27"/>
      <c r="Y3" s="27"/>
      <c r="Z3" s="27"/>
      <c r="AA3" s="27"/>
      <c r="AB3" s="27"/>
      <c r="AC3" s="27"/>
      <c r="AD3" s="27"/>
      <c r="AE3" s="27"/>
      <c r="AF3" s="27"/>
    </row>
    <row r="4" spans="2:55" ht="18.95" customHeight="1">
      <c r="B4" s="337" t="s">
        <v>14</v>
      </c>
      <c r="C4" s="337" t="s">
        <v>0</v>
      </c>
      <c r="D4" s="337" t="s">
        <v>224</v>
      </c>
      <c r="E4" s="335" t="s">
        <v>146</v>
      </c>
      <c r="F4" s="341" t="s">
        <v>34</v>
      </c>
      <c r="G4" s="337" t="s">
        <v>57</v>
      </c>
      <c r="H4" s="337"/>
      <c r="I4" s="337"/>
      <c r="J4" s="337" t="s">
        <v>51</v>
      </c>
      <c r="K4" s="337"/>
      <c r="L4" s="337"/>
      <c r="M4" s="353" t="s">
        <v>50</v>
      </c>
      <c r="N4" s="354"/>
      <c r="O4" s="355"/>
      <c r="P4" s="352" t="s">
        <v>48</v>
      </c>
      <c r="Q4" s="352"/>
      <c r="R4" s="352"/>
      <c r="S4" s="336" t="s">
        <v>14</v>
      </c>
      <c r="T4" s="10"/>
      <c r="V4" s="90"/>
      <c r="W4" s="10"/>
      <c r="X4" s="10"/>
      <c r="Y4" s="10"/>
      <c r="Z4" s="10"/>
      <c r="AA4" s="10"/>
      <c r="AB4" s="10"/>
      <c r="AC4" s="10"/>
      <c r="AD4" s="10"/>
      <c r="AE4" s="10"/>
      <c r="AF4" s="10"/>
      <c r="AG4" s="50"/>
      <c r="AH4" s="50"/>
      <c r="AI4" s="50"/>
      <c r="AJ4" s="50"/>
      <c r="AK4" s="50"/>
      <c r="AL4" s="50"/>
      <c r="AM4" s="50"/>
      <c r="AN4" s="50"/>
      <c r="AO4" s="50"/>
      <c r="AP4" s="50"/>
      <c r="AQ4" s="50"/>
      <c r="AR4" s="50"/>
    </row>
    <row r="5" spans="2:55" ht="18.95" customHeight="1">
      <c r="B5" s="335"/>
      <c r="C5" s="335"/>
      <c r="D5" s="335"/>
      <c r="E5" s="335"/>
      <c r="F5" s="338"/>
      <c r="G5" s="16">
        <v>0.03</v>
      </c>
      <c r="H5" s="16">
        <v>7.0000000000000007E-2</v>
      </c>
      <c r="I5" s="16">
        <v>0.1</v>
      </c>
      <c r="J5" s="16">
        <v>0.03</v>
      </c>
      <c r="K5" s="16">
        <v>7.0000000000000007E-2</v>
      </c>
      <c r="L5" s="16">
        <v>0.1</v>
      </c>
      <c r="M5" s="16">
        <v>0.03</v>
      </c>
      <c r="N5" s="16">
        <v>7.0000000000000007E-2</v>
      </c>
      <c r="O5" s="16">
        <v>0.1</v>
      </c>
      <c r="P5" s="157">
        <v>0.03</v>
      </c>
      <c r="Q5" s="157">
        <v>7.0000000000000007E-2</v>
      </c>
      <c r="R5" s="157">
        <v>0.1</v>
      </c>
      <c r="S5" s="337"/>
      <c r="T5" s="39"/>
      <c r="V5" s="90"/>
      <c r="W5" s="79"/>
      <c r="X5" s="89"/>
      <c r="Y5" s="89"/>
      <c r="Z5" s="89"/>
      <c r="AA5" s="89"/>
      <c r="AB5" s="89"/>
      <c r="AC5" s="50"/>
      <c r="AD5" s="50"/>
      <c r="AE5" s="50"/>
      <c r="AF5" s="50"/>
      <c r="AG5" s="50"/>
      <c r="AH5" s="50"/>
      <c r="AO5" s="152"/>
      <c r="AP5" s="152"/>
      <c r="AQ5" s="152"/>
      <c r="AR5" s="152"/>
      <c r="AS5" s="152"/>
      <c r="AT5" s="152"/>
      <c r="AU5" s="152"/>
      <c r="AV5" s="152"/>
      <c r="AW5" s="152"/>
      <c r="AX5" s="152"/>
      <c r="AY5" s="152"/>
      <c r="AZ5" s="152"/>
      <c r="BA5" s="152"/>
      <c r="BB5" s="152"/>
      <c r="BC5" s="152"/>
    </row>
    <row r="6" spans="2:55" ht="18.95" customHeight="1">
      <c r="B6" s="127" t="s">
        <v>42</v>
      </c>
      <c r="C6" s="136" t="s">
        <v>70</v>
      </c>
      <c r="D6" s="52">
        <v>0.02</v>
      </c>
      <c r="E6" s="14">
        <v>0.114</v>
      </c>
      <c r="F6" s="77">
        <v>5.0000000000000001E-3</v>
      </c>
      <c r="G6" s="31">
        <v>43.539569385775081</v>
      </c>
      <c r="H6" s="31">
        <v>64.466054021167295</v>
      </c>
      <c r="I6" s="31">
        <v>82.281922543413657</v>
      </c>
      <c r="J6" s="31">
        <v>0.9947526597336751</v>
      </c>
      <c r="K6" s="31">
        <v>0.53688274266778646</v>
      </c>
      <c r="L6" s="31">
        <v>0.32950441246800993</v>
      </c>
      <c r="M6" s="31">
        <v>43.572468513169433</v>
      </c>
      <c r="N6" s="31">
        <v>43.175892109739671</v>
      </c>
      <c r="O6" s="31">
        <v>42.923925500196191</v>
      </c>
      <c r="P6" s="31">
        <v>88.106790558678199</v>
      </c>
      <c r="Q6" s="31">
        <v>108.17882887357476</v>
      </c>
      <c r="R6" s="31">
        <v>125.53535245607786</v>
      </c>
      <c r="S6" s="127" t="s">
        <v>42</v>
      </c>
      <c r="V6" s="90"/>
      <c r="W6" s="41"/>
      <c r="X6" s="57"/>
      <c r="Y6" s="102"/>
      <c r="Z6" s="67"/>
      <c r="AA6" s="67"/>
      <c r="AB6" s="67"/>
      <c r="AC6" s="67"/>
      <c r="AD6" s="67"/>
      <c r="AE6" s="95"/>
      <c r="AF6" s="148"/>
      <c r="AG6" s="95"/>
      <c r="AH6" s="152"/>
      <c r="AI6" s="152"/>
      <c r="AJ6" s="152"/>
      <c r="AK6" s="152"/>
      <c r="AL6" s="152"/>
      <c r="AO6" s="152"/>
      <c r="AP6" s="152"/>
      <c r="AQ6" s="152"/>
      <c r="AR6" s="152"/>
      <c r="AS6" s="152"/>
      <c r="AT6" s="152"/>
      <c r="AU6" s="152"/>
      <c r="AV6" s="152"/>
      <c r="AW6" s="152"/>
      <c r="AX6" s="152"/>
      <c r="AY6" s="152"/>
      <c r="AZ6" s="152"/>
      <c r="BA6" s="152"/>
      <c r="BB6" s="152"/>
      <c r="BC6" s="152"/>
    </row>
    <row r="7" spans="2:55" ht="18.95" customHeight="1">
      <c r="B7" s="321" t="s">
        <v>27</v>
      </c>
      <c r="C7" s="136" t="s">
        <v>87</v>
      </c>
      <c r="D7" s="3">
        <v>100</v>
      </c>
      <c r="E7" s="14">
        <v>0.28000000000000003</v>
      </c>
      <c r="F7" s="77">
        <v>5.0000000000000001E-3</v>
      </c>
      <c r="G7" s="31">
        <v>21.750467537492327</v>
      </c>
      <c r="H7" s="31">
        <v>32.204425423548898</v>
      </c>
      <c r="I7" s="31">
        <v>41.104455336843181</v>
      </c>
      <c r="J7" s="31">
        <v>0.49693498899050476</v>
      </c>
      <c r="K7" s="31">
        <v>0.26820317312671244</v>
      </c>
      <c r="L7" s="31">
        <v>0.16460601535456248</v>
      </c>
      <c r="M7" s="31">
        <v>4.6328376584185484</v>
      </c>
      <c r="N7" s="31">
        <v>4.5906717183434704</v>
      </c>
      <c r="O7" s="31">
        <v>4.5638813978225112</v>
      </c>
      <c r="P7" s="31">
        <v>26.880240184901378</v>
      </c>
      <c r="Q7" s="31">
        <v>37.063300315019085</v>
      </c>
      <c r="R7" s="31">
        <v>45.832942750020258</v>
      </c>
      <c r="S7" s="321" t="s">
        <v>27</v>
      </c>
      <c r="V7" s="90"/>
      <c r="W7" s="12"/>
      <c r="X7" s="57"/>
      <c r="Y7" s="102"/>
      <c r="Z7" s="75"/>
      <c r="AA7" s="75"/>
      <c r="AB7" s="75"/>
      <c r="AC7" s="75"/>
      <c r="AD7" s="75"/>
      <c r="AE7" s="110"/>
      <c r="AF7" s="148"/>
      <c r="AG7" s="110"/>
      <c r="AH7" s="152"/>
      <c r="AI7" s="152"/>
      <c r="AJ7" s="152"/>
      <c r="AK7" s="152"/>
      <c r="AL7" s="152"/>
      <c r="AO7" s="152"/>
      <c r="AP7" s="152"/>
      <c r="AQ7" s="152"/>
      <c r="AR7" s="152"/>
      <c r="AS7" s="152"/>
      <c r="AT7" s="152"/>
      <c r="AU7" s="152"/>
      <c r="AV7" s="152"/>
      <c r="AW7" s="152"/>
      <c r="AX7" s="152"/>
      <c r="AY7" s="152"/>
      <c r="AZ7" s="152"/>
      <c r="BA7" s="152"/>
      <c r="BB7" s="152"/>
      <c r="BC7" s="152"/>
    </row>
    <row r="8" spans="2:55" ht="18.95" customHeight="1">
      <c r="B8" s="322"/>
      <c r="C8" s="136" t="s">
        <v>65</v>
      </c>
      <c r="D8" s="3">
        <v>150</v>
      </c>
      <c r="E8" s="14">
        <v>0.47</v>
      </c>
      <c r="F8" s="77">
        <v>0</v>
      </c>
      <c r="G8" s="31">
        <v>73.065253879502635</v>
      </c>
      <c r="H8" s="31">
        <v>109.17638270078888</v>
      </c>
      <c r="I8" s="31">
        <v>140.16640384413429</v>
      </c>
      <c r="J8" s="31">
        <v>1.6693287659040912</v>
      </c>
      <c r="K8" s="31">
        <v>0.90923691032339793</v>
      </c>
      <c r="L8" s="31">
        <v>0.56130735790776987</v>
      </c>
      <c r="M8" s="31">
        <v>19.459701953289652</v>
      </c>
      <c r="N8" s="31">
        <v>19.459701953289649</v>
      </c>
      <c r="O8" s="31">
        <v>19.45970195328966</v>
      </c>
      <c r="P8" s="31">
        <v>94.194284598696385</v>
      </c>
      <c r="Q8" s="31">
        <v>129.54532156440192</v>
      </c>
      <c r="R8" s="31">
        <v>160.18741315533171</v>
      </c>
      <c r="S8" s="322"/>
      <c r="V8" s="90"/>
      <c r="W8" s="30"/>
      <c r="X8" s="57"/>
      <c r="Y8" s="102"/>
      <c r="Z8" s="75"/>
      <c r="AA8" s="75"/>
      <c r="AB8" s="75"/>
      <c r="AC8" s="75"/>
      <c r="AD8" s="75"/>
      <c r="AE8" s="110"/>
      <c r="AF8" s="148"/>
      <c r="AG8" s="110"/>
      <c r="AH8" s="152"/>
      <c r="AI8" s="152"/>
      <c r="AJ8" s="152"/>
      <c r="AK8" s="152"/>
      <c r="AL8" s="152"/>
      <c r="AO8" s="152"/>
      <c r="AP8" s="152"/>
      <c r="AQ8" s="152"/>
      <c r="AR8" s="152"/>
      <c r="AS8" s="152"/>
      <c r="AT8" s="152"/>
      <c r="AU8" s="152"/>
      <c r="AV8" s="152"/>
      <c r="AW8" s="152"/>
      <c r="AX8" s="152"/>
      <c r="AY8" s="152"/>
      <c r="AZ8" s="152"/>
      <c r="BA8" s="152"/>
      <c r="BB8" s="152"/>
      <c r="BC8" s="152"/>
    </row>
    <row r="9" spans="2:55" ht="18.95" customHeight="1">
      <c r="B9" s="323" t="s">
        <v>203</v>
      </c>
      <c r="C9" s="136" t="s">
        <v>70</v>
      </c>
      <c r="D9" s="52">
        <v>0.01</v>
      </c>
      <c r="E9" s="14">
        <v>0.13200000000000001</v>
      </c>
      <c r="F9" s="77">
        <v>5.0000000000000001E-3</v>
      </c>
      <c r="G9" s="31">
        <v>96.32130441814995</v>
      </c>
      <c r="H9" s="31">
        <v>142.61634879738764</v>
      </c>
      <c r="I9" s="31">
        <v>182.02986894960296</v>
      </c>
      <c r="J9" s="31">
        <v>2.2006619521201767</v>
      </c>
      <c r="K9" s="31">
        <v>1.1877298471916109</v>
      </c>
      <c r="L9" s="31">
        <v>0.72895288741243558</v>
      </c>
      <c r="M9" s="31">
        <v>15.482373227536561</v>
      </c>
      <c r="N9" s="31">
        <v>15.341459845746467</v>
      </c>
      <c r="O9" s="31">
        <v>15.251929892017754</v>
      </c>
      <c r="P9" s="31">
        <v>114.00433959780668</v>
      </c>
      <c r="Q9" s="31">
        <v>159.14553849032572</v>
      </c>
      <c r="R9" s="31">
        <v>198.01075172903316</v>
      </c>
      <c r="S9" s="323" t="s">
        <v>72</v>
      </c>
      <c r="V9" s="90"/>
      <c r="W9" s="66"/>
      <c r="X9" s="57"/>
      <c r="Y9" s="102"/>
      <c r="Z9" s="75"/>
      <c r="AA9" s="75"/>
      <c r="AB9" s="75"/>
      <c r="AC9" s="75"/>
      <c r="AD9" s="75"/>
      <c r="AE9" s="50"/>
      <c r="AF9" s="148"/>
      <c r="AG9" s="50"/>
      <c r="AH9" s="152"/>
      <c r="AI9" s="152"/>
      <c r="AJ9" s="152"/>
      <c r="AK9" s="152"/>
      <c r="AL9" s="152"/>
      <c r="AO9" s="152"/>
      <c r="AP9" s="152"/>
      <c r="AQ9" s="152"/>
      <c r="AR9" s="152"/>
      <c r="AS9" s="152"/>
      <c r="AT9" s="152"/>
      <c r="AU9" s="152"/>
      <c r="AV9" s="152"/>
      <c r="AW9" s="152"/>
      <c r="AX9" s="152"/>
      <c r="AY9" s="152"/>
      <c r="AZ9" s="152"/>
      <c r="BA9" s="152"/>
      <c r="BB9" s="152"/>
      <c r="BC9" s="152"/>
    </row>
    <row r="10" spans="2:55" ht="18.95" customHeight="1">
      <c r="B10" s="323"/>
      <c r="C10" s="136" t="s">
        <v>70</v>
      </c>
      <c r="D10" s="52">
        <v>0.01</v>
      </c>
      <c r="E10" s="14">
        <v>0.12359999999999999</v>
      </c>
      <c r="F10" s="77">
        <v>5.0000000000000001E-3</v>
      </c>
      <c r="G10" s="31">
        <v>75.172339893179029</v>
      </c>
      <c r="H10" s="31">
        <v>111.30252762753554</v>
      </c>
      <c r="I10" s="31">
        <v>142.06214567015317</v>
      </c>
      <c r="J10" s="31">
        <v>1.7174695593469647</v>
      </c>
      <c r="K10" s="31">
        <v>0.92694375677015195</v>
      </c>
      <c r="L10" s="31">
        <v>0.5688990047393544</v>
      </c>
      <c r="M10" s="31">
        <v>13.778811124830277</v>
      </c>
      <c r="N10" s="31">
        <v>13.653402775340711</v>
      </c>
      <c r="O10" s="31">
        <v>13.573724013931663</v>
      </c>
      <c r="P10" s="31">
        <v>90.668620577356279</v>
      </c>
      <c r="Q10" s="31">
        <v>125.88287415964641</v>
      </c>
      <c r="R10" s="31">
        <v>156.2047686888242</v>
      </c>
      <c r="S10" s="323"/>
      <c r="V10" s="90"/>
      <c r="W10" s="66"/>
      <c r="X10" s="57"/>
      <c r="Y10" s="102"/>
      <c r="Z10" s="75"/>
      <c r="AA10" s="75"/>
      <c r="AB10" s="75"/>
      <c r="AC10" s="75"/>
      <c r="AD10" s="75"/>
      <c r="AE10" s="50"/>
      <c r="AF10" s="148"/>
      <c r="AG10" s="50"/>
      <c r="AH10" s="152"/>
      <c r="AI10" s="152"/>
      <c r="AJ10" s="152"/>
      <c r="AK10" s="152"/>
      <c r="AL10" s="152"/>
      <c r="AO10" s="152"/>
      <c r="AP10" s="152"/>
      <c r="AQ10" s="152"/>
      <c r="AR10" s="152"/>
      <c r="AS10" s="152"/>
      <c r="AT10" s="152"/>
      <c r="AU10" s="152"/>
      <c r="AV10" s="152"/>
      <c r="AW10" s="152"/>
      <c r="AX10" s="152"/>
      <c r="AY10" s="152"/>
      <c r="AZ10" s="152"/>
      <c r="BA10" s="152"/>
      <c r="BB10" s="152"/>
      <c r="BC10" s="152"/>
    </row>
    <row r="11" spans="2:55" ht="18.95" customHeight="1">
      <c r="B11" s="323"/>
      <c r="C11" s="136" t="s">
        <v>70</v>
      </c>
      <c r="D11" s="52">
        <v>0.01</v>
      </c>
      <c r="E11" s="14">
        <v>0.1278</v>
      </c>
      <c r="F11" s="77">
        <v>5.0000000000000001E-3</v>
      </c>
      <c r="G11" s="31">
        <v>54.48815140505242</v>
      </c>
      <c r="H11" s="31">
        <v>80.67686845656479</v>
      </c>
      <c r="I11" s="31">
        <v>102.97276515805638</v>
      </c>
      <c r="J11" s="31">
        <v>1.2448959486460984</v>
      </c>
      <c r="K11" s="31">
        <v>0.67188878029647481</v>
      </c>
      <c r="L11" s="31">
        <v>0.41236251456946171</v>
      </c>
      <c r="M11" s="31">
        <v>21.32157815372798</v>
      </c>
      <c r="N11" s="31">
        <v>21.127519036395757</v>
      </c>
      <c r="O11" s="31">
        <v>21.004222699492374</v>
      </c>
      <c r="P11" s="31">
        <v>77.054625507426493</v>
      </c>
      <c r="Q11" s="31">
        <v>102.47627627325701</v>
      </c>
      <c r="R11" s="31">
        <v>124.38935037211822</v>
      </c>
      <c r="S11" s="323"/>
      <c r="V11" s="90"/>
      <c r="W11" s="66"/>
      <c r="X11" s="57"/>
      <c r="Y11" s="102"/>
      <c r="Z11" s="75"/>
      <c r="AA11" s="75"/>
      <c r="AB11" s="75"/>
      <c r="AC11" s="75"/>
      <c r="AD11" s="75"/>
      <c r="AE11" s="50"/>
      <c r="AF11" s="148"/>
      <c r="AG11" s="50"/>
      <c r="AH11" s="152"/>
      <c r="AI11" s="152"/>
      <c r="AJ11" s="152"/>
      <c r="AK11" s="152"/>
      <c r="AL11" s="152"/>
      <c r="AO11" s="152"/>
      <c r="AP11" s="152"/>
      <c r="AQ11" s="152"/>
      <c r="AR11" s="152"/>
      <c r="AS11" s="152"/>
      <c r="AT11" s="152"/>
      <c r="AU11" s="152"/>
      <c r="AV11" s="152"/>
      <c r="AW11" s="152"/>
      <c r="AX11" s="152"/>
      <c r="AY11" s="152"/>
      <c r="AZ11" s="152"/>
      <c r="BA11" s="152"/>
      <c r="BB11" s="152"/>
      <c r="BC11" s="152"/>
    </row>
    <row r="12" spans="2:55" ht="18.95" customHeight="1">
      <c r="B12" s="323"/>
      <c r="C12" s="136" t="s">
        <v>87</v>
      </c>
      <c r="D12" s="52">
        <v>1</v>
      </c>
      <c r="E12" s="14">
        <v>0.13200000000000001</v>
      </c>
      <c r="F12" s="77">
        <v>5.0000000000000001E-3</v>
      </c>
      <c r="G12" s="31">
        <v>51.86531776361921</v>
      </c>
      <c r="H12" s="31">
        <v>76.793418583208719</v>
      </c>
      <c r="I12" s="31">
        <v>98.016083280555421</v>
      </c>
      <c r="J12" s="31">
        <v>1.1849718203724029</v>
      </c>
      <c r="K12" s="31">
        <v>0.63954684079548274</v>
      </c>
      <c r="L12" s="31">
        <v>0.39251309322208078</v>
      </c>
      <c r="M12" s="31">
        <v>12.901977689613803</v>
      </c>
      <c r="N12" s="31">
        <v>12.784549871455393</v>
      </c>
      <c r="O12" s="31">
        <v>12.709941576681466</v>
      </c>
      <c r="P12" s="31">
        <v>65.952267273605415</v>
      </c>
      <c r="Q12" s="31">
        <v>90.217515295459606</v>
      </c>
      <c r="R12" s="31">
        <v>111.11853795045897</v>
      </c>
      <c r="S12" s="323"/>
      <c r="V12" s="90"/>
      <c r="W12" s="30"/>
      <c r="X12" s="57"/>
      <c r="Y12" s="102"/>
      <c r="Z12" s="75"/>
      <c r="AA12" s="75"/>
      <c r="AB12" s="75"/>
      <c r="AC12" s="75"/>
      <c r="AD12" s="75"/>
      <c r="AE12" s="110"/>
      <c r="AF12" s="148"/>
      <c r="AG12" s="110"/>
      <c r="AH12" s="152"/>
      <c r="AI12" s="152"/>
      <c r="AJ12" s="152"/>
      <c r="AK12" s="152"/>
      <c r="AL12" s="152"/>
      <c r="AO12" s="152"/>
      <c r="AP12" s="152"/>
      <c r="AQ12" s="152"/>
      <c r="AR12" s="152"/>
      <c r="AS12" s="152"/>
      <c r="AT12" s="152"/>
      <c r="AU12" s="152"/>
      <c r="AV12" s="152"/>
      <c r="AW12" s="152"/>
      <c r="AX12" s="152"/>
      <c r="AY12" s="152"/>
      <c r="AZ12" s="152"/>
      <c r="BA12" s="152"/>
      <c r="BB12" s="152"/>
      <c r="BC12" s="152"/>
    </row>
    <row r="13" spans="2:55" ht="18.95" customHeight="1">
      <c r="B13" s="324" t="s">
        <v>29</v>
      </c>
      <c r="C13" s="136" t="s">
        <v>87</v>
      </c>
      <c r="D13" s="3">
        <v>20</v>
      </c>
      <c r="E13" s="14">
        <v>0.25</v>
      </c>
      <c r="F13" s="77">
        <v>5.0000000000000001E-3</v>
      </c>
      <c r="G13" s="31">
        <v>37.408016175317179</v>
      </c>
      <c r="H13" s="31">
        <v>55.387483744168136</v>
      </c>
      <c r="I13" s="31">
        <v>70.694394383372924</v>
      </c>
      <c r="J13" s="31">
        <v>0.85466448361142133</v>
      </c>
      <c r="K13" s="31">
        <v>0.46127507931961359</v>
      </c>
      <c r="L13" s="31">
        <v>0.28310124710302703</v>
      </c>
      <c r="M13" s="31">
        <v>6.6809365179334863</v>
      </c>
      <c r="N13" s="31">
        <v>6.6201297317624501</v>
      </c>
      <c r="O13" s="31">
        <v>6.5814958654601465</v>
      </c>
      <c r="P13" s="31">
        <v>44.943617176862091</v>
      </c>
      <c r="Q13" s="31">
        <v>62.468888555250203</v>
      </c>
      <c r="R13" s="31">
        <v>77.558991495936098</v>
      </c>
      <c r="S13" s="324" t="s">
        <v>29</v>
      </c>
      <c r="V13" s="90"/>
      <c r="W13" s="30"/>
      <c r="X13" s="57"/>
      <c r="Y13" s="102"/>
      <c r="Z13" s="75"/>
      <c r="AA13" s="75"/>
      <c r="AB13" s="75"/>
      <c r="AC13" s="75"/>
      <c r="AD13" s="75"/>
      <c r="AE13" s="110"/>
      <c r="AF13" s="148"/>
      <c r="AG13" s="110"/>
      <c r="AH13" s="152"/>
      <c r="AI13" s="152"/>
      <c r="AJ13" s="152"/>
      <c r="AK13" s="152"/>
      <c r="AL13" s="152"/>
      <c r="AO13" s="152"/>
      <c r="AP13" s="152"/>
      <c r="AQ13" s="152"/>
      <c r="AR13" s="152"/>
      <c r="AS13" s="152"/>
      <c r="AT13" s="152"/>
      <c r="AU13" s="152"/>
      <c r="AV13" s="152"/>
      <c r="AW13" s="152"/>
      <c r="AX13" s="152"/>
      <c r="AY13" s="152"/>
      <c r="AZ13" s="152"/>
      <c r="BA13" s="152"/>
      <c r="BB13" s="152"/>
      <c r="BC13" s="152"/>
    </row>
    <row r="14" spans="2:55" ht="18.95" customHeight="1">
      <c r="B14" s="324"/>
      <c r="C14" s="136" t="s">
        <v>87</v>
      </c>
      <c r="D14" s="3">
        <v>20</v>
      </c>
      <c r="E14" s="14">
        <v>0.19</v>
      </c>
      <c r="F14" s="77">
        <v>5.0000000000000001E-3</v>
      </c>
      <c r="G14" s="31">
        <v>45.939668987231641</v>
      </c>
      <c r="H14" s="31">
        <v>68.019716878802981</v>
      </c>
      <c r="I14" s="31">
        <v>86.817677312914114</v>
      </c>
      <c r="J14" s="31">
        <v>1.0495879623298161</v>
      </c>
      <c r="K14" s="31">
        <v>0.5664781675854903</v>
      </c>
      <c r="L14" s="31">
        <v>0.34766819819669981</v>
      </c>
      <c r="M14" s="31">
        <v>19.534902099220727</v>
      </c>
      <c r="N14" s="31">
        <v>19.357104478837567</v>
      </c>
      <c r="O14" s="31">
        <v>19.24413995748581</v>
      </c>
      <c r="P14" s="31">
        <v>66.524159048782181</v>
      </c>
      <c r="Q14" s="31">
        <v>87.943299525226038</v>
      </c>
      <c r="R14" s="31">
        <v>106.40948546859663</v>
      </c>
      <c r="S14" s="324"/>
      <c r="V14" s="90"/>
      <c r="W14" s="30"/>
      <c r="X14" s="57"/>
      <c r="Y14" s="102"/>
      <c r="Z14" s="75"/>
      <c r="AA14" s="75"/>
      <c r="AB14" s="75"/>
      <c r="AC14" s="75"/>
      <c r="AD14" s="75"/>
      <c r="AE14" s="110"/>
      <c r="AF14" s="148"/>
      <c r="AG14" s="110"/>
      <c r="AH14" s="152"/>
      <c r="AI14" s="152"/>
      <c r="AJ14" s="152"/>
      <c r="AK14" s="152"/>
      <c r="AL14" s="152"/>
      <c r="AO14" s="152"/>
      <c r="AP14" s="152"/>
      <c r="AQ14" s="152"/>
      <c r="AR14" s="152"/>
      <c r="AS14" s="152"/>
      <c r="AT14" s="152"/>
      <c r="AU14" s="152"/>
      <c r="AV14" s="152"/>
      <c r="AW14" s="152"/>
      <c r="AX14" s="152"/>
      <c r="AY14" s="152"/>
      <c r="AZ14" s="152"/>
      <c r="BA14" s="152"/>
      <c r="BB14" s="152"/>
      <c r="BC14" s="152"/>
    </row>
    <row r="15" spans="2:55" ht="18.95" customHeight="1">
      <c r="B15" s="324" t="s">
        <v>53</v>
      </c>
      <c r="C15" s="136" t="s">
        <v>70</v>
      </c>
      <c r="D15" s="52">
        <v>6.000000000000001E-3</v>
      </c>
      <c r="E15" s="14">
        <v>0.12098355434075346</v>
      </c>
      <c r="F15" s="77">
        <v>5.0000000000000001E-3</v>
      </c>
      <c r="G15" s="31">
        <v>67.129501137429955</v>
      </c>
      <c r="H15" s="31">
        <v>99.394047938228965</v>
      </c>
      <c r="I15" s="31">
        <v>126.8626330230226</v>
      </c>
      <c r="J15" s="31">
        <v>1.5337140616018627</v>
      </c>
      <c r="K15" s="31">
        <v>0.82776819323249107</v>
      </c>
      <c r="L15" s="31">
        <v>0.50803136419594852</v>
      </c>
      <c r="M15" s="31">
        <v>14.226363972503423</v>
      </c>
      <c r="N15" s="31">
        <v>14.096882204528937</v>
      </c>
      <c r="O15" s="31">
        <v>14.01461537828291</v>
      </c>
      <c r="P15" s="31">
        <v>82.889579171535232</v>
      </c>
      <c r="Q15" s="31">
        <v>114.31869833599039</v>
      </c>
      <c r="R15" s="31">
        <v>141.38527976550145</v>
      </c>
      <c r="S15" s="324" t="s">
        <v>53</v>
      </c>
      <c r="V15" s="90"/>
      <c r="W15" s="30"/>
      <c r="X15" s="57"/>
      <c r="Y15" s="102"/>
      <c r="Z15" s="75"/>
      <c r="AA15" s="75"/>
      <c r="AB15" s="75"/>
      <c r="AC15" s="75"/>
      <c r="AD15" s="75"/>
      <c r="AE15" s="110"/>
      <c r="AF15" s="148"/>
      <c r="AG15" s="110"/>
      <c r="AH15" s="152"/>
      <c r="AI15" s="152"/>
      <c r="AJ15" s="152"/>
      <c r="AK15" s="152"/>
      <c r="AL15" s="152"/>
      <c r="AO15" s="152"/>
      <c r="AP15" s="152"/>
      <c r="AQ15" s="152"/>
      <c r="AR15" s="152"/>
      <c r="AS15" s="152"/>
      <c r="AT15" s="152"/>
      <c r="AU15" s="152"/>
      <c r="AV15" s="152"/>
      <c r="AW15" s="152"/>
      <c r="AX15" s="152"/>
      <c r="AY15" s="152"/>
      <c r="AZ15" s="152"/>
      <c r="BA15" s="152"/>
      <c r="BB15" s="152"/>
      <c r="BC15" s="152"/>
    </row>
    <row r="16" spans="2:55" ht="18.95" customHeight="1">
      <c r="B16" s="324"/>
      <c r="C16" s="136" t="s">
        <v>69</v>
      </c>
      <c r="D16" s="52">
        <v>0.1</v>
      </c>
      <c r="E16" s="14">
        <v>0.13101672352397262</v>
      </c>
      <c r="F16" s="77">
        <v>5.0000000000000001E-3</v>
      </c>
      <c r="G16" s="31">
        <v>44.646584828533868</v>
      </c>
      <c r="H16" s="31">
        <v>66.105135857343456</v>
      </c>
      <c r="I16" s="31">
        <v>84.373981794353355</v>
      </c>
      <c r="J16" s="31">
        <v>1.0200447462560176</v>
      </c>
      <c r="K16" s="31">
        <v>0.55053325633772932</v>
      </c>
      <c r="L16" s="31">
        <v>0.33788222782551375</v>
      </c>
      <c r="M16" s="31">
        <v>11.200638383756914</v>
      </c>
      <c r="N16" s="31">
        <v>11.098695367032834</v>
      </c>
      <c r="O16" s="31">
        <v>11.033925410806345</v>
      </c>
      <c r="P16" s="31">
        <v>56.867267958546805</v>
      </c>
      <c r="Q16" s="31">
        <v>77.754364480714017</v>
      </c>
      <c r="R16" s="31">
        <v>95.745789432985219</v>
      </c>
      <c r="S16" s="324"/>
      <c r="V16" s="90"/>
      <c r="W16" s="66"/>
      <c r="X16" s="57"/>
      <c r="Y16" s="102"/>
      <c r="Z16" s="75"/>
      <c r="AA16" s="75"/>
      <c r="AB16" s="75"/>
      <c r="AC16" s="75"/>
      <c r="AD16" s="75"/>
      <c r="AE16" s="110"/>
      <c r="AF16" s="148"/>
      <c r="AG16" s="110"/>
      <c r="AH16" s="152"/>
      <c r="AI16" s="152"/>
      <c r="AJ16" s="152"/>
      <c r="AK16" s="152"/>
      <c r="AL16" s="152"/>
      <c r="AO16" s="152"/>
      <c r="AP16" s="152"/>
      <c r="AQ16" s="152"/>
      <c r="AR16" s="152"/>
      <c r="AS16" s="152"/>
      <c r="AT16" s="152"/>
      <c r="AU16" s="152"/>
      <c r="AV16" s="152"/>
      <c r="AW16" s="152"/>
      <c r="AX16" s="152"/>
      <c r="AY16" s="152"/>
      <c r="AZ16" s="152"/>
      <c r="BA16" s="152"/>
      <c r="BB16" s="152"/>
      <c r="BC16" s="152"/>
    </row>
    <row r="17" spans="1:55" ht="18.95" customHeight="1">
      <c r="B17" s="324"/>
      <c r="C17" s="136" t="s">
        <v>87</v>
      </c>
      <c r="D17" s="3">
        <v>8</v>
      </c>
      <c r="E17" s="14">
        <v>0.16136583904109589</v>
      </c>
      <c r="F17" s="77">
        <v>5.0000000000000001E-3</v>
      </c>
      <c r="G17" s="31">
        <v>22.868115030644763</v>
      </c>
      <c r="H17" s="31">
        <v>33.859249407493181</v>
      </c>
      <c r="I17" s="31">
        <v>43.216607242793231</v>
      </c>
      <c r="J17" s="31">
        <v>0.52246998697377112</v>
      </c>
      <c r="K17" s="31">
        <v>0.28198478970961538</v>
      </c>
      <c r="L17" s="31">
        <v>0.17306429332498854</v>
      </c>
      <c r="M17" s="31">
        <v>7.0360247462095318</v>
      </c>
      <c r="N17" s="31">
        <v>6.9719861116425879</v>
      </c>
      <c r="O17" s="31">
        <v>6.9312988758613336</v>
      </c>
      <c r="P17" s="31">
        <v>30.426609763828065</v>
      </c>
      <c r="Q17" s="31">
        <v>41.113220308845385</v>
      </c>
      <c r="R17" s="31">
        <v>50.320970411979559</v>
      </c>
      <c r="S17" s="324"/>
      <c r="V17" s="90"/>
      <c r="W17" s="73"/>
      <c r="X17" s="57"/>
      <c r="Y17" s="102"/>
      <c r="Z17" s="75"/>
      <c r="AA17" s="75"/>
      <c r="AB17" s="75"/>
      <c r="AC17" s="75"/>
      <c r="AD17" s="75"/>
      <c r="AE17" s="110"/>
      <c r="AF17" s="148"/>
      <c r="AG17" s="110"/>
      <c r="AH17" s="152"/>
      <c r="AI17" s="152"/>
      <c r="AJ17" s="152"/>
      <c r="AK17" s="152"/>
      <c r="AL17" s="152"/>
      <c r="AO17" s="152"/>
      <c r="AP17" s="152"/>
      <c r="AQ17" s="152"/>
      <c r="AR17" s="152"/>
      <c r="AS17" s="152"/>
      <c r="AT17" s="152"/>
      <c r="AU17" s="152"/>
      <c r="AV17" s="152"/>
      <c r="AW17" s="152"/>
      <c r="AX17" s="152"/>
      <c r="AY17" s="152"/>
      <c r="AZ17" s="152"/>
      <c r="BA17" s="152"/>
      <c r="BB17" s="152"/>
      <c r="BC17" s="152"/>
    </row>
    <row r="18" spans="1:55" ht="18.95" customHeight="1">
      <c r="B18" s="324"/>
      <c r="C18" s="136" t="s">
        <v>87</v>
      </c>
      <c r="D18" s="3">
        <v>8</v>
      </c>
      <c r="E18" s="14">
        <v>0.17911608133561643</v>
      </c>
      <c r="F18" s="77">
        <v>5.0000000000000001E-3</v>
      </c>
      <c r="G18" s="31">
        <v>24.023977162129306</v>
      </c>
      <c r="H18" s="31">
        <v>35.570655185283194</v>
      </c>
      <c r="I18" s="31">
        <v>45.40097791332056</v>
      </c>
      <c r="J18" s="31">
        <v>0.54887807841335579</v>
      </c>
      <c r="K18" s="31">
        <v>0.29623762776133961</v>
      </c>
      <c r="L18" s="31">
        <v>0.18181177700252049</v>
      </c>
      <c r="M18" s="31">
        <v>7.7649822649609694</v>
      </c>
      <c r="N18" s="31">
        <v>7.6943089970830387</v>
      </c>
      <c r="O18" s="31">
        <v>7.6494064170541751</v>
      </c>
      <c r="P18" s="31">
        <v>32.337837505503629</v>
      </c>
      <c r="Q18" s="31">
        <v>43.561201810127578</v>
      </c>
      <c r="R18" s="31">
        <v>53.232196107377256</v>
      </c>
      <c r="S18" s="324"/>
      <c r="V18" s="90"/>
      <c r="X18" s="57"/>
      <c r="Y18" s="102"/>
      <c r="Z18" s="75"/>
      <c r="AA18" s="75"/>
      <c r="AB18" s="75"/>
      <c r="AC18" s="75"/>
      <c r="AD18" s="75"/>
      <c r="AE18" s="110"/>
      <c r="AF18" s="148"/>
      <c r="AG18" s="110"/>
      <c r="AH18" s="152"/>
      <c r="AI18" s="152"/>
      <c r="AJ18" s="152"/>
      <c r="AK18" s="152"/>
      <c r="AL18" s="152"/>
      <c r="AO18" s="152"/>
      <c r="AP18" s="152"/>
      <c r="AQ18" s="152"/>
      <c r="AR18" s="152"/>
      <c r="AS18" s="152"/>
      <c r="AT18" s="152"/>
      <c r="AU18" s="152"/>
      <c r="AV18" s="152"/>
      <c r="AW18" s="152"/>
      <c r="AX18" s="152"/>
      <c r="AY18" s="152"/>
      <c r="AZ18" s="152"/>
      <c r="BA18" s="152"/>
      <c r="BB18" s="152"/>
      <c r="BC18" s="152"/>
    </row>
    <row r="19" spans="1:55" ht="18.95" customHeight="1">
      <c r="B19" s="321" t="s">
        <v>19</v>
      </c>
      <c r="C19" s="136" t="s">
        <v>70</v>
      </c>
      <c r="D19" s="52">
        <v>0.01</v>
      </c>
      <c r="E19" s="14">
        <v>0.17639999999999997</v>
      </c>
      <c r="F19" s="77">
        <v>5.0000000000000001E-3</v>
      </c>
      <c r="G19" s="31">
        <v>66.532769142835122</v>
      </c>
      <c r="H19" s="31">
        <v>98.510507803533073</v>
      </c>
      <c r="I19" s="31">
        <v>125.73491732782625</v>
      </c>
      <c r="J19" s="31">
        <v>1.5200804692823826</v>
      </c>
      <c r="K19" s="31">
        <v>0.82040994154522584</v>
      </c>
      <c r="L19" s="31">
        <v>0.5035153382440688</v>
      </c>
      <c r="M19" s="31">
        <v>24.537576240915254</v>
      </c>
      <c r="N19" s="31">
        <v>24.314246600283038</v>
      </c>
      <c r="O19" s="31">
        <v>24.172353104164724</v>
      </c>
      <c r="P19" s="31">
        <v>92.590425853032755</v>
      </c>
      <c r="Q19" s="31">
        <v>123.64516434536134</v>
      </c>
      <c r="R19" s="31">
        <v>150.41078577023504</v>
      </c>
      <c r="S19" s="321" t="s">
        <v>19</v>
      </c>
      <c r="V19" s="90"/>
      <c r="X19" s="57"/>
      <c r="Y19" s="102"/>
      <c r="Z19" s="75"/>
      <c r="AA19" s="75"/>
      <c r="AB19" s="75"/>
      <c r="AC19" s="75"/>
      <c r="AD19" s="75"/>
      <c r="AE19" s="110"/>
      <c r="AF19" s="148"/>
      <c r="AG19" s="110"/>
      <c r="AH19" s="152"/>
      <c r="AI19" s="152"/>
      <c r="AJ19" s="152"/>
      <c r="AK19" s="152"/>
      <c r="AL19" s="152"/>
      <c r="AO19" s="152"/>
      <c r="AP19" s="152"/>
      <c r="AQ19" s="152"/>
      <c r="AR19" s="152"/>
      <c r="AS19" s="152"/>
      <c r="AT19" s="152"/>
      <c r="AU19" s="152"/>
      <c r="AV19" s="152"/>
      <c r="AW19" s="152"/>
      <c r="AX19" s="152"/>
      <c r="AY19" s="152"/>
      <c r="AZ19" s="152"/>
      <c r="BA19" s="152"/>
      <c r="BB19" s="152"/>
      <c r="BC19" s="152"/>
    </row>
    <row r="20" spans="1:55" ht="18.95" customHeight="1">
      <c r="B20" s="325"/>
      <c r="C20" s="136" t="s">
        <v>69</v>
      </c>
      <c r="D20" s="52">
        <v>0.5</v>
      </c>
      <c r="E20" s="14">
        <v>0.17639999999999997</v>
      </c>
      <c r="F20" s="77">
        <v>5.0000000000000001E-3</v>
      </c>
      <c r="G20" s="31">
        <v>33.266384571417561</v>
      </c>
      <c r="H20" s="31">
        <v>49.255253901766537</v>
      </c>
      <c r="I20" s="31">
        <v>62.867458663913126</v>
      </c>
      <c r="J20" s="31">
        <v>0.7600402346411913</v>
      </c>
      <c r="K20" s="31">
        <v>0.41020497077261292</v>
      </c>
      <c r="L20" s="31">
        <v>0.2517576691220344</v>
      </c>
      <c r="M20" s="31">
        <v>24.537576240915254</v>
      </c>
      <c r="N20" s="31">
        <v>24.314246600283038</v>
      </c>
      <c r="O20" s="31">
        <v>24.172353104164724</v>
      </c>
      <c r="P20" s="31">
        <v>58.564001046973999</v>
      </c>
      <c r="Q20" s="31">
        <v>73.979705472822189</v>
      </c>
      <c r="R20" s="31">
        <v>87.291569437199882</v>
      </c>
      <c r="S20" s="325"/>
      <c r="V20" s="90"/>
      <c r="X20" s="57"/>
      <c r="Y20" s="102"/>
      <c r="Z20" s="75"/>
      <c r="AA20" s="75"/>
      <c r="AB20" s="75"/>
      <c r="AC20" s="75"/>
      <c r="AD20" s="75"/>
      <c r="AE20" s="110"/>
      <c r="AF20" s="148"/>
      <c r="AG20" s="110"/>
      <c r="AH20" s="152"/>
      <c r="AI20" s="152"/>
      <c r="AJ20" s="152"/>
      <c r="AK20" s="152"/>
      <c r="AL20" s="152"/>
      <c r="AO20" s="152"/>
      <c r="AP20" s="152"/>
      <c r="AQ20" s="152"/>
      <c r="AR20" s="152"/>
      <c r="AS20" s="152"/>
      <c r="AT20" s="152"/>
      <c r="AU20" s="152"/>
      <c r="AV20" s="152"/>
      <c r="AW20" s="152"/>
      <c r="AX20" s="152"/>
      <c r="AY20" s="152"/>
      <c r="AZ20" s="152"/>
      <c r="BA20" s="152"/>
      <c r="BB20" s="152"/>
      <c r="BC20" s="152"/>
    </row>
    <row r="21" spans="1:55" ht="18.95" customHeight="1">
      <c r="B21" s="322"/>
      <c r="C21" s="136" t="s">
        <v>87</v>
      </c>
      <c r="D21" s="3">
        <v>25</v>
      </c>
      <c r="E21" s="14">
        <v>0.24</v>
      </c>
      <c r="F21" s="77">
        <v>5.0000000000000001E-3</v>
      </c>
      <c r="G21" s="31">
        <v>20.37566054999326</v>
      </c>
      <c r="H21" s="31">
        <v>30.168843014831999</v>
      </c>
      <c r="I21" s="31">
        <v>38.50631843164679</v>
      </c>
      <c r="J21" s="31">
        <v>0.46552464371772972</v>
      </c>
      <c r="K21" s="31">
        <v>0.25125054459822532</v>
      </c>
      <c r="L21" s="31">
        <v>0.15420157233724607</v>
      </c>
      <c r="M21" s="31">
        <v>3.548043864643796</v>
      </c>
      <c r="N21" s="31">
        <v>3.5157512146502325</v>
      </c>
      <c r="O21" s="31">
        <v>3.4952339335874041</v>
      </c>
      <c r="P21" s="31">
        <v>24.389229058354783</v>
      </c>
      <c r="Q21" s="31">
        <v>33.935844774080458</v>
      </c>
      <c r="R21" s="31">
        <v>42.15575393757144</v>
      </c>
      <c r="S21" s="322"/>
      <c r="V21" s="90"/>
      <c r="X21" s="57"/>
      <c r="Y21" s="102"/>
      <c r="Z21" s="75"/>
      <c r="AA21" s="75"/>
      <c r="AB21" s="75"/>
      <c r="AC21" s="75"/>
      <c r="AD21" s="75"/>
      <c r="AE21" s="110"/>
      <c r="AF21" s="148"/>
      <c r="AG21" s="110"/>
      <c r="AH21" s="152"/>
      <c r="AI21" s="152"/>
      <c r="AJ21" s="152"/>
      <c r="AK21" s="152"/>
      <c r="AL21" s="152"/>
      <c r="AO21" s="152"/>
      <c r="AP21" s="152"/>
      <c r="AQ21" s="152"/>
      <c r="AR21" s="152"/>
      <c r="AS21" s="152"/>
      <c r="AT21" s="152"/>
      <c r="AU21" s="152"/>
      <c r="AV21" s="152"/>
      <c r="AW21" s="152"/>
      <c r="AX21" s="152"/>
      <c r="AY21" s="152"/>
      <c r="AZ21" s="152"/>
      <c r="BA21" s="152"/>
      <c r="BB21" s="152"/>
      <c r="BC21" s="152"/>
    </row>
    <row r="22" spans="1:55" ht="18.95" customHeight="1">
      <c r="B22" s="324" t="s">
        <v>54</v>
      </c>
      <c r="C22" s="136" t="s">
        <v>70</v>
      </c>
      <c r="D22" s="20">
        <v>4.1666666666666666E-3</v>
      </c>
      <c r="E22" s="14">
        <v>0.15</v>
      </c>
      <c r="F22" s="77">
        <v>5.0000000000000001E-3</v>
      </c>
      <c r="G22" s="31">
        <v>87.494371890628059</v>
      </c>
      <c r="H22" s="31">
        <v>129.54691524101585</v>
      </c>
      <c r="I22" s="31">
        <v>165.34856068745037</v>
      </c>
      <c r="J22" s="31">
        <v>10.351245897398336</v>
      </c>
      <c r="K22" s="31">
        <v>8.6149647774216351</v>
      </c>
      <c r="L22" s="31">
        <v>7.3764860845763245</v>
      </c>
      <c r="M22" s="31">
        <v>3.559701915624089</v>
      </c>
      <c r="N22" s="31">
        <v>3.5273031594564537</v>
      </c>
      <c r="O22" s="31">
        <v>3.5067184633565698</v>
      </c>
      <c r="P22" s="31">
        <v>101.40531970365049</v>
      </c>
      <c r="Q22" s="31">
        <v>141.68918317789394</v>
      </c>
      <c r="R22" s="31">
        <v>176.23176523538328</v>
      </c>
      <c r="S22" s="324" t="s">
        <v>54</v>
      </c>
      <c r="V22" s="90"/>
      <c r="X22" s="57"/>
      <c r="Y22" s="102"/>
      <c r="Z22" s="75"/>
      <c r="AA22" s="75"/>
      <c r="AB22" s="75"/>
      <c r="AC22" s="75"/>
      <c r="AD22" s="75"/>
      <c r="AE22" s="110"/>
      <c r="AF22" s="148"/>
      <c r="AG22" s="110"/>
      <c r="AH22" s="152"/>
      <c r="AI22" s="152"/>
      <c r="AJ22" s="152"/>
      <c r="AK22" s="152"/>
      <c r="AL22" s="152"/>
      <c r="AO22" s="152"/>
      <c r="AP22" s="152"/>
      <c r="AQ22" s="152"/>
      <c r="AR22" s="152"/>
      <c r="AS22" s="152"/>
      <c r="AT22" s="152"/>
      <c r="AU22" s="152"/>
      <c r="AV22" s="152"/>
      <c r="AW22" s="152"/>
      <c r="AX22" s="152"/>
      <c r="AY22" s="152"/>
      <c r="AZ22" s="152"/>
      <c r="BA22" s="152"/>
      <c r="BB22" s="152"/>
      <c r="BC22" s="152"/>
    </row>
    <row r="23" spans="1:55" ht="18.95" customHeight="1">
      <c r="B23" s="324"/>
      <c r="C23" s="136" t="s">
        <v>69</v>
      </c>
      <c r="D23" s="52">
        <v>0.05</v>
      </c>
      <c r="E23" s="14">
        <v>0.13500000000000001</v>
      </c>
      <c r="F23" s="77">
        <v>5.0000000000000001E-3</v>
      </c>
      <c r="G23" s="31">
        <v>66.324913271192599</v>
      </c>
      <c r="H23" s="31">
        <v>98.202749871175016</v>
      </c>
      <c r="I23" s="31">
        <v>125.34210727086065</v>
      </c>
      <c r="J23" s="31">
        <v>6.4648152450937868</v>
      </c>
      <c r="K23" s="31">
        <v>5.2836715329356974</v>
      </c>
      <c r="L23" s="31">
        <v>4.4808073688769827</v>
      </c>
      <c r="M23" s="31">
        <v>2.1173634357378828</v>
      </c>
      <c r="N23" s="31">
        <v>2.0980921755878006</v>
      </c>
      <c r="O23" s="31">
        <v>2.0858480933891306</v>
      </c>
      <c r="P23" s="31">
        <v>74.907091952024274</v>
      </c>
      <c r="Q23" s="31">
        <v>105.58451357969851</v>
      </c>
      <c r="R23" s="31">
        <v>131.90876273312676</v>
      </c>
      <c r="S23" s="324"/>
      <c r="V23" s="90"/>
      <c r="X23" s="153"/>
      <c r="Y23" s="102"/>
      <c r="Z23" s="67"/>
      <c r="AA23" s="67"/>
      <c r="AB23" s="67"/>
      <c r="AC23" s="67"/>
      <c r="AD23" s="67"/>
      <c r="AE23" s="110"/>
      <c r="AF23" s="148"/>
      <c r="AG23" s="110"/>
      <c r="AH23" s="152"/>
      <c r="AI23" s="152"/>
      <c r="AJ23" s="152"/>
      <c r="AK23" s="152"/>
      <c r="AL23" s="152"/>
      <c r="AO23" s="152"/>
      <c r="AP23" s="152"/>
      <c r="AQ23" s="152"/>
      <c r="AR23" s="152"/>
      <c r="AS23" s="152"/>
      <c r="AT23" s="152"/>
      <c r="AU23" s="152"/>
      <c r="AV23" s="152"/>
      <c r="AW23" s="152"/>
      <c r="AX23" s="152"/>
      <c r="AY23" s="152"/>
      <c r="AZ23" s="152"/>
      <c r="BA23" s="152"/>
      <c r="BB23" s="152"/>
      <c r="BC23" s="152"/>
    </row>
    <row r="24" spans="1:55" ht="18.95" customHeight="1">
      <c r="B24" s="324"/>
      <c r="C24" s="136" t="s">
        <v>69</v>
      </c>
      <c r="D24" s="52">
        <v>0.5</v>
      </c>
      <c r="E24" s="14">
        <v>0.13500000000000001</v>
      </c>
      <c r="F24" s="77">
        <v>5.0000000000000001E-3</v>
      </c>
      <c r="G24" s="31">
        <v>54.967907574070573</v>
      </c>
      <c r="H24" s="31">
        <v>81.387210509672443</v>
      </c>
      <c r="I24" s="31">
        <v>103.87941766968588</v>
      </c>
      <c r="J24" s="31">
        <v>3.3284532736161676</v>
      </c>
      <c r="K24" s="31">
        <v>2.5478686828865649</v>
      </c>
      <c r="L24" s="31">
        <v>2.0821430234398659</v>
      </c>
      <c r="M24" s="31">
        <v>20.530251196332703</v>
      </c>
      <c r="N24" s="31">
        <v>20.343394370020693</v>
      </c>
      <c r="O24" s="31">
        <v>20.224674041255007</v>
      </c>
      <c r="P24" s="31">
        <v>78.826612044019441</v>
      </c>
      <c r="Q24" s="31">
        <v>104.27847356257969</v>
      </c>
      <c r="R24" s="31">
        <v>126.18623473438075</v>
      </c>
      <c r="S24" s="324"/>
      <c r="V24" s="90"/>
      <c r="X24" s="57"/>
      <c r="Y24" s="102"/>
      <c r="Z24" s="75"/>
      <c r="AA24" s="75"/>
      <c r="AB24" s="75"/>
      <c r="AC24" s="75"/>
      <c r="AD24" s="75"/>
      <c r="AE24" s="110"/>
      <c r="AF24" s="148"/>
      <c r="AG24" s="110"/>
      <c r="AH24" s="152"/>
      <c r="AI24" s="152"/>
      <c r="AJ24" s="152"/>
      <c r="AK24" s="152"/>
      <c r="AL24" s="152"/>
      <c r="AO24" s="152"/>
      <c r="AP24" s="152"/>
      <c r="AQ24" s="152"/>
      <c r="AR24" s="152"/>
      <c r="AS24" s="152"/>
      <c r="AT24" s="152"/>
      <c r="AU24" s="152"/>
      <c r="AV24" s="152"/>
      <c r="AW24" s="152"/>
      <c r="AX24" s="152"/>
      <c r="AY24" s="152"/>
      <c r="AZ24" s="152"/>
      <c r="BA24" s="152"/>
      <c r="BB24" s="152"/>
      <c r="BC24" s="152"/>
    </row>
    <row r="25" spans="1:55" ht="18.95" customHeight="1">
      <c r="B25" s="324"/>
      <c r="C25" s="136" t="s">
        <v>87</v>
      </c>
      <c r="D25" s="3">
        <v>20</v>
      </c>
      <c r="E25" s="14">
        <v>0.13500000000000001</v>
      </c>
      <c r="F25" s="77">
        <v>5.0000000000000001E-3</v>
      </c>
      <c r="G25" s="31">
        <v>49.28940472550957</v>
      </c>
      <c r="H25" s="31">
        <v>72.97944082892117</v>
      </c>
      <c r="I25" s="31">
        <v>93.148072869098499</v>
      </c>
      <c r="J25" s="31">
        <v>2.6728333411136744</v>
      </c>
      <c r="K25" s="31">
        <v>2.0033536766990769</v>
      </c>
      <c r="L25" s="31">
        <v>1.6164140978763384</v>
      </c>
      <c r="M25" s="31">
        <v>11.166916750124452</v>
      </c>
      <c r="N25" s="31">
        <v>11.065280652072646</v>
      </c>
      <c r="O25" s="31">
        <v>11.000705698011163</v>
      </c>
      <c r="P25" s="31">
        <v>63.129154816747693</v>
      </c>
      <c r="Q25" s="31">
        <v>86.048075157692892</v>
      </c>
      <c r="R25" s="31">
        <v>105.76519266498599</v>
      </c>
      <c r="S25" s="324"/>
      <c r="V25" s="90"/>
      <c r="X25" s="57"/>
      <c r="Y25" s="102"/>
      <c r="Z25" s="75"/>
      <c r="AA25" s="75"/>
      <c r="AB25" s="75"/>
      <c r="AC25" s="75"/>
      <c r="AD25" s="75"/>
      <c r="AE25" s="110"/>
      <c r="AF25" s="148"/>
      <c r="AG25" s="110"/>
      <c r="AH25" s="152"/>
      <c r="AI25" s="152"/>
      <c r="AJ25" s="152"/>
      <c r="AK25" s="152"/>
      <c r="AL25" s="152"/>
      <c r="AO25" s="152"/>
      <c r="AP25" s="152"/>
      <c r="AQ25" s="152"/>
      <c r="AR25" s="152"/>
      <c r="AS25" s="152"/>
      <c r="AT25" s="152"/>
      <c r="AU25" s="152"/>
      <c r="AV25" s="152"/>
      <c r="AW25" s="152"/>
      <c r="AX25" s="152"/>
      <c r="AY25" s="152"/>
      <c r="AZ25" s="152"/>
      <c r="BA25" s="152"/>
      <c r="BB25" s="152"/>
      <c r="BC25" s="152"/>
    </row>
    <row r="26" spans="1:55" ht="18.95" customHeight="1">
      <c r="B26" s="324" t="s">
        <v>204</v>
      </c>
      <c r="C26" s="136" t="s">
        <v>70</v>
      </c>
      <c r="D26" s="20">
        <v>4.1666666666666666E-3</v>
      </c>
      <c r="E26" s="14">
        <v>0.19565506927158843</v>
      </c>
      <c r="F26" s="77">
        <v>5.0000000000000001E-3</v>
      </c>
      <c r="G26" s="31">
        <v>65.140413449585438</v>
      </c>
      <c r="H26" s="31">
        <v>96.448942229872557</v>
      </c>
      <c r="I26" s="31">
        <v>123.1036165381982</v>
      </c>
      <c r="J26" s="31">
        <v>10.257420581130358</v>
      </c>
      <c r="K26" s="31">
        <v>13.301743187867606</v>
      </c>
      <c r="L26" s="31">
        <v>16.010501475411303</v>
      </c>
      <c r="M26" s="31">
        <v>166.33571312589808</v>
      </c>
      <c r="N26" s="31">
        <v>164.82180259651295</v>
      </c>
      <c r="O26" s="31">
        <v>163.8599327022317</v>
      </c>
      <c r="P26" s="31">
        <v>241.73354715661389</v>
      </c>
      <c r="Q26" s="31">
        <v>274.57248801425311</v>
      </c>
      <c r="R26" s="31">
        <v>302.9740507158412</v>
      </c>
      <c r="S26" s="324" t="s">
        <v>73</v>
      </c>
      <c r="V26" s="90"/>
      <c r="X26" s="57"/>
      <c r="Y26" s="102"/>
      <c r="Z26" s="75"/>
      <c r="AA26" s="75"/>
      <c r="AB26" s="75"/>
      <c r="AC26" s="75"/>
      <c r="AD26" s="75"/>
      <c r="AE26" s="110"/>
      <c r="AF26" s="148"/>
      <c r="AG26" s="110"/>
      <c r="AH26" s="152"/>
      <c r="AI26" s="152"/>
      <c r="AJ26" s="152"/>
      <c r="AK26" s="152"/>
      <c r="AL26" s="152"/>
      <c r="AO26" s="152"/>
      <c r="AP26" s="152"/>
      <c r="AQ26" s="152"/>
      <c r="AR26" s="152"/>
      <c r="AS26" s="152"/>
      <c r="AT26" s="152"/>
      <c r="AU26" s="152"/>
      <c r="AV26" s="152"/>
      <c r="AW26" s="152"/>
      <c r="AX26" s="152"/>
      <c r="AY26" s="152"/>
      <c r="AZ26" s="152"/>
      <c r="BA26" s="152"/>
      <c r="BB26" s="152"/>
      <c r="BC26" s="152"/>
    </row>
    <row r="27" spans="1:55" ht="18.95" customHeight="1">
      <c r="B27" s="324"/>
      <c r="C27" s="136" t="s">
        <v>70</v>
      </c>
      <c r="D27" s="52">
        <v>5.0000000000000001E-3</v>
      </c>
      <c r="E27" s="14">
        <v>0.17159999999999995</v>
      </c>
      <c r="F27" s="77">
        <v>5.0000000000000001E-3</v>
      </c>
      <c r="G27" s="31">
        <v>55.05702962599581</v>
      </c>
      <c r="H27" s="31">
        <v>81.519167419098522</v>
      </c>
      <c r="I27" s="31">
        <v>104.04784225166662</v>
      </c>
      <c r="J27" s="31">
        <v>1.2578931631645516</v>
      </c>
      <c r="K27" s="31">
        <v>0.67890356945982033</v>
      </c>
      <c r="L27" s="31">
        <v>0.4166677451126708</v>
      </c>
      <c r="M27" s="31">
        <v>58.058899603262148</v>
      </c>
      <c r="N27" s="31">
        <v>57.530474421549279</v>
      </c>
      <c r="O27" s="31">
        <v>57.19473709506665</v>
      </c>
      <c r="P27" s="31">
        <v>114.37382239242251</v>
      </c>
      <c r="Q27" s="31">
        <v>139.72854541010761</v>
      </c>
      <c r="R27" s="31">
        <v>161.65924709184594</v>
      </c>
      <c r="S27" s="324"/>
      <c r="V27" s="90"/>
      <c r="X27" s="57"/>
      <c r="Y27" s="102"/>
      <c r="Z27" s="75"/>
      <c r="AA27" s="75"/>
      <c r="AB27" s="75"/>
      <c r="AC27" s="75"/>
      <c r="AD27" s="75"/>
      <c r="AE27" s="110"/>
      <c r="AF27" s="148"/>
      <c r="AG27" s="110"/>
      <c r="AH27" s="152"/>
      <c r="AI27" s="152"/>
      <c r="AJ27" s="152"/>
      <c r="AK27" s="152"/>
      <c r="AL27" s="152"/>
      <c r="AO27" s="152"/>
      <c r="AP27" s="152"/>
      <c r="AQ27" s="152"/>
      <c r="AR27" s="152"/>
      <c r="AS27" s="152"/>
      <c r="AT27" s="152"/>
      <c r="AU27" s="152"/>
      <c r="AV27" s="152"/>
      <c r="AW27" s="152"/>
      <c r="AX27" s="152"/>
      <c r="AY27" s="152"/>
      <c r="AZ27" s="152"/>
      <c r="BA27" s="152"/>
      <c r="BB27" s="152"/>
      <c r="BC27" s="152"/>
    </row>
    <row r="28" spans="1:55" ht="18.95" customHeight="1">
      <c r="B28" s="324"/>
      <c r="C28" s="136" t="s">
        <v>69</v>
      </c>
      <c r="D28" s="52">
        <v>8.3333333333333343E-2</v>
      </c>
      <c r="E28" s="14">
        <v>0.19565506927158843</v>
      </c>
      <c r="F28" s="77">
        <v>5.0000000000000001E-3</v>
      </c>
      <c r="G28" s="31">
        <v>46.072991785987696</v>
      </c>
      <c r="H28" s="31">
        <v>68.217118802343137</v>
      </c>
      <c r="I28" s="31">
        <v>87.069633323395507</v>
      </c>
      <c r="J28" s="31">
        <v>9.2631809881465799</v>
      </c>
      <c r="K28" s="31">
        <v>12.270456344326213</v>
      </c>
      <c r="L28" s="31">
        <v>14.877717578184519</v>
      </c>
      <c r="M28" s="31">
        <v>21.282540740675412</v>
      </c>
      <c r="N28" s="31">
        <v>21.088836923774771</v>
      </c>
      <c r="O28" s="31">
        <v>20.965766328605742</v>
      </c>
      <c r="P28" s="31">
        <v>76.618713514809684</v>
      </c>
      <c r="Q28" s="31">
        <v>101.57641207044412</v>
      </c>
      <c r="R28" s="31">
        <v>122.91311723018576</v>
      </c>
      <c r="S28" s="324"/>
      <c r="V28" s="90"/>
      <c r="W28" s="71"/>
      <c r="X28" s="57"/>
      <c r="Y28" s="102"/>
      <c r="Z28" s="75"/>
      <c r="AA28" s="75"/>
      <c r="AB28" s="75"/>
      <c r="AC28" s="75"/>
      <c r="AD28" s="75"/>
      <c r="AE28" s="110"/>
      <c r="AF28" s="148"/>
      <c r="AG28" s="110"/>
      <c r="AH28" s="152"/>
      <c r="AI28" s="152"/>
      <c r="AJ28" s="152"/>
      <c r="AK28" s="152"/>
      <c r="AL28" s="152"/>
      <c r="AO28" s="152"/>
      <c r="AP28" s="152"/>
      <c r="AQ28" s="152"/>
      <c r="AR28" s="152"/>
      <c r="AS28" s="152"/>
      <c r="AT28" s="152"/>
      <c r="AU28" s="152"/>
      <c r="AV28" s="152"/>
      <c r="AW28" s="152"/>
      <c r="AX28" s="152"/>
      <c r="AY28" s="152"/>
      <c r="AZ28" s="152"/>
      <c r="BA28" s="152"/>
      <c r="BB28" s="152"/>
      <c r="BC28" s="152"/>
    </row>
    <row r="29" spans="1:55" ht="18.95" customHeight="1">
      <c r="B29" s="324"/>
      <c r="C29" s="136" t="s">
        <v>69</v>
      </c>
      <c r="D29" s="52">
        <v>0.20833333333333334</v>
      </c>
      <c r="E29" s="14">
        <v>0.17159999999999995</v>
      </c>
      <c r="F29" s="77">
        <v>5.0000000000000001E-3</v>
      </c>
      <c r="G29" s="31">
        <v>36.476706998589357</v>
      </c>
      <c r="H29" s="31">
        <v>54.008558124454517</v>
      </c>
      <c r="I29" s="31">
        <v>68.934388241269829</v>
      </c>
      <c r="J29" s="31">
        <v>0.83338677476740497</v>
      </c>
      <c r="K29" s="31">
        <v>0.44979118473528484</v>
      </c>
      <c r="L29" s="31">
        <v>0.27605316446388128</v>
      </c>
      <c r="M29" s="31">
        <v>16.673325014270159</v>
      </c>
      <c r="N29" s="31">
        <v>16.521572141573124</v>
      </c>
      <c r="O29" s="31">
        <v>16.425155268326833</v>
      </c>
      <c r="P29" s="31">
        <v>53.983418787626917</v>
      </c>
      <c r="Q29" s="31">
        <v>70.97992145076293</v>
      </c>
      <c r="R29" s="31">
        <v>85.635596674060537</v>
      </c>
      <c r="S29" s="324"/>
      <c r="V29" s="90"/>
      <c r="W29" s="56"/>
      <c r="X29" s="57"/>
      <c r="Y29" s="102"/>
      <c r="Z29" s="75"/>
      <c r="AA29" s="75"/>
      <c r="AB29" s="75"/>
      <c r="AC29" s="75"/>
      <c r="AD29" s="75"/>
      <c r="AE29" s="110"/>
      <c r="AF29" s="148"/>
      <c r="AG29" s="110"/>
      <c r="AH29" s="152"/>
      <c r="AI29" s="152"/>
      <c r="AJ29" s="152"/>
      <c r="AK29" s="152"/>
      <c r="AL29" s="152"/>
      <c r="AO29" s="152"/>
      <c r="AP29" s="152"/>
      <c r="AQ29" s="152"/>
      <c r="AR29" s="152"/>
      <c r="AS29" s="152"/>
      <c r="AT29" s="152"/>
      <c r="AU29" s="152"/>
      <c r="AV29" s="152"/>
      <c r="AW29" s="152"/>
      <c r="AX29" s="152"/>
      <c r="AY29" s="152"/>
      <c r="AZ29" s="152"/>
      <c r="BA29" s="152"/>
      <c r="BB29" s="152"/>
      <c r="BC29" s="152"/>
    </row>
    <row r="30" spans="1:55" ht="18.95" customHeight="1">
      <c r="B30" s="324"/>
      <c r="C30" s="136" t="s">
        <v>69</v>
      </c>
      <c r="D30" s="52">
        <v>0.41666666666666669</v>
      </c>
      <c r="E30" s="14">
        <v>0.19565506927158843</v>
      </c>
      <c r="F30" s="77">
        <v>5.0000000000000001E-3</v>
      </c>
      <c r="G30" s="31">
        <v>42.707160154045127</v>
      </c>
      <c r="H30" s="31">
        <v>63.233562766489143</v>
      </c>
      <c r="I30" s="31">
        <v>80.708819435232613</v>
      </c>
      <c r="J30" s="31">
        <v>9.1862815145108918</v>
      </c>
      <c r="K30" s="31">
        <v>12.228952559529809</v>
      </c>
      <c r="L30" s="31">
        <v>14.852245200069731</v>
      </c>
      <c r="M30" s="31">
        <v>18.442875894658329</v>
      </c>
      <c r="N30" s="31">
        <v>18.275017390405949</v>
      </c>
      <c r="O30" s="31">
        <v>18.168367731390088</v>
      </c>
      <c r="P30" s="31">
        <v>70.336317563214351</v>
      </c>
      <c r="Q30" s="31">
        <v>93.737532716424894</v>
      </c>
      <c r="R30" s="31">
        <v>113.72943236669244</v>
      </c>
      <c r="S30" s="324"/>
      <c r="V30" s="90"/>
      <c r="W30" s="69"/>
      <c r="X30" s="57"/>
      <c r="Y30" s="102"/>
      <c r="Z30" s="75"/>
      <c r="AA30" s="75"/>
      <c r="AB30" s="75"/>
      <c r="AC30" s="75"/>
      <c r="AD30" s="75"/>
      <c r="AE30" s="110"/>
      <c r="AF30" s="148"/>
      <c r="AG30" s="110"/>
      <c r="AH30" s="152"/>
      <c r="AI30" s="152"/>
      <c r="AJ30" s="152"/>
      <c r="AK30" s="152"/>
      <c r="AL30" s="152"/>
      <c r="AO30" s="152"/>
      <c r="AP30" s="152"/>
      <c r="AQ30" s="152"/>
      <c r="AR30" s="152"/>
      <c r="AS30" s="152"/>
      <c r="AT30" s="152"/>
      <c r="AU30" s="152"/>
      <c r="AV30" s="152"/>
      <c r="AW30" s="152"/>
      <c r="AX30" s="152"/>
      <c r="AY30" s="152"/>
      <c r="AZ30" s="152"/>
      <c r="BA30" s="152"/>
      <c r="BB30" s="152"/>
      <c r="BC30" s="152"/>
    </row>
    <row r="31" spans="1:55" ht="18.95" customHeight="1">
      <c r="B31" s="324"/>
      <c r="C31" s="136" t="s">
        <v>87</v>
      </c>
      <c r="D31" s="52">
        <v>0.83333333333333337</v>
      </c>
      <c r="E31" s="14">
        <v>0.19620000000000007</v>
      </c>
      <c r="F31" s="77">
        <v>5.0000000000000001E-3</v>
      </c>
      <c r="G31" s="31">
        <v>29.111647122192199</v>
      </c>
      <c r="H31" s="31">
        <v>43.103619133117739</v>
      </c>
      <c r="I31" s="31">
        <v>55.015755263808472</v>
      </c>
      <c r="J31" s="31">
        <v>0.66511655518325163</v>
      </c>
      <c r="K31" s="31">
        <v>0.35897325515685263</v>
      </c>
      <c r="L31" s="31">
        <v>0.22031490702128845</v>
      </c>
      <c r="M31" s="31">
        <v>14.756390385062875</v>
      </c>
      <c r="N31" s="31">
        <v>14.622084562459671</v>
      </c>
      <c r="O31" s="31">
        <v>14.536752751311516</v>
      </c>
      <c r="P31" s="31">
        <v>44.533154062438328</v>
      </c>
      <c r="Q31" s="31">
        <v>58.084676950734263</v>
      </c>
      <c r="R31" s="31">
        <v>69.772822922141273</v>
      </c>
      <c r="S31" s="324"/>
      <c r="V31" s="90"/>
      <c r="W31" s="30"/>
      <c r="X31" s="57"/>
      <c r="Y31" s="102"/>
      <c r="Z31" s="75"/>
      <c r="AA31" s="75"/>
      <c r="AB31" s="75"/>
      <c r="AC31" s="75"/>
      <c r="AD31" s="75"/>
      <c r="AE31" s="110"/>
      <c r="AF31" s="148"/>
      <c r="AG31" s="110"/>
      <c r="AH31" s="152"/>
      <c r="AI31" s="152"/>
      <c r="AJ31" s="152"/>
      <c r="AK31" s="152"/>
      <c r="AL31" s="152"/>
      <c r="AO31" s="152"/>
      <c r="AP31" s="152"/>
      <c r="AQ31" s="152"/>
      <c r="AR31" s="152"/>
      <c r="AS31" s="152"/>
      <c r="AT31" s="152"/>
      <c r="AU31" s="152"/>
      <c r="AV31" s="152"/>
      <c r="AW31" s="152"/>
      <c r="AX31" s="152"/>
      <c r="AY31" s="152"/>
      <c r="AZ31" s="152"/>
      <c r="BA31" s="152"/>
      <c r="BB31" s="152"/>
      <c r="BC31" s="152"/>
    </row>
    <row r="32" spans="1:55" ht="18.95" customHeight="1">
      <c r="A32" s="9"/>
      <c r="B32" s="324"/>
      <c r="C32" s="136" t="s">
        <v>87</v>
      </c>
      <c r="D32" s="52">
        <v>0.83333333333333337</v>
      </c>
      <c r="E32" s="14">
        <v>0.26526704091006875</v>
      </c>
      <c r="F32" s="77">
        <v>5.0000000000000001E-3</v>
      </c>
      <c r="G32" s="31">
        <v>21.765945716845362</v>
      </c>
      <c r="H32" s="31">
        <v>32.227342902072429</v>
      </c>
      <c r="I32" s="31">
        <v>41.13370630033701</v>
      </c>
      <c r="J32" s="31">
        <v>2.5085644710053892</v>
      </c>
      <c r="K32" s="31">
        <v>3.1350266921430143</v>
      </c>
      <c r="L32" s="31">
        <v>3.7237927424041941</v>
      </c>
      <c r="M32" s="31">
        <v>27.845722403743387</v>
      </c>
      <c r="N32" s="31">
        <v>27.592283550756616</v>
      </c>
      <c r="O32" s="31">
        <v>27.431260030543609</v>
      </c>
      <c r="P32" s="31">
        <v>52.120232591594139</v>
      </c>
      <c r="Q32" s="31">
        <v>62.954653144972056</v>
      </c>
      <c r="R32" s="31">
        <v>72.288759073284808</v>
      </c>
      <c r="S32" s="324"/>
      <c r="V32" s="90"/>
      <c r="W32" s="30"/>
      <c r="X32" s="57"/>
      <c r="Y32" s="102"/>
      <c r="Z32" s="75"/>
      <c r="AA32" s="75"/>
      <c r="AB32" s="75"/>
      <c r="AC32" s="75"/>
      <c r="AD32" s="75"/>
      <c r="AE32" s="110"/>
      <c r="AF32" s="148"/>
      <c r="AG32" s="110"/>
      <c r="AH32" s="152"/>
      <c r="AI32" s="152"/>
      <c r="AJ32" s="152"/>
      <c r="AK32" s="152"/>
      <c r="AL32" s="152"/>
      <c r="AO32" s="152"/>
      <c r="AP32" s="152"/>
      <c r="AQ32" s="152"/>
      <c r="AR32" s="152"/>
      <c r="AS32" s="152"/>
      <c r="AT32" s="152"/>
      <c r="AU32" s="152"/>
      <c r="AV32" s="152"/>
      <c r="AW32" s="152"/>
      <c r="AX32" s="152"/>
      <c r="AY32" s="152"/>
      <c r="AZ32" s="152"/>
      <c r="BA32" s="152"/>
      <c r="BB32" s="152"/>
      <c r="BC32" s="152"/>
    </row>
    <row r="33" spans="2:55" ht="18.95" customHeight="1">
      <c r="B33" s="324" t="s">
        <v>21</v>
      </c>
      <c r="C33" s="136" t="s">
        <v>70</v>
      </c>
      <c r="D33" s="20">
        <v>4.0000000000000001E-3</v>
      </c>
      <c r="E33" s="14">
        <v>0.12</v>
      </c>
      <c r="F33" s="77">
        <v>5.0000000000000001E-3</v>
      </c>
      <c r="G33" s="31">
        <v>134.2256693131495</v>
      </c>
      <c r="H33" s="31">
        <v>198.73874204635288</v>
      </c>
      <c r="I33" s="31">
        <v>253.66227276861289</v>
      </c>
      <c r="J33" s="31">
        <v>3.0666665618748934</v>
      </c>
      <c r="K33" s="31">
        <v>1.6551253605371468</v>
      </c>
      <c r="L33" s="31">
        <v>1.015810466871649</v>
      </c>
      <c r="M33" s="31">
        <v>23.116068827906084</v>
      </c>
      <c r="N33" s="31">
        <v>22.905677088580262</v>
      </c>
      <c r="O33" s="31">
        <v>22.772003746506901</v>
      </c>
      <c r="P33" s="31">
        <v>160.40840470293045</v>
      </c>
      <c r="Q33" s="31">
        <v>223.29954449547029</v>
      </c>
      <c r="R33" s="31">
        <v>277.45008698199143</v>
      </c>
      <c r="S33" s="324" t="s">
        <v>21</v>
      </c>
      <c r="V33" s="90"/>
      <c r="W33" s="73"/>
      <c r="X33" s="57"/>
      <c r="Y33" s="102"/>
      <c r="Z33" s="75"/>
      <c r="AA33" s="75"/>
      <c r="AB33" s="75"/>
      <c r="AC33" s="75"/>
      <c r="AD33" s="75"/>
      <c r="AE33" s="110"/>
      <c r="AF33" s="148"/>
      <c r="AG33" s="110"/>
      <c r="AH33" s="152"/>
      <c r="AI33" s="152"/>
      <c r="AJ33" s="152"/>
      <c r="AK33" s="152"/>
      <c r="AL33" s="152"/>
      <c r="AO33" s="152"/>
      <c r="AP33" s="152"/>
      <c r="AQ33" s="152"/>
      <c r="AR33" s="152"/>
      <c r="AS33" s="152"/>
      <c r="AT33" s="152"/>
      <c r="AU33" s="152"/>
      <c r="AV33" s="152"/>
      <c r="AW33" s="152"/>
      <c r="AX33" s="152"/>
      <c r="AY33" s="152"/>
      <c r="AZ33" s="152"/>
      <c r="BA33" s="152"/>
      <c r="BB33" s="152"/>
      <c r="BC33" s="152"/>
    </row>
    <row r="34" spans="2:55" ht="18.95" customHeight="1">
      <c r="B34" s="324"/>
      <c r="C34" s="136" t="s">
        <v>87</v>
      </c>
      <c r="D34" s="3">
        <v>2</v>
      </c>
      <c r="E34" s="14">
        <v>0.14000000000000001</v>
      </c>
      <c r="F34" s="77">
        <v>5.0000000000000001E-3</v>
      </c>
      <c r="G34" s="31">
        <v>98.941803935725105</v>
      </c>
      <c r="H34" s="31">
        <v>146.49634269364404</v>
      </c>
      <c r="I34" s="31">
        <v>186.98213975457367</v>
      </c>
      <c r="J34" s="31">
        <v>2.2605327524453251</v>
      </c>
      <c r="K34" s="31">
        <v>1.2200430048089894</v>
      </c>
      <c r="L34" s="31">
        <v>0.74878464427389435</v>
      </c>
      <c r="M34" s="31">
        <v>24.558595988031477</v>
      </c>
      <c r="N34" s="31">
        <v>24.335075035408053</v>
      </c>
      <c r="O34" s="31">
        <v>24.193059988351841</v>
      </c>
      <c r="P34" s="31">
        <v>125.76093267620192</v>
      </c>
      <c r="Q34" s="31">
        <v>172.05146073386106</v>
      </c>
      <c r="R34" s="31">
        <v>211.9239843871994</v>
      </c>
      <c r="S34" s="324"/>
      <c r="V34" s="90"/>
      <c r="W34" s="30"/>
      <c r="X34" s="57"/>
      <c r="Y34" s="102"/>
      <c r="Z34" s="75"/>
      <c r="AA34" s="75"/>
      <c r="AB34" s="75"/>
      <c r="AC34" s="75"/>
      <c r="AD34" s="75"/>
      <c r="AE34" s="110"/>
      <c r="AF34" s="148"/>
      <c r="AG34" s="110"/>
      <c r="AH34" s="152"/>
      <c r="AI34" s="152"/>
      <c r="AJ34" s="152"/>
      <c r="AK34" s="152"/>
      <c r="AL34" s="152"/>
      <c r="AO34" s="152"/>
      <c r="AP34" s="152"/>
      <c r="AQ34" s="152"/>
      <c r="AR34" s="152"/>
      <c r="AS34" s="152"/>
      <c r="AT34" s="152"/>
      <c r="AU34" s="152"/>
      <c r="AV34" s="152"/>
      <c r="AW34" s="152"/>
      <c r="AX34" s="152"/>
      <c r="AY34" s="152"/>
      <c r="AZ34" s="152"/>
      <c r="BA34" s="152"/>
      <c r="BB34" s="152"/>
      <c r="BC34" s="152"/>
    </row>
    <row r="35" spans="2:55" ht="18.95" customHeight="1">
      <c r="B35" s="321" t="s">
        <v>22</v>
      </c>
      <c r="C35" s="136" t="s">
        <v>69</v>
      </c>
      <c r="D35" s="52">
        <v>9.9000000000000005E-2</v>
      </c>
      <c r="E35" s="14">
        <v>0.15</v>
      </c>
      <c r="F35" s="77">
        <v>5.0000000000000001E-3</v>
      </c>
      <c r="G35" s="31">
        <v>57.083963622821727</v>
      </c>
      <c r="H35" s="31">
        <v>84.520309561294638</v>
      </c>
      <c r="I35" s="31">
        <v>107.87838142511859</v>
      </c>
      <c r="J35" s="31">
        <v>1.3042027158976557</v>
      </c>
      <c r="K35" s="31">
        <v>0.70389752091075086</v>
      </c>
      <c r="L35" s="31">
        <v>0.43200743967459626</v>
      </c>
      <c r="M35" s="31">
        <v>13.024003001020612</v>
      </c>
      <c r="N35" s="31">
        <v>12.905464565062095</v>
      </c>
      <c r="O35" s="31">
        <v>12.830150634251412</v>
      </c>
      <c r="P35" s="31">
        <v>71.412169339739989</v>
      </c>
      <c r="Q35" s="31">
        <v>98.129671647267486</v>
      </c>
      <c r="R35" s="31">
        <v>121.14053949904459</v>
      </c>
      <c r="S35" s="321" t="s">
        <v>22</v>
      </c>
      <c r="V35" s="90"/>
      <c r="W35" s="73"/>
      <c r="X35" s="57"/>
      <c r="Y35" s="102"/>
      <c r="Z35" s="75"/>
      <c r="AA35" s="75"/>
      <c r="AB35" s="75"/>
      <c r="AC35" s="75"/>
      <c r="AD35" s="75"/>
      <c r="AE35" s="110"/>
      <c r="AF35" s="148"/>
      <c r="AG35" s="110"/>
      <c r="AH35" s="152"/>
      <c r="AI35" s="152"/>
      <c r="AJ35" s="152"/>
      <c r="AK35" s="152"/>
      <c r="AL35" s="152"/>
      <c r="AO35" s="152"/>
      <c r="AP35" s="152"/>
      <c r="AQ35" s="152"/>
      <c r="AR35" s="152"/>
      <c r="AS35" s="152"/>
      <c r="AT35" s="152"/>
      <c r="AU35" s="152"/>
      <c r="AV35" s="152"/>
      <c r="AW35" s="152"/>
      <c r="AX35" s="152"/>
      <c r="AY35" s="152"/>
      <c r="AZ35" s="152"/>
      <c r="BA35" s="152"/>
      <c r="BB35" s="152"/>
      <c r="BC35" s="152"/>
    </row>
    <row r="36" spans="2:55" ht="18.95" customHeight="1">
      <c r="B36" s="322"/>
      <c r="C36" s="136" t="s">
        <v>87</v>
      </c>
      <c r="D36" s="52">
        <v>2.9699999999999998</v>
      </c>
      <c r="E36" s="14">
        <v>0.15</v>
      </c>
      <c r="F36" s="77">
        <v>5.0000000000000001E-3</v>
      </c>
      <c r="G36" s="31">
        <v>56.425521885349745</v>
      </c>
      <c r="H36" s="31">
        <v>83.54540004297661</v>
      </c>
      <c r="I36" s="31">
        <v>106.63404546115932</v>
      </c>
      <c r="J36" s="31">
        <v>1.2891592352461472</v>
      </c>
      <c r="K36" s="31">
        <v>0.69577833161035352</v>
      </c>
      <c r="L36" s="31">
        <v>0.42702439870954251</v>
      </c>
      <c r="M36" s="31">
        <v>12.436463750889597</v>
      </c>
      <c r="N36" s="31">
        <v>12.323272824738114</v>
      </c>
      <c r="O36" s="31">
        <v>12.251356458441917</v>
      </c>
      <c r="P36" s="31">
        <v>70.151144871485485</v>
      </c>
      <c r="Q36" s="31">
        <v>96.564451199325077</v>
      </c>
      <c r="R36" s="31">
        <v>119.31242631831078</v>
      </c>
      <c r="S36" s="322"/>
      <c r="V36" s="90"/>
      <c r="W36" s="72"/>
      <c r="X36" s="57"/>
      <c r="Y36" s="102"/>
      <c r="Z36" s="75"/>
      <c r="AA36" s="75"/>
      <c r="AB36" s="75"/>
      <c r="AC36" s="75"/>
      <c r="AD36" s="75"/>
      <c r="AE36" s="110"/>
      <c r="AF36" s="148"/>
      <c r="AG36" s="110"/>
      <c r="AH36" s="152"/>
      <c r="AI36" s="152"/>
      <c r="AJ36" s="152"/>
      <c r="AK36" s="152"/>
      <c r="AL36" s="152"/>
      <c r="AO36" s="152"/>
      <c r="AP36" s="152"/>
      <c r="AQ36" s="152"/>
      <c r="AR36" s="152"/>
      <c r="AS36" s="152"/>
      <c r="AT36" s="152"/>
      <c r="AU36" s="152"/>
      <c r="AV36" s="152"/>
      <c r="AW36" s="152"/>
      <c r="AX36" s="152"/>
      <c r="AY36" s="152"/>
      <c r="AZ36" s="152"/>
      <c r="BA36" s="152"/>
      <c r="BB36" s="152"/>
      <c r="BC36" s="152"/>
    </row>
    <row r="37" spans="2:55" ht="18.95" customHeight="1">
      <c r="B37" s="324" t="s">
        <v>55</v>
      </c>
      <c r="C37" s="136" t="s">
        <v>68</v>
      </c>
      <c r="D37" s="3">
        <v>8</v>
      </c>
      <c r="E37" s="14">
        <v>0.14125000000000001</v>
      </c>
      <c r="F37" s="77">
        <v>5.0000000000000001E-3</v>
      </c>
      <c r="G37" s="31">
        <v>42.045986965021491</v>
      </c>
      <c r="H37" s="31">
        <v>62.254608975208157</v>
      </c>
      <c r="I37" s="31">
        <v>79.459321521162778</v>
      </c>
      <c r="J37" s="31">
        <v>1.9429177279664822</v>
      </c>
      <c r="K37" s="31">
        <v>1.4047661970805296</v>
      </c>
      <c r="L37" s="31">
        <v>1.1078583486121223</v>
      </c>
      <c r="M37" s="31">
        <v>22.921848829643192</v>
      </c>
      <c r="N37" s="31">
        <v>22.733636977556806</v>
      </c>
      <c r="O37" s="31">
        <v>22.614055727043727</v>
      </c>
      <c r="P37" s="31">
        <v>66.910753522631168</v>
      </c>
      <c r="Q37" s="31">
        <v>86.393012149845489</v>
      </c>
      <c r="R37" s="31">
        <v>103.18123559681862</v>
      </c>
      <c r="S37" s="324" t="s">
        <v>55</v>
      </c>
      <c r="V37" s="90"/>
      <c r="W37" s="53"/>
      <c r="X37" s="57"/>
      <c r="Y37" s="102"/>
      <c r="Z37" s="75"/>
      <c r="AA37" s="75"/>
      <c r="AB37" s="75"/>
      <c r="AC37" s="75"/>
      <c r="AD37" s="75"/>
      <c r="AE37" s="95"/>
      <c r="AF37" s="148"/>
      <c r="AG37" s="95"/>
      <c r="AH37" s="152"/>
      <c r="AI37" s="152"/>
      <c r="AJ37" s="152"/>
      <c r="AK37" s="152"/>
      <c r="AL37" s="152"/>
      <c r="AO37" s="152"/>
      <c r="AP37" s="152"/>
      <c r="AQ37" s="152"/>
      <c r="AR37" s="152"/>
      <c r="AS37" s="152"/>
      <c r="AT37" s="152"/>
      <c r="AU37" s="152"/>
      <c r="AV37" s="152"/>
      <c r="AW37" s="152"/>
      <c r="AX37" s="152"/>
      <c r="AY37" s="152"/>
      <c r="AZ37" s="152"/>
      <c r="BA37" s="152"/>
      <c r="BB37" s="152"/>
      <c r="BC37" s="152"/>
    </row>
    <row r="38" spans="2:55" ht="18.95" customHeight="1">
      <c r="B38" s="324"/>
      <c r="C38" s="136" t="s">
        <v>70</v>
      </c>
      <c r="D38" s="52">
        <v>0.2</v>
      </c>
      <c r="E38" s="14">
        <v>0.13750000000000001</v>
      </c>
      <c r="F38" s="77">
        <v>5.0000000000000001E-3</v>
      </c>
      <c r="G38" s="31">
        <v>42.477695248404132</v>
      </c>
      <c r="H38" s="31">
        <v>62.893809819647927</v>
      </c>
      <c r="I38" s="31">
        <v>80.275172206774911</v>
      </c>
      <c r="J38" s="31">
        <v>1.9795707103223825</v>
      </c>
      <c r="K38" s="31">
        <v>1.4342613924359158</v>
      </c>
      <c r="L38" s="31">
        <v>1.1326615938540734</v>
      </c>
      <c r="M38" s="31">
        <v>25.381599395097123</v>
      </c>
      <c r="N38" s="31">
        <v>25.1678807660488</v>
      </c>
      <c r="O38" s="31">
        <v>25.032093669560265</v>
      </c>
      <c r="P38" s="31">
        <v>69.838865353823635</v>
      </c>
      <c r="Q38" s="31">
        <v>89.495951978132638</v>
      </c>
      <c r="R38" s="31">
        <v>106.43992747018926</v>
      </c>
      <c r="S38" s="324"/>
      <c r="V38" s="90"/>
      <c r="W38" s="53"/>
      <c r="X38" s="57"/>
      <c r="Y38" s="102"/>
      <c r="Z38" s="75"/>
      <c r="AA38" s="75"/>
      <c r="AB38" s="75"/>
      <c r="AC38" s="75"/>
      <c r="AD38" s="75"/>
      <c r="AE38" s="110"/>
      <c r="AF38" s="148"/>
      <c r="AG38" s="110"/>
      <c r="AH38" s="152"/>
      <c r="AI38" s="152"/>
      <c r="AJ38" s="152"/>
      <c r="AK38" s="152"/>
      <c r="AL38" s="152"/>
      <c r="AO38" s="152"/>
      <c r="AP38" s="152"/>
      <c r="AQ38" s="152"/>
      <c r="AR38" s="152"/>
      <c r="AS38" s="152"/>
      <c r="AT38" s="152"/>
      <c r="AU38" s="152"/>
      <c r="AV38" s="152"/>
      <c r="AW38" s="152"/>
      <c r="AX38" s="152"/>
      <c r="AY38" s="152"/>
      <c r="AZ38" s="152"/>
      <c r="BA38" s="152"/>
      <c r="BB38" s="152"/>
      <c r="BC38" s="152"/>
    </row>
    <row r="39" spans="2:55" ht="18.95" customHeight="1">
      <c r="B39" s="324"/>
      <c r="C39" s="245" t="s">
        <v>87</v>
      </c>
      <c r="D39" s="15">
        <v>8</v>
      </c>
      <c r="E39" s="14">
        <v>0.14125000000000001</v>
      </c>
      <c r="F39" s="77">
        <v>5.0000000000000001E-3</v>
      </c>
      <c r="G39" s="31">
        <v>39.467474169756855</v>
      </c>
      <c r="H39" s="31">
        <v>58.436781938817923</v>
      </c>
      <c r="I39" s="31">
        <v>74.586398038219883</v>
      </c>
      <c r="J39" s="31">
        <v>1.8840062022570705</v>
      </c>
      <c r="K39" s="31">
        <v>1.3729707741800465</v>
      </c>
      <c r="L39" s="31">
        <v>1.0883443443251966</v>
      </c>
      <c r="M39" s="31">
        <v>20.328322960443394</v>
      </c>
      <c r="N39" s="31">
        <v>20.16371617817531</v>
      </c>
      <c r="O39" s="31">
        <v>20.059132515412582</v>
      </c>
      <c r="P39" s="31">
        <v>61.679803332457318</v>
      </c>
      <c r="Q39" s="31">
        <v>79.973468891173283</v>
      </c>
      <c r="R39" s="31">
        <v>95.733874897957662</v>
      </c>
      <c r="S39" s="324"/>
      <c r="V39" s="90"/>
      <c r="W39" s="49"/>
      <c r="X39" s="57"/>
      <c r="Y39" s="102"/>
      <c r="Z39" s="75"/>
      <c r="AA39" s="75"/>
      <c r="AB39" s="75"/>
      <c r="AC39" s="75"/>
      <c r="AD39" s="75"/>
      <c r="AE39" s="110"/>
      <c r="AF39" s="148"/>
      <c r="AG39" s="110"/>
      <c r="AH39" s="148"/>
      <c r="AI39" s="148"/>
      <c r="AJ39" s="148"/>
      <c r="AK39" s="148"/>
      <c r="AL39" s="148"/>
      <c r="AM39" s="50"/>
      <c r="AO39" s="152"/>
      <c r="AP39" s="152"/>
      <c r="AQ39" s="152"/>
      <c r="AR39" s="152"/>
      <c r="AS39" s="152"/>
      <c r="AT39" s="152"/>
      <c r="AU39" s="152"/>
      <c r="AV39" s="152"/>
      <c r="AW39" s="152"/>
      <c r="AX39" s="152"/>
      <c r="AY39" s="152"/>
      <c r="AZ39" s="152"/>
      <c r="BA39" s="152"/>
      <c r="BB39" s="152"/>
      <c r="BC39" s="152"/>
    </row>
    <row r="40" spans="2:55" ht="18.95" customHeight="1">
      <c r="B40" s="127" t="s">
        <v>43</v>
      </c>
      <c r="C40" s="245" t="s">
        <v>69</v>
      </c>
      <c r="D40" s="31">
        <v>0.3</v>
      </c>
      <c r="E40" s="14">
        <v>0.10273972602739725</v>
      </c>
      <c r="F40" s="77">
        <v>5.0000000000000001E-3</v>
      </c>
      <c r="G40" s="31">
        <v>66.111646032484657</v>
      </c>
      <c r="H40" s="31">
        <v>97.88697969876759</v>
      </c>
      <c r="I40" s="31">
        <v>124.93907070747767</v>
      </c>
      <c r="J40" s="31">
        <v>1.5104590297503389</v>
      </c>
      <c r="K40" s="31">
        <v>0.81521710813701032</v>
      </c>
      <c r="L40" s="31">
        <v>0.50032830803200423</v>
      </c>
      <c r="M40" s="31">
        <v>42.130036902601873</v>
      </c>
      <c r="N40" s="31">
        <v>41.746588842821957</v>
      </c>
      <c r="O40" s="31">
        <v>41.502963385726666</v>
      </c>
      <c r="P40" s="31">
        <v>109.75214196483687</v>
      </c>
      <c r="Q40" s="31">
        <v>140.44878564972655</v>
      </c>
      <c r="R40" s="31">
        <v>166.94236240123635</v>
      </c>
      <c r="S40" s="127" t="s">
        <v>43</v>
      </c>
      <c r="V40" s="90"/>
      <c r="W40" s="49"/>
      <c r="X40" s="57"/>
      <c r="Y40" s="102"/>
      <c r="Z40" s="75"/>
      <c r="AA40" s="75"/>
      <c r="AB40" s="75"/>
      <c r="AC40" s="75"/>
      <c r="AD40" s="75"/>
      <c r="AE40" s="110"/>
      <c r="AF40" s="148"/>
      <c r="AG40" s="110"/>
      <c r="AH40" s="148"/>
      <c r="AI40" s="148"/>
      <c r="AJ40" s="148"/>
      <c r="AK40" s="148"/>
      <c r="AL40" s="148"/>
      <c r="AM40" s="50"/>
      <c r="AO40" s="152"/>
      <c r="AP40" s="152"/>
      <c r="AQ40" s="152"/>
      <c r="AR40" s="152"/>
      <c r="AS40" s="152"/>
      <c r="AT40" s="152"/>
      <c r="AU40" s="152"/>
      <c r="AV40" s="152"/>
      <c r="AW40" s="152"/>
      <c r="AX40" s="152"/>
      <c r="AY40" s="152"/>
      <c r="AZ40" s="152"/>
      <c r="BA40" s="152"/>
      <c r="BB40" s="152"/>
      <c r="BC40" s="152"/>
    </row>
    <row r="41" spans="2:55" ht="18.95" customHeight="1">
      <c r="B41" s="324" t="s">
        <v>23</v>
      </c>
      <c r="C41" s="245" t="s">
        <v>70</v>
      </c>
      <c r="D41" s="31">
        <v>5.0000000000000001E-3</v>
      </c>
      <c r="E41" s="14">
        <v>0.13501852162995895</v>
      </c>
      <c r="F41" s="77">
        <v>5.0000000000000001E-3</v>
      </c>
      <c r="G41" s="31">
        <v>96.369798413565491</v>
      </c>
      <c r="H41" s="31">
        <v>142.68815053020813</v>
      </c>
      <c r="I41" s="31">
        <v>182.12151384253343</v>
      </c>
      <c r="J41" s="31">
        <v>1.0567470179202991</v>
      </c>
      <c r="K41" s="31">
        <v>0.57034201591273059</v>
      </c>
      <c r="L41" s="31">
        <v>0.35003958206090535</v>
      </c>
      <c r="M41" s="31">
        <v>12.585761495655793</v>
      </c>
      <c r="N41" s="31">
        <v>12.471211730662256</v>
      </c>
      <c r="O41" s="31">
        <v>12.398432019968906</v>
      </c>
      <c r="P41" s="31">
        <v>110.01230692714158</v>
      </c>
      <c r="Q41" s="31">
        <v>155.72970427678311</v>
      </c>
      <c r="R41" s="31">
        <v>194.86998544456324</v>
      </c>
      <c r="S41" s="324" t="s">
        <v>23</v>
      </c>
      <c r="V41" s="90"/>
      <c r="W41" s="49"/>
      <c r="X41" s="57"/>
      <c r="Y41" s="102"/>
      <c r="Z41" s="75"/>
      <c r="AA41" s="75"/>
      <c r="AB41" s="75"/>
      <c r="AC41" s="75"/>
      <c r="AD41" s="75"/>
      <c r="AE41" s="110"/>
      <c r="AF41" s="148"/>
      <c r="AG41" s="110"/>
      <c r="AH41" s="148"/>
      <c r="AI41" s="148"/>
      <c r="AJ41" s="148"/>
      <c r="AK41" s="148"/>
      <c r="AL41" s="148"/>
      <c r="AM41" s="50"/>
      <c r="AO41" s="152"/>
      <c r="AP41" s="152"/>
      <c r="AQ41" s="152"/>
      <c r="AR41" s="152"/>
      <c r="AS41" s="152"/>
      <c r="AT41" s="152"/>
      <c r="AU41" s="152"/>
      <c r="AV41" s="152"/>
      <c r="AW41" s="152"/>
      <c r="AX41" s="152"/>
      <c r="AY41" s="152"/>
      <c r="AZ41" s="152"/>
      <c r="BA41" s="152"/>
      <c r="BB41" s="152"/>
      <c r="BC41" s="152"/>
    </row>
    <row r="42" spans="2:55" ht="18.95" customHeight="1">
      <c r="B42" s="324"/>
      <c r="C42" s="245" t="s">
        <v>70</v>
      </c>
      <c r="D42" s="31">
        <v>5.0000000000000001E-3</v>
      </c>
      <c r="E42" s="14">
        <v>0.15588898253792915</v>
      </c>
      <c r="F42" s="77">
        <v>5.0000000000000001E-3</v>
      </c>
      <c r="G42" s="31">
        <v>83.46778264724972</v>
      </c>
      <c r="H42" s="31">
        <v>123.58502073111083</v>
      </c>
      <c r="I42" s="31">
        <v>157.73903425180205</v>
      </c>
      <c r="J42" s="31">
        <v>0.89503010500448676</v>
      </c>
      <c r="K42" s="31">
        <v>0.48306100299716415</v>
      </c>
      <c r="L42" s="31">
        <v>0.29647205866194165</v>
      </c>
      <c r="M42" s="31">
        <v>10.900776200250389</v>
      </c>
      <c r="N42" s="31">
        <v>10.801562390071574</v>
      </c>
      <c r="O42" s="31">
        <v>10.738526447553435</v>
      </c>
      <c r="P42" s="31">
        <v>95.263588952504591</v>
      </c>
      <c r="Q42" s="31">
        <v>134.86964412417956</v>
      </c>
      <c r="R42" s="31">
        <v>168.77403275801743</v>
      </c>
      <c r="S42" s="324"/>
      <c r="V42" s="90"/>
      <c r="W42" s="12"/>
      <c r="X42" s="57"/>
      <c r="Y42" s="102"/>
      <c r="Z42" s="75"/>
      <c r="AA42" s="75"/>
      <c r="AB42" s="75"/>
      <c r="AC42" s="75"/>
      <c r="AD42" s="75"/>
      <c r="AE42" s="110"/>
      <c r="AF42" s="148"/>
      <c r="AG42" s="110"/>
      <c r="AH42" s="148"/>
      <c r="AI42" s="148"/>
      <c r="AJ42" s="148"/>
      <c r="AK42" s="148"/>
      <c r="AL42" s="148"/>
      <c r="AM42" s="50"/>
      <c r="AO42" s="152"/>
      <c r="AP42" s="152"/>
      <c r="AQ42" s="152"/>
      <c r="AR42" s="152"/>
      <c r="AS42" s="152"/>
      <c r="AT42" s="152"/>
      <c r="AU42" s="152"/>
      <c r="AV42" s="152"/>
      <c r="AW42" s="152"/>
      <c r="AX42" s="152"/>
      <c r="AY42" s="152"/>
      <c r="AZ42" s="152"/>
      <c r="BA42" s="152"/>
      <c r="BB42" s="152"/>
      <c r="BC42" s="152"/>
    </row>
    <row r="43" spans="2:55" ht="18.95" customHeight="1">
      <c r="B43" s="324"/>
      <c r="C43" s="245" t="s">
        <v>205</v>
      </c>
      <c r="D43" s="31">
        <v>5.0000000000000001E-3</v>
      </c>
      <c r="E43" s="14">
        <v>0.16683141505574553</v>
      </c>
      <c r="F43" s="77">
        <v>5.0000000000000001E-3</v>
      </c>
      <c r="G43" s="31">
        <v>77.993150793745926</v>
      </c>
      <c r="H43" s="31">
        <v>115.47910884927944</v>
      </c>
      <c r="I43" s="31">
        <v>147.39296881113469</v>
      </c>
      <c r="J43" s="31">
        <v>0.81741346303330797</v>
      </c>
      <c r="K43" s="31">
        <v>0.44117015182888847</v>
      </c>
      <c r="L43" s="31">
        <v>0.27076212387543869</v>
      </c>
      <c r="M43" s="31">
        <v>10.185796902597113</v>
      </c>
      <c r="N43" s="31">
        <v>10.093090502442696</v>
      </c>
      <c r="O43" s="31">
        <v>10.034189072282254</v>
      </c>
      <c r="P43" s="31">
        <v>88.996361159376349</v>
      </c>
      <c r="Q43" s="31">
        <v>126.01336950355102</v>
      </c>
      <c r="R43" s="31">
        <v>157.6979200072924</v>
      </c>
      <c r="S43" s="324"/>
      <c r="V43" s="90"/>
      <c r="W43" s="12"/>
      <c r="X43" s="57"/>
      <c r="Y43" s="102"/>
      <c r="Z43" s="75"/>
      <c r="AA43" s="75"/>
      <c r="AB43" s="75"/>
      <c r="AC43" s="75"/>
      <c r="AD43" s="75"/>
      <c r="AE43" s="110"/>
      <c r="AF43" s="148"/>
      <c r="AG43" s="110"/>
      <c r="AH43" s="148"/>
      <c r="AI43" s="148"/>
      <c r="AJ43" s="148"/>
      <c r="AK43" s="148"/>
      <c r="AL43" s="148"/>
      <c r="AM43" s="50"/>
      <c r="AO43" s="152"/>
      <c r="AP43" s="152"/>
      <c r="AQ43" s="152"/>
      <c r="AR43" s="152"/>
      <c r="AS43" s="152"/>
      <c r="AT43" s="152"/>
      <c r="AU43" s="152"/>
      <c r="AV43" s="152"/>
      <c r="AW43" s="152"/>
      <c r="AX43" s="152"/>
      <c r="AY43" s="152"/>
      <c r="AZ43" s="152"/>
      <c r="BA43" s="152"/>
      <c r="BB43" s="152"/>
      <c r="BC43" s="152"/>
    </row>
    <row r="44" spans="2:55" ht="18.95" customHeight="1">
      <c r="B44" s="324"/>
      <c r="C44" s="245" t="s">
        <v>70</v>
      </c>
      <c r="D44" s="31">
        <v>5.0000000000000001E-3</v>
      </c>
      <c r="E44" s="14">
        <v>0.18996493457887439</v>
      </c>
      <c r="F44" s="77">
        <v>5.0000000000000001E-3</v>
      </c>
      <c r="G44" s="31">
        <v>94.379254852604873</v>
      </c>
      <c r="H44" s="31">
        <v>139.7408892103868</v>
      </c>
      <c r="I44" s="31">
        <v>178.35974602046213</v>
      </c>
      <c r="J44" s="31">
        <v>1.2926346872953711</v>
      </c>
      <c r="K44" s="31">
        <v>0.697654084552494</v>
      </c>
      <c r="L44" s="31">
        <v>0.42817561632563494</v>
      </c>
      <c r="M44" s="31">
        <v>12.325799278058819</v>
      </c>
      <c r="N44" s="31">
        <v>12.213615568622844</v>
      </c>
      <c r="O44" s="31">
        <v>12.142339142017182</v>
      </c>
      <c r="P44" s="31">
        <v>107.99768881795907</v>
      </c>
      <c r="Q44" s="31">
        <v>152.65215886356214</v>
      </c>
      <c r="R44" s="31">
        <v>190.93026077880495</v>
      </c>
      <c r="S44" s="324"/>
      <c r="V44" s="90"/>
      <c r="W44" s="12"/>
      <c r="X44" s="57"/>
      <c r="Y44" s="102"/>
      <c r="Z44" s="75"/>
      <c r="AA44" s="75"/>
      <c r="AB44" s="75"/>
      <c r="AC44" s="75"/>
      <c r="AD44" s="75"/>
      <c r="AE44" s="110"/>
      <c r="AF44" s="148"/>
      <c r="AG44" s="110"/>
      <c r="AH44" s="148"/>
      <c r="AI44" s="148"/>
      <c r="AJ44" s="148"/>
      <c r="AK44" s="148"/>
      <c r="AL44" s="148"/>
      <c r="AM44" s="50"/>
      <c r="AO44" s="152"/>
      <c r="AP44" s="152"/>
      <c r="AQ44" s="152"/>
      <c r="AR44" s="152"/>
      <c r="AS44" s="152"/>
      <c r="AT44" s="152"/>
      <c r="AU44" s="152"/>
      <c r="AV44" s="152"/>
      <c r="AW44" s="152"/>
      <c r="AX44" s="152"/>
      <c r="AY44" s="152"/>
      <c r="AZ44" s="152"/>
      <c r="BA44" s="152"/>
      <c r="BB44" s="152"/>
      <c r="BC44" s="152"/>
    </row>
    <row r="45" spans="2:55" ht="18.95" customHeight="1">
      <c r="B45" s="324"/>
      <c r="C45" s="245" t="s">
        <v>70</v>
      </c>
      <c r="D45" s="31">
        <v>5.0000000000000001E-3</v>
      </c>
      <c r="E45" s="14">
        <v>0.20750952376814</v>
      </c>
      <c r="F45" s="77">
        <v>5.0000000000000001E-3</v>
      </c>
      <c r="G45" s="31">
        <v>86.39964396868173</v>
      </c>
      <c r="H45" s="31">
        <v>127.92602669410871</v>
      </c>
      <c r="I45" s="31">
        <v>163.27972263162135</v>
      </c>
      <c r="J45" s="31">
        <v>1.1681400049416171</v>
      </c>
      <c r="K45" s="31">
        <v>0.63046246072961032</v>
      </c>
      <c r="L45" s="31">
        <v>0.38693767967578685</v>
      </c>
      <c r="M45" s="31">
        <v>11.283673206753695</v>
      </c>
      <c r="N45" s="31">
        <v>11.180974445574757</v>
      </c>
      <c r="O45" s="31">
        <v>11.115724323694614</v>
      </c>
      <c r="P45" s="31">
        <v>98.851457180377039</v>
      </c>
      <c r="Q45" s="31">
        <v>139.73746360041307</v>
      </c>
      <c r="R45" s="31">
        <v>174.78238463499176</v>
      </c>
      <c r="S45" s="324"/>
      <c r="V45" s="90"/>
      <c r="W45" s="12"/>
      <c r="X45" s="57"/>
      <c r="Y45" s="102"/>
      <c r="Z45" s="75"/>
      <c r="AA45" s="75"/>
      <c r="AB45" s="75"/>
      <c r="AC45" s="75"/>
      <c r="AD45" s="75"/>
      <c r="AE45" s="110"/>
      <c r="AF45" s="148"/>
      <c r="AG45" s="110"/>
      <c r="AH45" s="148"/>
      <c r="AI45" s="148"/>
      <c r="AJ45" s="148"/>
      <c r="AK45" s="148"/>
      <c r="AL45" s="148"/>
      <c r="AM45" s="50"/>
      <c r="AO45" s="152"/>
      <c r="AP45" s="152"/>
      <c r="AQ45" s="152"/>
      <c r="AR45" s="152"/>
      <c r="AS45" s="152"/>
      <c r="AT45" s="152"/>
      <c r="AU45" s="152"/>
      <c r="AV45" s="152"/>
      <c r="AW45" s="152"/>
      <c r="AX45" s="152"/>
      <c r="AY45" s="152"/>
      <c r="AZ45" s="152"/>
      <c r="BA45" s="152"/>
      <c r="BB45" s="152"/>
      <c r="BC45" s="152"/>
    </row>
    <row r="46" spans="2:55" ht="18.95" customHeight="1">
      <c r="B46" s="324"/>
      <c r="C46" s="245" t="s">
        <v>69</v>
      </c>
      <c r="D46" s="31">
        <v>0.3</v>
      </c>
      <c r="E46" s="14">
        <v>0.13030126408663864</v>
      </c>
      <c r="F46" s="77">
        <v>5.0000000000000001E-3</v>
      </c>
      <c r="G46" s="31">
        <v>71.891255965413336</v>
      </c>
      <c r="H46" s="31">
        <v>106.44445170443205</v>
      </c>
      <c r="I46" s="31">
        <v>135.86148963676902</v>
      </c>
      <c r="J46" s="31">
        <v>0.57709948308507053</v>
      </c>
      <c r="K46" s="31">
        <v>0.31146913781947233</v>
      </c>
      <c r="L46" s="31">
        <v>0.19115990718783213</v>
      </c>
      <c r="M46" s="31">
        <v>9.1944009897648478</v>
      </c>
      <c r="N46" s="31">
        <v>9.1107178154891049</v>
      </c>
      <c r="O46" s="31">
        <v>9.0575493326551761</v>
      </c>
      <c r="P46" s="31">
        <v>81.662756438263244</v>
      </c>
      <c r="Q46" s="31">
        <v>115.86663865774064</v>
      </c>
      <c r="R46" s="31">
        <v>145.11019887661203</v>
      </c>
      <c r="S46" s="324"/>
      <c r="V46" s="90"/>
      <c r="W46" s="12"/>
      <c r="X46" s="57"/>
      <c r="Y46" s="102"/>
      <c r="Z46" s="75"/>
      <c r="AA46" s="75"/>
      <c r="AB46" s="75"/>
      <c r="AC46" s="75"/>
      <c r="AD46" s="75"/>
      <c r="AE46" s="110"/>
      <c r="AF46" s="148"/>
      <c r="AG46" s="110"/>
      <c r="AH46" s="148"/>
      <c r="AI46" s="148"/>
      <c r="AJ46" s="148"/>
      <c r="AK46" s="148"/>
      <c r="AL46" s="148"/>
      <c r="AM46" s="50"/>
      <c r="AO46" s="152"/>
      <c r="AP46" s="152"/>
      <c r="AQ46" s="152"/>
      <c r="AR46" s="152"/>
      <c r="AS46" s="152"/>
      <c r="AT46" s="152"/>
      <c r="AU46" s="152"/>
      <c r="AV46" s="152"/>
      <c r="AW46" s="152"/>
      <c r="AX46" s="152"/>
      <c r="AY46" s="152"/>
      <c r="AZ46" s="152"/>
      <c r="BA46" s="152"/>
      <c r="BB46" s="152"/>
      <c r="BC46" s="152"/>
    </row>
    <row r="47" spans="2:55" ht="18.95" customHeight="1">
      <c r="B47" s="324"/>
      <c r="C47" s="245" t="s">
        <v>69</v>
      </c>
      <c r="D47" s="31">
        <v>0.3</v>
      </c>
      <c r="E47" s="14">
        <v>0.15104592389109928</v>
      </c>
      <c r="F47" s="77">
        <v>5.0000000000000001E-3</v>
      </c>
      <c r="G47" s="31">
        <v>62.017704865860757</v>
      </c>
      <c r="H47" s="31">
        <v>91.825361815764737</v>
      </c>
      <c r="I47" s="31">
        <v>117.20226130119326</v>
      </c>
      <c r="J47" s="31">
        <v>0.47695232421610884</v>
      </c>
      <c r="K47" s="31">
        <v>0.25741823300625977</v>
      </c>
      <c r="L47" s="31">
        <v>0.15798690642169944</v>
      </c>
      <c r="M47" s="31">
        <v>7.9316411897984285</v>
      </c>
      <c r="N47" s="31">
        <v>7.8594510696679851</v>
      </c>
      <c r="O47" s="31">
        <v>7.813584750707772</v>
      </c>
      <c r="P47" s="31">
        <v>70.426298379875291</v>
      </c>
      <c r="Q47" s="31">
        <v>99.942231118438983</v>
      </c>
      <c r="R47" s="31">
        <v>125.17383295832273</v>
      </c>
      <c r="S47" s="324"/>
      <c r="V47" s="90"/>
      <c r="W47" s="12"/>
      <c r="X47" s="57"/>
      <c r="Y47" s="102"/>
      <c r="Z47" s="75"/>
      <c r="AA47" s="75"/>
      <c r="AB47" s="75"/>
      <c r="AC47" s="75"/>
      <c r="AD47" s="75"/>
      <c r="AE47" s="110"/>
      <c r="AF47" s="148"/>
      <c r="AG47" s="110"/>
      <c r="AH47" s="148"/>
      <c r="AI47" s="148"/>
      <c r="AJ47" s="148"/>
      <c r="AK47" s="148"/>
      <c r="AL47" s="148"/>
      <c r="AM47" s="50"/>
      <c r="AO47" s="152"/>
      <c r="AP47" s="152"/>
      <c r="AQ47" s="152"/>
      <c r="AR47" s="152"/>
      <c r="AS47" s="152"/>
      <c r="AT47" s="152"/>
      <c r="AU47" s="152"/>
      <c r="AV47" s="152"/>
      <c r="AW47" s="152"/>
      <c r="AX47" s="152"/>
      <c r="AY47" s="152"/>
      <c r="AZ47" s="152"/>
      <c r="BA47" s="152"/>
      <c r="BB47" s="152"/>
      <c r="BC47" s="152"/>
    </row>
    <row r="48" spans="2:55" ht="18.95" customHeight="1">
      <c r="B48" s="324"/>
      <c r="C48" s="245" t="s">
        <v>206</v>
      </c>
      <c r="D48" s="31">
        <v>0.3</v>
      </c>
      <c r="E48" s="14">
        <v>0.161111079204455</v>
      </c>
      <c r="F48" s="77">
        <v>5.0000000000000001E-3</v>
      </c>
      <c r="G48" s="31">
        <v>58.143248591748176</v>
      </c>
      <c r="H48" s="31">
        <v>86.088720158688702</v>
      </c>
      <c r="I48" s="31">
        <v>109.8802387010219</v>
      </c>
      <c r="J48" s="31">
        <v>0.4275721888083735</v>
      </c>
      <c r="K48" s="31">
        <v>0.23076704261074044</v>
      </c>
      <c r="L48" s="31">
        <v>0.14163010420970756</v>
      </c>
      <c r="M48" s="31">
        <v>7.4361246749855621</v>
      </c>
      <c r="N48" s="31">
        <v>7.3684445163971262</v>
      </c>
      <c r="O48" s="31">
        <v>7.3254436218774011</v>
      </c>
      <c r="P48" s="31">
        <v>66.006945455542109</v>
      </c>
      <c r="Q48" s="31">
        <v>93.687931717696557</v>
      </c>
      <c r="R48" s="31">
        <v>117.347312427109</v>
      </c>
      <c r="S48" s="324"/>
      <c r="V48" s="90"/>
      <c r="W48" s="41"/>
      <c r="X48" s="57"/>
      <c r="Y48" s="102"/>
      <c r="Z48" s="67"/>
      <c r="AA48" s="67"/>
      <c r="AB48" s="67"/>
      <c r="AC48" s="67"/>
      <c r="AD48" s="67"/>
      <c r="AE48" s="110"/>
      <c r="AF48" s="148"/>
      <c r="AG48" s="110"/>
      <c r="AH48" s="148"/>
      <c r="AI48" s="148"/>
      <c r="AJ48" s="148"/>
      <c r="AK48" s="148"/>
      <c r="AL48" s="148"/>
      <c r="AM48" s="50"/>
      <c r="AO48" s="152"/>
      <c r="AP48" s="152"/>
      <c r="AQ48" s="152"/>
      <c r="AR48" s="152"/>
      <c r="AS48" s="152"/>
      <c r="AT48" s="152"/>
      <c r="AU48" s="152"/>
      <c r="AV48" s="152"/>
      <c r="AW48" s="152"/>
      <c r="AX48" s="152"/>
      <c r="AY48" s="152"/>
      <c r="AZ48" s="152"/>
      <c r="BA48" s="152"/>
      <c r="BB48" s="152"/>
      <c r="BC48" s="152"/>
    </row>
    <row r="49" spans="2:55" ht="18.95" customHeight="1">
      <c r="B49" s="324"/>
      <c r="C49" s="245" t="s">
        <v>69</v>
      </c>
      <c r="D49" s="31">
        <v>0.3</v>
      </c>
      <c r="E49" s="14">
        <v>0.18827188160509736</v>
      </c>
      <c r="F49" s="77">
        <v>5.0000000000000001E-3</v>
      </c>
      <c r="G49" s="31">
        <v>49.755287136918064</v>
      </c>
      <c r="H49" s="31">
        <v>73.669240960733774</v>
      </c>
      <c r="I49" s="31">
        <v>94.028506484557624</v>
      </c>
      <c r="J49" s="31">
        <v>0.34913088736266845</v>
      </c>
      <c r="K49" s="31">
        <v>0.18843111051091982</v>
      </c>
      <c r="L49" s="31">
        <v>0.11564700711196962</v>
      </c>
      <c r="M49" s="31">
        <v>6.3633616516284137</v>
      </c>
      <c r="N49" s="31">
        <v>6.3054452846279325</v>
      </c>
      <c r="O49" s="31">
        <v>6.2686478592037735</v>
      </c>
      <c r="P49" s="31">
        <v>56.467779675909149</v>
      </c>
      <c r="Q49" s="31">
        <v>80.163117355872629</v>
      </c>
      <c r="R49" s="31">
        <v>100.41280135087337</v>
      </c>
      <c r="S49" s="324"/>
      <c r="V49" s="90"/>
      <c r="W49" s="12"/>
      <c r="X49" s="57"/>
      <c r="Y49" s="102"/>
      <c r="Z49" s="75"/>
      <c r="AA49" s="75"/>
      <c r="AB49" s="75"/>
      <c r="AC49" s="75"/>
      <c r="AD49" s="75"/>
      <c r="AE49" s="110"/>
      <c r="AF49" s="148"/>
      <c r="AG49" s="110"/>
      <c r="AH49" s="148"/>
      <c r="AI49" s="148"/>
      <c r="AJ49" s="148"/>
      <c r="AK49" s="148"/>
      <c r="AL49" s="148"/>
      <c r="AM49" s="50"/>
      <c r="AO49" s="152"/>
      <c r="AP49" s="152"/>
      <c r="AQ49" s="152"/>
      <c r="AR49" s="152"/>
      <c r="AS49" s="152"/>
      <c r="AT49" s="152"/>
      <c r="AU49" s="152"/>
      <c r="AV49" s="152"/>
      <c r="AW49" s="152"/>
      <c r="AX49" s="152"/>
      <c r="AY49" s="152"/>
      <c r="AZ49" s="152"/>
      <c r="BA49" s="152"/>
      <c r="BB49" s="152"/>
      <c r="BC49" s="152"/>
    </row>
    <row r="50" spans="2:55" ht="18.95" customHeight="1">
      <c r="B50" s="324"/>
      <c r="C50" s="245" t="s">
        <v>69</v>
      </c>
      <c r="D50" s="31">
        <v>0.3</v>
      </c>
      <c r="E50" s="14">
        <v>0.20376223634899304</v>
      </c>
      <c r="F50" s="77">
        <v>5.0000000000000001E-3</v>
      </c>
      <c r="G50" s="31">
        <v>45.97280485784065</v>
      </c>
      <c r="H50" s="31">
        <v>68.068778889632554</v>
      </c>
      <c r="I50" s="31">
        <v>86.88029812376098</v>
      </c>
      <c r="J50" s="31">
        <v>0.30710519537363212</v>
      </c>
      <c r="K50" s="31">
        <v>0.16574922214720714</v>
      </c>
      <c r="L50" s="31">
        <v>0.10172630952759079</v>
      </c>
      <c r="M50" s="31">
        <v>5.8796079830703238</v>
      </c>
      <c r="N50" s="31">
        <v>5.8260945176397803</v>
      </c>
      <c r="O50" s="31">
        <v>5.7920944956191933</v>
      </c>
      <c r="P50" s="31">
        <v>52.159518036284602</v>
      </c>
      <c r="Q50" s="31">
        <v>74.060622629419541</v>
      </c>
      <c r="R50" s="31">
        <v>92.774118928907768</v>
      </c>
      <c r="S50" s="324"/>
      <c r="V50" s="90"/>
      <c r="W50" s="30"/>
      <c r="X50" s="57"/>
      <c r="Y50" s="102"/>
      <c r="Z50" s="75"/>
      <c r="AA50" s="75"/>
      <c r="AB50" s="75"/>
      <c r="AC50" s="75"/>
      <c r="AD50" s="75"/>
      <c r="AE50" s="110"/>
      <c r="AF50" s="148"/>
      <c r="AG50" s="110"/>
      <c r="AH50" s="148"/>
      <c r="AI50" s="148"/>
      <c r="AJ50" s="148"/>
      <c r="AK50" s="148"/>
      <c r="AL50" s="148"/>
      <c r="AM50" s="50"/>
      <c r="AO50" s="152"/>
      <c r="AP50" s="152"/>
      <c r="AQ50" s="152"/>
      <c r="AR50" s="152"/>
      <c r="AS50" s="152"/>
      <c r="AT50" s="152"/>
      <c r="AU50" s="152"/>
      <c r="AV50" s="152"/>
      <c r="AW50" s="152"/>
      <c r="AX50" s="152"/>
      <c r="AY50" s="152"/>
      <c r="AZ50" s="152"/>
      <c r="BA50" s="152"/>
      <c r="BB50" s="152"/>
      <c r="BC50" s="152"/>
    </row>
    <row r="51" spans="2:55" ht="18.95" customHeight="1">
      <c r="B51" s="324"/>
      <c r="C51" s="245" t="s">
        <v>87</v>
      </c>
      <c r="D51" s="15">
        <v>100</v>
      </c>
      <c r="E51" s="14">
        <v>0.22883088752821582</v>
      </c>
      <c r="F51" s="77">
        <v>5.0000000000000001E-3</v>
      </c>
      <c r="G51" s="31">
        <v>32.337107275711986</v>
      </c>
      <c r="H51" s="31">
        <v>47.879336748916288</v>
      </c>
      <c r="I51" s="31">
        <v>61.11129240996798</v>
      </c>
      <c r="J51" s="31">
        <v>0.20108250286462698</v>
      </c>
      <c r="K51" s="31">
        <v>0.10852720481226709</v>
      </c>
      <c r="L51" s="31">
        <v>6.6607081987340389E-2</v>
      </c>
      <c r="M51" s="31">
        <v>6.7378389304354114</v>
      </c>
      <c r="N51" s="31">
        <v>6.676514244891985</v>
      </c>
      <c r="O51" s="31">
        <v>6.6375513288837018</v>
      </c>
      <c r="P51" s="31">
        <v>39.276028709012024</v>
      </c>
      <c r="Q51" s="31">
        <v>54.66437819862054</v>
      </c>
      <c r="R51" s="31">
        <v>67.815450820839018</v>
      </c>
      <c r="S51" s="324"/>
      <c r="V51" s="90"/>
      <c r="W51" s="66"/>
      <c r="X51" s="57"/>
      <c r="Y51" s="102"/>
      <c r="Z51" s="75"/>
      <c r="AA51" s="75"/>
      <c r="AB51" s="75"/>
      <c r="AC51" s="75"/>
      <c r="AD51" s="75"/>
      <c r="AE51" s="110"/>
      <c r="AF51" s="148"/>
      <c r="AG51" s="110"/>
      <c r="AH51" s="148"/>
      <c r="AI51" s="148"/>
      <c r="AJ51" s="148"/>
      <c r="AK51" s="148"/>
      <c r="AL51" s="148"/>
      <c r="AM51" s="50"/>
      <c r="AO51" s="152"/>
      <c r="AP51" s="152"/>
      <c r="AQ51" s="152"/>
      <c r="AR51" s="152"/>
      <c r="AS51" s="152"/>
      <c r="AT51" s="152"/>
      <c r="AU51" s="152"/>
      <c r="AV51" s="152"/>
      <c r="AW51" s="152"/>
      <c r="AX51" s="152"/>
      <c r="AY51" s="152"/>
      <c r="AZ51" s="152"/>
      <c r="BA51" s="152"/>
      <c r="BB51" s="152"/>
      <c r="BC51" s="152"/>
    </row>
    <row r="52" spans="2:55" ht="18.95" customHeight="1">
      <c r="B52" s="324"/>
      <c r="C52" s="245" t="s">
        <v>87</v>
      </c>
      <c r="D52" s="15">
        <v>100</v>
      </c>
      <c r="E52" s="14">
        <v>0.26368685322620961</v>
      </c>
      <c r="F52" s="77">
        <v>5.0000000000000001E-3</v>
      </c>
      <c r="G52" s="31">
        <v>28.062563102637043</v>
      </c>
      <c r="H52" s="31">
        <v>41.55031238177714</v>
      </c>
      <c r="I52" s="31">
        <v>53.03317593984363</v>
      </c>
      <c r="J52" s="31">
        <v>0.16253673395555687</v>
      </c>
      <c r="K52" s="31">
        <v>8.7723482472202324E-2</v>
      </c>
      <c r="L52" s="31">
        <v>5.3839083014700043E-2</v>
      </c>
      <c r="M52" s="31">
        <v>5.847184429596914</v>
      </c>
      <c r="N52" s="31">
        <v>5.793966068314969</v>
      </c>
      <c r="O52" s="31">
        <v>5.7601535420483945</v>
      </c>
      <c r="P52" s="31">
        <v>34.072284266189513</v>
      </c>
      <c r="Q52" s="31">
        <v>47.432001932564305</v>
      </c>
      <c r="R52" s="31">
        <v>58.847168564906724</v>
      </c>
      <c r="S52" s="324"/>
      <c r="V52" s="90"/>
      <c r="W52" s="66"/>
      <c r="X52" s="57"/>
      <c r="Y52" s="102"/>
      <c r="Z52" s="75"/>
      <c r="AA52" s="75"/>
      <c r="AB52" s="75"/>
      <c r="AC52" s="75"/>
      <c r="AD52" s="75"/>
      <c r="AE52" s="110"/>
      <c r="AF52" s="148"/>
      <c r="AG52" s="110"/>
      <c r="AH52" s="148"/>
      <c r="AI52" s="148"/>
      <c r="AJ52" s="148"/>
      <c r="AK52" s="148"/>
      <c r="AL52" s="148"/>
      <c r="AM52" s="50"/>
      <c r="AO52" s="152"/>
      <c r="AP52" s="152"/>
      <c r="AQ52" s="152"/>
      <c r="AR52" s="152"/>
      <c r="AS52" s="152"/>
      <c r="AT52" s="152"/>
      <c r="AU52" s="152"/>
      <c r="AV52" s="152"/>
      <c r="AW52" s="152"/>
      <c r="AX52" s="152"/>
      <c r="AY52" s="152"/>
      <c r="AZ52" s="152"/>
      <c r="BA52" s="152"/>
      <c r="BB52" s="152"/>
      <c r="BC52" s="152"/>
    </row>
    <row r="53" spans="2:55" ht="18.95" customHeight="1">
      <c r="B53" s="324"/>
      <c r="C53" s="245" t="s">
        <v>207</v>
      </c>
      <c r="D53" s="15">
        <v>100</v>
      </c>
      <c r="E53" s="14">
        <v>0.28422414772542498</v>
      </c>
      <c r="F53" s="77">
        <v>5.0000000000000001E-3</v>
      </c>
      <c r="G53" s="31">
        <v>26.034835594422514</v>
      </c>
      <c r="H53" s="31">
        <v>38.547995341694723</v>
      </c>
      <c r="I53" s="31">
        <v>49.201137173181706</v>
      </c>
      <c r="J53" s="31">
        <v>0.13969155169131164</v>
      </c>
      <c r="K53" s="31">
        <v>7.5393599268816752E-2</v>
      </c>
      <c r="L53" s="31">
        <v>4.6271786475156167E-2</v>
      </c>
      <c r="M53" s="31">
        <v>5.4246821560115341</v>
      </c>
      <c r="N53" s="31">
        <v>5.3753092145053571</v>
      </c>
      <c r="O53" s="31">
        <v>5.3439398930658717</v>
      </c>
      <c r="P53" s="31">
        <v>31.599209302125359</v>
      </c>
      <c r="Q53" s="31">
        <v>43.998698155468894</v>
      </c>
      <c r="R53" s="31">
        <v>54.591348852722739</v>
      </c>
      <c r="S53" s="324"/>
      <c r="V53" s="90"/>
      <c r="W53" s="66"/>
      <c r="X53" s="57"/>
      <c r="Y53" s="102"/>
      <c r="Z53" s="75"/>
      <c r="AA53" s="75"/>
      <c r="AB53" s="75"/>
      <c r="AC53" s="75"/>
      <c r="AD53" s="75"/>
      <c r="AE53" s="110"/>
      <c r="AF53" s="148"/>
      <c r="AG53" s="110"/>
      <c r="AH53" s="148"/>
      <c r="AI53" s="148"/>
      <c r="AJ53" s="148"/>
      <c r="AK53" s="148"/>
      <c r="AL53" s="148"/>
      <c r="AM53" s="50"/>
      <c r="AO53" s="152"/>
      <c r="AP53" s="152"/>
      <c r="AQ53" s="152"/>
      <c r="AR53" s="152"/>
      <c r="AS53" s="152"/>
      <c r="AT53" s="152"/>
      <c r="AU53" s="152"/>
      <c r="AV53" s="152"/>
      <c r="AW53" s="152"/>
      <c r="AX53" s="152"/>
      <c r="AY53" s="152"/>
      <c r="AZ53" s="152"/>
      <c r="BA53" s="152"/>
      <c r="BB53" s="152"/>
      <c r="BC53" s="152"/>
    </row>
    <row r="54" spans="2:55" ht="18.95" customHeight="1">
      <c r="B54" s="324"/>
      <c r="C54" s="245" t="s">
        <v>87</v>
      </c>
      <c r="D54" s="15">
        <v>100</v>
      </c>
      <c r="E54" s="14">
        <v>0.33040812590486346</v>
      </c>
      <c r="F54" s="77">
        <v>5.0000000000000001E-3</v>
      </c>
      <c r="G54" s="31">
        <v>22.395723282323118</v>
      </c>
      <c r="H54" s="31">
        <v>33.159811346987091</v>
      </c>
      <c r="I54" s="31">
        <v>42.323872156206733</v>
      </c>
      <c r="J54" s="31">
        <v>0.11061660313986255</v>
      </c>
      <c r="K54" s="31">
        <v>5.9701418937872938E-2</v>
      </c>
      <c r="L54" s="31">
        <v>3.6640926234432825E-2</v>
      </c>
      <c r="M54" s="31">
        <v>4.6664277951736794</v>
      </c>
      <c r="N54" s="31">
        <v>4.6239561332499299</v>
      </c>
      <c r="O54" s="31">
        <v>4.5969715709712489</v>
      </c>
      <c r="P54" s="31">
        <v>27.17276768063666</v>
      </c>
      <c r="Q54" s="31">
        <v>37.843468899174894</v>
      </c>
      <c r="R54" s="31">
        <v>46.957484653412415</v>
      </c>
      <c r="S54" s="324"/>
      <c r="V54" s="90"/>
      <c r="W54" s="30"/>
      <c r="X54" s="57"/>
      <c r="Y54" s="102"/>
      <c r="Z54" s="75"/>
      <c r="AA54" s="75"/>
      <c r="AB54" s="75"/>
      <c r="AC54" s="75"/>
      <c r="AD54" s="75"/>
      <c r="AE54" s="110"/>
      <c r="AF54" s="148"/>
      <c r="AG54" s="110"/>
      <c r="AH54" s="148"/>
      <c r="AI54" s="148"/>
      <c r="AJ54" s="148"/>
      <c r="AK54" s="148"/>
      <c r="AL54" s="148"/>
      <c r="AM54" s="50"/>
      <c r="AO54" s="152"/>
      <c r="AP54" s="152"/>
      <c r="AQ54" s="152"/>
      <c r="AR54" s="152"/>
      <c r="AS54" s="152"/>
      <c r="AT54" s="152"/>
      <c r="AU54" s="152"/>
      <c r="AV54" s="152"/>
      <c r="AW54" s="152"/>
      <c r="AX54" s="152"/>
      <c r="AY54" s="152"/>
      <c r="AZ54" s="152"/>
      <c r="BA54" s="152"/>
      <c r="BB54" s="152"/>
      <c r="BC54" s="152"/>
    </row>
    <row r="55" spans="2:55" ht="18.95" customHeight="1">
      <c r="B55" s="324"/>
      <c r="C55" s="245" t="s">
        <v>87</v>
      </c>
      <c r="D55" s="15">
        <v>100</v>
      </c>
      <c r="E55" s="14">
        <v>0.36358420433820665</v>
      </c>
      <c r="F55" s="77">
        <v>5.0000000000000001E-3</v>
      </c>
      <c r="G55" s="31">
        <v>20.352173911034534</v>
      </c>
      <c r="H55" s="31">
        <v>30.134067959468588</v>
      </c>
      <c r="I55" s="31">
        <v>38.461932925890295</v>
      </c>
      <c r="J55" s="31">
        <v>9.1845400466957869E-2</v>
      </c>
      <c r="K55" s="31">
        <v>4.9570322855254666E-2</v>
      </c>
      <c r="L55" s="31">
        <v>3.0423105103188637E-2</v>
      </c>
      <c r="M55" s="31">
        <v>4.2406288394186964</v>
      </c>
      <c r="N55" s="31">
        <v>4.2020326021431158</v>
      </c>
      <c r="O55" s="31">
        <v>4.1775103084227618</v>
      </c>
      <c r="P55" s="31">
        <v>24.684648150920189</v>
      </c>
      <c r="Q55" s="31">
        <v>34.385670884466961</v>
      </c>
      <c r="R55" s="31">
        <v>42.669866339416245</v>
      </c>
      <c r="S55" s="324"/>
      <c r="V55" s="90"/>
      <c r="W55" s="30"/>
      <c r="X55" s="57"/>
      <c r="Y55" s="102"/>
      <c r="Z55" s="75"/>
      <c r="AA55" s="75"/>
      <c r="AB55" s="75"/>
      <c r="AC55" s="75"/>
      <c r="AD55" s="75"/>
      <c r="AE55" s="110"/>
      <c r="AF55" s="50"/>
      <c r="AG55" s="110"/>
      <c r="AH55" s="50"/>
      <c r="AI55" s="50"/>
      <c r="AJ55" s="50"/>
      <c r="AK55" s="50"/>
      <c r="AL55" s="50"/>
      <c r="AM55" s="50"/>
      <c r="AO55" s="152"/>
      <c r="AP55" s="152"/>
      <c r="AQ55" s="152"/>
      <c r="AR55" s="152"/>
      <c r="AS55" s="152"/>
      <c r="AT55" s="152"/>
      <c r="AU55" s="152"/>
      <c r="AV55" s="152"/>
      <c r="AW55" s="152"/>
      <c r="AX55" s="152"/>
      <c r="AY55" s="152"/>
      <c r="AZ55" s="152"/>
      <c r="BA55" s="152"/>
      <c r="BB55" s="152"/>
      <c r="BC55" s="152"/>
    </row>
    <row r="56" spans="2:55" ht="18.95" customHeight="1">
      <c r="B56" s="324"/>
      <c r="C56" s="136" t="s">
        <v>65</v>
      </c>
      <c r="D56" s="3">
        <v>100</v>
      </c>
      <c r="E56" s="14">
        <v>0.504</v>
      </c>
      <c r="F56" s="77">
        <v>0</v>
      </c>
      <c r="G56" s="31">
        <v>84.219843852863136</v>
      </c>
      <c r="H56" s="31">
        <v>125.84391917182315</v>
      </c>
      <c r="I56" s="31">
        <v>161.56506709247193</v>
      </c>
      <c r="J56" s="31">
        <v>1.603224726001091</v>
      </c>
      <c r="K56" s="31">
        <v>0.87323187990103734</v>
      </c>
      <c r="L56" s="31">
        <v>0.53908005029596584</v>
      </c>
      <c r="M56" s="31">
        <v>15.314028864970647</v>
      </c>
      <c r="N56" s="31">
        <v>15.314028864970641</v>
      </c>
      <c r="O56" s="31">
        <v>15.314028864970645</v>
      </c>
      <c r="P56" s="31">
        <v>101.13709744383488</v>
      </c>
      <c r="Q56" s="31">
        <v>142.03117991669484</v>
      </c>
      <c r="R56" s="31">
        <v>177.41817600773857</v>
      </c>
      <c r="S56" s="324"/>
      <c r="V56" s="90"/>
      <c r="AF56" s="40"/>
      <c r="AG56" s="50"/>
      <c r="AH56" s="50"/>
      <c r="AI56" s="50"/>
      <c r="AJ56" s="50"/>
      <c r="AK56" s="50"/>
      <c r="AL56" s="50"/>
      <c r="AM56" s="50"/>
      <c r="AO56" s="152"/>
      <c r="AP56" s="152"/>
      <c r="AQ56" s="152"/>
      <c r="AR56" s="152"/>
      <c r="AS56" s="152"/>
      <c r="AT56" s="152"/>
      <c r="AU56" s="152"/>
      <c r="AV56" s="152"/>
      <c r="AW56" s="152"/>
      <c r="AX56" s="152"/>
      <c r="AY56" s="152"/>
      <c r="AZ56" s="152"/>
      <c r="BA56" s="152"/>
      <c r="BB56" s="152"/>
      <c r="BC56" s="152"/>
    </row>
    <row r="57" spans="2:55" ht="18.95" customHeight="1">
      <c r="B57" s="324"/>
      <c r="C57" s="136" t="s">
        <v>65</v>
      </c>
      <c r="D57" s="3">
        <v>100</v>
      </c>
      <c r="E57" s="14">
        <v>0.61199999999999999</v>
      </c>
      <c r="F57" s="77">
        <v>0</v>
      </c>
      <c r="G57" s="31">
        <v>69.35751846706377</v>
      </c>
      <c r="H57" s="31">
        <v>103.63616872973671</v>
      </c>
      <c r="I57" s="31">
        <v>133.05358466438867</v>
      </c>
      <c r="J57" s="31">
        <v>1.3154079920353514</v>
      </c>
      <c r="K57" s="31">
        <v>0.71646611675392591</v>
      </c>
      <c r="L57" s="31">
        <v>0.4423024389568016</v>
      </c>
      <c r="M57" s="31">
        <v>12.611553182917005</v>
      </c>
      <c r="N57" s="31">
        <v>12.611553182917001</v>
      </c>
      <c r="O57" s="31">
        <v>12.611553182917003</v>
      </c>
      <c r="P57" s="31">
        <v>83.284479642016123</v>
      </c>
      <c r="Q57" s="31">
        <v>116.96418802940764</v>
      </c>
      <c r="R57" s="31">
        <v>146.10744028626246</v>
      </c>
      <c r="S57" s="324"/>
      <c r="V57" s="90"/>
      <c r="AF57" s="38"/>
      <c r="AG57" s="50"/>
      <c r="AH57" s="50"/>
      <c r="AI57" s="50"/>
      <c r="AJ57" s="50"/>
      <c r="AK57" s="50"/>
      <c r="AL57" s="50"/>
      <c r="AM57" s="50"/>
      <c r="AO57" s="152"/>
      <c r="AP57" s="152"/>
      <c r="AQ57" s="152"/>
      <c r="AR57" s="152"/>
      <c r="AS57" s="152"/>
      <c r="AT57" s="152"/>
      <c r="AU57" s="152"/>
      <c r="AV57" s="152"/>
      <c r="AW57" s="152"/>
      <c r="AX57" s="152"/>
      <c r="AY57" s="152"/>
      <c r="AZ57" s="152"/>
      <c r="BA57" s="152"/>
      <c r="BB57" s="152"/>
      <c r="BC57" s="152"/>
    </row>
    <row r="58" spans="2:55" ht="18.95" customHeight="1">
      <c r="B58" s="324"/>
      <c r="C58" s="136" t="s">
        <v>208</v>
      </c>
      <c r="D58" s="3">
        <v>100</v>
      </c>
      <c r="E58" s="14">
        <v>0.63800000000000001</v>
      </c>
      <c r="F58" s="77">
        <v>0</v>
      </c>
      <c r="G58" s="31">
        <v>66.53103652326493</v>
      </c>
      <c r="H58" s="31">
        <v>99.412751195295996</v>
      </c>
      <c r="I58" s="31">
        <v>127.63133826740732</v>
      </c>
      <c r="J58" s="31">
        <v>1.2571067717033226</v>
      </c>
      <c r="K58" s="31">
        <v>0.68471106494777778</v>
      </c>
      <c r="L58" s="31">
        <v>0.42269880867391596</v>
      </c>
      <c r="M58" s="31">
        <v>12.09760273972603</v>
      </c>
      <c r="N58" s="31">
        <v>12.097602739726021</v>
      </c>
      <c r="O58" s="31">
        <v>12.097602739726028</v>
      </c>
      <c r="P58" s="31">
        <v>79.885746034694279</v>
      </c>
      <c r="Q58" s="31">
        <v>112.19506499996979</v>
      </c>
      <c r="R58" s="31">
        <v>140.15163981580727</v>
      </c>
      <c r="S58" s="324"/>
      <c r="V58" s="90"/>
      <c r="AO58" s="152"/>
      <c r="AP58" s="152"/>
      <c r="AQ58" s="152"/>
      <c r="AR58" s="152"/>
      <c r="AS58" s="152"/>
      <c r="AT58" s="152"/>
      <c r="AU58" s="152"/>
      <c r="AV58" s="152"/>
      <c r="AW58" s="152"/>
      <c r="AX58" s="152"/>
      <c r="AY58" s="152"/>
      <c r="AZ58" s="152"/>
      <c r="BA58" s="152"/>
      <c r="BB58" s="152"/>
      <c r="BC58" s="152"/>
    </row>
    <row r="59" spans="2:55" ht="18.95" customHeight="1">
      <c r="B59" s="316" t="s">
        <v>24</v>
      </c>
      <c r="C59" s="317"/>
      <c r="D59" s="317"/>
      <c r="E59" s="317"/>
      <c r="F59" s="317"/>
      <c r="G59" s="317"/>
      <c r="H59" s="317"/>
      <c r="I59" s="317"/>
      <c r="J59" s="317"/>
      <c r="K59" s="317"/>
      <c r="L59" s="317"/>
      <c r="M59" s="317"/>
      <c r="N59" s="317"/>
      <c r="O59" s="317"/>
      <c r="P59" s="317"/>
      <c r="Q59" s="317"/>
      <c r="R59" s="317"/>
      <c r="S59" s="318"/>
      <c r="V59" s="90"/>
      <c r="AO59" s="152"/>
      <c r="AP59" s="152"/>
      <c r="AQ59" s="152"/>
      <c r="AR59" s="152"/>
      <c r="AS59" s="152"/>
      <c r="AT59" s="152"/>
      <c r="AU59" s="152"/>
      <c r="AV59" s="152"/>
      <c r="AW59" s="152"/>
      <c r="AX59" s="152"/>
      <c r="AY59" s="152"/>
      <c r="AZ59" s="152"/>
      <c r="BA59" s="152"/>
      <c r="BB59" s="152"/>
      <c r="BC59" s="152"/>
    </row>
    <row r="60" spans="2:55" ht="18.95" customHeight="1">
      <c r="B60" s="134" t="s">
        <v>28</v>
      </c>
      <c r="C60" s="136" t="s">
        <v>87</v>
      </c>
      <c r="D60" s="3">
        <v>25</v>
      </c>
      <c r="E60" s="14">
        <v>0.3125</v>
      </c>
      <c r="F60" s="77">
        <v>5.0000000000000001E-3</v>
      </c>
      <c r="G60" s="31">
        <v>26.456400185766125</v>
      </c>
      <c r="H60" s="31">
        <v>39.17217711708561</v>
      </c>
      <c r="I60" s="31">
        <v>49.997818112872253</v>
      </c>
      <c r="J60" s="31">
        <v>0.60445187729320149</v>
      </c>
      <c r="K60" s="31">
        <v>0.32623163006043143</v>
      </c>
      <c r="L60" s="31">
        <v>0.20022018412698253</v>
      </c>
      <c r="M60" s="31">
        <v>6.5812743402042955</v>
      </c>
      <c r="N60" s="31">
        <v>6.5213746329606312</v>
      </c>
      <c r="O60" s="31">
        <v>6.4833170833527696</v>
      </c>
      <c r="P60" s="31">
        <v>33.642126403263617</v>
      </c>
      <c r="Q60" s="31">
        <v>46.019783380106674</v>
      </c>
      <c r="R60" s="31">
        <v>56.681355380352002</v>
      </c>
      <c r="S60" s="134" t="s">
        <v>28</v>
      </c>
      <c r="W60" s="30"/>
      <c r="X60" s="57"/>
      <c r="Y60" s="102"/>
      <c r="Z60" s="75"/>
      <c r="AA60" s="75"/>
      <c r="AB60" s="75"/>
      <c r="AC60" s="75"/>
      <c r="AD60" s="75"/>
      <c r="AE60" s="50"/>
      <c r="AF60" s="148"/>
      <c r="AG60" s="50"/>
      <c r="AH60" s="152"/>
      <c r="AI60" s="152"/>
      <c r="AJ60" s="152"/>
      <c r="AK60" s="152"/>
      <c r="AL60" s="152"/>
      <c r="AO60" s="152"/>
      <c r="AP60" s="152"/>
      <c r="AQ60" s="152"/>
      <c r="AR60" s="152"/>
      <c r="AS60" s="152"/>
      <c r="AT60" s="152"/>
      <c r="AU60" s="152"/>
      <c r="AV60" s="152"/>
      <c r="AW60" s="152"/>
      <c r="AX60" s="152"/>
      <c r="AY60" s="152"/>
      <c r="AZ60" s="152"/>
      <c r="BA60" s="152"/>
      <c r="BB60" s="152"/>
      <c r="BC60" s="152"/>
    </row>
    <row r="61" spans="2:55" ht="18.95" customHeight="1">
      <c r="B61" s="96" t="s">
        <v>25</v>
      </c>
      <c r="C61" s="136" t="s">
        <v>87</v>
      </c>
      <c r="D61" s="3">
        <v>20</v>
      </c>
      <c r="E61" s="14">
        <v>0.17610000000000001</v>
      </c>
      <c r="F61" s="77">
        <v>5.0000000000000001E-3</v>
      </c>
      <c r="G61" s="31">
        <v>28.6393896901453</v>
      </c>
      <c r="H61" s="31">
        <v>42.404379945506967</v>
      </c>
      <c r="I61" s="31">
        <v>54.123274010722639</v>
      </c>
      <c r="J61" s="31">
        <v>0.47516229718170377</v>
      </c>
      <c r="K61" s="31">
        <v>0.25645212890563041</v>
      </c>
      <c r="L61" s="31">
        <v>0.15739397329354735</v>
      </c>
      <c r="M61" s="31">
        <v>8.02</v>
      </c>
      <c r="N61" s="31">
        <v>8.0200000000000014</v>
      </c>
      <c r="O61" s="31">
        <v>8.02</v>
      </c>
      <c r="P61" s="31">
        <v>37.134551987327001</v>
      </c>
      <c r="Q61" s="31">
        <v>50.680832074412599</v>
      </c>
      <c r="R61" s="31">
        <v>62.300667984016187</v>
      </c>
      <c r="S61" s="96" t="s">
        <v>25</v>
      </c>
      <c r="W61" s="73"/>
      <c r="X61" s="57"/>
      <c r="Y61" s="102"/>
      <c r="Z61" s="75"/>
      <c r="AA61" s="75"/>
      <c r="AB61" s="75"/>
      <c r="AC61" s="75"/>
      <c r="AD61" s="75"/>
      <c r="AE61" s="110"/>
      <c r="AF61" s="148"/>
      <c r="AG61" s="110"/>
      <c r="AH61" s="152"/>
      <c r="AI61" s="152"/>
      <c r="AJ61" s="152"/>
      <c r="AK61" s="152"/>
      <c r="AL61" s="152"/>
      <c r="AO61" s="152"/>
      <c r="AP61" s="152"/>
      <c r="AQ61" s="152"/>
      <c r="AR61" s="152"/>
      <c r="AS61" s="152"/>
      <c r="AT61" s="152"/>
      <c r="AU61" s="152"/>
      <c r="AV61" s="152"/>
      <c r="AW61" s="152"/>
      <c r="AX61" s="152"/>
      <c r="AY61" s="152"/>
      <c r="AZ61" s="152"/>
      <c r="BA61" s="152"/>
      <c r="BB61" s="152"/>
      <c r="BC61" s="152"/>
    </row>
    <row r="62" spans="2:55" ht="18.95" customHeight="1">
      <c r="B62" s="96" t="s">
        <v>26</v>
      </c>
      <c r="C62" s="136" t="s">
        <v>87</v>
      </c>
      <c r="D62" s="3">
        <v>35</v>
      </c>
      <c r="E62" s="14">
        <v>0.2031</v>
      </c>
      <c r="F62" s="77">
        <v>5.0000000000000001E-3</v>
      </c>
      <c r="G62" s="31">
        <v>21.373055018809183</v>
      </c>
      <c r="H62" s="31">
        <v>31.645616593766551</v>
      </c>
      <c r="I62" s="31">
        <v>40.391213840262232</v>
      </c>
      <c r="J62" s="31">
        <v>0.28636174210222176</v>
      </c>
      <c r="K62" s="31">
        <v>0.15455367320769742</v>
      </c>
      <c r="L62" s="31">
        <v>9.4855195069265472E-2</v>
      </c>
      <c r="M62" s="31">
        <v>3.7217216365633496</v>
      </c>
      <c r="N62" s="31">
        <v>3.6878482520258449</v>
      </c>
      <c r="O62" s="31">
        <v>3.666326644129196</v>
      </c>
      <c r="P62" s="31">
        <v>25.381138397474754</v>
      </c>
      <c r="Q62" s="31">
        <v>35.488018519000093</v>
      </c>
      <c r="R62" s="31">
        <v>44.152395679460696</v>
      </c>
      <c r="S62" s="96" t="s">
        <v>26</v>
      </c>
      <c r="U62" s="50"/>
      <c r="V62" s="145"/>
      <c r="W62" s="75"/>
      <c r="X62" s="57"/>
      <c r="Y62" s="102"/>
      <c r="Z62" s="75"/>
      <c r="AA62" s="75"/>
      <c r="AB62" s="75"/>
      <c r="AC62" s="75"/>
      <c r="AD62" s="75"/>
      <c r="AE62" s="110"/>
      <c r="AF62" s="148"/>
      <c r="AG62" s="110"/>
      <c r="AH62" s="152"/>
      <c r="AI62" s="152"/>
      <c r="AJ62" s="152"/>
      <c r="AK62" s="152"/>
      <c r="AL62" s="152"/>
      <c r="AO62" s="152"/>
      <c r="AP62" s="152"/>
      <c r="AQ62" s="152"/>
      <c r="AR62" s="152"/>
      <c r="AS62" s="152"/>
      <c r="AT62" s="152"/>
      <c r="AU62" s="152"/>
      <c r="AV62" s="152"/>
      <c r="AW62" s="152"/>
      <c r="AX62" s="152"/>
      <c r="AY62" s="152"/>
      <c r="AZ62" s="152"/>
      <c r="BA62" s="152"/>
      <c r="BB62" s="152"/>
      <c r="BC62" s="152"/>
    </row>
    <row r="63" spans="2:55">
      <c r="B63" s="231" t="s">
        <v>185</v>
      </c>
      <c r="T63" s="76"/>
      <c r="U63" s="103"/>
      <c r="V63" s="154"/>
      <c r="AX63" s="50"/>
      <c r="AY63" s="50"/>
      <c r="AZ63" s="50"/>
    </row>
    <row r="64" spans="2:55">
      <c r="B64" s="18" t="s">
        <v>225</v>
      </c>
      <c r="T64" s="76"/>
      <c r="U64" s="103"/>
      <c r="V64" s="154"/>
      <c r="AX64" s="50"/>
      <c r="AY64" s="50"/>
      <c r="AZ64" s="50"/>
    </row>
    <row r="65" spans="2:52">
      <c r="B65" s="231" t="s">
        <v>288</v>
      </c>
      <c r="T65" s="50"/>
      <c r="U65" s="103"/>
      <c r="V65" s="154"/>
      <c r="W65" s="75"/>
      <c r="X65" s="153"/>
      <c r="Y65" s="102"/>
      <c r="Z65" s="67"/>
      <c r="AA65" s="67"/>
      <c r="AB65" s="67"/>
      <c r="AC65" s="67"/>
      <c r="AD65" s="67"/>
      <c r="AE65" s="67"/>
      <c r="AF65" s="67"/>
      <c r="AG65" s="67"/>
      <c r="AH65" s="67"/>
      <c r="AI65" s="67"/>
      <c r="AJ65" s="67"/>
      <c r="AK65" s="67"/>
      <c r="AL65" s="103"/>
      <c r="AM65" s="41"/>
      <c r="AN65" s="50"/>
      <c r="AO65" s="50"/>
      <c r="AP65" s="50"/>
      <c r="AQ65" s="50"/>
      <c r="AR65" s="50"/>
      <c r="AS65" s="50"/>
      <c r="AT65" s="50"/>
      <c r="AU65" s="50"/>
      <c r="AV65" s="50"/>
      <c r="AW65" s="50"/>
      <c r="AX65" s="50"/>
      <c r="AY65" s="50"/>
      <c r="AZ65" s="50"/>
    </row>
    <row r="66" spans="2:52">
      <c r="B66" s="251"/>
      <c r="T66" s="50"/>
      <c r="U66" s="50"/>
      <c r="V66" s="50"/>
      <c r="W66" s="50"/>
      <c r="X66" s="50"/>
      <c r="Y66" s="50"/>
      <c r="Z66" s="148"/>
      <c r="AA66" s="50"/>
      <c r="AB66" s="50"/>
      <c r="AC66" s="12"/>
      <c r="AD66" s="13"/>
      <c r="AE66" s="74"/>
      <c r="AF66" s="41"/>
      <c r="AG66" s="41"/>
      <c r="AH66" s="41"/>
      <c r="AI66" s="41"/>
      <c r="AJ66" s="41"/>
      <c r="AK66" s="41"/>
      <c r="AL66" s="41"/>
      <c r="AM66" s="41"/>
      <c r="AN66" s="40"/>
      <c r="AO66" s="41"/>
      <c r="AP66" s="41"/>
      <c r="AQ66" s="66"/>
      <c r="AR66" s="50"/>
    </row>
    <row r="67" spans="2:52">
      <c r="B67" s="73"/>
      <c r="C67" s="13"/>
      <c r="D67" s="350"/>
      <c r="E67" s="350"/>
      <c r="F67" s="350"/>
      <c r="G67" s="351"/>
      <c r="H67" s="350"/>
      <c r="I67" s="350"/>
      <c r="J67" s="350"/>
      <c r="K67" s="350"/>
      <c r="L67" s="350"/>
      <c r="M67" s="350"/>
      <c r="N67" s="350"/>
      <c r="O67" s="350"/>
      <c r="P67" s="350"/>
      <c r="Q67" s="350"/>
      <c r="R67" s="350"/>
      <c r="S67" s="88"/>
      <c r="T67" s="88"/>
      <c r="U67" s="88"/>
      <c r="V67" s="88"/>
      <c r="W67" s="88"/>
      <c r="X67" s="88"/>
      <c r="Y67" s="88"/>
      <c r="Z67" s="148"/>
      <c r="AA67" s="50"/>
      <c r="AB67" s="50"/>
      <c r="AC67" s="12"/>
      <c r="AD67" s="13"/>
      <c r="AE67" s="74"/>
      <c r="AF67" s="41"/>
      <c r="AG67" s="41"/>
      <c r="AH67" s="41"/>
      <c r="AI67" s="41"/>
      <c r="AJ67" s="41"/>
      <c r="AK67" s="41"/>
      <c r="AL67" s="41"/>
      <c r="AM67" s="41"/>
      <c r="AN67" s="40"/>
      <c r="AO67" s="41"/>
      <c r="AP67" s="41"/>
      <c r="AQ67" s="66"/>
      <c r="AR67" s="50"/>
    </row>
    <row r="68" spans="2:52">
      <c r="B68" s="30"/>
      <c r="C68" s="13"/>
      <c r="D68" s="350"/>
      <c r="E68" s="350"/>
      <c r="F68" s="350"/>
      <c r="G68" s="351"/>
      <c r="H68" s="39"/>
      <c r="I68" s="39"/>
      <c r="J68" s="39"/>
      <c r="K68" s="39"/>
      <c r="L68" s="39"/>
      <c r="M68" s="39"/>
      <c r="N68" s="39"/>
      <c r="O68" s="39"/>
      <c r="P68" s="155"/>
      <c r="Q68" s="155"/>
      <c r="R68" s="155"/>
      <c r="S68" s="155"/>
      <c r="T68" s="155"/>
      <c r="U68" s="155"/>
      <c r="V68" s="155"/>
      <c r="W68" s="155"/>
      <c r="X68" s="155"/>
      <c r="Y68" s="155"/>
      <c r="Z68" s="148"/>
      <c r="AA68" s="50"/>
      <c r="AB68" s="50"/>
      <c r="AC68" s="12"/>
      <c r="AD68" s="13"/>
      <c r="AE68" s="74"/>
      <c r="AF68" s="41"/>
      <c r="AG68" s="41"/>
      <c r="AH68" s="41"/>
      <c r="AI68" s="41"/>
      <c r="AJ68" s="41"/>
      <c r="AK68" s="41"/>
      <c r="AL68" s="41"/>
      <c r="AM68" s="41"/>
      <c r="AN68" s="40"/>
      <c r="AO68" s="41"/>
      <c r="AP68" s="41"/>
      <c r="AQ68" s="66"/>
      <c r="AR68" s="50"/>
    </row>
    <row r="69" spans="2:52">
      <c r="B69" s="156"/>
      <c r="S69" s="67"/>
      <c r="T69" s="67"/>
      <c r="U69" s="67"/>
      <c r="V69" s="67"/>
      <c r="W69" s="67"/>
      <c r="X69" s="67"/>
      <c r="Y69" s="67"/>
      <c r="Z69" s="148"/>
      <c r="AA69" s="148"/>
      <c r="AB69" s="148"/>
      <c r="AC69" s="148"/>
      <c r="AD69" s="148"/>
      <c r="AE69" s="148"/>
      <c r="AF69" s="148"/>
      <c r="AG69" s="148"/>
      <c r="AH69" s="148"/>
      <c r="AI69" s="148"/>
      <c r="AJ69" s="148"/>
      <c r="AK69" s="148"/>
      <c r="AL69" s="41"/>
      <c r="AM69" s="41"/>
      <c r="AN69" s="50"/>
      <c r="AO69" s="50"/>
      <c r="AP69" s="50"/>
      <c r="AQ69" s="50"/>
      <c r="AR69" s="50"/>
    </row>
    <row r="70" spans="2:52">
      <c r="B70" s="75"/>
      <c r="S70" s="40"/>
      <c r="T70" s="40"/>
      <c r="U70" s="40"/>
      <c r="V70" s="40"/>
      <c r="W70" s="40"/>
      <c r="X70" s="40"/>
      <c r="Y70" s="145"/>
      <c r="Z70" s="148"/>
      <c r="AA70" s="148"/>
      <c r="AB70" s="148"/>
      <c r="AC70" s="148"/>
      <c r="AD70" s="148"/>
      <c r="AE70" s="148"/>
      <c r="AF70" s="148"/>
      <c r="AG70" s="148"/>
      <c r="AH70" s="148"/>
      <c r="AI70" s="148"/>
      <c r="AJ70" s="148"/>
      <c r="AK70" s="148"/>
      <c r="AL70" s="41"/>
      <c r="AM70" s="41"/>
      <c r="AN70" s="50"/>
      <c r="AO70" s="50"/>
      <c r="AP70" s="50"/>
      <c r="AQ70" s="50"/>
      <c r="AR70" s="50"/>
    </row>
    <row r="71" spans="2:52">
      <c r="B71" s="156"/>
      <c r="S71" s="67"/>
      <c r="T71" s="67"/>
      <c r="U71" s="67"/>
      <c r="V71" s="67"/>
      <c r="W71" s="67"/>
      <c r="X71" s="67"/>
      <c r="Y71" s="67"/>
      <c r="Z71" s="148"/>
      <c r="AA71" s="148"/>
      <c r="AB71" s="148"/>
      <c r="AC71" s="148"/>
      <c r="AD71" s="148"/>
      <c r="AE71" s="148"/>
      <c r="AF71" s="148"/>
      <c r="AG71" s="148"/>
      <c r="AH71" s="148"/>
      <c r="AI71" s="148"/>
      <c r="AJ71" s="148"/>
      <c r="AK71" s="148"/>
      <c r="AL71" s="41"/>
      <c r="AM71" s="41"/>
      <c r="AN71" s="50"/>
      <c r="AO71" s="50"/>
      <c r="AP71" s="50"/>
      <c r="AQ71" s="50"/>
      <c r="AR71" s="50"/>
    </row>
    <row r="72" spans="2:52">
      <c r="B72" s="75"/>
      <c r="S72" s="40"/>
      <c r="T72" s="40"/>
      <c r="U72" s="40"/>
      <c r="V72" s="40"/>
      <c r="W72" s="40"/>
      <c r="X72" s="40"/>
      <c r="Y72" s="75"/>
      <c r="Z72" s="148"/>
      <c r="AA72" s="148"/>
      <c r="AB72" s="148"/>
      <c r="AC72" s="148"/>
      <c r="AD72" s="148"/>
      <c r="AE72" s="148"/>
      <c r="AF72" s="148"/>
      <c r="AG72" s="148"/>
      <c r="AH72" s="148"/>
      <c r="AI72" s="148"/>
      <c r="AJ72" s="148"/>
      <c r="AK72" s="148"/>
      <c r="AL72" s="41"/>
      <c r="AM72" s="41"/>
      <c r="AN72" s="50"/>
      <c r="AO72" s="50"/>
      <c r="AP72" s="50"/>
      <c r="AQ72" s="50"/>
      <c r="AR72" s="50"/>
    </row>
    <row r="73" spans="2:52">
      <c r="B73" s="156"/>
      <c r="S73" s="67"/>
      <c r="T73" s="67"/>
      <c r="U73" s="67"/>
      <c r="V73" s="67"/>
      <c r="W73" s="67"/>
      <c r="X73" s="67"/>
      <c r="Y73" s="67"/>
      <c r="Z73" s="148"/>
      <c r="AA73" s="148"/>
      <c r="AB73" s="148"/>
      <c r="AC73" s="148"/>
      <c r="AD73" s="148"/>
      <c r="AE73" s="148"/>
      <c r="AF73" s="148"/>
      <c r="AG73" s="148"/>
      <c r="AH73" s="148"/>
      <c r="AI73" s="148"/>
      <c r="AJ73" s="148"/>
      <c r="AK73" s="148"/>
      <c r="AL73" s="41"/>
      <c r="AM73" s="41"/>
      <c r="AN73" s="50"/>
      <c r="AO73" s="50"/>
      <c r="AP73" s="50"/>
      <c r="AQ73" s="50"/>
      <c r="AR73" s="50"/>
    </row>
    <row r="74" spans="2:52">
      <c r="B74" s="69"/>
      <c r="S74" s="40"/>
      <c r="T74" s="40"/>
      <c r="U74" s="40"/>
      <c r="V74" s="40"/>
      <c r="W74" s="40"/>
      <c r="X74" s="40"/>
      <c r="Y74" s="145"/>
      <c r="Z74" s="148"/>
      <c r="AA74" s="148"/>
      <c r="AB74" s="148"/>
      <c r="AC74" s="148"/>
      <c r="AD74" s="148"/>
      <c r="AE74" s="148"/>
      <c r="AF74" s="148"/>
      <c r="AG74" s="148"/>
      <c r="AH74" s="148"/>
      <c r="AI74" s="148"/>
      <c r="AJ74" s="148"/>
      <c r="AK74" s="148"/>
      <c r="AL74" s="41"/>
      <c r="AM74" s="41"/>
      <c r="AN74" s="50"/>
      <c r="AO74" s="50"/>
      <c r="AP74" s="50"/>
      <c r="AQ74" s="50"/>
      <c r="AR74" s="50"/>
    </row>
    <row r="75" spans="2:52">
      <c r="B75" s="156"/>
      <c r="C75" s="39"/>
      <c r="D75" s="94"/>
      <c r="E75" s="69"/>
      <c r="F75" s="39"/>
      <c r="G75" s="63"/>
      <c r="H75" s="40"/>
      <c r="I75" s="40"/>
      <c r="J75" s="40"/>
      <c r="K75" s="67"/>
      <c r="L75" s="67"/>
      <c r="M75" s="67"/>
      <c r="N75" s="67"/>
      <c r="O75" s="67"/>
      <c r="P75" s="67"/>
      <c r="Q75" s="67"/>
      <c r="R75" s="67"/>
      <c r="S75" s="67"/>
      <c r="T75" s="67"/>
      <c r="U75" s="67"/>
      <c r="V75" s="67"/>
      <c r="W75" s="67"/>
      <c r="X75" s="67"/>
      <c r="Y75" s="67"/>
      <c r="Z75" s="148"/>
      <c r="AA75" s="148"/>
      <c r="AB75" s="148"/>
      <c r="AC75" s="148"/>
      <c r="AD75" s="148"/>
      <c r="AE75" s="148"/>
      <c r="AF75" s="148"/>
      <c r="AG75" s="148"/>
      <c r="AH75" s="148"/>
      <c r="AI75" s="148"/>
      <c r="AJ75" s="148"/>
      <c r="AK75" s="148"/>
      <c r="AL75" s="41"/>
      <c r="AM75" s="41"/>
      <c r="AN75" s="50"/>
      <c r="AO75" s="50"/>
      <c r="AP75" s="50"/>
      <c r="AQ75" s="50"/>
      <c r="AR75" s="50"/>
    </row>
    <row r="76" spans="2:52">
      <c r="B76" s="50"/>
      <c r="C76" s="145"/>
      <c r="D76" s="50"/>
      <c r="E76" s="50"/>
      <c r="F76" s="50"/>
      <c r="G76" s="50"/>
      <c r="H76" s="50"/>
      <c r="I76" s="50"/>
      <c r="J76" s="50"/>
      <c r="K76" s="50"/>
      <c r="L76" s="50"/>
      <c r="M76" s="50"/>
      <c r="N76" s="50"/>
      <c r="O76" s="50"/>
      <c r="P76" s="50"/>
      <c r="Q76" s="50"/>
      <c r="R76" s="50"/>
      <c r="S76" s="50"/>
      <c r="T76" s="50"/>
      <c r="U76" s="50"/>
      <c r="V76" s="50"/>
      <c r="W76" s="50"/>
      <c r="X76" s="50"/>
      <c r="Y76" s="148"/>
      <c r="Z76" s="148"/>
      <c r="AA76" s="148"/>
      <c r="AB76" s="148"/>
      <c r="AC76" s="148"/>
      <c r="AD76" s="148"/>
      <c r="AE76" s="148"/>
      <c r="AF76" s="148"/>
      <c r="AG76" s="148"/>
      <c r="AH76" s="148"/>
      <c r="AI76" s="148"/>
      <c r="AJ76" s="148"/>
      <c r="AK76" s="148"/>
      <c r="AL76" s="41"/>
      <c r="AM76" s="41"/>
      <c r="AN76" s="50"/>
      <c r="AO76" s="50"/>
      <c r="AP76" s="50"/>
      <c r="AQ76" s="50"/>
      <c r="AR76" s="50"/>
    </row>
    <row r="77" spans="2:52">
      <c r="B77" s="50"/>
      <c r="C77" s="145"/>
      <c r="D77" s="50"/>
      <c r="E77" s="50"/>
      <c r="F77" s="50"/>
      <c r="G77" s="50"/>
      <c r="H77" s="50"/>
      <c r="I77" s="50"/>
      <c r="J77" s="50"/>
      <c r="K77" s="50"/>
      <c r="L77" s="50"/>
      <c r="M77" s="50"/>
      <c r="N77" s="50"/>
      <c r="O77" s="50"/>
      <c r="P77" s="50"/>
      <c r="Q77" s="50"/>
      <c r="R77" s="50"/>
      <c r="S77" s="50"/>
      <c r="T77" s="50"/>
      <c r="U77" s="50"/>
      <c r="V77" s="50"/>
      <c r="W77" s="50"/>
      <c r="X77" s="50"/>
      <c r="Y77" s="148"/>
      <c r="Z77" s="148"/>
      <c r="AA77" s="148"/>
      <c r="AB77" s="148"/>
      <c r="AC77" s="148"/>
      <c r="AD77" s="148"/>
      <c r="AE77" s="148"/>
      <c r="AF77" s="148"/>
      <c r="AG77" s="148"/>
      <c r="AH77" s="148"/>
      <c r="AI77" s="148"/>
      <c r="AJ77" s="148"/>
      <c r="AK77" s="148"/>
      <c r="AL77" s="41"/>
      <c r="AM77" s="41"/>
      <c r="AN77" s="50"/>
      <c r="AO77" s="50"/>
      <c r="AP77" s="50"/>
      <c r="AQ77" s="50"/>
      <c r="AR77" s="50"/>
    </row>
    <row r="78" spans="2:52">
      <c r="B78" s="50"/>
      <c r="C78" s="145"/>
      <c r="D78" s="50"/>
      <c r="E78" s="50"/>
      <c r="F78" s="50"/>
      <c r="G78" s="50"/>
      <c r="H78" s="50"/>
      <c r="I78" s="50"/>
      <c r="J78" s="50"/>
      <c r="K78" s="50"/>
      <c r="L78" s="50"/>
      <c r="M78" s="50"/>
      <c r="N78" s="50"/>
      <c r="O78" s="50"/>
      <c r="P78" s="50"/>
      <c r="Q78" s="50"/>
      <c r="R78" s="50"/>
      <c r="S78" s="50"/>
      <c r="T78" s="50"/>
      <c r="U78" s="50"/>
      <c r="V78" s="50"/>
      <c r="W78" s="50"/>
      <c r="X78" s="50"/>
      <c r="Y78" s="148"/>
      <c r="Z78" s="148"/>
      <c r="AA78" s="148"/>
      <c r="AB78" s="148"/>
      <c r="AC78" s="148"/>
      <c r="AD78" s="148"/>
      <c r="AE78" s="148"/>
      <c r="AF78" s="148"/>
      <c r="AG78" s="148"/>
      <c r="AH78" s="148"/>
      <c r="AI78" s="148"/>
      <c r="AJ78" s="148"/>
      <c r="AK78" s="148"/>
      <c r="AL78" s="41"/>
      <c r="AM78" s="41"/>
      <c r="AN78" s="50"/>
      <c r="AO78" s="50"/>
      <c r="AP78" s="50"/>
      <c r="AQ78" s="50"/>
      <c r="AR78" s="50"/>
    </row>
    <row r="79" spans="2:52">
      <c r="B79" s="50"/>
      <c r="C79" s="145"/>
      <c r="D79" s="50"/>
      <c r="E79" s="50"/>
      <c r="F79" s="50"/>
      <c r="G79" s="50"/>
      <c r="H79" s="50"/>
      <c r="I79" s="50"/>
      <c r="J79" s="50"/>
      <c r="K79" s="50"/>
      <c r="L79" s="50"/>
      <c r="M79" s="50"/>
      <c r="N79" s="50"/>
      <c r="O79" s="50"/>
      <c r="P79" s="50"/>
      <c r="Q79" s="50"/>
      <c r="R79" s="50"/>
      <c r="S79" s="50"/>
      <c r="T79" s="50"/>
      <c r="U79" s="50"/>
      <c r="V79" s="50"/>
      <c r="W79" s="50"/>
      <c r="X79" s="50"/>
      <c r="Y79" s="148"/>
      <c r="Z79" s="148"/>
      <c r="AA79" s="148"/>
      <c r="AB79" s="148"/>
      <c r="AC79" s="148"/>
      <c r="AD79" s="148"/>
      <c r="AE79" s="148"/>
      <c r="AF79" s="148"/>
      <c r="AG79" s="148"/>
      <c r="AH79" s="148"/>
      <c r="AI79" s="148"/>
      <c r="AJ79" s="148"/>
      <c r="AK79" s="148"/>
      <c r="AL79" s="41"/>
      <c r="AM79" s="41"/>
      <c r="AN79" s="50"/>
      <c r="AO79" s="50"/>
      <c r="AP79" s="50"/>
      <c r="AQ79" s="50"/>
      <c r="AR79" s="50"/>
    </row>
    <row r="80" spans="2:52">
      <c r="B80" s="50"/>
      <c r="C80" s="145"/>
      <c r="D80" s="50"/>
      <c r="E80" s="50"/>
      <c r="F80" s="50"/>
      <c r="G80" s="50"/>
      <c r="H80" s="50"/>
      <c r="I80" s="50"/>
      <c r="J80" s="50"/>
      <c r="K80" s="50"/>
      <c r="L80" s="50"/>
      <c r="M80" s="50"/>
      <c r="N80" s="50"/>
      <c r="O80" s="50"/>
      <c r="P80" s="50"/>
      <c r="Q80" s="50"/>
      <c r="R80" s="50"/>
      <c r="S80" s="50"/>
      <c r="T80" s="50"/>
      <c r="U80" s="50"/>
      <c r="V80" s="50"/>
      <c r="W80" s="50"/>
      <c r="X80" s="50"/>
      <c r="Y80" s="148"/>
      <c r="Z80" s="148"/>
      <c r="AA80" s="148"/>
      <c r="AB80" s="148"/>
      <c r="AC80" s="148"/>
      <c r="AD80" s="148"/>
      <c r="AE80" s="148"/>
      <c r="AF80" s="148"/>
      <c r="AG80" s="148"/>
      <c r="AH80" s="148"/>
      <c r="AI80" s="148"/>
      <c r="AJ80" s="148"/>
      <c r="AK80" s="148"/>
      <c r="AL80" s="41"/>
      <c r="AM80" s="41"/>
      <c r="AN80" s="50"/>
      <c r="AO80" s="50"/>
      <c r="AP80" s="50"/>
      <c r="AQ80" s="50"/>
      <c r="AR80" s="50"/>
    </row>
    <row r="81" spans="25:44">
      <c r="Y81" s="148"/>
      <c r="Z81" s="148"/>
      <c r="AA81" s="148"/>
      <c r="AB81" s="148"/>
      <c r="AC81" s="148"/>
      <c r="AD81" s="148"/>
      <c r="AE81" s="148"/>
      <c r="AF81" s="148"/>
      <c r="AG81" s="148"/>
      <c r="AH81" s="148"/>
      <c r="AI81" s="148"/>
      <c r="AJ81" s="148"/>
      <c r="AK81" s="148"/>
      <c r="AL81" s="41"/>
      <c r="AM81" s="41"/>
      <c r="AN81" s="50"/>
      <c r="AO81" s="50"/>
      <c r="AP81" s="50"/>
      <c r="AQ81" s="50"/>
      <c r="AR81" s="50"/>
    </row>
    <row r="82" spans="25:44">
      <c r="Y82" s="148"/>
      <c r="Z82" s="148"/>
      <c r="AA82" s="148"/>
      <c r="AB82" s="148"/>
      <c r="AC82" s="148"/>
      <c r="AD82" s="148"/>
      <c r="AE82" s="148"/>
      <c r="AF82" s="148"/>
      <c r="AG82" s="148"/>
      <c r="AH82" s="148"/>
      <c r="AI82" s="148"/>
      <c r="AJ82" s="148"/>
      <c r="AK82" s="148"/>
      <c r="AL82" s="41"/>
      <c r="AM82" s="41"/>
      <c r="AN82" s="50"/>
      <c r="AO82" s="50"/>
      <c r="AP82" s="50"/>
      <c r="AQ82" s="50"/>
      <c r="AR82" s="50"/>
    </row>
    <row r="83" spans="25:44">
      <c r="Y83" s="148"/>
      <c r="Z83" s="148"/>
      <c r="AA83" s="148"/>
      <c r="AB83" s="148"/>
      <c r="AC83" s="148"/>
      <c r="AD83" s="148"/>
      <c r="AE83" s="148"/>
      <c r="AF83" s="148"/>
      <c r="AG83" s="148"/>
      <c r="AH83" s="148"/>
      <c r="AI83" s="148"/>
      <c r="AJ83" s="148"/>
      <c r="AK83" s="148"/>
      <c r="AL83" s="41"/>
      <c r="AM83" s="41"/>
      <c r="AN83" s="50"/>
      <c r="AO83" s="50"/>
      <c r="AP83" s="50"/>
      <c r="AQ83" s="50"/>
      <c r="AR83" s="50"/>
    </row>
    <row r="84" spans="25:44">
      <c r="Y84" s="148"/>
      <c r="Z84" s="148"/>
      <c r="AA84" s="148"/>
      <c r="AB84" s="148"/>
      <c r="AC84" s="148"/>
      <c r="AD84" s="148"/>
      <c r="AE84" s="148"/>
      <c r="AF84" s="148"/>
      <c r="AG84" s="148"/>
      <c r="AH84" s="148"/>
      <c r="AI84" s="148"/>
      <c r="AJ84" s="148"/>
      <c r="AK84" s="148"/>
      <c r="AL84" s="41"/>
      <c r="AM84" s="41"/>
      <c r="AN84" s="50"/>
      <c r="AO84" s="50"/>
      <c r="AP84" s="50"/>
      <c r="AQ84" s="50"/>
      <c r="AR84" s="50"/>
    </row>
    <row r="85" spans="25:44">
      <c r="Y85" s="148"/>
      <c r="Z85" s="148"/>
      <c r="AA85" s="148"/>
      <c r="AB85" s="148"/>
      <c r="AC85" s="148"/>
      <c r="AD85" s="148"/>
      <c r="AE85" s="148"/>
      <c r="AF85" s="148"/>
      <c r="AG85" s="148"/>
      <c r="AH85" s="148"/>
      <c r="AI85" s="148"/>
      <c r="AJ85" s="148"/>
      <c r="AK85" s="148"/>
      <c r="AL85" s="41"/>
      <c r="AM85" s="41"/>
      <c r="AN85" s="50"/>
      <c r="AO85" s="50"/>
      <c r="AP85" s="50"/>
      <c r="AQ85" s="50"/>
      <c r="AR85" s="50"/>
    </row>
    <row r="86" spans="25:44">
      <c r="Y86" s="148"/>
      <c r="Z86" s="148"/>
      <c r="AA86" s="148"/>
      <c r="AB86" s="148"/>
      <c r="AC86" s="148"/>
      <c r="AD86" s="148"/>
      <c r="AE86" s="148"/>
      <c r="AF86" s="148"/>
      <c r="AG86" s="148"/>
      <c r="AH86" s="148"/>
      <c r="AI86" s="148"/>
      <c r="AJ86" s="148"/>
      <c r="AK86" s="148"/>
      <c r="AL86" s="41"/>
      <c r="AM86" s="41"/>
      <c r="AN86" s="50"/>
      <c r="AO86" s="50"/>
      <c r="AP86" s="50"/>
      <c r="AQ86" s="50"/>
      <c r="AR86" s="50"/>
    </row>
    <row r="87" spans="25:44">
      <c r="Y87" s="148"/>
      <c r="Z87" s="148"/>
      <c r="AA87" s="148"/>
      <c r="AB87" s="148"/>
      <c r="AC87" s="148"/>
      <c r="AD87" s="148"/>
      <c r="AE87" s="148"/>
      <c r="AF87" s="148"/>
      <c r="AG87" s="148"/>
      <c r="AH87" s="148"/>
      <c r="AI87" s="148"/>
      <c r="AJ87" s="148"/>
      <c r="AK87" s="148"/>
      <c r="AL87" s="41"/>
      <c r="AM87" s="41"/>
      <c r="AN87" s="50"/>
      <c r="AO87" s="50"/>
      <c r="AP87" s="50"/>
      <c r="AQ87" s="50"/>
      <c r="AR87" s="50"/>
    </row>
    <row r="88" spans="25:44">
      <c r="Y88" s="148"/>
      <c r="Z88" s="148"/>
      <c r="AA88" s="148"/>
      <c r="AB88" s="148"/>
      <c r="AC88" s="148"/>
      <c r="AD88" s="148"/>
      <c r="AE88" s="148"/>
      <c r="AF88" s="148"/>
      <c r="AG88" s="148"/>
      <c r="AH88" s="148"/>
      <c r="AI88" s="148"/>
      <c r="AJ88" s="148"/>
      <c r="AK88" s="148"/>
      <c r="AL88" s="41"/>
      <c r="AM88" s="41"/>
      <c r="AN88" s="50"/>
      <c r="AO88" s="50"/>
      <c r="AP88" s="50"/>
      <c r="AQ88" s="50"/>
      <c r="AR88" s="50"/>
    </row>
    <row r="89" spans="25:44">
      <c r="Y89" s="148"/>
      <c r="Z89" s="148"/>
      <c r="AA89" s="148"/>
      <c r="AB89" s="148"/>
      <c r="AC89" s="148"/>
      <c r="AD89" s="148"/>
      <c r="AE89" s="148"/>
      <c r="AF89" s="148"/>
      <c r="AG89" s="148"/>
      <c r="AH89" s="148"/>
      <c r="AI89" s="148"/>
      <c r="AJ89" s="148"/>
      <c r="AK89" s="148"/>
      <c r="AL89" s="41"/>
      <c r="AM89" s="41"/>
      <c r="AN89" s="50"/>
      <c r="AO89" s="50"/>
      <c r="AP89" s="50"/>
      <c r="AQ89" s="50"/>
      <c r="AR89" s="50"/>
    </row>
    <row r="90" spans="25:44">
      <c r="Y90" s="148"/>
      <c r="Z90" s="148"/>
      <c r="AA90" s="148"/>
      <c r="AB90" s="148"/>
      <c r="AC90" s="148"/>
      <c r="AD90" s="148"/>
      <c r="AE90" s="148"/>
      <c r="AF90" s="148"/>
      <c r="AG90" s="148"/>
      <c r="AH90" s="148"/>
      <c r="AI90" s="148"/>
      <c r="AJ90" s="148"/>
      <c r="AK90" s="148"/>
      <c r="AL90" s="50"/>
      <c r="AM90" s="50"/>
      <c r="AN90" s="50"/>
      <c r="AO90" s="50"/>
      <c r="AP90" s="50"/>
      <c r="AQ90" s="50"/>
      <c r="AR90" s="50"/>
    </row>
    <row r="91" spans="25:44">
      <c r="Y91" s="148"/>
      <c r="Z91" s="148"/>
      <c r="AA91" s="148"/>
      <c r="AB91" s="148"/>
      <c r="AC91" s="148"/>
      <c r="AD91" s="148"/>
      <c r="AE91" s="148"/>
      <c r="AF91" s="148"/>
      <c r="AG91" s="148"/>
      <c r="AH91" s="148"/>
      <c r="AI91" s="148"/>
      <c r="AJ91" s="148"/>
      <c r="AK91" s="148"/>
      <c r="AL91" s="50"/>
      <c r="AM91" s="50"/>
      <c r="AN91" s="50"/>
      <c r="AO91" s="50"/>
      <c r="AP91" s="50"/>
      <c r="AQ91" s="50"/>
      <c r="AR91" s="50"/>
    </row>
    <row r="92" spans="25:44">
      <c r="Y92" s="148"/>
      <c r="Z92" s="148"/>
      <c r="AA92" s="148"/>
      <c r="AB92" s="148"/>
      <c r="AC92" s="148"/>
      <c r="AD92" s="148"/>
      <c r="AE92" s="148"/>
      <c r="AF92" s="148"/>
      <c r="AG92" s="148"/>
      <c r="AH92" s="148"/>
      <c r="AI92" s="148"/>
      <c r="AJ92" s="148"/>
      <c r="AK92" s="148"/>
      <c r="AL92" s="50"/>
      <c r="AM92" s="50"/>
      <c r="AN92" s="50"/>
      <c r="AO92" s="50"/>
      <c r="AP92" s="50"/>
      <c r="AQ92" s="50"/>
      <c r="AR92" s="50"/>
    </row>
    <row r="93" spans="25:44">
      <c r="Y93" s="148"/>
      <c r="Z93" s="148"/>
      <c r="AA93" s="148"/>
      <c r="AB93" s="148"/>
      <c r="AC93" s="148"/>
      <c r="AD93" s="148"/>
      <c r="AE93" s="148"/>
      <c r="AF93" s="148"/>
      <c r="AG93" s="148"/>
      <c r="AH93" s="148"/>
      <c r="AI93" s="148"/>
      <c r="AJ93" s="148"/>
      <c r="AK93" s="148"/>
      <c r="AL93" s="50"/>
      <c r="AM93" s="50"/>
      <c r="AN93" s="50"/>
      <c r="AO93" s="50"/>
      <c r="AP93" s="50"/>
      <c r="AQ93" s="50"/>
      <c r="AR93" s="50"/>
    </row>
    <row r="94" spans="25:44">
      <c r="Y94" s="148"/>
      <c r="Z94" s="148"/>
      <c r="AA94" s="148"/>
      <c r="AB94" s="148"/>
      <c r="AC94" s="148"/>
      <c r="AD94" s="148"/>
      <c r="AE94" s="148"/>
      <c r="AF94" s="148"/>
      <c r="AG94" s="148"/>
      <c r="AH94" s="148"/>
      <c r="AI94" s="148"/>
      <c r="AJ94" s="148"/>
      <c r="AK94" s="148"/>
      <c r="AL94" s="50"/>
      <c r="AM94" s="50"/>
    </row>
    <row r="95" spans="25:44">
      <c r="Y95" s="148"/>
      <c r="Z95" s="148"/>
      <c r="AA95" s="148"/>
      <c r="AB95" s="148"/>
      <c r="AC95" s="148"/>
      <c r="AD95" s="148"/>
      <c r="AE95" s="148"/>
      <c r="AF95" s="148"/>
      <c r="AG95" s="148"/>
      <c r="AH95" s="148"/>
      <c r="AI95" s="148"/>
      <c r="AJ95" s="148"/>
      <c r="AK95" s="148"/>
      <c r="AL95" s="50"/>
      <c r="AM95" s="50"/>
    </row>
    <row r="96" spans="25:44">
      <c r="Y96" s="148"/>
      <c r="Z96" s="148"/>
      <c r="AA96" s="148"/>
      <c r="AB96" s="148"/>
      <c r="AC96" s="148"/>
      <c r="AD96" s="148"/>
      <c r="AE96" s="148"/>
      <c r="AF96" s="148"/>
      <c r="AG96" s="148"/>
      <c r="AH96" s="148"/>
      <c r="AI96" s="148"/>
      <c r="AJ96" s="148"/>
      <c r="AK96" s="148"/>
      <c r="AL96" s="50"/>
      <c r="AM96" s="50"/>
    </row>
    <row r="97" spans="25:39">
      <c r="Y97" s="148"/>
      <c r="Z97" s="148"/>
      <c r="AA97" s="148"/>
      <c r="AB97" s="148"/>
      <c r="AC97" s="148"/>
      <c r="AD97" s="148"/>
      <c r="AE97" s="148"/>
      <c r="AF97" s="148"/>
      <c r="AG97" s="148"/>
      <c r="AH97" s="148"/>
      <c r="AI97" s="148"/>
      <c r="AJ97" s="148"/>
      <c r="AK97" s="148"/>
      <c r="AL97" s="50"/>
      <c r="AM97" s="50"/>
    </row>
    <row r="98" spans="25:39">
      <c r="Y98" s="148"/>
      <c r="Z98" s="148"/>
      <c r="AA98" s="148"/>
      <c r="AB98" s="148"/>
      <c r="AC98" s="148"/>
      <c r="AD98" s="148"/>
      <c r="AE98" s="148"/>
      <c r="AF98" s="148"/>
      <c r="AG98" s="148"/>
      <c r="AH98" s="148"/>
      <c r="AI98" s="148"/>
      <c r="AJ98" s="148"/>
      <c r="AK98" s="148"/>
      <c r="AL98" s="50"/>
      <c r="AM98" s="50"/>
    </row>
    <row r="99" spans="25:39">
      <c r="Y99" s="148"/>
      <c r="Z99" s="148"/>
      <c r="AA99" s="148"/>
      <c r="AB99" s="148"/>
      <c r="AC99" s="148"/>
      <c r="AD99" s="148"/>
      <c r="AE99" s="148"/>
      <c r="AF99" s="148"/>
      <c r="AG99" s="148"/>
      <c r="AH99" s="148"/>
      <c r="AI99" s="148"/>
      <c r="AJ99" s="148"/>
      <c r="AK99" s="148"/>
      <c r="AL99" s="50"/>
      <c r="AM99" s="50"/>
    </row>
    <row r="100" spans="25:39">
      <c r="Y100" s="148"/>
      <c r="Z100" s="148"/>
      <c r="AA100" s="148"/>
      <c r="AB100" s="148"/>
      <c r="AC100" s="148"/>
      <c r="AD100" s="148"/>
      <c r="AE100" s="148"/>
      <c r="AF100" s="148"/>
      <c r="AG100" s="148"/>
      <c r="AH100" s="148"/>
      <c r="AI100" s="148"/>
      <c r="AJ100" s="148"/>
      <c r="AK100" s="148"/>
      <c r="AL100" s="50"/>
      <c r="AM100" s="50"/>
    </row>
    <row r="101" spans="25:39">
      <c r="Y101" s="148"/>
      <c r="Z101" s="148"/>
      <c r="AA101" s="148"/>
      <c r="AB101" s="148"/>
      <c r="AC101" s="148"/>
      <c r="AD101" s="148"/>
      <c r="AE101" s="148"/>
      <c r="AF101" s="148"/>
      <c r="AG101" s="148"/>
      <c r="AH101" s="148"/>
      <c r="AI101" s="148"/>
      <c r="AJ101" s="148"/>
      <c r="AK101" s="148"/>
      <c r="AL101" s="50"/>
      <c r="AM101" s="50"/>
    </row>
    <row r="102" spans="25:39">
      <c r="Y102" s="148"/>
      <c r="Z102" s="148"/>
      <c r="AA102" s="148"/>
      <c r="AB102" s="148"/>
      <c r="AC102" s="148"/>
      <c r="AD102" s="148"/>
      <c r="AE102" s="148"/>
      <c r="AF102" s="148"/>
      <c r="AG102" s="148"/>
      <c r="AH102" s="148"/>
      <c r="AI102" s="148"/>
      <c r="AJ102" s="148"/>
      <c r="AK102" s="148"/>
      <c r="AL102" s="50"/>
      <c r="AM102" s="50"/>
    </row>
    <row r="103" spans="25:39">
      <c r="Y103" s="148"/>
      <c r="Z103" s="148"/>
      <c r="AA103" s="148"/>
      <c r="AB103" s="148"/>
      <c r="AC103" s="148"/>
      <c r="AD103" s="148"/>
      <c r="AE103" s="148"/>
      <c r="AF103" s="148"/>
      <c r="AG103" s="148"/>
      <c r="AH103" s="148"/>
      <c r="AI103" s="148"/>
      <c r="AJ103" s="148"/>
      <c r="AK103" s="148"/>
      <c r="AL103" s="50"/>
      <c r="AM103" s="50"/>
    </row>
    <row r="104" spans="25:39">
      <c r="Y104" s="148"/>
      <c r="Z104" s="148"/>
      <c r="AA104" s="148"/>
      <c r="AB104" s="148"/>
      <c r="AC104" s="148"/>
      <c r="AD104" s="148"/>
      <c r="AE104" s="148"/>
      <c r="AF104" s="148"/>
      <c r="AG104" s="148"/>
      <c r="AH104" s="148"/>
      <c r="AI104" s="148"/>
      <c r="AJ104" s="148"/>
      <c r="AK104" s="148"/>
      <c r="AL104" s="50"/>
      <c r="AM104" s="50"/>
    </row>
    <row r="105" spans="25:39">
      <c r="Y105" s="148"/>
      <c r="Z105" s="148"/>
      <c r="AA105" s="148"/>
      <c r="AB105" s="148"/>
      <c r="AC105" s="148"/>
      <c r="AD105" s="148"/>
      <c r="AE105" s="148"/>
      <c r="AF105" s="148"/>
      <c r="AG105" s="148"/>
      <c r="AH105" s="148"/>
      <c r="AI105" s="148"/>
      <c r="AJ105" s="148"/>
      <c r="AK105" s="148"/>
      <c r="AL105" s="50"/>
      <c r="AM105" s="50"/>
    </row>
    <row r="106" spans="25:39">
      <c r="Y106" s="148"/>
      <c r="Z106" s="148"/>
      <c r="AA106" s="148"/>
      <c r="AB106" s="148"/>
      <c r="AC106" s="148"/>
      <c r="AD106" s="148"/>
      <c r="AE106" s="148"/>
      <c r="AF106" s="148"/>
      <c r="AG106" s="148"/>
      <c r="AH106" s="148"/>
      <c r="AI106" s="148"/>
      <c r="AJ106" s="148"/>
      <c r="AK106" s="148"/>
      <c r="AL106" s="50"/>
      <c r="AM106" s="50"/>
    </row>
    <row r="107" spans="25:39">
      <c r="Y107" s="148"/>
      <c r="Z107" s="148"/>
      <c r="AA107" s="148"/>
      <c r="AB107" s="148"/>
      <c r="AC107" s="148"/>
      <c r="AD107" s="148"/>
      <c r="AE107" s="148"/>
      <c r="AF107" s="148"/>
      <c r="AG107" s="148"/>
      <c r="AH107" s="148"/>
      <c r="AI107" s="148"/>
      <c r="AJ107" s="148"/>
      <c r="AK107" s="148"/>
      <c r="AL107" s="50"/>
      <c r="AM107" s="50"/>
    </row>
    <row r="108" spans="25:39">
      <c r="Y108" s="148"/>
      <c r="Z108" s="148"/>
      <c r="AA108" s="148"/>
      <c r="AB108" s="148"/>
      <c r="AC108" s="148"/>
      <c r="AD108" s="148"/>
      <c r="AE108" s="148"/>
      <c r="AF108" s="148"/>
      <c r="AG108" s="148"/>
      <c r="AH108" s="148"/>
      <c r="AI108" s="148"/>
      <c r="AJ108" s="148"/>
      <c r="AK108" s="148"/>
      <c r="AL108" s="50"/>
      <c r="AM108" s="50"/>
    </row>
    <row r="109" spans="25:39">
      <c r="Y109" s="148"/>
      <c r="Z109" s="148"/>
      <c r="AA109" s="148"/>
      <c r="AB109" s="148"/>
      <c r="AC109" s="148"/>
      <c r="AD109" s="148"/>
      <c r="AE109" s="148"/>
      <c r="AF109" s="148"/>
      <c r="AG109" s="148"/>
      <c r="AH109" s="148"/>
      <c r="AI109" s="148"/>
      <c r="AJ109" s="148"/>
      <c r="AK109" s="148"/>
      <c r="AL109" s="50"/>
      <c r="AM109" s="50"/>
    </row>
    <row r="110" spans="25:39">
      <c r="Y110" s="148"/>
      <c r="Z110" s="148"/>
      <c r="AA110" s="148"/>
      <c r="AB110" s="148"/>
      <c r="AC110" s="148"/>
      <c r="AD110" s="148"/>
      <c r="AE110" s="148"/>
      <c r="AF110" s="148"/>
      <c r="AG110" s="148"/>
      <c r="AH110" s="148"/>
      <c r="AI110" s="148"/>
      <c r="AJ110" s="148"/>
      <c r="AK110" s="148"/>
      <c r="AL110" s="50"/>
      <c r="AM110" s="50"/>
    </row>
    <row r="111" spans="25:39">
      <c r="Y111" s="148"/>
      <c r="Z111" s="148"/>
      <c r="AA111" s="148"/>
      <c r="AB111" s="148"/>
      <c r="AC111" s="148"/>
      <c r="AD111" s="148"/>
      <c r="AE111" s="148"/>
      <c r="AF111" s="148"/>
      <c r="AG111" s="148"/>
      <c r="AH111" s="148"/>
      <c r="AI111" s="148"/>
      <c r="AJ111" s="148"/>
      <c r="AK111" s="148"/>
      <c r="AL111" s="50"/>
      <c r="AM111" s="50"/>
    </row>
    <row r="112" spans="25:39">
      <c r="Y112" s="152"/>
      <c r="Z112" s="152"/>
      <c r="AA112" s="152"/>
      <c r="AB112" s="152"/>
      <c r="AC112" s="152"/>
      <c r="AD112" s="152"/>
      <c r="AE112" s="152"/>
      <c r="AF112" s="152"/>
      <c r="AG112" s="152"/>
      <c r="AH112" s="152"/>
      <c r="AI112" s="152"/>
      <c r="AJ112" s="152"/>
      <c r="AK112" s="152"/>
    </row>
    <row r="113" spans="25:37">
      <c r="Y113" s="152"/>
      <c r="Z113" s="152"/>
      <c r="AA113" s="152"/>
      <c r="AB113" s="152"/>
      <c r="AC113" s="152"/>
      <c r="AD113" s="152"/>
      <c r="AE113" s="152"/>
      <c r="AF113" s="152"/>
      <c r="AG113" s="152"/>
      <c r="AH113" s="152"/>
      <c r="AI113" s="152"/>
      <c r="AJ113" s="152"/>
      <c r="AK113" s="152"/>
    </row>
    <row r="114" spans="25:37">
      <c r="Y114" s="152"/>
      <c r="Z114" s="152"/>
      <c r="AA114" s="152"/>
      <c r="AB114" s="152"/>
      <c r="AC114" s="152"/>
      <c r="AD114" s="152"/>
      <c r="AE114" s="152"/>
      <c r="AF114" s="152"/>
      <c r="AG114" s="152"/>
      <c r="AH114" s="152"/>
      <c r="AI114" s="152"/>
      <c r="AJ114" s="152"/>
      <c r="AK114" s="152"/>
    </row>
    <row r="115" spans="25:37">
      <c r="Y115" s="152"/>
      <c r="Z115" s="152"/>
      <c r="AA115" s="152"/>
      <c r="AB115" s="152"/>
      <c r="AC115" s="152"/>
      <c r="AD115" s="152"/>
      <c r="AE115" s="152"/>
      <c r="AF115" s="152"/>
      <c r="AG115" s="152"/>
      <c r="AH115" s="152"/>
      <c r="AI115" s="152"/>
      <c r="AJ115" s="152"/>
      <c r="AK115" s="152"/>
    </row>
    <row r="116" spans="25:37">
      <c r="Y116" s="152"/>
      <c r="Z116" s="152"/>
      <c r="AA116" s="152"/>
      <c r="AB116" s="152"/>
      <c r="AC116" s="152"/>
      <c r="AD116" s="152"/>
      <c r="AE116" s="152"/>
      <c r="AF116" s="152"/>
      <c r="AG116" s="152"/>
      <c r="AH116" s="152"/>
      <c r="AI116" s="152"/>
      <c r="AJ116" s="152"/>
      <c r="AK116" s="152"/>
    </row>
  </sheetData>
  <mergeCells count="41">
    <mergeCell ref="B37:B39"/>
    <mergeCell ref="S15:S18"/>
    <mergeCell ref="S19:S21"/>
    <mergeCell ref="S22:S25"/>
    <mergeCell ref="B41:B58"/>
    <mergeCell ref="S41:S58"/>
    <mergeCell ref="B33:B34"/>
    <mergeCell ref="S33:S34"/>
    <mergeCell ref="S26:S32"/>
    <mergeCell ref="B3:S3"/>
    <mergeCell ref="B9:B12"/>
    <mergeCell ref="B13:B14"/>
    <mergeCell ref="P4:R4"/>
    <mergeCell ref="S4:S5"/>
    <mergeCell ref="G4:I4"/>
    <mergeCell ref="J4:L4"/>
    <mergeCell ref="M4:O4"/>
    <mergeCell ref="B4:B5"/>
    <mergeCell ref="C4:C5"/>
    <mergeCell ref="D4:D5"/>
    <mergeCell ref="E4:E5"/>
    <mergeCell ref="F4:F5"/>
    <mergeCell ref="B7:B8"/>
    <mergeCell ref="S7:S8"/>
    <mergeCell ref="S9:S12"/>
    <mergeCell ref="S13:S14"/>
    <mergeCell ref="B59:S59"/>
    <mergeCell ref="B19:B21"/>
    <mergeCell ref="K67:O67"/>
    <mergeCell ref="P67:R67"/>
    <mergeCell ref="D67:D68"/>
    <mergeCell ref="E67:E68"/>
    <mergeCell ref="F67:F68"/>
    <mergeCell ref="G67:G68"/>
    <mergeCell ref="H67:J67"/>
    <mergeCell ref="B22:B25"/>
    <mergeCell ref="B26:B32"/>
    <mergeCell ref="B15:B18"/>
    <mergeCell ref="S35:S36"/>
    <mergeCell ref="S37:S39"/>
    <mergeCell ref="B35:B36"/>
  </mergeCells>
  <hyperlinks>
    <hyperlink ref="B2" location="'Table of contents'!A1" display="Back to the table of content"/>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B2:AX141"/>
  <sheetViews>
    <sheetView showGridLines="0" zoomScale="80" zoomScaleNormal="80" workbookViewId="0"/>
  </sheetViews>
  <sheetFormatPr baseColWidth="10" defaultColWidth="11.125" defaultRowHeight="15.75"/>
  <cols>
    <col min="1" max="1" width="3.875" style="18" customWidth="1"/>
    <col min="2" max="2" width="16" style="18" customWidth="1"/>
    <col min="3" max="3" width="23.875" style="18" customWidth="1"/>
    <col min="4" max="16" width="16" style="18" customWidth="1"/>
    <col min="17" max="17" width="11.125" style="18"/>
    <col min="18" max="18" width="11.125" style="9"/>
    <col min="19" max="22" width="11.125" style="18"/>
    <col min="23" max="23" width="15.625" style="18" customWidth="1"/>
    <col min="24" max="16384" width="11.125" style="18"/>
  </cols>
  <sheetData>
    <row r="2" spans="2:50" ht="26.1" customHeight="1">
      <c r="B2" s="264" t="s">
        <v>184</v>
      </c>
    </row>
    <row r="3" spans="2:50" ht="18.95" customHeight="1">
      <c r="B3" s="313" t="s">
        <v>226</v>
      </c>
      <c r="C3" s="314"/>
      <c r="D3" s="314"/>
      <c r="E3" s="314"/>
      <c r="F3" s="314"/>
      <c r="G3" s="314"/>
      <c r="H3" s="314"/>
      <c r="I3" s="314"/>
      <c r="J3" s="314"/>
      <c r="K3" s="314"/>
      <c r="L3" s="314"/>
      <c r="M3" s="314"/>
      <c r="N3" s="314"/>
      <c r="O3" s="314"/>
      <c r="P3" s="315"/>
      <c r="Q3" s="27"/>
    </row>
    <row r="4" spans="2:50" ht="18.95" customHeight="1">
      <c r="B4" s="335" t="s">
        <v>14</v>
      </c>
      <c r="C4" s="335" t="s">
        <v>0</v>
      </c>
      <c r="D4" s="335" t="s">
        <v>8</v>
      </c>
      <c r="E4" s="335" t="s">
        <v>146</v>
      </c>
      <c r="F4" s="342" t="s">
        <v>57</v>
      </c>
      <c r="G4" s="343"/>
      <c r="H4" s="344"/>
      <c r="I4" s="342" t="s">
        <v>51</v>
      </c>
      <c r="J4" s="343"/>
      <c r="K4" s="344"/>
      <c r="L4" s="335" t="s">
        <v>150</v>
      </c>
      <c r="M4" s="342" t="s">
        <v>48</v>
      </c>
      <c r="N4" s="343"/>
      <c r="O4" s="344"/>
      <c r="P4" s="335" t="s">
        <v>14</v>
      </c>
      <c r="R4" s="18"/>
    </row>
    <row r="5" spans="2:50" ht="18.95" customHeight="1">
      <c r="B5" s="335"/>
      <c r="C5" s="335"/>
      <c r="D5" s="335"/>
      <c r="E5" s="335"/>
      <c r="F5" s="16">
        <v>0.03</v>
      </c>
      <c r="G5" s="16">
        <v>7.0000000000000007E-2</v>
      </c>
      <c r="H5" s="16">
        <v>0.1</v>
      </c>
      <c r="I5" s="16">
        <v>0.03</v>
      </c>
      <c r="J5" s="16">
        <v>7.0000000000000007E-2</v>
      </c>
      <c r="K5" s="16">
        <v>0.1</v>
      </c>
      <c r="L5" s="335"/>
      <c r="M5" s="16">
        <v>0.03</v>
      </c>
      <c r="N5" s="16">
        <v>7.0000000000000007E-2</v>
      </c>
      <c r="O5" s="16">
        <v>0.1</v>
      </c>
      <c r="P5" s="335"/>
      <c r="Q5" s="50"/>
      <c r="R5" s="18"/>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row>
    <row r="6" spans="2:50" ht="18.95" customHeight="1">
      <c r="B6" s="124" t="s">
        <v>42</v>
      </c>
      <c r="C6" s="141" t="s">
        <v>194</v>
      </c>
      <c r="D6" s="52">
        <v>3</v>
      </c>
      <c r="E6" s="6">
        <v>0.27300000000000002</v>
      </c>
      <c r="F6" s="52">
        <v>35.006133970616837</v>
      </c>
      <c r="G6" s="52">
        <v>52.307257914330087</v>
      </c>
      <c r="H6" s="52">
        <v>67.154819159861205</v>
      </c>
      <c r="I6" s="52">
        <v>0.79978845371037099</v>
      </c>
      <c r="J6" s="52">
        <v>0.435622507331624</v>
      </c>
      <c r="K6" s="52">
        <v>0.26892674049990056</v>
      </c>
      <c r="L6" s="52">
        <v>23.607566697277814</v>
      </c>
      <c r="M6" s="52">
        <v>59.413489121605025</v>
      </c>
      <c r="N6" s="52">
        <v>76.350447118939513</v>
      </c>
      <c r="O6" s="52">
        <v>91.03131259763893</v>
      </c>
      <c r="P6" s="124" t="s">
        <v>42</v>
      </c>
      <c r="R6" s="18"/>
      <c r="S6" s="148"/>
      <c r="T6" s="148"/>
      <c r="U6" s="148"/>
      <c r="V6" s="50"/>
      <c r="W6" s="50"/>
      <c r="X6" s="50"/>
      <c r="Y6" s="148"/>
      <c r="AK6" s="50"/>
      <c r="AL6" s="148"/>
      <c r="AM6" s="148"/>
      <c r="AN6" s="148"/>
      <c r="AO6" s="148"/>
      <c r="AP6" s="148"/>
      <c r="AQ6" s="148"/>
      <c r="AR6" s="148"/>
      <c r="AS6" s="148"/>
      <c r="AT6" s="148"/>
      <c r="AU6" s="148"/>
      <c r="AV6" s="148"/>
      <c r="AW6" s="148"/>
      <c r="AX6" s="148"/>
    </row>
    <row r="7" spans="2:50" ht="18.95" customHeight="1">
      <c r="B7" s="124" t="s">
        <v>27</v>
      </c>
      <c r="C7" s="141" t="s">
        <v>194</v>
      </c>
      <c r="D7" s="3">
        <v>100</v>
      </c>
      <c r="E7" s="6">
        <v>0.42</v>
      </c>
      <c r="F7" s="52">
        <v>22.357552811508924</v>
      </c>
      <c r="G7" s="52">
        <v>33.407353186343464</v>
      </c>
      <c r="H7" s="52">
        <v>42.890123690156024</v>
      </c>
      <c r="I7" s="52">
        <v>0.51080512366414843</v>
      </c>
      <c r="J7" s="52">
        <v>0.27822133177356106</v>
      </c>
      <c r="K7" s="52">
        <v>0.1717568643312696</v>
      </c>
      <c r="L7" s="52">
        <v>9.3096683057781497</v>
      </c>
      <c r="M7" s="52">
        <v>32.178026240951226</v>
      </c>
      <c r="N7" s="52">
        <v>42.995242823895168</v>
      </c>
      <c r="O7" s="52">
        <v>52.371548860265449</v>
      </c>
      <c r="P7" s="124" t="s">
        <v>27</v>
      </c>
      <c r="R7" s="18"/>
      <c r="S7" s="148"/>
      <c r="T7" s="148"/>
      <c r="U7" s="148"/>
      <c r="V7" s="50"/>
      <c r="W7" s="50"/>
      <c r="X7" s="50"/>
      <c r="Y7" s="148"/>
      <c r="AK7" s="50"/>
      <c r="AL7" s="148"/>
      <c r="AM7" s="148"/>
      <c r="AN7" s="148"/>
      <c r="AO7" s="148"/>
      <c r="AP7" s="148"/>
      <c r="AQ7" s="148"/>
      <c r="AR7" s="148"/>
      <c r="AS7" s="148"/>
      <c r="AT7" s="148"/>
      <c r="AU7" s="148"/>
      <c r="AV7" s="148"/>
      <c r="AW7" s="148"/>
    </row>
    <row r="8" spans="2:50" ht="18.95" customHeight="1">
      <c r="B8" s="297" t="s">
        <v>16</v>
      </c>
      <c r="C8" s="141" t="s">
        <v>194</v>
      </c>
      <c r="D8" s="52">
        <v>5</v>
      </c>
      <c r="E8" s="6">
        <v>0.3</v>
      </c>
      <c r="F8" s="52">
        <v>32.242491815041838</v>
      </c>
      <c r="G8" s="52">
        <v>48.177737552672447</v>
      </c>
      <c r="H8" s="52">
        <v>61.853122910398504</v>
      </c>
      <c r="I8" s="52">
        <v>0.73664725999639469</v>
      </c>
      <c r="J8" s="52">
        <v>0.40123125675281152</v>
      </c>
      <c r="K8" s="52">
        <v>0.24769568203938222</v>
      </c>
      <c r="L8" s="52">
        <v>19.96402443988973</v>
      </c>
      <c r="M8" s="52">
        <v>52.94316351492796</v>
      </c>
      <c r="N8" s="52">
        <v>68.542993249314975</v>
      </c>
      <c r="O8" s="52">
        <v>82.064843032327616</v>
      </c>
      <c r="P8" s="297" t="s">
        <v>16</v>
      </c>
      <c r="R8" s="18"/>
      <c r="S8" s="148"/>
      <c r="T8" s="148"/>
      <c r="U8" s="148"/>
      <c r="V8" s="50"/>
      <c r="W8" s="50"/>
      <c r="X8" s="50"/>
      <c r="Y8" s="148"/>
      <c r="AK8" s="50"/>
      <c r="AL8" s="148"/>
      <c r="AM8" s="148"/>
      <c r="AN8" s="148"/>
      <c r="AO8" s="148"/>
      <c r="AP8" s="148"/>
      <c r="AQ8" s="148"/>
      <c r="AR8" s="148"/>
      <c r="AS8" s="148"/>
      <c r="AT8" s="148"/>
      <c r="AU8" s="148"/>
      <c r="AV8" s="148"/>
      <c r="AW8" s="148"/>
    </row>
    <row r="9" spans="2:50" ht="18.95" customHeight="1">
      <c r="B9" s="297"/>
      <c r="C9" s="141" t="s">
        <v>194</v>
      </c>
      <c r="D9" s="3">
        <v>30</v>
      </c>
      <c r="E9" s="6">
        <v>0.27500000000000002</v>
      </c>
      <c r="F9" s="52">
        <v>33.766682337207442</v>
      </c>
      <c r="G9" s="52">
        <v>50.455230600616957</v>
      </c>
      <c r="H9" s="52">
        <v>64.77708872070825</v>
      </c>
      <c r="I9" s="52">
        <v>0.77147058501440591</v>
      </c>
      <c r="J9" s="52">
        <v>0.42019855252658084</v>
      </c>
      <c r="K9" s="52">
        <v>0.25940493246306212</v>
      </c>
      <c r="L9" s="52">
        <v>13.229645098100891</v>
      </c>
      <c r="M9" s="52">
        <v>47.767798020322736</v>
      </c>
      <c r="N9" s="52">
        <v>64.105074251244432</v>
      </c>
      <c r="O9" s="52">
        <v>78.266138751272194</v>
      </c>
      <c r="P9" s="297"/>
      <c r="R9" s="18"/>
      <c r="S9" s="148"/>
      <c r="T9" s="148"/>
      <c r="U9" s="148"/>
      <c r="V9" s="50"/>
      <c r="W9" s="50"/>
      <c r="X9" s="50"/>
      <c r="Y9" s="148"/>
      <c r="AK9" s="50"/>
      <c r="AL9" s="148"/>
      <c r="AM9" s="148"/>
      <c r="AN9" s="148"/>
      <c r="AO9" s="148"/>
      <c r="AP9" s="148"/>
      <c r="AQ9" s="148"/>
      <c r="AR9" s="148"/>
      <c r="AS9" s="148"/>
      <c r="AT9" s="148"/>
      <c r="AU9" s="148"/>
      <c r="AV9" s="148"/>
      <c r="AW9" s="148"/>
    </row>
    <row r="10" spans="2:50" ht="18.95" customHeight="1">
      <c r="B10" s="297"/>
      <c r="C10" s="141" t="s">
        <v>194</v>
      </c>
      <c r="D10" s="52">
        <v>4.5</v>
      </c>
      <c r="E10" s="6">
        <v>0.25</v>
      </c>
      <c r="F10" s="52">
        <v>40.238629785172193</v>
      </c>
      <c r="G10" s="52">
        <v>60.12581646573522</v>
      </c>
      <c r="H10" s="52">
        <v>77.192697392177323</v>
      </c>
      <c r="I10" s="52">
        <v>0.91933578047550024</v>
      </c>
      <c r="J10" s="52">
        <v>0.500736608427509</v>
      </c>
      <c r="K10" s="52">
        <v>0.30912421118514899</v>
      </c>
      <c r="L10" s="52">
        <v>17.70567502295836</v>
      </c>
      <c r="M10" s="52">
        <v>58.863640588606053</v>
      </c>
      <c r="N10" s="52">
        <v>78.332228097121089</v>
      </c>
      <c r="O10" s="52">
        <v>95.207496626320832</v>
      </c>
      <c r="P10" s="297"/>
      <c r="R10" s="18"/>
      <c r="S10" s="148"/>
      <c r="T10" s="148"/>
      <c r="U10" s="148"/>
      <c r="V10" s="50"/>
      <c r="W10" s="50"/>
      <c r="X10" s="50"/>
      <c r="Y10" s="148"/>
      <c r="AK10" s="50"/>
      <c r="AL10" s="148"/>
      <c r="AM10" s="148"/>
      <c r="AN10" s="148"/>
      <c r="AO10" s="148"/>
      <c r="AP10" s="148"/>
      <c r="AQ10" s="148"/>
      <c r="AR10" s="148"/>
      <c r="AS10" s="148"/>
      <c r="AT10" s="148"/>
      <c r="AU10" s="148"/>
      <c r="AV10" s="148"/>
      <c r="AW10" s="148"/>
    </row>
    <row r="11" spans="2:50" ht="18.95" customHeight="1">
      <c r="B11" s="297"/>
      <c r="C11" s="141" t="s">
        <v>194</v>
      </c>
      <c r="D11" s="3">
        <v>30</v>
      </c>
      <c r="E11" s="6">
        <v>0.27500000000000002</v>
      </c>
      <c r="F11" s="52">
        <v>31.599986887236636</v>
      </c>
      <c r="G11" s="52">
        <v>47.217686637077378</v>
      </c>
      <c r="H11" s="52">
        <v>60.620558861129474</v>
      </c>
      <c r="I11" s="52">
        <v>0.72196788914264831</v>
      </c>
      <c r="J11" s="52">
        <v>0.39323581207279196</v>
      </c>
      <c r="K11" s="52">
        <v>0.24275978263001563</v>
      </c>
      <c r="L11" s="52">
        <v>10.289723965189586</v>
      </c>
      <c r="M11" s="52">
        <v>42.611678741568873</v>
      </c>
      <c r="N11" s="52">
        <v>57.900646414339754</v>
      </c>
      <c r="O11" s="52">
        <v>71.153042608949079</v>
      </c>
      <c r="P11" s="297"/>
      <c r="R11" s="18"/>
      <c r="S11" s="148"/>
      <c r="T11" s="148"/>
      <c r="U11" s="148"/>
      <c r="V11" s="50"/>
      <c r="W11" s="50"/>
      <c r="X11" s="50"/>
      <c r="Y11" s="148"/>
      <c r="AK11" s="50"/>
      <c r="AL11" s="148"/>
      <c r="AM11" s="148"/>
      <c r="AN11" s="148"/>
      <c r="AO11" s="148"/>
      <c r="AP11" s="148"/>
      <c r="AQ11" s="148"/>
      <c r="AR11" s="148"/>
      <c r="AS11" s="148"/>
      <c r="AT11" s="148"/>
      <c r="AU11" s="148"/>
      <c r="AV11" s="148"/>
      <c r="AW11" s="148"/>
    </row>
    <row r="12" spans="2:50" ht="18.95" customHeight="1">
      <c r="B12" s="124" t="s">
        <v>29</v>
      </c>
      <c r="C12" s="141" t="s">
        <v>194</v>
      </c>
      <c r="D12" s="3">
        <v>200</v>
      </c>
      <c r="E12" s="6">
        <v>0.4</v>
      </c>
      <c r="F12" s="52">
        <v>22.311784489192632</v>
      </c>
      <c r="G12" s="52">
        <v>33.338964730716981</v>
      </c>
      <c r="H12" s="52">
        <v>42.802322980400959</v>
      </c>
      <c r="I12" s="52">
        <v>0.5097594504754156</v>
      </c>
      <c r="J12" s="52">
        <v>0.27765178269566188</v>
      </c>
      <c r="K12" s="52">
        <v>0.17140525950255586</v>
      </c>
      <c r="L12" s="52">
        <v>13.21491151585977</v>
      </c>
      <c r="M12" s="52">
        <v>36.036455455527815</v>
      </c>
      <c r="N12" s="52">
        <v>46.83152802927242</v>
      </c>
      <c r="O12" s="52">
        <v>56.18863975576329</v>
      </c>
      <c r="P12" s="124" t="s">
        <v>29</v>
      </c>
      <c r="R12" s="18"/>
      <c r="S12" s="148"/>
      <c r="T12" s="148"/>
      <c r="U12" s="148"/>
      <c r="V12" s="50"/>
      <c r="W12" s="50"/>
      <c r="X12" s="50"/>
      <c r="Y12" s="148"/>
      <c r="AK12" s="50"/>
      <c r="AL12" s="148"/>
      <c r="AM12" s="148"/>
      <c r="AN12" s="148"/>
      <c r="AO12" s="148"/>
      <c r="AP12" s="148"/>
      <c r="AQ12" s="148"/>
      <c r="AR12" s="148"/>
      <c r="AS12" s="148"/>
      <c r="AT12" s="148"/>
      <c r="AU12" s="148"/>
      <c r="AV12" s="148"/>
      <c r="AW12" s="148"/>
    </row>
    <row r="13" spans="2:50" ht="18.95" customHeight="1">
      <c r="B13" s="124" t="s">
        <v>53</v>
      </c>
      <c r="C13" s="141" t="s">
        <v>194</v>
      </c>
      <c r="D13" s="52">
        <v>4.4800000000000004</v>
      </c>
      <c r="E13" s="6">
        <v>0.39611872146118721</v>
      </c>
      <c r="F13" s="52">
        <v>15.18473892720143</v>
      </c>
      <c r="G13" s="52">
        <v>22.689510818120691</v>
      </c>
      <c r="H13" s="52">
        <v>29.129991832341389</v>
      </c>
      <c r="I13" s="52">
        <v>0.34692716644391314</v>
      </c>
      <c r="J13" s="52">
        <v>0.1889615702835363</v>
      </c>
      <c r="K13" s="52">
        <v>0.11665333705406836</v>
      </c>
      <c r="L13" s="52">
        <v>6.3042493123411747</v>
      </c>
      <c r="M13" s="52">
        <v>21.835915405986519</v>
      </c>
      <c r="N13" s="52">
        <v>29.182721700745404</v>
      </c>
      <c r="O13" s="52">
        <v>35.550894481736634</v>
      </c>
      <c r="P13" s="124" t="s">
        <v>53</v>
      </c>
      <c r="R13" s="18"/>
      <c r="S13" s="148"/>
      <c r="T13" s="148"/>
      <c r="U13" s="148"/>
      <c r="V13" s="50"/>
      <c r="W13" s="50"/>
      <c r="X13" s="50"/>
      <c r="Y13" s="148"/>
      <c r="AK13" s="50"/>
      <c r="AL13" s="148"/>
      <c r="AM13" s="148"/>
      <c r="AN13" s="148"/>
      <c r="AO13" s="148"/>
      <c r="AP13" s="148"/>
      <c r="AQ13" s="148"/>
      <c r="AR13" s="148"/>
      <c r="AS13" s="148"/>
      <c r="AT13" s="148"/>
      <c r="AU13" s="148"/>
      <c r="AV13" s="148"/>
      <c r="AW13" s="148"/>
    </row>
    <row r="14" spans="2:50" ht="18.95" customHeight="1">
      <c r="B14" s="124" t="s">
        <v>56</v>
      </c>
      <c r="C14" s="141" t="s">
        <v>194</v>
      </c>
      <c r="D14" s="3">
        <v>30</v>
      </c>
      <c r="E14" s="6">
        <v>0.3995433789954338</v>
      </c>
      <c r="F14" s="52">
        <v>25.177885494150608</v>
      </c>
      <c r="G14" s="52">
        <v>37.621582302845745</v>
      </c>
      <c r="H14" s="52">
        <v>48.30057351110522</v>
      </c>
      <c r="I14" s="52">
        <v>0.5752415312118131</v>
      </c>
      <c r="J14" s="52">
        <v>0.31331804927321272</v>
      </c>
      <c r="K14" s="52">
        <v>0.19342343499870746</v>
      </c>
      <c r="L14" s="52">
        <v>6.9417487788424062</v>
      </c>
      <c r="M14" s="52">
        <v>32.694875804204827</v>
      </c>
      <c r="N14" s="52">
        <v>44.876649130961361</v>
      </c>
      <c r="O14" s="52">
        <v>55.435745724946329</v>
      </c>
      <c r="P14" s="124" t="s">
        <v>56</v>
      </c>
      <c r="R14" s="18"/>
      <c r="S14" s="148"/>
      <c r="T14" s="148"/>
      <c r="U14" s="148"/>
      <c r="V14" s="50"/>
      <c r="W14" s="50"/>
      <c r="X14" s="50"/>
      <c r="Y14" s="148"/>
      <c r="AK14" s="50"/>
      <c r="AL14" s="148"/>
      <c r="AM14" s="148"/>
      <c r="AN14" s="148"/>
      <c r="AO14" s="148"/>
      <c r="AP14" s="148"/>
      <c r="AQ14" s="148"/>
      <c r="AR14" s="148"/>
      <c r="AS14" s="148"/>
      <c r="AT14" s="148"/>
      <c r="AU14" s="148"/>
      <c r="AV14" s="148"/>
      <c r="AW14" s="148"/>
    </row>
    <row r="15" spans="2:50" ht="18.95" customHeight="1">
      <c r="B15" s="124" t="s">
        <v>19</v>
      </c>
      <c r="C15" s="141" t="s">
        <v>194</v>
      </c>
      <c r="D15" s="15">
        <v>50</v>
      </c>
      <c r="E15" s="14">
        <v>0.38</v>
      </c>
      <c r="F15" s="31">
        <v>25.454598801348816</v>
      </c>
      <c r="G15" s="31">
        <v>38.035055962636143</v>
      </c>
      <c r="H15" s="31">
        <v>48.831412823998804</v>
      </c>
      <c r="I15" s="31">
        <v>0.58156362631294312</v>
      </c>
      <c r="J15" s="31">
        <v>0.31676151848906176</v>
      </c>
      <c r="K15" s="31">
        <v>0.19554922266267011</v>
      </c>
      <c r="L15" s="31">
        <v>17.729787534004618</v>
      </c>
      <c r="M15" s="31">
        <v>43.765949961666379</v>
      </c>
      <c r="N15" s="31">
        <v>56.08160501512981</v>
      </c>
      <c r="O15" s="31">
        <v>66.756749580666082</v>
      </c>
      <c r="P15" s="124" t="s">
        <v>19</v>
      </c>
      <c r="R15" s="18"/>
      <c r="S15" s="148"/>
      <c r="T15" s="148"/>
      <c r="U15" s="148"/>
      <c r="V15" s="50"/>
      <c r="W15" s="50"/>
      <c r="X15" s="50"/>
      <c r="Y15" s="148"/>
      <c r="AK15" s="50"/>
      <c r="AL15" s="148"/>
      <c r="AM15" s="148"/>
      <c r="AN15" s="148"/>
      <c r="AO15" s="148"/>
      <c r="AP15" s="148"/>
      <c r="AQ15" s="148"/>
      <c r="AR15" s="148"/>
      <c r="AS15" s="148"/>
      <c r="AT15" s="148"/>
      <c r="AU15" s="148"/>
      <c r="AV15" s="148"/>
      <c r="AW15" s="148"/>
    </row>
    <row r="16" spans="2:50" ht="18.95" customHeight="1">
      <c r="B16" s="297" t="s">
        <v>30</v>
      </c>
      <c r="C16" s="143" t="s">
        <v>193</v>
      </c>
      <c r="D16" s="31">
        <v>1.4E-2</v>
      </c>
      <c r="E16" s="14">
        <v>0.17260273972602744</v>
      </c>
      <c r="F16" s="31">
        <v>201.9345151321948</v>
      </c>
      <c r="G16" s="31">
        <v>301.73685485209222</v>
      </c>
      <c r="H16" s="31">
        <v>387.38570380892145</v>
      </c>
      <c r="I16" s="31">
        <v>4.6136169662121</v>
      </c>
      <c r="J16" s="31">
        <v>2.5129087340098653</v>
      </c>
      <c r="K16" s="31">
        <v>1.5513164348428645</v>
      </c>
      <c r="L16" s="31">
        <v>591.74551812532138</v>
      </c>
      <c r="M16" s="31">
        <v>798.29365022372826</v>
      </c>
      <c r="N16" s="31">
        <v>895.99528171142367</v>
      </c>
      <c r="O16" s="31">
        <v>980.68253836908582</v>
      </c>
      <c r="P16" s="297" t="s">
        <v>30</v>
      </c>
      <c r="R16" s="18"/>
      <c r="S16" s="148"/>
      <c r="AK16" s="50"/>
      <c r="AL16" s="148"/>
      <c r="AM16" s="148"/>
      <c r="AN16" s="148"/>
      <c r="AO16" s="148"/>
      <c r="AP16" s="148"/>
      <c r="AQ16" s="148"/>
      <c r="AR16" s="148"/>
      <c r="AS16" s="148"/>
      <c r="AT16" s="148"/>
      <c r="AU16" s="148"/>
      <c r="AV16" s="148"/>
      <c r="AW16" s="148"/>
    </row>
    <row r="17" spans="2:49" ht="18.95" customHeight="1">
      <c r="B17" s="297"/>
      <c r="C17" s="143" t="s">
        <v>193</v>
      </c>
      <c r="D17" s="31">
        <v>0.19</v>
      </c>
      <c r="E17" s="14">
        <v>0.17890410958904115</v>
      </c>
      <c r="F17" s="31">
        <v>104.51290642483352</v>
      </c>
      <c r="G17" s="31">
        <v>156.16644660986205</v>
      </c>
      <c r="H17" s="31">
        <v>200.49472863019838</v>
      </c>
      <c r="I17" s="31">
        <v>2.3878162579294213</v>
      </c>
      <c r="J17" s="31">
        <v>1.3005770469688667</v>
      </c>
      <c r="K17" s="31">
        <v>0.80289686626330248</v>
      </c>
      <c r="L17" s="31">
        <v>27.554814513354042</v>
      </c>
      <c r="M17" s="31">
        <v>134.45553719611698</v>
      </c>
      <c r="N17" s="31">
        <v>185.02183817018496</v>
      </c>
      <c r="O17" s="31">
        <v>228.85244000981572</v>
      </c>
      <c r="P17" s="297"/>
      <c r="R17" s="18"/>
      <c r="S17" s="148"/>
      <c r="AK17" s="50"/>
      <c r="AL17" s="148"/>
      <c r="AM17" s="148"/>
      <c r="AN17" s="148"/>
      <c r="AO17" s="148"/>
      <c r="AP17" s="148"/>
      <c r="AQ17" s="148"/>
      <c r="AR17" s="148"/>
      <c r="AS17" s="148"/>
      <c r="AT17" s="148"/>
      <c r="AU17" s="148"/>
      <c r="AV17" s="148"/>
      <c r="AW17" s="148"/>
    </row>
    <row r="18" spans="2:49" ht="18.95" customHeight="1">
      <c r="B18" s="297"/>
      <c r="C18" s="143" t="s">
        <v>193</v>
      </c>
      <c r="D18" s="31">
        <v>0.02</v>
      </c>
      <c r="E18" s="14">
        <v>0.32139132722780578</v>
      </c>
      <c r="F18" s="31">
        <v>112.97914172424163</v>
      </c>
      <c r="G18" s="31">
        <v>168.81695962398868</v>
      </c>
      <c r="H18" s="31">
        <v>216.7361250944241</v>
      </c>
      <c r="I18" s="31">
        <v>2.581245136552389</v>
      </c>
      <c r="J18" s="31">
        <v>1.4059323727492958</v>
      </c>
      <c r="K18" s="31">
        <v>0.867936812270654</v>
      </c>
      <c r="L18" s="31">
        <v>41.872888370381894</v>
      </c>
      <c r="M18" s="31">
        <v>157.43327523117591</v>
      </c>
      <c r="N18" s="31">
        <v>212.09578036711991</v>
      </c>
      <c r="O18" s="31">
        <v>259.47695027707664</v>
      </c>
      <c r="P18" s="297"/>
      <c r="R18" s="18"/>
      <c r="S18" s="148"/>
      <c r="AK18" s="50"/>
      <c r="AL18" s="148"/>
      <c r="AM18" s="148"/>
      <c r="AN18" s="148"/>
      <c r="AO18" s="148"/>
      <c r="AP18" s="148"/>
      <c r="AQ18" s="148"/>
      <c r="AR18" s="148"/>
      <c r="AS18" s="148"/>
      <c r="AT18" s="148"/>
      <c r="AU18" s="148"/>
      <c r="AV18" s="148"/>
      <c r="AW18" s="148"/>
    </row>
    <row r="19" spans="2:49" ht="18.95" customHeight="1">
      <c r="B19" s="297"/>
      <c r="C19" s="143" t="s">
        <v>193</v>
      </c>
      <c r="D19" s="31">
        <v>5.8999999999999997E-2</v>
      </c>
      <c r="E19" s="14">
        <v>0.20150684931506857</v>
      </c>
      <c r="F19" s="31">
        <v>132.57054060777727</v>
      </c>
      <c r="G19" s="31">
        <v>198.09103927996492</v>
      </c>
      <c r="H19" s="31">
        <v>254.31973401898756</v>
      </c>
      <c r="I19" s="31">
        <v>3.0288516798010137</v>
      </c>
      <c r="J19" s="31">
        <v>1.6497311970051629</v>
      </c>
      <c r="K19" s="31">
        <v>1.0184433220156313</v>
      </c>
      <c r="L19" s="31">
        <v>41.456877153234551</v>
      </c>
      <c r="M19" s="31">
        <v>177.05626944081286</v>
      </c>
      <c r="N19" s="31">
        <v>241.19764763020464</v>
      </c>
      <c r="O19" s="31">
        <v>296.79505449423772</v>
      </c>
      <c r="P19" s="297"/>
      <c r="R19" s="18"/>
      <c r="S19" s="148"/>
      <c r="AK19" s="50"/>
      <c r="AL19" s="148"/>
      <c r="AM19" s="148"/>
      <c r="AN19" s="148"/>
      <c r="AO19" s="148"/>
      <c r="AP19" s="148"/>
      <c r="AQ19" s="148"/>
      <c r="AR19" s="148"/>
      <c r="AS19" s="148"/>
      <c r="AT19" s="148"/>
      <c r="AU19" s="148"/>
      <c r="AV19" s="148"/>
      <c r="AW19" s="148"/>
    </row>
    <row r="20" spans="2:49" ht="18.95" customHeight="1">
      <c r="B20" s="297"/>
      <c r="C20" s="143" t="s">
        <v>193</v>
      </c>
      <c r="D20" s="31">
        <v>0.06</v>
      </c>
      <c r="E20" s="14">
        <v>0.33429389875884902</v>
      </c>
      <c r="F20" s="31">
        <v>90.522693962657371</v>
      </c>
      <c r="G20" s="31">
        <v>135.26183451674811</v>
      </c>
      <c r="H20" s="31">
        <v>173.65628401091897</v>
      </c>
      <c r="I20" s="31">
        <v>2.0681805506103745</v>
      </c>
      <c r="J20" s="31">
        <v>1.1264803747687653</v>
      </c>
      <c r="K20" s="31">
        <v>0.69542020975755625</v>
      </c>
      <c r="L20" s="31">
        <v>39.280731290020078</v>
      </c>
      <c r="M20" s="31">
        <v>131.87160580328782</v>
      </c>
      <c r="N20" s="31">
        <v>175.66904618153694</v>
      </c>
      <c r="O20" s="31">
        <v>213.63243551069655</v>
      </c>
      <c r="P20" s="297"/>
      <c r="R20" s="18"/>
      <c r="S20" s="148"/>
      <c r="AK20" s="50"/>
      <c r="AL20" s="148"/>
      <c r="AM20" s="148"/>
      <c r="AN20" s="148"/>
      <c r="AO20" s="148"/>
      <c r="AP20" s="148"/>
      <c r="AQ20" s="148"/>
      <c r="AR20" s="148"/>
      <c r="AS20" s="148"/>
      <c r="AT20" s="148"/>
      <c r="AU20" s="148"/>
      <c r="AV20" s="148"/>
      <c r="AW20" s="148"/>
    </row>
    <row r="21" spans="2:49" ht="18.95" customHeight="1">
      <c r="B21" s="297"/>
      <c r="C21" s="143" t="s">
        <v>193</v>
      </c>
      <c r="D21" s="31">
        <v>0.1</v>
      </c>
      <c r="E21" s="14">
        <v>0.30790227517262414</v>
      </c>
      <c r="F21" s="31">
        <v>70.757222474153622</v>
      </c>
      <c r="G21" s="31">
        <v>105.72765014165229</v>
      </c>
      <c r="H21" s="31">
        <v>135.73873891627926</v>
      </c>
      <c r="I21" s="31">
        <v>1.6165969540922391</v>
      </c>
      <c r="J21" s="31">
        <v>0.88051536030470157</v>
      </c>
      <c r="K21" s="31">
        <v>0.54357642642779236</v>
      </c>
      <c r="L21" s="31">
        <v>29.285868715387561</v>
      </c>
      <c r="M21" s="31">
        <v>101.65968814363343</v>
      </c>
      <c r="N21" s="31">
        <v>135.89403421734457</v>
      </c>
      <c r="O21" s="31">
        <v>165.5681840580946</v>
      </c>
      <c r="P21" s="297"/>
      <c r="R21" s="18"/>
      <c r="S21" s="148"/>
      <c r="AK21" s="41"/>
      <c r="AL21" s="148"/>
      <c r="AM21" s="148"/>
      <c r="AN21" s="148"/>
      <c r="AO21" s="148"/>
      <c r="AP21" s="148"/>
      <c r="AQ21" s="148"/>
      <c r="AR21" s="148"/>
      <c r="AS21" s="148"/>
      <c r="AT21" s="148"/>
      <c r="AU21" s="148"/>
      <c r="AV21" s="148"/>
      <c r="AW21" s="148"/>
    </row>
    <row r="22" spans="2:49" ht="18.95" customHeight="1">
      <c r="B22" s="297"/>
      <c r="C22" s="143" t="s">
        <v>193</v>
      </c>
      <c r="D22" s="31">
        <v>0.5</v>
      </c>
      <c r="E22" s="14">
        <v>0.33429389875884902</v>
      </c>
      <c r="F22" s="31">
        <v>52.136900770429008</v>
      </c>
      <c r="G22" s="31">
        <v>77.904584314901712</v>
      </c>
      <c r="H22" s="31">
        <v>100.01801814883741</v>
      </c>
      <c r="I22" s="31">
        <v>1.1911767030153348</v>
      </c>
      <c r="J22" s="31">
        <v>0.64880079180346462</v>
      </c>
      <c r="K22" s="31">
        <v>0.40052999842047882</v>
      </c>
      <c r="L22" s="31">
        <v>20.380493530406966</v>
      </c>
      <c r="M22" s="31">
        <v>73.708571003851318</v>
      </c>
      <c r="N22" s="31">
        <v>98.933878637112144</v>
      </c>
      <c r="O22" s="31">
        <v>120.79904167766486</v>
      </c>
      <c r="P22" s="297"/>
      <c r="R22" s="18"/>
      <c r="S22" s="148"/>
      <c r="AK22" s="41"/>
      <c r="AL22" s="148"/>
      <c r="AM22" s="148"/>
      <c r="AN22" s="148"/>
      <c r="AO22" s="148"/>
      <c r="AP22" s="148"/>
      <c r="AQ22" s="148"/>
      <c r="AR22" s="148"/>
      <c r="AS22" s="148"/>
      <c r="AT22" s="148"/>
      <c r="AU22" s="148"/>
      <c r="AV22" s="148"/>
      <c r="AW22" s="148"/>
    </row>
    <row r="23" spans="2:49" ht="18.95" customHeight="1">
      <c r="B23" s="297"/>
      <c r="C23" s="143" t="s">
        <v>193</v>
      </c>
      <c r="D23" s="31">
        <v>0.8</v>
      </c>
      <c r="E23" s="14">
        <v>0.31669948303469908</v>
      </c>
      <c r="F23" s="31">
        <v>36.895162953237048</v>
      </c>
      <c r="G23" s="31">
        <v>55.129903976431621</v>
      </c>
      <c r="H23" s="31">
        <v>70.778681189929372</v>
      </c>
      <c r="I23" s="31">
        <v>0.8429472775408472</v>
      </c>
      <c r="J23" s="31">
        <v>0.45912991727645974</v>
      </c>
      <c r="K23" s="31">
        <v>0.2834387802307749</v>
      </c>
      <c r="L23" s="31">
        <v>19.68774766626365</v>
      </c>
      <c r="M23" s="31">
        <v>57.425857897041539</v>
      </c>
      <c r="N23" s="31">
        <v>75.276781559971724</v>
      </c>
      <c r="O23" s="31">
        <v>90.749867636423801</v>
      </c>
      <c r="P23" s="297"/>
      <c r="R23" s="18"/>
      <c r="S23" s="148"/>
      <c r="AK23" s="41"/>
      <c r="AL23" s="148"/>
      <c r="AM23" s="148"/>
      <c r="AN23" s="148"/>
      <c r="AO23" s="148"/>
      <c r="AP23" s="148"/>
      <c r="AQ23" s="148"/>
      <c r="AR23" s="148"/>
      <c r="AS23" s="148"/>
      <c r="AT23" s="148"/>
      <c r="AU23" s="148"/>
      <c r="AV23" s="148"/>
      <c r="AW23" s="148"/>
    </row>
    <row r="24" spans="2:49" ht="18.95" customHeight="1">
      <c r="B24" s="297"/>
      <c r="C24" s="143" t="s">
        <v>193</v>
      </c>
      <c r="D24" s="31">
        <v>0.83199999999999996</v>
      </c>
      <c r="E24" s="14">
        <v>0.29534246575342477</v>
      </c>
      <c r="F24" s="31">
        <v>50.355292300355849</v>
      </c>
      <c r="G24" s="31">
        <v>75.242449335223739</v>
      </c>
      <c r="H24" s="31">
        <v>96.600228720222788</v>
      </c>
      <c r="I24" s="31">
        <v>1.150472125794864</v>
      </c>
      <c r="J24" s="31">
        <v>0.62663014166917719</v>
      </c>
      <c r="K24" s="31">
        <v>0.38684319258507982</v>
      </c>
      <c r="L24" s="31">
        <v>12.91079865155857</v>
      </c>
      <c r="M24" s="31">
        <v>64.416563077709284</v>
      </c>
      <c r="N24" s="31">
        <v>88.779878128451486</v>
      </c>
      <c r="O24" s="31">
        <v>109.89787056436643</v>
      </c>
      <c r="P24" s="297"/>
      <c r="R24" s="18"/>
      <c r="S24" s="148"/>
      <c r="Z24" s="50"/>
      <c r="AA24" s="50"/>
      <c r="AB24" s="50"/>
      <c r="AC24" s="50"/>
      <c r="AD24" s="50"/>
      <c r="AE24" s="50"/>
      <c r="AF24" s="50"/>
      <c r="AG24" s="50"/>
      <c r="AH24" s="50"/>
      <c r="AI24" s="50"/>
      <c r="AJ24" s="50"/>
      <c r="AK24" s="41"/>
      <c r="AL24" s="148"/>
      <c r="AM24" s="148"/>
      <c r="AN24" s="148"/>
      <c r="AO24" s="148"/>
      <c r="AP24" s="148"/>
      <c r="AQ24" s="148"/>
      <c r="AR24" s="148"/>
      <c r="AS24" s="148"/>
      <c r="AT24" s="148"/>
      <c r="AU24" s="148"/>
      <c r="AV24" s="148"/>
      <c r="AW24" s="148"/>
    </row>
    <row r="25" spans="2:49" ht="18.95" customHeight="1">
      <c r="B25" s="297"/>
      <c r="C25" s="143" t="s">
        <v>193</v>
      </c>
      <c r="D25" s="31">
        <v>0.9</v>
      </c>
      <c r="E25" s="14">
        <v>0.4809140297934319</v>
      </c>
      <c r="F25" s="31">
        <v>37.16929919873035</v>
      </c>
      <c r="G25" s="31">
        <v>55.539526910192862</v>
      </c>
      <c r="H25" s="31">
        <v>71.304576737455932</v>
      </c>
      <c r="I25" s="31">
        <v>0.84921049426946627</v>
      </c>
      <c r="J25" s="31">
        <v>0.46254131708177654</v>
      </c>
      <c r="K25" s="31">
        <v>0.2855447701985695</v>
      </c>
      <c r="L25" s="31">
        <v>15.366046959035046</v>
      </c>
      <c r="M25" s="31">
        <v>53.38455665203486</v>
      </c>
      <c r="N25" s="31">
        <v>71.36811518630968</v>
      </c>
      <c r="O25" s="31">
        <v>86.956168466689547</v>
      </c>
      <c r="P25" s="297"/>
      <c r="R25" s="18"/>
      <c r="S25" s="148"/>
      <c r="Z25" s="50"/>
      <c r="AA25" s="50"/>
      <c r="AB25" s="50"/>
      <c r="AC25" s="50"/>
      <c r="AD25" s="50"/>
      <c r="AE25" s="50"/>
      <c r="AF25" s="50"/>
      <c r="AG25" s="50"/>
      <c r="AH25" s="50"/>
      <c r="AI25" s="50"/>
      <c r="AJ25" s="50"/>
      <c r="AK25" s="50"/>
      <c r="AL25" s="148"/>
      <c r="AM25" s="148"/>
      <c r="AN25" s="148"/>
      <c r="AO25" s="148"/>
      <c r="AP25" s="148"/>
      <c r="AQ25" s="148"/>
      <c r="AR25" s="148"/>
      <c r="AS25" s="148"/>
      <c r="AT25" s="148"/>
      <c r="AU25" s="148"/>
      <c r="AV25" s="148"/>
      <c r="AW25" s="148"/>
    </row>
    <row r="26" spans="2:49" ht="18.95" customHeight="1">
      <c r="B26" s="297"/>
      <c r="C26" s="143" t="s">
        <v>193</v>
      </c>
      <c r="D26" s="31">
        <v>0.9</v>
      </c>
      <c r="E26" s="14">
        <v>0.43399558786236542</v>
      </c>
      <c r="F26" s="31">
        <v>42.079108347597391</v>
      </c>
      <c r="G26" s="31">
        <v>62.875916974731041</v>
      </c>
      <c r="H26" s="31">
        <v>80.723421611281509</v>
      </c>
      <c r="I26" s="31">
        <v>0.96138536826387688</v>
      </c>
      <c r="J26" s="31">
        <v>0.52363984837759114</v>
      </c>
      <c r="K26" s="31">
        <v>0.32326327324691195</v>
      </c>
      <c r="L26" s="31">
        <v>15.608304456136953</v>
      </c>
      <c r="M26" s="31">
        <v>58.648798171998223</v>
      </c>
      <c r="N26" s="31">
        <v>79.007861279245589</v>
      </c>
      <c r="O26" s="31">
        <v>96.654989340665367</v>
      </c>
      <c r="P26" s="297"/>
      <c r="R26" s="18"/>
      <c r="S26" s="148"/>
      <c r="Z26" s="50"/>
      <c r="AA26" s="50"/>
      <c r="AB26" s="50"/>
      <c r="AC26" s="50"/>
      <c r="AD26" s="50"/>
      <c r="AE26" s="50"/>
      <c r="AF26" s="50"/>
      <c r="AG26" s="50"/>
      <c r="AH26" s="50"/>
      <c r="AI26" s="50"/>
      <c r="AJ26" s="50"/>
      <c r="AK26" s="50"/>
      <c r="AL26" s="148"/>
      <c r="AM26" s="148"/>
      <c r="AN26" s="148"/>
      <c r="AO26" s="148"/>
      <c r="AP26" s="148"/>
      <c r="AQ26" s="148"/>
      <c r="AR26" s="148"/>
      <c r="AS26" s="148"/>
      <c r="AT26" s="148"/>
      <c r="AU26" s="148"/>
      <c r="AV26" s="148"/>
      <c r="AW26" s="148"/>
    </row>
    <row r="27" spans="2:49" ht="18.95" customHeight="1">
      <c r="B27" s="297"/>
      <c r="C27" s="141" t="s">
        <v>194</v>
      </c>
      <c r="D27" s="31">
        <v>1</v>
      </c>
      <c r="E27" s="14">
        <v>0.38825010697957557</v>
      </c>
      <c r="F27" s="31">
        <v>51.023262106155244</v>
      </c>
      <c r="G27" s="31">
        <v>76.240550666272227</v>
      </c>
      <c r="H27" s="31">
        <v>97.881643901640999</v>
      </c>
      <c r="I27" s="31">
        <v>1.1657332951246147</v>
      </c>
      <c r="J27" s="31">
        <v>0.6349424757837755</v>
      </c>
      <c r="K27" s="31">
        <v>0.39197472018469343</v>
      </c>
      <c r="L27" s="31">
        <v>14.560606129007072</v>
      </c>
      <c r="M27" s="31">
        <v>66.749601530286938</v>
      </c>
      <c r="N27" s="31">
        <v>91.436099271063071</v>
      </c>
      <c r="O27" s="31">
        <v>112.83422475083276</v>
      </c>
      <c r="P27" s="297"/>
      <c r="R27" s="18"/>
      <c r="S27" s="148"/>
      <c r="Z27" s="50"/>
      <c r="AA27" s="50"/>
      <c r="AB27" s="50"/>
      <c r="AC27" s="50"/>
      <c r="AD27" s="50"/>
      <c r="AE27" s="50"/>
      <c r="AF27" s="50"/>
      <c r="AG27" s="50"/>
      <c r="AH27" s="50"/>
      <c r="AI27" s="50"/>
      <c r="AJ27" s="50"/>
      <c r="AK27" s="50"/>
      <c r="AL27" s="148"/>
      <c r="AM27" s="148"/>
      <c r="AN27" s="148"/>
      <c r="AO27" s="148"/>
      <c r="AP27" s="148"/>
      <c r="AQ27" s="148"/>
      <c r="AR27" s="148"/>
      <c r="AS27" s="148"/>
      <c r="AT27" s="148"/>
      <c r="AU27" s="148"/>
      <c r="AV27" s="148"/>
      <c r="AW27" s="148"/>
    </row>
    <row r="28" spans="2:49" ht="18.95" customHeight="1">
      <c r="B28" s="297"/>
      <c r="C28" s="141" t="s">
        <v>194</v>
      </c>
      <c r="D28" s="15">
        <v>10</v>
      </c>
      <c r="E28" s="14">
        <v>0.37182865230370227</v>
      </c>
      <c r="F28" s="31">
        <v>25.194705005583888</v>
      </c>
      <c r="G28" s="31">
        <v>37.646714541763416</v>
      </c>
      <c r="H28" s="31">
        <v>48.332839606230365</v>
      </c>
      <c r="I28" s="31">
        <v>0.57562580818032028</v>
      </c>
      <c r="J28" s="31">
        <v>0.31352735424098799</v>
      </c>
      <c r="K28" s="31">
        <v>0.19355264710737247</v>
      </c>
      <c r="L28" s="31">
        <v>14.90555028360655</v>
      </c>
      <c r="M28" s="31">
        <v>40.675881097370755</v>
      </c>
      <c r="N28" s="31">
        <v>52.865792179610949</v>
      </c>
      <c r="O28" s="31">
        <v>63.431942536944284</v>
      </c>
      <c r="P28" s="297"/>
      <c r="R28" s="18"/>
      <c r="S28" s="148"/>
      <c r="T28" s="148"/>
      <c r="U28" s="148"/>
      <c r="V28" s="50"/>
      <c r="W28" s="50"/>
      <c r="X28" s="50"/>
      <c r="Y28" s="148"/>
      <c r="Z28" s="50"/>
      <c r="AA28" s="50"/>
      <c r="AB28" s="50"/>
      <c r="AC28" s="50"/>
      <c r="AD28" s="50"/>
      <c r="AE28" s="50"/>
      <c r="AF28" s="50"/>
      <c r="AG28" s="50"/>
      <c r="AH28" s="50"/>
      <c r="AI28" s="50"/>
      <c r="AJ28" s="50"/>
      <c r="AK28" s="50"/>
      <c r="AL28" s="148"/>
      <c r="AM28" s="148"/>
      <c r="AN28" s="148"/>
      <c r="AO28" s="148"/>
      <c r="AP28" s="148"/>
      <c r="AQ28" s="148"/>
      <c r="AR28" s="148"/>
      <c r="AS28" s="148"/>
      <c r="AT28" s="148"/>
      <c r="AU28" s="148"/>
      <c r="AV28" s="148"/>
      <c r="AW28" s="148"/>
    </row>
    <row r="29" spans="2:49" ht="18.95" customHeight="1">
      <c r="B29" s="297"/>
      <c r="C29" s="141" t="s">
        <v>194</v>
      </c>
      <c r="D29" s="3">
        <v>20</v>
      </c>
      <c r="E29" s="6">
        <v>0.29863013698630148</v>
      </c>
      <c r="F29" s="52">
        <v>32.908956058416727</v>
      </c>
      <c r="G29" s="52">
        <v>49.173589225357901</v>
      </c>
      <c r="H29" s="52">
        <v>63.131649861644298</v>
      </c>
      <c r="I29" s="52">
        <v>0.75187403159903632</v>
      </c>
      <c r="J29" s="52">
        <v>0.40952485538296995</v>
      </c>
      <c r="K29" s="52">
        <v>0.25281564349473695</v>
      </c>
      <c r="L29" s="52">
        <v>9.9388707304677428</v>
      </c>
      <c r="M29" s="52">
        <v>43.599700820483505</v>
      </c>
      <c r="N29" s="52">
        <v>59.521984811208618</v>
      </c>
      <c r="O29" s="52">
        <v>73.323336235606774</v>
      </c>
      <c r="P29" s="297"/>
      <c r="R29" s="18"/>
      <c r="S29" s="148"/>
      <c r="T29" s="148"/>
      <c r="U29" s="148"/>
      <c r="V29" s="50"/>
      <c r="W29" s="50"/>
      <c r="X29" s="50"/>
      <c r="Y29" s="148"/>
      <c r="Z29" s="50"/>
      <c r="AA29" s="50"/>
      <c r="AB29" s="50"/>
      <c r="AC29" s="50"/>
      <c r="AD29" s="50"/>
      <c r="AE29" s="50"/>
      <c r="AF29" s="50"/>
      <c r="AG29" s="50"/>
      <c r="AH29" s="50"/>
      <c r="AI29" s="50"/>
      <c r="AJ29" s="50"/>
      <c r="AK29" s="50"/>
      <c r="AL29" s="148"/>
      <c r="AM29" s="148"/>
      <c r="AN29" s="148"/>
      <c r="AO29" s="148"/>
      <c r="AP29" s="148"/>
      <c r="AQ29" s="148"/>
      <c r="AR29" s="148"/>
      <c r="AS29" s="148"/>
      <c r="AT29" s="148"/>
      <c r="AU29" s="148"/>
      <c r="AV29" s="148"/>
      <c r="AW29" s="148"/>
    </row>
    <row r="30" spans="2:49" ht="18.95" customHeight="1">
      <c r="B30" s="124" t="s">
        <v>21</v>
      </c>
      <c r="C30" s="141" t="s">
        <v>194</v>
      </c>
      <c r="D30" s="3">
        <v>20</v>
      </c>
      <c r="E30" s="6">
        <v>0.2</v>
      </c>
      <c r="F30" s="52">
        <v>74.795076732009107</v>
      </c>
      <c r="G30" s="52">
        <v>111.76113799447847</v>
      </c>
      <c r="H30" s="52">
        <v>143.48484914678249</v>
      </c>
      <c r="I30" s="52">
        <v>1.7088501922221271</v>
      </c>
      <c r="J30" s="52">
        <v>0.9307631310960468</v>
      </c>
      <c r="K30" s="52">
        <v>0.57459633239884833</v>
      </c>
      <c r="L30" s="52">
        <v>27.477167040399703</v>
      </c>
      <c r="M30" s="52">
        <v>103.98109396463094</v>
      </c>
      <c r="N30" s="52">
        <v>140.16906816597424</v>
      </c>
      <c r="O30" s="52">
        <v>171.53661251958104</v>
      </c>
      <c r="P30" s="124" t="s">
        <v>21</v>
      </c>
      <c r="R30" s="18"/>
      <c r="S30" s="148"/>
      <c r="T30" s="148"/>
      <c r="U30" s="148"/>
      <c r="V30" s="50"/>
      <c r="W30" s="50"/>
      <c r="X30" s="50"/>
      <c r="Y30" s="148"/>
      <c r="Z30" s="50"/>
      <c r="AA30" s="158"/>
      <c r="AB30" s="36"/>
      <c r="AC30" s="159"/>
      <c r="AD30" s="36"/>
      <c r="AE30" s="36"/>
      <c r="AF30" s="36"/>
      <c r="AG30" s="36"/>
      <c r="AH30" s="36"/>
      <c r="AI30" s="36"/>
      <c r="AJ30" s="36"/>
      <c r="AK30" s="36"/>
      <c r="AL30" s="36"/>
      <c r="AM30" s="36"/>
      <c r="AN30" s="148"/>
      <c r="AO30" s="148"/>
      <c r="AP30" s="148"/>
      <c r="AQ30" s="148"/>
      <c r="AR30" s="148"/>
      <c r="AS30" s="148"/>
      <c r="AT30" s="148"/>
      <c r="AU30" s="148"/>
      <c r="AV30" s="148"/>
      <c r="AW30" s="148"/>
    </row>
    <row r="31" spans="2:49" ht="18.95" customHeight="1">
      <c r="B31" s="124" t="s">
        <v>22</v>
      </c>
      <c r="C31" s="141" t="s">
        <v>194</v>
      </c>
      <c r="D31" s="52">
        <v>14.85</v>
      </c>
      <c r="E31" s="6">
        <v>0.23</v>
      </c>
      <c r="F31" s="52">
        <v>56.484418450901572</v>
      </c>
      <c r="G31" s="52">
        <v>84.400780918344637</v>
      </c>
      <c r="H31" s="52">
        <v>108.35817830109796</v>
      </c>
      <c r="I31" s="52">
        <v>1.290504850649753</v>
      </c>
      <c r="J31" s="52">
        <v>0.70290206886038542</v>
      </c>
      <c r="K31" s="52">
        <v>0.43392882389650911</v>
      </c>
      <c r="L31" s="52">
        <v>28.224618937715164</v>
      </c>
      <c r="M31" s="52">
        <v>85.999542239266489</v>
      </c>
      <c r="N31" s="52">
        <v>113.32830192492018</v>
      </c>
      <c r="O31" s="52">
        <v>137.01672606270961</v>
      </c>
      <c r="P31" s="124" t="s">
        <v>22</v>
      </c>
      <c r="R31" s="18"/>
      <c r="S31" s="148"/>
      <c r="T31" s="148"/>
      <c r="U31" s="148"/>
      <c r="V31" s="50"/>
      <c r="W31" s="50"/>
      <c r="X31" s="50"/>
      <c r="Y31" s="148"/>
      <c r="Z31" s="50"/>
      <c r="AA31" s="50"/>
      <c r="AB31" s="50"/>
      <c r="AC31" s="50"/>
      <c r="AD31" s="50"/>
      <c r="AE31" s="50"/>
      <c r="AF31" s="50"/>
      <c r="AG31" s="50"/>
      <c r="AH31" s="50"/>
      <c r="AI31" s="50"/>
      <c r="AJ31" s="50"/>
      <c r="AK31" s="50"/>
      <c r="AL31" s="148"/>
      <c r="AM31" s="148"/>
      <c r="AN31" s="148"/>
      <c r="AO31" s="148"/>
      <c r="AP31" s="148"/>
      <c r="AQ31" s="148"/>
      <c r="AR31" s="148"/>
      <c r="AS31" s="148"/>
      <c r="AT31" s="148"/>
      <c r="AU31" s="148"/>
      <c r="AV31" s="148"/>
      <c r="AW31" s="148"/>
    </row>
    <row r="32" spans="2:49" ht="18.95" customHeight="1">
      <c r="B32" s="124" t="s">
        <v>55</v>
      </c>
      <c r="C32" s="141" t="s">
        <v>194</v>
      </c>
      <c r="D32" s="3">
        <v>50</v>
      </c>
      <c r="E32" s="6">
        <v>0.4817351598173516</v>
      </c>
      <c r="F32" s="52">
        <v>17.014922208143748</v>
      </c>
      <c r="G32" s="52">
        <v>25.424227796210861</v>
      </c>
      <c r="H32" s="52">
        <v>32.640965862328429</v>
      </c>
      <c r="I32" s="52">
        <v>0.84982042928651791</v>
      </c>
      <c r="J32" s="52">
        <v>0.50970418135178397</v>
      </c>
      <c r="K32" s="52">
        <v>0.33891686482455052</v>
      </c>
      <c r="L32" s="52">
        <v>15.234712413909165</v>
      </c>
      <c r="M32" s="52">
        <v>33.099455051339433</v>
      </c>
      <c r="N32" s="52">
        <v>41.168644391471815</v>
      </c>
      <c r="O32" s="52">
        <v>48.214595141062148</v>
      </c>
      <c r="P32" s="124" t="s">
        <v>55</v>
      </c>
      <c r="R32" s="18"/>
      <c r="S32" s="148"/>
      <c r="T32" s="148"/>
      <c r="U32" s="148"/>
      <c r="V32" s="50"/>
      <c r="W32" s="50"/>
      <c r="X32" s="50"/>
      <c r="Y32" s="148"/>
      <c r="Z32" s="50"/>
      <c r="AA32" s="50"/>
      <c r="AB32" s="50"/>
      <c r="AC32" s="50"/>
      <c r="AD32" s="50"/>
      <c r="AE32" s="50"/>
      <c r="AF32" s="50"/>
      <c r="AG32" s="50"/>
      <c r="AH32" s="50"/>
      <c r="AI32" s="50"/>
      <c r="AJ32" s="50"/>
      <c r="AK32" s="50"/>
      <c r="AL32" s="148"/>
      <c r="AM32" s="148"/>
      <c r="AN32" s="148"/>
      <c r="AO32" s="148"/>
      <c r="AP32" s="148"/>
      <c r="AQ32" s="148"/>
      <c r="AR32" s="148"/>
      <c r="AS32" s="148"/>
      <c r="AT32" s="148"/>
      <c r="AU32" s="148"/>
      <c r="AV32" s="148"/>
      <c r="AW32" s="148"/>
    </row>
    <row r="33" spans="2:49" ht="18.95" customHeight="1">
      <c r="B33" s="124" t="s">
        <v>43</v>
      </c>
      <c r="C33" s="141" t="s">
        <v>194</v>
      </c>
      <c r="D33" s="3">
        <v>130</v>
      </c>
      <c r="E33" s="6">
        <v>0.44</v>
      </c>
      <c r="F33" s="52">
        <v>13.885252091135779</v>
      </c>
      <c r="G33" s="52">
        <v>20.747777030910232</v>
      </c>
      <c r="H33" s="52">
        <v>26.63709148665173</v>
      </c>
      <c r="I33" s="52">
        <v>0.31723766779472495</v>
      </c>
      <c r="J33" s="52">
        <v>0.17279052682450954</v>
      </c>
      <c r="K33" s="52">
        <v>0.10667032209334752</v>
      </c>
      <c r="L33" s="52">
        <v>9.8370734706424869</v>
      </c>
      <c r="M33" s="52">
        <v>24.039563229572991</v>
      </c>
      <c r="N33" s="52">
        <v>30.757641028377229</v>
      </c>
      <c r="O33" s="52">
        <v>36.580835279387557</v>
      </c>
      <c r="P33" s="124" t="s">
        <v>43</v>
      </c>
      <c r="R33" s="18"/>
      <c r="S33" s="148"/>
      <c r="T33" s="148"/>
      <c r="U33" s="148"/>
      <c r="V33" s="50"/>
      <c r="W33" s="50"/>
      <c r="X33" s="50"/>
      <c r="Y33" s="148"/>
      <c r="Z33" s="50"/>
      <c r="AA33" s="50"/>
      <c r="AB33" s="50"/>
      <c r="AC33" s="50"/>
      <c r="AD33" s="50"/>
      <c r="AE33" s="50"/>
      <c r="AF33" s="50"/>
      <c r="AG33" s="50"/>
      <c r="AH33" s="50"/>
      <c r="AI33" s="50"/>
      <c r="AJ33" s="50"/>
      <c r="AK33" s="50"/>
      <c r="AL33" s="148"/>
      <c r="AM33" s="148"/>
      <c r="AN33" s="148"/>
      <c r="AO33" s="148"/>
      <c r="AP33" s="148"/>
      <c r="AQ33" s="148"/>
      <c r="AR33" s="148"/>
      <c r="AS33" s="148"/>
      <c r="AT33" s="148"/>
      <c r="AU33" s="148"/>
      <c r="AV33" s="148"/>
      <c r="AW33" s="148"/>
    </row>
    <row r="34" spans="2:49" ht="18.95" customHeight="1">
      <c r="B34" s="321" t="s">
        <v>151</v>
      </c>
      <c r="C34" s="141" t="s">
        <v>194</v>
      </c>
      <c r="D34" s="3">
        <v>60</v>
      </c>
      <c r="E34" s="6">
        <v>0.27</v>
      </c>
      <c r="F34" s="52">
        <v>38.806702524683004</v>
      </c>
      <c r="G34" s="52">
        <v>57.986186062908189</v>
      </c>
      <c r="H34" s="52">
        <v>74.445726923831927</v>
      </c>
      <c r="I34" s="52">
        <v>0.88662040292327859</v>
      </c>
      <c r="J34" s="52">
        <v>0.48291745296023036</v>
      </c>
      <c r="K34" s="52">
        <v>0.2981237524906945</v>
      </c>
      <c r="L34" s="52">
        <v>13.823320854188903</v>
      </c>
      <c r="M34" s="52">
        <v>53.516643781795182</v>
      </c>
      <c r="N34" s="52">
        <v>72.292424370057319</v>
      </c>
      <c r="O34" s="52">
        <v>88.56717153051153</v>
      </c>
      <c r="P34" s="321" t="s">
        <v>151</v>
      </c>
      <c r="R34" s="18"/>
      <c r="S34" s="148"/>
      <c r="T34" s="148"/>
      <c r="U34" s="148"/>
      <c r="V34" s="50"/>
      <c r="W34" s="50"/>
      <c r="X34" s="50"/>
      <c r="Y34" s="148"/>
      <c r="Z34" s="50"/>
      <c r="AA34" s="50"/>
      <c r="AB34" s="50"/>
      <c r="AC34" s="50"/>
      <c r="AD34" s="50"/>
      <c r="AE34" s="50"/>
      <c r="AF34" s="50"/>
      <c r="AG34" s="50"/>
      <c r="AH34" s="50"/>
      <c r="AI34" s="50"/>
      <c r="AJ34" s="50"/>
      <c r="AK34" s="50"/>
      <c r="AL34" s="148"/>
      <c r="AM34" s="148"/>
      <c r="AN34" s="148"/>
      <c r="AO34" s="148"/>
      <c r="AP34" s="148"/>
      <c r="AQ34" s="148"/>
      <c r="AR34" s="148"/>
      <c r="AS34" s="148"/>
      <c r="AT34" s="148"/>
      <c r="AU34" s="148"/>
      <c r="AV34" s="148"/>
      <c r="AW34" s="148"/>
    </row>
    <row r="35" spans="2:49" ht="18.95" customHeight="1">
      <c r="B35" s="322"/>
      <c r="C35" s="141" t="s">
        <v>194</v>
      </c>
      <c r="D35" s="3">
        <v>280</v>
      </c>
      <c r="E35" s="6">
        <v>0.27</v>
      </c>
      <c r="F35" s="52">
        <v>35.739701823957262</v>
      </c>
      <c r="G35" s="52">
        <v>53.403377895318201</v>
      </c>
      <c r="H35" s="52">
        <v>68.56207585875616</v>
      </c>
      <c r="I35" s="52">
        <v>0.81654834783656149</v>
      </c>
      <c r="J35" s="52">
        <v>0.44475115512341579</v>
      </c>
      <c r="K35" s="52">
        <v>0.27456221032641559</v>
      </c>
      <c r="L35" s="52">
        <v>13.504552088971753</v>
      </c>
      <c r="M35" s="52">
        <v>50.06080226076557</v>
      </c>
      <c r="N35" s="52">
        <v>67.352681139413377</v>
      </c>
      <c r="O35" s="52">
        <v>82.341190158054332</v>
      </c>
      <c r="P35" s="322"/>
      <c r="R35" s="18"/>
      <c r="S35" s="148"/>
      <c r="T35" s="148"/>
      <c r="U35" s="148"/>
      <c r="V35" s="50"/>
      <c r="W35" s="50"/>
      <c r="X35" s="50"/>
      <c r="Y35" s="148"/>
      <c r="Z35" s="50"/>
      <c r="AA35" s="50"/>
      <c r="AB35" s="50"/>
      <c r="AC35" s="50"/>
      <c r="AD35" s="50"/>
      <c r="AE35" s="50"/>
      <c r="AF35" s="50"/>
      <c r="AG35" s="50"/>
      <c r="AH35" s="50"/>
      <c r="AI35" s="50"/>
      <c r="AJ35" s="50"/>
      <c r="AK35" s="50"/>
      <c r="AL35" s="148"/>
      <c r="AM35" s="148"/>
      <c r="AN35" s="148"/>
      <c r="AO35" s="148"/>
      <c r="AP35" s="148"/>
      <c r="AQ35" s="148"/>
      <c r="AR35" s="148"/>
      <c r="AS35" s="148"/>
      <c r="AT35" s="148"/>
      <c r="AU35" s="148"/>
      <c r="AV35" s="148"/>
      <c r="AW35" s="148"/>
    </row>
    <row r="36" spans="2:49" ht="18.95" customHeight="1">
      <c r="B36" s="124" t="s">
        <v>52</v>
      </c>
      <c r="C36" s="141" t="s">
        <v>194</v>
      </c>
      <c r="D36" s="3">
        <v>5</v>
      </c>
      <c r="E36" s="6">
        <v>0.42</v>
      </c>
      <c r="F36" s="52">
        <v>17.134581364565086</v>
      </c>
      <c r="G36" s="52">
        <v>25.603026242277352</v>
      </c>
      <c r="H36" s="52">
        <v>32.870516746668919</v>
      </c>
      <c r="I36" s="52">
        <v>0.39147540102665535</v>
      </c>
      <c r="J36" s="52">
        <v>0.21322575358863702</v>
      </c>
      <c r="K36" s="52">
        <v>0.13163256245521457</v>
      </c>
      <c r="L36" s="52">
        <v>27.148701701869484</v>
      </c>
      <c r="M36" s="52">
        <v>44.674758467461231</v>
      </c>
      <c r="N36" s="52">
        <v>52.964953697735474</v>
      </c>
      <c r="O36" s="52">
        <v>60.15085101099362</v>
      </c>
      <c r="P36" s="124" t="s">
        <v>52</v>
      </c>
      <c r="R36" s="18"/>
      <c r="S36" s="148"/>
      <c r="T36" s="148"/>
      <c r="U36" s="148"/>
      <c r="V36" s="50"/>
      <c r="W36" s="50"/>
      <c r="X36" s="50"/>
      <c r="Y36" s="148"/>
      <c r="Z36" s="50"/>
      <c r="AA36" s="50"/>
      <c r="AB36" s="50"/>
      <c r="AC36" s="50"/>
      <c r="AD36" s="50"/>
      <c r="AE36" s="50"/>
      <c r="AF36" s="50"/>
      <c r="AG36" s="50"/>
      <c r="AH36" s="50"/>
      <c r="AI36" s="50"/>
      <c r="AJ36" s="50"/>
      <c r="AK36" s="50"/>
      <c r="AL36" s="148"/>
      <c r="AM36" s="148"/>
      <c r="AN36" s="148"/>
      <c r="AO36" s="148"/>
      <c r="AP36" s="148"/>
      <c r="AQ36" s="148"/>
      <c r="AR36" s="148"/>
      <c r="AS36" s="148"/>
      <c r="AT36" s="148"/>
      <c r="AU36" s="148"/>
      <c r="AV36" s="148"/>
      <c r="AW36" s="148"/>
    </row>
    <row r="37" spans="2:49" ht="18.95" customHeight="1">
      <c r="B37" s="297" t="s">
        <v>23</v>
      </c>
      <c r="C37" s="141" t="s">
        <v>194</v>
      </c>
      <c r="D37" s="3">
        <v>100</v>
      </c>
      <c r="E37" s="6">
        <v>0.53345808333333344</v>
      </c>
      <c r="F37" s="52">
        <v>17.572616841796755</v>
      </c>
      <c r="G37" s="52">
        <v>26.257552523369011</v>
      </c>
      <c r="H37" s="52">
        <v>33.710832140644932</v>
      </c>
      <c r="I37" s="52">
        <v>0.2386371686145525</v>
      </c>
      <c r="J37" s="52">
        <v>0.12997902289301694</v>
      </c>
      <c r="K37" s="52">
        <v>8.0241113284284724E-2</v>
      </c>
      <c r="L37" s="52">
        <v>8.714373666179533</v>
      </c>
      <c r="M37" s="52">
        <v>26.52562767659084</v>
      </c>
      <c r="N37" s="52">
        <v>35.101905212441565</v>
      </c>
      <c r="O37" s="52">
        <v>42.505446920108753</v>
      </c>
      <c r="P37" s="297" t="s">
        <v>23</v>
      </c>
      <c r="R37" s="18"/>
      <c r="S37" s="148"/>
      <c r="T37" s="148"/>
      <c r="U37" s="148"/>
      <c r="V37" s="50"/>
      <c r="W37" s="50"/>
      <c r="X37" s="50"/>
      <c r="Y37" s="148"/>
      <c r="Z37" s="50"/>
      <c r="AA37" s="50"/>
      <c r="AB37" s="50"/>
      <c r="AC37" s="50"/>
      <c r="AD37" s="50"/>
      <c r="AE37" s="50"/>
      <c r="AF37" s="50"/>
      <c r="AG37" s="50"/>
      <c r="AH37" s="50"/>
      <c r="AI37" s="50"/>
      <c r="AJ37" s="50"/>
      <c r="AK37" s="50"/>
      <c r="AL37" s="148"/>
      <c r="AM37" s="148"/>
      <c r="AN37" s="148"/>
      <c r="AO37" s="148"/>
      <c r="AP37" s="148"/>
      <c r="AQ37" s="148"/>
      <c r="AR37" s="148"/>
      <c r="AS37" s="148"/>
      <c r="AT37" s="148"/>
      <c r="AU37" s="148"/>
      <c r="AV37" s="148"/>
      <c r="AW37" s="148"/>
    </row>
    <row r="38" spans="2:49" ht="18.95" customHeight="1">
      <c r="B38" s="297"/>
      <c r="C38" s="141" t="s">
        <v>194</v>
      </c>
      <c r="D38" s="3">
        <v>100</v>
      </c>
      <c r="E38" s="6">
        <v>0.48552566666666669</v>
      </c>
      <c r="F38" s="52">
        <v>18.071419908065966</v>
      </c>
      <c r="G38" s="52">
        <v>27.002879632546559</v>
      </c>
      <c r="H38" s="52">
        <v>34.667722431352551</v>
      </c>
      <c r="I38" s="52">
        <v>0.22778701416820971</v>
      </c>
      <c r="J38" s="52">
        <v>0.12406924579768153</v>
      </c>
      <c r="K38" s="52">
        <v>7.6592777707997273E-2</v>
      </c>
      <c r="L38" s="52">
        <v>9.5746803775096172</v>
      </c>
      <c r="M38" s="52">
        <v>27.873887299743792</v>
      </c>
      <c r="N38" s="52">
        <v>36.701629255853859</v>
      </c>
      <c r="O38" s="52">
        <v>44.318995586570161</v>
      </c>
      <c r="P38" s="297"/>
      <c r="R38" s="18"/>
      <c r="S38" s="148"/>
      <c r="T38" s="148"/>
      <c r="U38" s="148"/>
      <c r="V38" s="50"/>
      <c r="W38" s="50"/>
      <c r="X38" s="50"/>
      <c r="Y38" s="148"/>
      <c r="Z38" s="50"/>
      <c r="AA38" s="50"/>
      <c r="AB38" s="50"/>
      <c r="AC38" s="50"/>
      <c r="AD38" s="50"/>
      <c r="AE38" s="50"/>
      <c r="AF38" s="50"/>
      <c r="AG38" s="50"/>
      <c r="AH38" s="50"/>
      <c r="AI38" s="50"/>
      <c r="AJ38" s="50"/>
      <c r="AK38" s="50"/>
      <c r="AL38" s="148"/>
      <c r="AM38" s="148"/>
      <c r="AN38" s="148"/>
      <c r="AO38" s="148"/>
      <c r="AP38" s="148"/>
      <c r="AQ38" s="148"/>
      <c r="AR38" s="148"/>
      <c r="AS38" s="148"/>
      <c r="AT38" s="148"/>
      <c r="AU38" s="148"/>
      <c r="AV38" s="148"/>
      <c r="AW38" s="148"/>
    </row>
    <row r="39" spans="2:49" ht="18.95" customHeight="1">
      <c r="B39" s="297"/>
      <c r="C39" s="141" t="s">
        <v>194</v>
      </c>
      <c r="D39" s="3">
        <v>100</v>
      </c>
      <c r="E39" s="6">
        <v>0.46856141666666667</v>
      </c>
      <c r="F39" s="52">
        <v>18.51219937406146</v>
      </c>
      <c r="G39" s="52">
        <v>27.66150606728851</v>
      </c>
      <c r="H39" s="52">
        <v>35.513301819043662</v>
      </c>
      <c r="I39" s="52">
        <v>0.22476315638209832</v>
      </c>
      <c r="J39" s="52">
        <v>0.12242223463555593</v>
      </c>
      <c r="K39" s="52">
        <v>7.5576013569453357E-2</v>
      </c>
      <c r="L39" s="52">
        <v>9.9213313517824719</v>
      </c>
      <c r="M39" s="52">
        <v>28.658293882226033</v>
      </c>
      <c r="N39" s="52">
        <v>37.705259653706534</v>
      </c>
      <c r="O39" s="52">
        <v>45.510209184395585</v>
      </c>
      <c r="P39" s="297"/>
      <c r="R39" s="18"/>
      <c r="S39" s="148"/>
      <c r="T39" s="148"/>
      <c r="U39" s="148"/>
      <c r="V39" s="50"/>
      <c r="W39" s="50"/>
      <c r="X39" s="50"/>
      <c r="Y39" s="148"/>
      <c r="Z39" s="50"/>
      <c r="AA39" s="50"/>
      <c r="AB39" s="50"/>
      <c r="AC39" s="50"/>
      <c r="AD39" s="50"/>
      <c r="AE39" s="50"/>
      <c r="AF39" s="50"/>
      <c r="AG39" s="50"/>
      <c r="AH39" s="50"/>
      <c r="AI39" s="50"/>
      <c r="AJ39" s="50"/>
      <c r="AK39" s="50"/>
      <c r="AL39" s="148"/>
      <c r="AM39" s="148"/>
      <c r="AN39" s="148"/>
      <c r="AO39" s="148"/>
      <c r="AP39" s="148"/>
      <c r="AQ39" s="148"/>
      <c r="AR39" s="148"/>
      <c r="AS39" s="148"/>
      <c r="AT39" s="148"/>
      <c r="AU39" s="148"/>
      <c r="AV39" s="148"/>
      <c r="AW39" s="148"/>
    </row>
    <row r="40" spans="2:49" ht="18.95" customHeight="1">
      <c r="B40" s="297"/>
      <c r="C40" s="141" t="s">
        <v>212</v>
      </c>
      <c r="D40" s="3">
        <v>100</v>
      </c>
      <c r="E40" s="6">
        <v>0.45308216666666667</v>
      </c>
      <c r="F40" s="52">
        <v>19.087640090914441</v>
      </c>
      <c r="G40" s="52">
        <v>28.521347545816287</v>
      </c>
      <c r="H40" s="52">
        <v>36.617211702663468</v>
      </c>
      <c r="I40" s="52">
        <v>0.22452784477424592</v>
      </c>
      <c r="J40" s="52">
        <v>0.12229406695303782</v>
      </c>
      <c r="K40" s="52">
        <v>7.5496890667130945E-2</v>
      </c>
      <c r="L40" s="52">
        <v>10.260287019486034</v>
      </c>
      <c r="M40" s="52">
        <v>29.57245495517472</v>
      </c>
      <c r="N40" s="52">
        <v>38.903928632255358</v>
      </c>
      <c r="O40" s="52">
        <v>46.952995612816629</v>
      </c>
      <c r="P40" s="297"/>
      <c r="R40" s="18"/>
      <c r="S40" s="148"/>
      <c r="T40" s="148"/>
      <c r="U40" s="148"/>
      <c r="V40" s="50"/>
      <c r="W40" s="50"/>
      <c r="X40" s="50"/>
      <c r="Y40" s="148"/>
      <c r="AK40" s="50"/>
      <c r="AL40" s="148"/>
      <c r="AM40" s="148"/>
      <c r="AN40" s="148"/>
      <c r="AO40" s="148"/>
      <c r="AP40" s="148"/>
      <c r="AQ40" s="148"/>
      <c r="AR40" s="148"/>
      <c r="AS40" s="148"/>
      <c r="AT40" s="148"/>
      <c r="AU40" s="148"/>
      <c r="AV40" s="148"/>
      <c r="AW40" s="148"/>
    </row>
    <row r="41" spans="2:49" ht="18.95" customHeight="1">
      <c r="B41" s="297"/>
      <c r="C41" s="163" t="s">
        <v>194</v>
      </c>
      <c r="D41" s="3">
        <v>100</v>
      </c>
      <c r="E41" s="6">
        <v>0.43472916666666661</v>
      </c>
      <c r="F41" s="52">
        <v>20.230104108805964</v>
      </c>
      <c r="G41" s="52">
        <v>30.228452937455746</v>
      </c>
      <c r="H41" s="52">
        <v>38.808883727416372</v>
      </c>
      <c r="I41" s="52">
        <v>0.23480732958084141</v>
      </c>
      <c r="J41" s="52">
        <v>0.12789301618111459</v>
      </c>
      <c r="K41" s="52">
        <v>7.8953340094765512E-2</v>
      </c>
      <c r="L41" s="52">
        <v>10.693446471639875</v>
      </c>
      <c r="M41" s="52">
        <v>31.15835791002668</v>
      </c>
      <c r="N41" s="52">
        <v>41.049792425276735</v>
      </c>
      <c r="O41" s="52">
        <v>49.581283539151002</v>
      </c>
      <c r="P41" s="297"/>
      <c r="R41" s="18"/>
      <c r="S41" s="148"/>
      <c r="T41" s="148"/>
      <c r="U41" s="148"/>
      <c r="V41" s="50"/>
      <c r="W41" s="50"/>
      <c r="X41" s="50"/>
      <c r="Y41" s="148"/>
      <c r="AK41" s="50"/>
      <c r="AL41" s="148"/>
      <c r="AM41" s="148"/>
      <c r="AN41" s="148"/>
      <c r="AO41" s="148"/>
      <c r="AP41" s="148"/>
      <c r="AQ41" s="148"/>
      <c r="AR41" s="148"/>
      <c r="AS41" s="148"/>
      <c r="AT41" s="148"/>
      <c r="AU41" s="148"/>
      <c r="AV41" s="148"/>
      <c r="AW41" s="148"/>
    </row>
    <row r="42" spans="2:49" ht="18.95" customHeight="1">
      <c r="B42" s="297"/>
      <c r="C42" s="163" t="s">
        <v>194</v>
      </c>
      <c r="D42" s="3">
        <v>100</v>
      </c>
      <c r="E42" s="6">
        <v>0.40916383333333339</v>
      </c>
      <c r="F42" s="52">
        <v>24.400198567184177</v>
      </c>
      <c r="G42" s="52">
        <v>36.459538225096978</v>
      </c>
      <c r="H42" s="52">
        <v>46.808679976467694</v>
      </c>
      <c r="I42" s="52">
        <v>0.30855280103525434</v>
      </c>
      <c r="J42" s="52">
        <v>0.16806012165793072</v>
      </c>
      <c r="K42" s="52">
        <v>0.1037500587431265</v>
      </c>
      <c r="L42" s="52">
        <v>11.361593314684315</v>
      </c>
      <c r="M42" s="52">
        <v>36.070344682903745</v>
      </c>
      <c r="N42" s="52">
        <v>47.989191661439222</v>
      </c>
      <c r="O42" s="52">
        <v>58.274023349895131</v>
      </c>
      <c r="P42" s="297"/>
      <c r="R42" s="18"/>
      <c r="S42" s="148"/>
      <c r="T42" s="148"/>
      <c r="U42" s="148"/>
      <c r="V42" s="50"/>
      <c r="W42" s="50"/>
      <c r="X42" s="50"/>
      <c r="Y42" s="148"/>
      <c r="AK42" s="50"/>
      <c r="AL42" s="148"/>
      <c r="AM42" s="148"/>
      <c r="AN42" s="148"/>
      <c r="AO42" s="148"/>
      <c r="AP42" s="148"/>
      <c r="AQ42" s="148"/>
      <c r="AR42" s="148"/>
      <c r="AS42" s="148"/>
      <c r="AT42" s="148"/>
      <c r="AU42" s="148"/>
      <c r="AV42" s="148"/>
      <c r="AW42" s="148"/>
    </row>
    <row r="43" spans="2:49" ht="18.95" customHeight="1">
      <c r="B43" s="297"/>
      <c r="C43" s="163" t="s">
        <v>194</v>
      </c>
      <c r="D43" s="3">
        <v>100</v>
      </c>
      <c r="E43" s="6">
        <v>0.37112833333333334</v>
      </c>
      <c r="F43" s="52">
        <v>28.524382525078423</v>
      </c>
      <c r="G43" s="52">
        <v>42.622022610056185</v>
      </c>
      <c r="H43" s="52">
        <v>54.720402765018413</v>
      </c>
      <c r="I43" s="52">
        <v>0.36919596977644653</v>
      </c>
      <c r="J43" s="52">
        <v>0.20109076757063035</v>
      </c>
      <c r="K43" s="52">
        <v>0.12414116295011486</v>
      </c>
      <c r="L43" s="52">
        <v>12.525998841579352</v>
      </c>
      <c r="M43" s="52">
        <v>41.419577336434216</v>
      </c>
      <c r="N43" s="52">
        <v>55.34911221920617</v>
      </c>
      <c r="O43" s="52">
        <v>67.370542769547882</v>
      </c>
      <c r="P43" s="297"/>
      <c r="R43" s="18"/>
      <c r="S43" s="148"/>
      <c r="T43" s="148"/>
      <c r="U43" s="148"/>
      <c r="V43" s="50"/>
      <c r="W43" s="50"/>
      <c r="X43" s="50"/>
      <c r="Y43" s="148"/>
      <c r="AK43" s="50"/>
      <c r="AL43" s="148"/>
      <c r="AM43" s="148"/>
      <c r="AN43" s="148"/>
      <c r="AO43" s="148"/>
      <c r="AP43" s="148"/>
      <c r="AQ43" s="148"/>
      <c r="AR43" s="148"/>
      <c r="AS43" s="148"/>
      <c r="AT43" s="148"/>
      <c r="AU43" s="148"/>
      <c r="AV43" s="148"/>
      <c r="AW43" s="148"/>
    </row>
    <row r="44" spans="2:49" ht="18.95" customHeight="1">
      <c r="B44" s="297"/>
      <c r="C44" s="163" t="s">
        <v>194</v>
      </c>
      <c r="D44" s="3">
        <v>100</v>
      </c>
      <c r="E44" s="6">
        <v>0.32858208333333333</v>
      </c>
      <c r="F44" s="52">
        <v>39.254841893974124</v>
      </c>
      <c r="G44" s="52">
        <v>58.65580989485575</v>
      </c>
      <c r="H44" s="52">
        <v>75.305425350639595</v>
      </c>
      <c r="I44" s="52">
        <v>0.56865936458401201</v>
      </c>
      <c r="J44" s="52">
        <v>0.30973292633629707</v>
      </c>
      <c r="K44" s="52">
        <v>0.19121019897556932</v>
      </c>
      <c r="L44" s="52">
        <v>14.147920136882925</v>
      </c>
      <c r="M44" s="52">
        <v>53.971421395441062</v>
      </c>
      <c r="N44" s="52">
        <v>73.113462958074962</v>
      </c>
      <c r="O44" s="52">
        <v>89.64455568649808</v>
      </c>
      <c r="P44" s="297"/>
      <c r="R44" s="18"/>
      <c r="S44" s="148"/>
      <c r="T44" s="148"/>
      <c r="U44" s="148"/>
      <c r="V44" s="50"/>
      <c r="W44" s="50"/>
      <c r="X44" s="50"/>
      <c r="Y44" s="148"/>
      <c r="AK44" s="50"/>
      <c r="AL44" s="148"/>
      <c r="AM44" s="148"/>
      <c r="AN44" s="148"/>
      <c r="AO44" s="148"/>
      <c r="AP44" s="148"/>
      <c r="AQ44" s="148"/>
      <c r="AR44" s="148"/>
      <c r="AS44" s="148"/>
      <c r="AT44" s="148"/>
      <c r="AU44" s="148"/>
      <c r="AV44" s="148"/>
      <c r="AW44" s="148"/>
    </row>
    <row r="45" spans="2:49" ht="18.95" customHeight="1">
      <c r="B45" s="297"/>
      <c r="C45" s="163" t="s">
        <v>194</v>
      </c>
      <c r="D45" s="3">
        <v>100</v>
      </c>
      <c r="E45" s="6">
        <v>0.28191525000000001</v>
      </c>
      <c r="F45" s="52">
        <v>50.700313066466059</v>
      </c>
      <c r="G45" s="52">
        <v>75.757990131984542</v>
      </c>
      <c r="H45" s="52">
        <v>97.262107211974495</v>
      </c>
      <c r="I45" s="52">
        <v>0.76520081019457231</v>
      </c>
      <c r="J45" s="52">
        <v>0.41678358071153426</v>
      </c>
      <c r="K45" s="52">
        <v>0.25729673735453806</v>
      </c>
      <c r="L45" s="52">
        <v>16.489895716569457</v>
      </c>
      <c r="M45" s="52">
        <v>67.955409593230087</v>
      </c>
      <c r="N45" s="52">
        <v>92.66466942926553</v>
      </c>
      <c r="O45" s="52">
        <v>114.00929966589848</v>
      </c>
      <c r="P45" s="297"/>
      <c r="R45" s="18"/>
      <c r="S45" s="148"/>
      <c r="T45" s="148"/>
      <c r="U45" s="148"/>
      <c r="V45" s="50"/>
      <c r="W45" s="50"/>
      <c r="X45" s="50"/>
      <c r="Y45" s="148"/>
      <c r="AK45" s="50"/>
      <c r="AL45" s="148"/>
      <c r="AM45" s="148"/>
      <c r="AN45" s="148"/>
      <c r="AO45" s="148"/>
      <c r="AP45" s="148"/>
      <c r="AQ45" s="148"/>
      <c r="AR45" s="148"/>
      <c r="AS45" s="148"/>
      <c r="AT45" s="148"/>
      <c r="AU45" s="148"/>
      <c r="AV45" s="148"/>
      <c r="AW45" s="148"/>
    </row>
    <row r="46" spans="2:49" ht="18.95" customHeight="1">
      <c r="B46" s="297"/>
      <c r="C46" s="163" t="s">
        <v>194</v>
      </c>
      <c r="D46" s="3">
        <v>100</v>
      </c>
      <c r="E46" s="6">
        <v>0.17828866666666668</v>
      </c>
      <c r="F46" s="52">
        <v>85.655002678792513</v>
      </c>
      <c r="G46" s="52">
        <v>127.98837828058754</v>
      </c>
      <c r="H46" s="52">
        <v>164.31823690842086</v>
      </c>
      <c r="I46" s="52">
        <v>1.3184994921914168</v>
      </c>
      <c r="J46" s="52">
        <v>0.71814997083203091</v>
      </c>
      <c r="K46" s="52">
        <v>0.44334194766234591</v>
      </c>
      <c r="L46" s="52">
        <v>26.074305003929627</v>
      </c>
      <c r="M46" s="52">
        <v>113.04780717491356</v>
      </c>
      <c r="N46" s="52">
        <v>154.78083325534919</v>
      </c>
      <c r="O46" s="52">
        <v>190.83588386001281</v>
      </c>
      <c r="P46" s="297"/>
      <c r="R46" s="18"/>
      <c r="S46" s="148"/>
      <c r="T46" s="148"/>
      <c r="U46" s="148"/>
      <c r="Y46" s="148"/>
      <c r="AK46" s="50"/>
      <c r="AL46" s="148"/>
      <c r="AM46" s="148"/>
      <c r="AN46" s="148"/>
      <c r="AO46" s="148"/>
      <c r="AP46" s="148"/>
      <c r="AQ46" s="148"/>
      <c r="AR46" s="148"/>
      <c r="AS46" s="148"/>
      <c r="AT46" s="148"/>
      <c r="AU46" s="148"/>
      <c r="AV46" s="148"/>
      <c r="AW46" s="148"/>
    </row>
    <row r="47" spans="2:49" ht="18.95" customHeight="1">
      <c r="B47" s="356" t="s">
        <v>24</v>
      </c>
      <c r="C47" s="356"/>
      <c r="D47" s="356"/>
      <c r="E47" s="356"/>
      <c r="F47" s="356"/>
      <c r="G47" s="356"/>
      <c r="H47" s="356"/>
      <c r="I47" s="356"/>
      <c r="J47" s="356"/>
      <c r="K47" s="356"/>
      <c r="L47" s="356"/>
      <c r="M47" s="356"/>
      <c r="N47" s="356"/>
      <c r="O47" s="356"/>
      <c r="P47" s="356"/>
      <c r="R47" s="18"/>
      <c r="S47" s="148"/>
      <c r="T47" s="148"/>
      <c r="U47" s="148"/>
      <c r="Y47" s="148"/>
      <c r="AK47" s="50"/>
      <c r="AL47" s="148"/>
      <c r="AM47" s="148"/>
      <c r="AN47" s="148"/>
      <c r="AO47" s="148"/>
      <c r="AP47" s="148"/>
      <c r="AQ47" s="148"/>
      <c r="AR47" s="148"/>
      <c r="AS47" s="148"/>
      <c r="AT47" s="148"/>
      <c r="AU47" s="148"/>
      <c r="AV47" s="148"/>
      <c r="AW47" s="148"/>
    </row>
    <row r="48" spans="2:49" ht="18.95" customHeight="1">
      <c r="B48" s="129" t="s">
        <v>28</v>
      </c>
      <c r="C48" s="163" t="s">
        <v>194</v>
      </c>
      <c r="D48" s="121">
        <v>30</v>
      </c>
      <c r="E48" s="6">
        <v>0.47</v>
      </c>
      <c r="F48" s="52">
        <v>18.3237453125309</v>
      </c>
      <c r="G48" s="52">
        <v>27.379912126930638</v>
      </c>
      <c r="H48" s="52">
        <v>35.151776652264374</v>
      </c>
      <c r="I48" s="52">
        <v>0.41864434221707669</v>
      </c>
      <c r="J48" s="52">
        <v>0.22802391956366466</v>
      </c>
      <c r="K48" s="52">
        <v>0.14076804667391951</v>
      </c>
      <c r="L48" s="52">
        <v>5.9826390634586941</v>
      </c>
      <c r="M48" s="52">
        <v>24.725028718206673</v>
      </c>
      <c r="N48" s="52">
        <v>33.590575109952994</v>
      </c>
      <c r="O48" s="52">
        <v>41.275183762396992</v>
      </c>
      <c r="P48" s="129" t="s">
        <v>28</v>
      </c>
      <c r="R48" s="18"/>
      <c r="S48" s="148"/>
      <c r="T48" s="148"/>
      <c r="U48" s="148"/>
      <c r="V48" s="50"/>
      <c r="W48" s="50"/>
      <c r="X48" s="50"/>
      <c r="Y48" s="148"/>
      <c r="AK48" s="50"/>
      <c r="AL48" s="148"/>
      <c r="AM48" s="148"/>
      <c r="AN48" s="148"/>
      <c r="AO48" s="148"/>
      <c r="AP48" s="148"/>
      <c r="AQ48" s="148"/>
      <c r="AR48" s="148"/>
      <c r="AS48" s="148"/>
      <c r="AT48" s="148"/>
      <c r="AU48" s="148"/>
      <c r="AV48" s="148"/>
      <c r="AW48" s="148"/>
    </row>
    <row r="49" spans="2:49" ht="18.95" customHeight="1">
      <c r="B49" s="129" t="s">
        <v>25</v>
      </c>
      <c r="C49" s="163" t="s">
        <v>194</v>
      </c>
      <c r="D49" s="121">
        <v>50</v>
      </c>
      <c r="E49" s="6">
        <v>0.25619999999999998</v>
      </c>
      <c r="F49" s="52">
        <v>30.030294117538201</v>
      </c>
      <c r="G49" s="52">
        <v>44.872202710751985</v>
      </c>
      <c r="H49" s="52">
        <v>57.609302771721829</v>
      </c>
      <c r="I49" s="52">
        <v>0.59256646009139557</v>
      </c>
      <c r="J49" s="52">
        <v>0.32275445576652129</v>
      </c>
      <c r="K49" s="52">
        <v>0.19924889625832448</v>
      </c>
      <c r="L49" s="52">
        <v>13.179999999999996</v>
      </c>
      <c r="M49" s="52">
        <v>43.802860577629588</v>
      </c>
      <c r="N49" s="52">
        <v>58.374957166518506</v>
      </c>
      <c r="O49" s="52">
        <v>70.988551667980161</v>
      </c>
      <c r="P49" s="129" t="s">
        <v>25</v>
      </c>
      <c r="R49" s="18"/>
      <c r="S49" s="148"/>
      <c r="T49" s="148"/>
      <c r="U49" s="148"/>
      <c r="V49" s="50"/>
      <c r="W49" s="50"/>
      <c r="X49" s="50"/>
      <c r="Y49" s="148"/>
      <c r="AK49" s="50"/>
      <c r="AL49" s="148"/>
      <c r="AM49" s="148"/>
      <c r="AN49" s="148"/>
      <c r="AO49" s="148"/>
      <c r="AP49" s="148"/>
      <c r="AQ49" s="148"/>
      <c r="AR49" s="148"/>
      <c r="AS49" s="148"/>
      <c r="AT49" s="148"/>
      <c r="AU49" s="148"/>
      <c r="AV49" s="148"/>
      <c r="AW49" s="148"/>
    </row>
    <row r="50" spans="2:49" ht="18.95" customHeight="1">
      <c r="B50" s="129" t="s">
        <v>26</v>
      </c>
      <c r="C50" s="163" t="s">
        <v>194</v>
      </c>
      <c r="D50" s="121">
        <v>65</v>
      </c>
      <c r="E50" s="6">
        <v>0.26919999999999999</v>
      </c>
      <c r="F50" s="52">
        <v>21.362516844645516</v>
      </c>
      <c r="G50" s="52">
        <v>31.920539389754378</v>
      </c>
      <c r="H50" s="52">
        <v>40.981273644950839</v>
      </c>
      <c r="I50" s="52">
        <v>0.34341163551588433</v>
      </c>
      <c r="J50" s="52">
        <v>0.18704675844752494</v>
      </c>
      <c r="K50" s="52">
        <v>0.11547124912917343</v>
      </c>
      <c r="L50" s="52">
        <v>3.7198866087322671</v>
      </c>
      <c r="M50" s="52">
        <v>25.425815088893668</v>
      </c>
      <c r="N50" s="52">
        <v>35.827472756934171</v>
      </c>
      <c r="O50" s="52">
        <v>44.816631502812278</v>
      </c>
      <c r="P50" s="129" t="s">
        <v>26</v>
      </c>
      <c r="Q50" s="148"/>
      <c r="R50" s="18"/>
      <c r="S50" s="148"/>
      <c r="T50" s="148"/>
      <c r="U50" s="148"/>
      <c r="V50" s="50"/>
      <c r="W50" s="50"/>
      <c r="X50" s="50"/>
      <c r="Y50" s="148"/>
      <c r="AK50" s="50"/>
      <c r="AL50" s="148"/>
      <c r="AM50" s="148"/>
      <c r="AN50" s="148"/>
      <c r="AO50" s="148"/>
      <c r="AP50" s="148"/>
      <c r="AQ50" s="148"/>
      <c r="AR50" s="148"/>
      <c r="AS50" s="148"/>
      <c r="AT50" s="148"/>
      <c r="AU50" s="148"/>
      <c r="AV50" s="148"/>
      <c r="AW50" s="148"/>
    </row>
    <row r="51" spans="2:49" ht="18.95" customHeight="1">
      <c r="B51" s="231" t="s">
        <v>285</v>
      </c>
      <c r="C51" s="93"/>
      <c r="D51" s="70"/>
      <c r="E51" s="43"/>
      <c r="F51" s="66"/>
      <c r="G51" s="66"/>
      <c r="H51" s="66"/>
      <c r="I51" s="66"/>
      <c r="J51" s="66"/>
      <c r="K51" s="66"/>
      <c r="L51" s="66"/>
      <c r="M51" s="66"/>
      <c r="N51" s="66"/>
      <c r="O51" s="66"/>
      <c r="P51" s="229"/>
      <c r="Q51" s="148"/>
      <c r="R51" s="18"/>
      <c r="S51" s="148"/>
      <c r="T51" s="148"/>
      <c r="U51" s="148"/>
      <c r="V51" s="50"/>
      <c r="W51" s="50"/>
      <c r="X51" s="50"/>
      <c r="Y51" s="148"/>
      <c r="AK51" s="50"/>
      <c r="AL51" s="148"/>
      <c r="AM51" s="148"/>
      <c r="AN51" s="148"/>
      <c r="AO51" s="148"/>
      <c r="AP51" s="148"/>
      <c r="AQ51" s="148"/>
      <c r="AR51" s="148"/>
      <c r="AS51" s="148"/>
      <c r="AT51" s="148"/>
      <c r="AU51" s="148"/>
      <c r="AV51" s="148"/>
      <c r="AW51" s="148"/>
    </row>
    <row r="52" spans="2:49" ht="18.95" customHeight="1">
      <c r="B52" s="251"/>
      <c r="C52" s="93"/>
      <c r="D52" s="70"/>
      <c r="E52" s="43"/>
      <c r="F52" s="66"/>
      <c r="G52" s="66"/>
      <c r="H52" s="66"/>
      <c r="I52" s="66"/>
      <c r="J52" s="66"/>
      <c r="K52" s="66"/>
      <c r="L52" s="66"/>
      <c r="M52" s="66"/>
      <c r="N52" s="66"/>
      <c r="O52" s="66"/>
      <c r="P52" s="243"/>
      <c r="Q52" s="148"/>
      <c r="R52" s="18"/>
      <c r="S52" s="148"/>
      <c r="T52" s="148"/>
      <c r="U52" s="148"/>
      <c r="V52" s="50"/>
      <c r="W52" s="50"/>
      <c r="X52" s="50"/>
      <c r="Y52" s="148"/>
      <c r="AK52" s="50"/>
      <c r="AL52" s="148"/>
      <c r="AM52" s="148"/>
      <c r="AN52" s="148"/>
      <c r="AO52" s="148"/>
      <c r="AP52" s="148"/>
      <c r="AQ52" s="148"/>
      <c r="AR52" s="148"/>
      <c r="AS52" s="148"/>
      <c r="AT52" s="148"/>
      <c r="AU52" s="148"/>
      <c r="AV52" s="148"/>
      <c r="AW52" s="148"/>
    </row>
    <row r="53" spans="2:49">
      <c r="C53" s="93"/>
      <c r="D53" s="70"/>
      <c r="E53" s="43"/>
      <c r="F53" s="41"/>
      <c r="G53" s="41"/>
      <c r="H53" s="41"/>
      <c r="I53" s="41"/>
      <c r="J53" s="41"/>
      <c r="K53" s="41"/>
      <c r="L53" s="41"/>
      <c r="M53" s="41"/>
      <c r="N53" s="41"/>
      <c r="O53" s="41"/>
      <c r="P53" s="50"/>
      <c r="Q53" s="148"/>
      <c r="R53" s="18"/>
      <c r="S53" s="148"/>
      <c r="T53" s="148"/>
      <c r="U53" s="148"/>
      <c r="Y53" s="148"/>
      <c r="AK53" s="50"/>
      <c r="AL53" s="50"/>
      <c r="AM53" s="50"/>
      <c r="AN53" s="50"/>
      <c r="AO53" s="50"/>
      <c r="AP53" s="50"/>
      <c r="AQ53" s="50"/>
      <c r="AR53" s="50"/>
      <c r="AS53" s="50"/>
      <c r="AT53" s="50"/>
      <c r="AU53" s="50"/>
      <c r="AV53" s="50"/>
    </row>
    <row r="54" spans="2:49" ht="18.95" customHeight="1">
      <c r="B54" s="313" t="s">
        <v>227</v>
      </c>
      <c r="C54" s="314"/>
      <c r="D54" s="314"/>
      <c r="E54" s="314"/>
      <c r="F54" s="314"/>
      <c r="G54" s="314"/>
      <c r="H54" s="314"/>
      <c r="I54" s="314"/>
      <c r="J54" s="314"/>
      <c r="K54" s="314"/>
      <c r="L54" s="314"/>
      <c r="M54" s="314"/>
      <c r="N54" s="314"/>
      <c r="O54" s="314"/>
      <c r="P54" s="315"/>
      <c r="Q54" s="148"/>
      <c r="R54" s="18"/>
      <c r="S54" s="148"/>
      <c r="T54" s="148"/>
      <c r="U54" s="148"/>
      <c r="AK54" s="50"/>
      <c r="AL54" s="149"/>
      <c r="AM54" s="149"/>
      <c r="AN54" s="149"/>
      <c r="AO54" s="149"/>
      <c r="AP54" s="149"/>
      <c r="AQ54" s="149"/>
      <c r="AR54" s="149"/>
      <c r="AS54" s="149"/>
      <c r="AT54" s="149"/>
      <c r="AU54" s="149"/>
      <c r="AV54" s="149"/>
      <c r="AW54" s="149"/>
    </row>
    <row r="55" spans="2:49" ht="18.95" customHeight="1">
      <c r="B55" s="335" t="s">
        <v>14</v>
      </c>
      <c r="C55" s="335" t="s">
        <v>0</v>
      </c>
      <c r="D55" s="335" t="s">
        <v>8</v>
      </c>
      <c r="E55" s="335" t="s">
        <v>146</v>
      </c>
      <c r="F55" s="342" t="s">
        <v>57</v>
      </c>
      <c r="G55" s="343"/>
      <c r="H55" s="344"/>
      <c r="I55" s="342" t="s">
        <v>51</v>
      </c>
      <c r="J55" s="343"/>
      <c r="K55" s="344"/>
      <c r="L55" s="335" t="s">
        <v>148</v>
      </c>
      <c r="M55" s="342" t="s">
        <v>48</v>
      </c>
      <c r="N55" s="343"/>
      <c r="O55" s="344"/>
      <c r="P55" s="335" t="s">
        <v>14</v>
      </c>
      <c r="Q55" s="148"/>
      <c r="R55" s="18"/>
      <c r="S55" s="148"/>
      <c r="T55" s="148"/>
      <c r="U55" s="148"/>
      <c r="AK55" s="50"/>
      <c r="AL55" s="149"/>
      <c r="AM55" s="149"/>
      <c r="AN55" s="149"/>
      <c r="AO55" s="149"/>
      <c r="AP55" s="149"/>
      <c r="AQ55" s="149"/>
      <c r="AR55" s="149"/>
      <c r="AS55" s="149"/>
      <c r="AT55" s="149"/>
      <c r="AU55" s="149"/>
      <c r="AV55" s="149"/>
      <c r="AW55" s="149"/>
    </row>
    <row r="56" spans="2:49" ht="18.95" customHeight="1">
      <c r="B56" s="335"/>
      <c r="C56" s="335"/>
      <c r="D56" s="335"/>
      <c r="E56" s="335"/>
      <c r="F56" s="16">
        <v>0.03</v>
      </c>
      <c r="G56" s="16">
        <v>7.0000000000000007E-2</v>
      </c>
      <c r="H56" s="16">
        <v>0.1</v>
      </c>
      <c r="I56" s="16">
        <v>0.03</v>
      </c>
      <c r="J56" s="16">
        <v>7.0000000000000007E-2</v>
      </c>
      <c r="K56" s="16">
        <v>0.1</v>
      </c>
      <c r="L56" s="335"/>
      <c r="M56" s="16">
        <v>0.03</v>
      </c>
      <c r="N56" s="16">
        <v>7.0000000000000007E-2</v>
      </c>
      <c r="O56" s="16">
        <v>0.1</v>
      </c>
      <c r="P56" s="335"/>
      <c r="Q56" s="148"/>
      <c r="R56" s="18"/>
      <c r="S56" s="148"/>
      <c r="T56" s="148"/>
      <c r="U56" s="148"/>
      <c r="AK56" s="50"/>
      <c r="AL56" s="149"/>
      <c r="AM56" s="149"/>
      <c r="AN56" s="149"/>
      <c r="AO56" s="149"/>
      <c r="AP56" s="149"/>
      <c r="AQ56" s="149"/>
      <c r="AR56" s="149"/>
      <c r="AS56" s="149"/>
      <c r="AT56" s="149"/>
      <c r="AU56" s="149"/>
      <c r="AV56" s="149"/>
      <c r="AW56" s="149"/>
    </row>
    <row r="57" spans="2:49" ht="18.95" customHeight="1">
      <c r="B57" s="127" t="s">
        <v>27</v>
      </c>
      <c r="C57" s="141" t="s">
        <v>195</v>
      </c>
      <c r="D57" s="3">
        <v>100</v>
      </c>
      <c r="E57" s="6">
        <v>0.51</v>
      </c>
      <c r="F57" s="52">
        <v>44.661569386563578</v>
      </c>
      <c r="G57" s="52">
        <v>66.734710857320223</v>
      </c>
      <c r="H57" s="52">
        <v>85.677544914492628</v>
      </c>
      <c r="I57" s="52">
        <v>1.0203870998705633</v>
      </c>
      <c r="J57" s="52">
        <v>0.55577644917518154</v>
      </c>
      <c r="K57" s="52">
        <v>0.34310244858287187</v>
      </c>
      <c r="L57" s="52">
        <v>18.071777010713497</v>
      </c>
      <c r="M57" s="52">
        <v>63.753733497147635</v>
      </c>
      <c r="N57" s="52">
        <v>85.362264317208911</v>
      </c>
      <c r="O57" s="52">
        <v>104.09242437378899</v>
      </c>
      <c r="P57" s="127" t="s">
        <v>27</v>
      </c>
      <c r="Q57" s="148"/>
      <c r="R57" s="18"/>
      <c r="S57" s="148"/>
      <c r="T57" s="148"/>
      <c r="U57" s="148"/>
      <c r="V57" s="50"/>
      <c r="W57" s="50"/>
      <c r="X57" s="50"/>
      <c r="Y57" s="148"/>
      <c r="AK57" s="50"/>
      <c r="AL57" s="149"/>
      <c r="AM57" s="149"/>
      <c r="AN57" s="149"/>
      <c r="AO57" s="149"/>
      <c r="AP57" s="149"/>
      <c r="AQ57" s="149"/>
      <c r="AR57" s="149"/>
      <c r="AS57" s="149"/>
      <c r="AT57" s="149"/>
      <c r="AU57" s="149"/>
      <c r="AV57" s="149"/>
      <c r="AW57" s="149"/>
    </row>
    <row r="58" spans="2:49" ht="18.95" customHeight="1">
      <c r="B58" s="297" t="s">
        <v>16</v>
      </c>
      <c r="C58" s="141" t="s">
        <v>195</v>
      </c>
      <c r="D58" s="122">
        <v>12</v>
      </c>
      <c r="E58" s="6">
        <v>0.39</v>
      </c>
      <c r="F58" s="52">
        <v>39.683066849282255</v>
      </c>
      <c r="G58" s="52">
        <v>59.295676987904557</v>
      </c>
      <c r="H58" s="52">
        <v>76.126920505105844</v>
      </c>
      <c r="I58" s="52">
        <v>0.906642781534024</v>
      </c>
      <c r="J58" s="52">
        <v>0.49382308523422969</v>
      </c>
      <c r="K58" s="52">
        <v>0.3048562240484704</v>
      </c>
      <c r="L58" s="52">
        <v>35.41135004591672</v>
      </c>
      <c r="M58" s="52">
        <v>76.001059676733007</v>
      </c>
      <c r="N58" s="52">
        <v>95.200850119055502</v>
      </c>
      <c r="O58" s="52">
        <v>111.84312677507103</v>
      </c>
      <c r="P58" s="297" t="s">
        <v>16</v>
      </c>
      <c r="Q58" s="148"/>
      <c r="R58" s="18"/>
      <c r="S58" s="148"/>
      <c r="T58" s="148"/>
      <c r="U58" s="148"/>
      <c r="V58" s="50"/>
      <c r="W58" s="50"/>
      <c r="X58" s="50"/>
      <c r="Y58" s="148"/>
      <c r="AK58" s="50"/>
      <c r="AL58" s="149"/>
      <c r="AM58" s="149"/>
      <c r="AN58" s="149"/>
      <c r="AO58" s="149"/>
      <c r="AP58" s="149"/>
      <c r="AQ58" s="149"/>
      <c r="AR58" s="149"/>
      <c r="AS58" s="149"/>
      <c r="AT58" s="149"/>
      <c r="AU58" s="149"/>
      <c r="AV58" s="149"/>
      <c r="AW58" s="149"/>
    </row>
    <row r="59" spans="2:49" ht="18.95" customHeight="1">
      <c r="B59" s="297"/>
      <c r="C59" s="141" t="s">
        <v>195</v>
      </c>
      <c r="D59" s="121">
        <v>50</v>
      </c>
      <c r="E59" s="6">
        <v>0.39</v>
      </c>
      <c r="F59" s="52">
        <v>39.683066849282255</v>
      </c>
      <c r="G59" s="52">
        <v>59.295676987904557</v>
      </c>
      <c r="H59" s="52">
        <v>76.126920505105844</v>
      </c>
      <c r="I59" s="52">
        <v>0.906642781534024</v>
      </c>
      <c r="J59" s="52">
        <v>0.49382308523422969</v>
      </c>
      <c r="K59" s="52">
        <v>0.3048562240484704</v>
      </c>
      <c r="L59" s="52">
        <v>27.64028415557641</v>
      </c>
      <c r="M59" s="52">
        <v>68.229993786392697</v>
      </c>
      <c r="N59" s="52">
        <v>87.429784228715192</v>
      </c>
      <c r="O59" s="52">
        <v>104.07206088473072</v>
      </c>
      <c r="P59" s="297"/>
      <c r="Q59" s="148"/>
      <c r="R59" s="18"/>
      <c r="S59" s="148"/>
      <c r="T59" s="148"/>
      <c r="U59" s="148"/>
      <c r="V59" s="50"/>
      <c r="W59" s="50"/>
      <c r="X59" s="50"/>
      <c r="Y59" s="148"/>
      <c r="AK59" s="50"/>
      <c r="AL59" s="149"/>
      <c r="AM59" s="149"/>
      <c r="AN59" s="149"/>
      <c r="AO59" s="149"/>
      <c r="AP59" s="149"/>
      <c r="AQ59" s="149"/>
      <c r="AR59" s="149"/>
      <c r="AS59" s="149"/>
      <c r="AT59" s="149"/>
      <c r="AU59" s="149"/>
      <c r="AV59" s="149"/>
      <c r="AW59" s="149"/>
    </row>
    <row r="60" spans="2:49" ht="18.95" customHeight="1">
      <c r="B60" s="297" t="s">
        <v>53</v>
      </c>
      <c r="C60" s="141" t="s">
        <v>195</v>
      </c>
      <c r="D60" s="121">
        <v>11.25</v>
      </c>
      <c r="E60" s="6">
        <v>0.51797945205479456</v>
      </c>
      <c r="F60" s="52">
        <v>25.461074914993077</v>
      </c>
      <c r="G60" s="52">
        <v>38.044732773761787</v>
      </c>
      <c r="H60" s="52">
        <v>48.843836424988396</v>
      </c>
      <c r="I60" s="52">
        <v>0.58171158669388512</v>
      </c>
      <c r="J60" s="52">
        <v>0.31684210838984439</v>
      </c>
      <c r="K60" s="52">
        <v>0.19559897394725698</v>
      </c>
      <c r="L60" s="52">
        <v>13.575256421345632</v>
      </c>
      <c r="M60" s="52">
        <v>39.618042923032597</v>
      </c>
      <c r="N60" s="52">
        <v>51.936831303497257</v>
      </c>
      <c r="O60" s="52">
        <v>62.61469182028128</v>
      </c>
      <c r="P60" s="297" t="s">
        <v>53</v>
      </c>
      <c r="Q60" s="148"/>
      <c r="R60" s="18"/>
      <c r="S60" s="148"/>
      <c r="T60" s="148"/>
      <c r="U60" s="148"/>
      <c r="V60" s="50"/>
      <c r="W60" s="50"/>
      <c r="X60" s="50"/>
      <c r="Y60" s="148"/>
      <c r="AK60" s="50"/>
      <c r="AL60" s="149"/>
      <c r="AM60" s="149"/>
      <c r="AN60" s="149"/>
      <c r="AO60" s="149"/>
      <c r="AP60" s="149"/>
      <c r="AQ60" s="149"/>
      <c r="AR60" s="149"/>
      <c r="AS60" s="149"/>
      <c r="AT60" s="149"/>
      <c r="AU60" s="149"/>
      <c r="AV60" s="149"/>
      <c r="AW60" s="149"/>
    </row>
    <row r="61" spans="2:49" ht="18.95" customHeight="1">
      <c r="B61" s="297"/>
      <c r="C61" s="141" t="s">
        <v>195</v>
      </c>
      <c r="D61" s="21">
        <v>11.5</v>
      </c>
      <c r="E61" s="6">
        <v>0.51883561643835618</v>
      </c>
      <c r="F61" s="52">
        <v>21.74168144885299</v>
      </c>
      <c r="G61" s="52">
        <v>32.487098975023429</v>
      </c>
      <c r="H61" s="52">
        <v>41.70865275081686</v>
      </c>
      <c r="I61" s="52">
        <v>0.49673425239237273</v>
      </c>
      <c r="J61" s="52">
        <v>0.27055731987727138</v>
      </c>
      <c r="K61" s="52">
        <v>0.16702557128801854</v>
      </c>
      <c r="L61" s="52">
        <v>12.327796556763595</v>
      </c>
      <c r="M61" s="52">
        <v>34.566212258008953</v>
      </c>
      <c r="N61" s="52">
        <v>45.085452851664293</v>
      </c>
      <c r="O61" s="52">
        <v>54.203474878868477</v>
      </c>
      <c r="P61" s="297"/>
      <c r="Q61" s="148"/>
      <c r="R61" s="18"/>
      <c r="S61" s="148"/>
      <c r="T61" s="148"/>
      <c r="U61" s="148"/>
      <c r="V61" s="50"/>
      <c r="W61" s="50"/>
      <c r="X61" s="50"/>
      <c r="Y61" s="148"/>
      <c r="AK61" s="50"/>
      <c r="AL61" s="149"/>
      <c r="AM61" s="149"/>
      <c r="AN61" s="149"/>
      <c r="AO61" s="149"/>
      <c r="AP61" s="149"/>
      <c r="AQ61" s="149"/>
      <c r="AR61" s="149"/>
      <c r="AS61" s="149"/>
      <c r="AT61" s="149"/>
      <c r="AU61" s="149"/>
      <c r="AV61" s="149"/>
      <c r="AW61" s="149"/>
    </row>
    <row r="62" spans="2:49" ht="18.95" customHeight="1">
      <c r="B62" s="124" t="s">
        <v>19</v>
      </c>
      <c r="C62" s="141" t="s">
        <v>195</v>
      </c>
      <c r="D62" s="121">
        <v>500</v>
      </c>
      <c r="E62" s="6">
        <v>0.45</v>
      </c>
      <c r="F62" s="52">
        <v>44.709588650191328</v>
      </c>
      <c r="G62" s="52">
        <v>66.806462739705808</v>
      </c>
      <c r="H62" s="52">
        <v>85.769663769085881</v>
      </c>
      <c r="I62" s="52">
        <v>1.0214842005283336</v>
      </c>
      <c r="J62" s="52">
        <v>0.55637400936389891</v>
      </c>
      <c r="K62" s="52">
        <v>0.34347134576127653</v>
      </c>
      <c r="L62" s="52">
        <v>22.457730876405837</v>
      </c>
      <c r="M62" s="52">
        <v>68.188803727125489</v>
      </c>
      <c r="N62" s="52">
        <v>89.820567625475533</v>
      </c>
      <c r="O62" s="52">
        <v>108.57086599125299</v>
      </c>
      <c r="P62" s="124" t="s">
        <v>19</v>
      </c>
      <c r="Q62" s="148"/>
      <c r="R62" s="18"/>
      <c r="S62" s="148"/>
      <c r="T62" s="148"/>
      <c r="U62" s="148"/>
      <c r="V62" s="50"/>
      <c r="W62" s="50"/>
      <c r="X62" s="50"/>
      <c r="Y62" s="148"/>
      <c r="AK62" s="50"/>
      <c r="AL62" s="149"/>
      <c r="AM62" s="149"/>
      <c r="AN62" s="149"/>
      <c r="AO62" s="149"/>
      <c r="AP62" s="149"/>
      <c r="AQ62" s="149"/>
      <c r="AR62" s="149"/>
      <c r="AS62" s="149"/>
      <c r="AT62" s="149"/>
      <c r="AU62" s="149"/>
      <c r="AV62" s="149"/>
      <c r="AW62" s="149"/>
    </row>
    <row r="63" spans="2:49" ht="18.95" customHeight="1">
      <c r="B63" s="124" t="s">
        <v>21</v>
      </c>
      <c r="C63" s="141" t="s">
        <v>195</v>
      </c>
      <c r="D63" s="121">
        <v>100</v>
      </c>
      <c r="E63" s="6">
        <v>0.3</v>
      </c>
      <c r="F63" s="52">
        <v>88.261635004620501</v>
      </c>
      <c r="G63" s="52">
        <v>131.88328965438723</v>
      </c>
      <c r="H63" s="52">
        <v>169.31872975359363</v>
      </c>
      <c r="I63" s="52">
        <v>2.0165219227449214</v>
      </c>
      <c r="J63" s="52">
        <v>1.0983433581718622</v>
      </c>
      <c r="K63" s="52">
        <v>0.67805013352539234</v>
      </c>
      <c r="L63" s="52">
        <v>67.196863841430527</v>
      </c>
      <c r="M63" s="52">
        <v>157.47502076879596</v>
      </c>
      <c r="N63" s="52">
        <v>200.1784968539896</v>
      </c>
      <c r="O63" s="52">
        <v>237.1936437285496</v>
      </c>
      <c r="P63" s="124" t="s">
        <v>21</v>
      </c>
      <c r="Q63" s="148"/>
      <c r="R63" s="18"/>
      <c r="S63" s="148"/>
      <c r="T63" s="148"/>
      <c r="U63" s="148"/>
      <c r="V63" s="50"/>
      <c r="W63" s="50"/>
      <c r="X63" s="50"/>
      <c r="Y63" s="148"/>
      <c r="AK63" s="50"/>
      <c r="AL63" s="149"/>
      <c r="AM63" s="149"/>
      <c r="AN63" s="149"/>
      <c r="AO63" s="149"/>
      <c r="AP63" s="149"/>
      <c r="AQ63" s="149"/>
      <c r="AR63" s="149"/>
      <c r="AS63" s="149"/>
      <c r="AT63" s="149"/>
      <c r="AU63" s="149"/>
      <c r="AV63" s="149"/>
      <c r="AW63" s="149"/>
    </row>
    <row r="64" spans="2:49" ht="18.95" customHeight="1">
      <c r="B64" s="124" t="s">
        <v>22</v>
      </c>
      <c r="C64" s="141" t="s">
        <v>195</v>
      </c>
      <c r="D64" s="121">
        <v>99</v>
      </c>
      <c r="E64" s="6">
        <v>0.3</v>
      </c>
      <c r="F64" s="52">
        <v>76.916253895010939</v>
      </c>
      <c r="G64" s="52">
        <v>114.93066711301104</v>
      </c>
      <c r="H64" s="52">
        <v>147.55405795764349</v>
      </c>
      <c r="I64" s="52">
        <v>1.7573129274863803</v>
      </c>
      <c r="J64" s="52">
        <v>0.95715943395591219</v>
      </c>
      <c r="K64" s="52">
        <v>0.5908917982434263</v>
      </c>
      <c r="L64" s="52">
        <v>45.096097270493701</v>
      </c>
      <c r="M64" s="52">
        <v>123.76966409299104</v>
      </c>
      <c r="N64" s="52">
        <v>160.98392381746066</v>
      </c>
      <c r="O64" s="52">
        <v>193.24104702638067</v>
      </c>
      <c r="P64" s="124" t="s">
        <v>22</v>
      </c>
      <c r="Q64" s="148"/>
      <c r="R64" s="18"/>
      <c r="S64" s="148"/>
      <c r="T64" s="148"/>
      <c r="U64" s="148"/>
      <c r="V64" s="50"/>
      <c r="W64" s="50"/>
      <c r="X64" s="50"/>
      <c r="Y64" s="148"/>
      <c r="AK64" s="50"/>
      <c r="AL64" s="149"/>
      <c r="AM64" s="149"/>
      <c r="AN64" s="149"/>
      <c r="AO64" s="149"/>
      <c r="AP64" s="149"/>
      <c r="AQ64" s="149"/>
      <c r="AR64" s="149"/>
      <c r="AS64" s="149"/>
      <c r="AT64" s="149"/>
      <c r="AU64" s="149"/>
      <c r="AV64" s="149"/>
      <c r="AW64" s="149"/>
    </row>
    <row r="65" spans="2:49" ht="18.95" customHeight="1">
      <c r="B65" s="297" t="s">
        <v>23</v>
      </c>
      <c r="C65" s="141" t="s">
        <v>195</v>
      </c>
      <c r="D65" s="17">
        <v>600</v>
      </c>
      <c r="E65" s="14">
        <v>0.47134191413783127</v>
      </c>
      <c r="F65" s="31">
        <v>27.151547188656906</v>
      </c>
      <c r="G65" s="31">
        <v>40.570689204419871</v>
      </c>
      <c r="H65" s="31">
        <v>52.086792643116979</v>
      </c>
      <c r="I65" s="31">
        <v>0.52500282729596393</v>
      </c>
      <c r="J65" s="31">
        <v>0.28595442572578073</v>
      </c>
      <c r="K65" s="31">
        <v>0.17653080441826965</v>
      </c>
      <c r="L65" s="31">
        <v>20.439619372549103</v>
      </c>
      <c r="M65" s="31">
        <v>48.11616938850198</v>
      </c>
      <c r="N65" s="31">
        <v>61.296263002694758</v>
      </c>
      <c r="O65" s="31">
        <v>72.70294282008436</v>
      </c>
      <c r="P65" s="297" t="s">
        <v>23</v>
      </c>
      <c r="Q65" s="148"/>
      <c r="R65" s="18"/>
      <c r="S65" s="148"/>
      <c r="T65" s="148"/>
      <c r="U65" s="148"/>
      <c r="V65" s="50"/>
      <c r="W65" s="50"/>
      <c r="X65" s="50"/>
      <c r="Y65" s="148"/>
      <c r="AK65" s="50"/>
      <c r="AL65" s="149"/>
      <c r="AM65" s="149"/>
      <c r="AN65" s="149"/>
      <c r="AO65" s="149"/>
      <c r="AP65" s="149"/>
      <c r="AQ65" s="149"/>
      <c r="AR65" s="149"/>
      <c r="AS65" s="149"/>
      <c r="AT65" s="149"/>
      <c r="AU65" s="149"/>
      <c r="AV65" s="149"/>
      <c r="AW65" s="149"/>
    </row>
    <row r="66" spans="2:49" ht="18.95" customHeight="1">
      <c r="B66" s="297"/>
      <c r="C66" s="141" t="s">
        <v>195</v>
      </c>
      <c r="D66" s="17">
        <v>600</v>
      </c>
      <c r="E66" s="14">
        <v>0.45932558297053216</v>
      </c>
      <c r="F66" s="31">
        <v>27.947194615740223</v>
      </c>
      <c r="G66" s="31">
        <v>41.759570421987441</v>
      </c>
      <c r="H66" s="31">
        <v>53.613141114663094</v>
      </c>
      <c r="I66" s="31">
        <v>0.53416544713687153</v>
      </c>
      <c r="J66" s="31">
        <v>0.29094504969678908</v>
      </c>
      <c r="K66" s="31">
        <v>0.17961171097152601</v>
      </c>
      <c r="L66" s="31">
        <v>21.425259759397626</v>
      </c>
      <c r="M66" s="31">
        <v>49.906619822274727</v>
      </c>
      <c r="N66" s="31">
        <v>63.475775231081855</v>
      </c>
      <c r="O66" s="31">
        <v>75.218012585032255</v>
      </c>
      <c r="P66" s="297"/>
      <c r="Q66" s="148"/>
      <c r="R66" s="18"/>
      <c r="S66" s="148"/>
      <c r="T66" s="148"/>
      <c r="U66" s="148"/>
      <c r="V66" s="50"/>
      <c r="W66" s="50"/>
      <c r="X66" s="50"/>
      <c r="Y66" s="148"/>
      <c r="AK66" s="50"/>
      <c r="AL66" s="149"/>
      <c r="AM66" s="149"/>
      <c r="AN66" s="149"/>
      <c r="AO66" s="149"/>
      <c r="AP66" s="149"/>
      <c r="AQ66" s="149"/>
      <c r="AR66" s="149"/>
      <c r="AS66" s="149"/>
      <c r="AT66" s="149"/>
      <c r="AU66" s="149"/>
      <c r="AV66" s="149"/>
      <c r="AW66" s="149"/>
    </row>
    <row r="67" spans="2:49" ht="18.95" customHeight="1">
      <c r="B67" s="297"/>
      <c r="C67" s="141" t="s">
        <v>228</v>
      </c>
      <c r="D67" s="17">
        <v>600</v>
      </c>
      <c r="E67" s="14">
        <v>0.46275896920583165</v>
      </c>
      <c r="F67" s="31">
        <v>29.182697888205812</v>
      </c>
      <c r="G67" s="31">
        <v>43.605697971550647</v>
      </c>
      <c r="H67" s="31">
        <v>55.983297125135024</v>
      </c>
      <c r="I67" s="31">
        <v>0.55669401063400015</v>
      </c>
      <c r="J67" s="31">
        <v>0.30321573111469413</v>
      </c>
      <c r="K67" s="31">
        <v>0.18718688053207805</v>
      </c>
      <c r="L67" s="31">
        <v>21.646410133419881</v>
      </c>
      <c r="M67" s="31">
        <v>51.38580203225969</v>
      </c>
      <c r="N67" s="31">
        <v>65.555323836085222</v>
      </c>
      <c r="O67" s="31">
        <v>77.816894139086997</v>
      </c>
      <c r="P67" s="297"/>
      <c r="Q67" s="145"/>
      <c r="R67" s="18"/>
      <c r="S67" s="50"/>
      <c r="T67" s="50"/>
      <c r="U67" s="50"/>
      <c r="V67" s="50"/>
      <c r="W67" s="50"/>
      <c r="X67" s="50"/>
      <c r="Y67" s="148"/>
      <c r="AK67" s="50"/>
      <c r="AL67" s="149"/>
      <c r="AM67" s="149"/>
      <c r="AN67" s="149"/>
      <c r="AO67" s="149"/>
      <c r="AP67" s="149"/>
      <c r="AQ67" s="149"/>
      <c r="AR67" s="149"/>
      <c r="AS67" s="149"/>
      <c r="AT67" s="149"/>
      <c r="AU67" s="149"/>
      <c r="AV67" s="149"/>
      <c r="AW67" s="149"/>
    </row>
    <row r="68" spans="2:49" ht="18.95" customHeight="1">
      <c r="B68" s="297"/>
      <c r="C68" s="163" t="s">
        <v>195</v>
      </c>
      <c r="D68" s="17">
        <v>600</v>
      </c>
      <c r="E68" s="14">
        <v>0.46065386335017244</v>
      </c>
      <c r="F68" s="31">
        <v>30.611538787614744</v>
      </c>
      <c r="G68" s="31">
        <v>45.740716637326763</v>
      </c>
      <c r="H68" s="31">
        <v>58.724346801987657</v>
      </c>
      <c r="I68" s="31">
        <v>0.5823331169971282</v>
      </c>
      <c r="J68" s="31">
        <v>0.3171806386447204</v>
      </c>
      <c r="K68" s="31">
        <v>0.19580796185874494</v>
      </c>
      <c r="L68" s="31">
        <v>21.947876783352285</v>
      </c>
      <c r="M68" s="31">
        <v>53.141748687964153</v>
      </c>
      <c r="N68" s="31">
        <v>68.00577405932377</v>
      </c>
      <c r="O68" s="31">
        <v>80.868031547198683</v>
      </c>
      <c r="P68" s="297"/>
      <c r="Q68" s="145"/>
      <c r="R68" s="18"/>
      <c r="S68" s="50"/>
      <c r="T68" s="50"/>
      <c r="U68" s="50"/>
      <c r="V68" s="50"/>
      <c r="W68" s="50"/>
      <c r="X68" s="50"/>
      <c r="Y68" s="148"/>
      <c r="AK68" s="50"/>
      <c r="AL68" s="149"/>
      <c r="AM68" s="149"/>
      <c r="AN68" s="149"/>
      <c r="AO68" s="149"/>
      <c r="AP68" s="149"/>
      <c r="AQ68" s="149"/>
      <c r="AR68" s="149"/>
      <c r="AS68" s="149"/>
      <c r="AT68" s="149"/>
      <c r="AU68" s="149"/>
      <c r="AV68" s="149"/>
      <c r="AW68" s="149"/>
    </row>
    <row r="69" spans="2:49" ht="18.95" customHeight="1">
      <c r="B69" s="297"/>
      <c r="C69" s="141" t="s">
        <v>195</v>
      </c>
      <c r="D69" s="17">
        <v>600</v>
      </c>
      <c r="E69" s="14">
        <v>0.45323059613210698</v>
      </c>
      <c r="F69" s="31">
        <v>31.661948114354463</v>
      </c>
      <c r="G69" s="31">
        <v>47.310271036436106</v>
      </c>
      <c r="H69" s="31">
        <v>60.739423600820913</v>
      </c>
      <c r="I69" s="31">
        <v>0.5978054062243745</v>
      </c>
      <c r="J69" s="31">
        <v>0.32560796389062091</v>
      </c>
      <c r="K69" s="31">
        <v>0.20101047796241198</v>
      </c>
      <c r="L69" s="31">
        <v>22.922614341735503</v>
      </c>
      <c r="M69" s="31">
        <v>55.182367862314337</v>
      </c>
      <c r="N69" s="31">
        <v>70.558493342062235</v>
      </c>
      <c r="O69" s="31">
        <v>83.863048420518822</v>
      </c>
      <c r="P69" s="297"/>
      <c r="Q69" s="145"/>
      <c r="R69" s="18"/>
      <c r="S69" s="50"/>
      <c r="T69" s="50"/>
      <c r="U69" s="50"/>
      <c r="V69" s="50"/>
      <c r="W69" s="50"/>
      <c r="X69" s="50"/>
      <c r="Y69" s="148"/>
      <c r="AK69" s="50"/>
      <c r="AL69" s="149"/>
      <c r="AM69" s="149"/>
      <c r="AN69" s="149"/>
      <c r="AO69" s="149"/>
      <c r="AP69" s="149"/>
      <c r="AQ69" s="149"/>
      <c r="AR69" s="149"/>
      <c r="AS69" s="149"/>
      <c r="AT69" s="149"/>
      <c r="AU69" s="149"/>
      <c r="AV69" s="149"/>
      <c r="AW69" s="149"/>
    </row>
    <row r="70" spans="2:49" ht="18.95" customHeight="1">
      <c r="B70" s="297"/>
      <c r="C70" s="163" t="s">
        <v>195</v>
      </c>
      <c r="D70" s="17">
        <v>600</v>
      </c>
      <c r="E70" s="14">
        <v>0.38912011289365545</v>
      </c>
      <c r="F70" s="31">
        <v>37.219900863131876</v>
      </c>
      <c r="G70" s="31">
        <v>55.615137496410902</v>
      </c>
      <c r="H70" s="31">
        <v>71.401649599741276</v>
      </c>
      <c r="I70" s="31">
        <v>0.69640021422605369</v>
      </c>
      <c r="J70" s="31">
        <v>0.37930981126328273</v>
      </c>
      <c r="K70" s="31">
        <v>0.23416271993727159</v>
      </c>
      <c r="L70" s="31">
        <v>26.322316303923856</v>
      </c>
      <c r="M70" s="31">
        <v>64.238617381281784</v>
      </c>
      <c r="N70" s="31">
        <v>82.316763611598049</v>
      </c>
      <c r="O70" s="31">
        <v>97.958128623602391</v>
      </c>
      <c r="P70" s="297"/>
      <c r="Q70" s="145"/>
      <c r="R70" s="18"/>
      <c r="S70" s="50"/>
      <c r="T70" s="50"/>
      <c r="U70" s="50"/>
      <c r="V70" s="50"/>
      <c r="W70" s="50"/>
      <c r="X70" s="50"/>
      <c r="Y70" s="148"/>
      <c r="AK70" s="50"/>
      <c r="AL70" s="149"/>
      <c r="AM70" s="149"/>
      <c r="AN70" s="149"/>
      <c r="AO70" s="149"/>
      <c r="AP70" s="149"/>
      <c r="AQ70" s="149"/>
      <c r="AR70" s="149"/>
      <c r="AS70" s="149"/>
      <c r="AT70" s="149"/>
      <c r="AU70" s="149"/>
      <c r="AV70" s="149"/>
      <c r="AW70" s="149"/>
    </row>
    <row r="71" spans="2:49" ht="18.95" customHeight="1">
      <c r="B71" s="297"/>
      <c r="C71" s="163" t="s">
        <v>195</v>
      </c>
      <c r="D71" s="17">
        <v>600</v>
      </c>
      <c r="E71" s="14">
        <v>0.30060685333007037</v>
      </c>
      <c r="F71" s="31">
        <v>52.580238160891263</v>
      </c>
      <c r="G71" s="31">
        <v>78.567032880214285</v>
      </c>
      <c r="H71" s="31">
        <v>100.86850458953627</v>
      </c>
      <c r="I71" s="31">
        <v>0.99203903364126644</v>
      </c>
      <c r="J71" s="31">
        <v>0.54033604661432977</v>
      </c>
      <c r="K71" s="31">
        <v>0.33357048670576173</v>
      </c>
      <c r="L71" s="31">
        <v>32.56137413709066</v>
      </c>
      <c r="M71" s="31">
        <v>86.133651331623184</v>
      </c>
      <c r="N71" s="31">
        <v>111.66874306391927</v>
      </c>
      <c r="O71" s="31">
        <v>133.76344921333268</v>
      </c>
      <c r="P71" s="297"/>
      <c r="Q71" s="145"/>
      <c r="R71" s="18"/>
      <c r="S71" s="50"/>
      <c r="T71" s="50"/>
      <c r="U71" s="50"/>
      <c r="V71" s="50"/>
      <c r="W71" s="50"/>
      <c r="X71" s="50"/>
      <c r="Y71" s="50"/>
      <c r="AK71" s="50"/>
      <c r="AL71" s="149"/>
      <c r="AM71" s="149"/>
      <c r="AN71" s="149"/>
      <c r="AO71" s="149"/>
      <c r="AP71" s="149"/>
      <c r="AQ71" s="149"/>
      <c r="AR71" s="149"/>
      <c r="AS71" s="149"/>
      <c r="AT71" s="149"/>
      <c r="AU71" s="149"/>
      <c r="AV71" s="149"/>
      <c r="AW71" s="149"/>
    </row>
    <row r="72" spans="2:49" ht="18.95" customHeight="1">
      <c r="B72" s="297"/>
      <c r="C72" s="163" t="s">
        <v>195</v>
      </c>
      <c r="D72" s="17">
        <v>600</v>
      </c>
      <c r="E72" s="14">
        <v>0.52602083974009661</v>
      </c>
      <c r="F72" s="31">
        <v>30.039932573484446</v>
      </c>
      <c r="G72" s="31">
        <v>44.886604792441418</v>
      </c>
      <c r="H72" s="31">
        <v>57.627792924521714</v>
      </c>
      <c r="I72" s="31">
        <v>0.56104011181200242</v>
      </c>
      <c r="J72" s="31">
        <v>0.30558293144560045</v>
      </c>
      <c r="K72" s="31">
        <v>0.18864824549460127</v>
      </c>
      <c r="L72" s="31">
        <v>14.106588889528862</v>
      </c>
      <c r="M72" s="31">
        <v>44.707561574825313</v>
      </c>
      <c r="N72" s="31">
        <v>59.298776613415882</v>
      </c>
      <c r="O72" s="31">
        <v>71.923030059545198</v>
      </c>
      <c r="P72" s="297"/>
      <c r="Q72" s="145"/>
      <c r="R72" s="18"/>
      <c r="S72" s="50"/>
      <c r="T72" s="50"/>
      <c r="U72" s="50"/>
      <c r="V72" s="50"/>
      <c r="W72" s="50"/>
      <c r="X72" s="50"/>
      <c r="Y72" s="50"/>
      <c r="AK72" s="50"/>
      <c r="AL72" s="149"/>
      <c r="AM72" s="149"/>
      <c r="AN72" s="149"/>
      <c r="AO72" s="149"/>
      <c r="AP72" s="149"/>
      <c r="AQ72" s="149"/>
      <c r="AR72" s="149"/>
      <c r="AS72" s="149"/>
      <c r="AT72" s="149"/>
      <c r="AU72" s="149"/>
      <c r="AV72" s="149"/>
      <c r="AW72" s="149"/>
    </row>
    <row r="73" spans="2:49" ht="18.95" customHeight="1">
      <c r="B73" s="297"/>
      <c r="C73" s="141" t="s">
        <v>195</v>
      </c>
      <c r="D73" s="17">
        <v>600</v>
      </c>
      <c r="E73" s="14">
        <v>0.51316298689339934</v>
      </c>
      <c r="F73" s="31">
        <v>30.909420244800494</v>
      </c>
      <c r="G73" s="31">
        <v>46.185820407482886</v>
      </c>
      <c r="H73" s="31">
        <v>59.295794520412585</v>
      </c>
      <c r="I73" s="31">
        <v>0.57192876155039107</v>
      </c>
      <c r="J73" s="31">
        <v>0.31151367585493461</v>
      </c>
      <c r="K73" s="31">
        <v>0.19230952501045984</v>
      </c>
      <c r="L73" s="31">
        <v>14.62349687123185</v>
      </c>
      <c r="M73" s="31">
        <v>46.104845877582733</v>
      </c>
      <c r="N73" s="31">
        <v>61.120830954569669</v>
      </c>
      <c r="O73" s="31">
        <v>74.111600916654893</v>
      </c>
      <c r="P73" s="297"/>
      <c r="Q73" s="145"/>
      <c r="R73" s="18"/>
      <c r="S73" s="50"/>
      <c r="T73" s="50"/>
      <c r="U73" s="50"/>
      <c r="V73" s="50"/>
      <c r="W73" s="50"/>
      <c r="X73" s="50"/>
      <c r="Y73" s="50"/>
      <c r="AK73" s="50"/>
      <c r="AL73" s="149"/>
      <c r="AM73" s="149"/>
      <c r="AN73" s="149"/>
      <c r="AO73" s="149"/>
      <c r="AP73" s="149"/>
      <c r="AQ73" s="149"/>
      <c r="AR73" s="149"/>
      <c r="AS73" s="149"/>
      <c r="AT73" s="149"/>
      <c r="AU73" s="149"/>
      <c r="AV73" s="149"/>
      <c r="AW73" s="149"/>
    </row>
    <row r="74" spans="2:49" ht="18.95" customHeight="1">
      <c r="B74" s="297"/>
      <c r="C74" s="163" t="s">
        <v>195</v>
      </c>
      <c r="D74" s="249">
        <v>600</v>
      </c>
      <c r="E74" s="14">
        <v>0.50406906806704654</v>
      </c>
      <c r="F74" s="31">
        <v>32.332742355017317</v>
      </c>
      <c r="G74" s="31">
        <v>48.312592726207676</v>
      </c>
      <c r="H74" s="31">
        <v>62.026257101572547</v>
      </c>
      <c r="I74" s="31">
        <v>0.59608254058593657</v>
      </c>
      <c r="J74" s="31">
        <v>0.3246695669361136</v>
      </c>
      <c r="K74" s="31">
        <v>0.20043116897349744</v>
      </c>
      <c r="L74" s="31">
        <v>15.490463488631283</v>
      </c>
      <c r="M74" s="31">
        <v>48.419288384234548</v>
      </c>
      <c r="N74" s="31">
        <v>64.127725781775069</v>
      </c>
      <c r="O74" s="31">
        <v>77.717151759177327</v>
      </c>
      <c r="P74" s="297"/>
      <c r="Q74" s="145"/>
      <c r="R74" s="18"/>
      <c r="S74" s="50"/>
      <c r="T74" s="50"/>
      <c r="U74" s="50"/>
      <c r="V74" s="50"/>
      <c r="W74" s="50"/>
      <c r="X74" s="50"/>
      <c r="Y74" s="50"/>
      <c r="AK74" s="50"/>
      <c r="AL74" s="149"/>
      <c r="AM74" s="149"/>
      <c r="AN74" s="149"/>
      <c r="AO74" s="149"/>
      <c r="AP74" s="149"/>
      <c r="AQ74" s="149"/>
      <c r="AR74" s="149"/>
      <c r="AS74" s="149"/>
      <c r="AT74" s="149"/>
      <c r="AU74" s="149"/>
      <c r="AV74" s="149"/>
      <c r="AW74" s="149"/>
    </row>
    <row r="75" spans="2:49" ht="18.95" customHeight="1">
      <c r="B75" s="297"/>
      <c r="C75" s="163" t="s">
        <v>195</v>
      </c>
      <c r="D75" s="17">
        <v>600</v>
      </c>
      <c r="E75" s="14">
        <v>0.49724794278063017</v>
      </c>
      <c r="F75" s="31">
        <v>33.973873111947803</v>
      </c>
      <c r="G75" s="31">
        <v>50.76482152262254</v>
      </c>
      <c r="H75" s="31">
        <v>65.174557890567414</v>
      </c>
      <c r="I75" s="31">
        <v>0.62559679238070631</v>
      </c>
      <c r="J75" s="31">
        <v>0.34074515831181823</v>
      </c>
      <c r="K75" s="31">
        <v>0.21035525764549401</v>
      </c>
      <c r="L75" s="31">
        <v>16.991730574525242</v>
      </c>
      <c r="M75" s="31">
        <v>51.59120047885375</v>
      </c>
      <c r="N75" s="31">
        <v>68.097297255459608</v>
      </c>
      <c r="O75" s="31">
        <v>82.376643722738152</v>
      </c>
      <c r="P75" s="297"/>
      <c r="Q75" s="144"/>
      <c r="R75" s="18"/>
      <c r="V75" s="50"/>
      <c r="W75" s="50"/>
      <c r="X75" s="50"/>
      <c r="Y75" s="50"/>
      <c r="AL75" s="149"/>
      <c r="AM75" s="149"/>
      <c r="AN75" s="149"/>
      <c r="AO75" s="149"/>
      <c r="AP75" s="149"/>
      <c r="AQ75" s="149"/>
      <c r="AR75" s="149"/>
      <c r="AS75" s="149"/>
      <c r="AT75" s="149"/>
      <c r="AU75" s="149"/>
      <c r="AV75" s="149"/>
      <c r="AW75" s="149"/>
    </row>
    <row r="76" spans="2:49" ht="18.95" customHeight="1">
      <c r="B76" s="297"/>
      <c r="C76" s="141" t="s">
        <v>195</v>
      </c>
      <c r="D76" s="17">
        <v>600</v>
      </c>
      <c r="E76" s="14">
        <v>0.46850489884365093</v>
      </c>
      <c r="F76" s="31">
        <v>36.444135615531934</v>
      </c>
      <c r="G76" s="31">
        <v>54.455964851946788</v>
      </c>
      <c r="H76" s="31">
        <v>69.913442562745757</v>
      </c>
      <c r="I76" s="31">
        <v>0.66640136279243689</v>
      </c>
      <c r="J76" s="31">
        <v>0.36297027195391235</v>
      </c>
      <c r="K76" s="31">
        <v>0.22407568592551919</v>
      </c>
      <c r="L76" s="31">
        <v>19.184649717899489</v>
      </c>
      <c r="M76" s="31">
        <v>56.295186696223865</v>
      </c>
      <c r="N76" s="31">
        <v>74.00358484180019</v>
      </c>
      <c r="O76" s="31">
        <v>89.322167966570746</v>
      </c>
      <c r="P76" s="297"/>
      <c r="Q76" s="144"/>
      <c r="R76" s="18"/>
      <c r="V76" s="50"/>
      <c r="W76" s="50"/>
      <c r="X76" s="50"/>
      <c r="Y76" s="50"/>
      <c r="AL76" s="149"/>
      <c r="AM76" s="149"/>
      <c r="AN76" s="149"/>
      <c r="AO76" s="149"/>
      <c r="AP76" s="149"/>
      <c r="AQ76" s="149"/>
      <c r="AR76" s="149"/>
      <c r="AS76" s="149"/>
      <c r="AT76" s="149"/>
      <c r="AU76" s="149"/>
      <c r="AV76" s="149"/>
      <c r="AW76" s="149"/>
    </row>
    <row r="77" spans="2:49" ht="18.95" customHeight="1">
      <c r="B77" s="297"/>
      <c r="C77" s="163" t="s">
        <v>195</v>
      </c>
      <c r="D77" s="17">
        <v>600</v>
      </c>
      <c r="E77" s="14">
        <v>0.37360911395741808</v>
      </c>
      <c r="F77" s="31">
        <v>45.750358454610037</v>
      </c>
      <c r="G77" s="31">
        <v>68.361613463715244</v>
      </c>
      <c r="H77" s="31">
        <v>87.766248369414726</v>
      </c>
      <c r="I77" s="31">
        <v>0.82877872491841942</v>
      </c>
      <c r="J77" s="31">
        <v>0.45141270106758807</v>
      </c>
      <c r="K77" s="31">
        <v>0.27867464209315346</v>
      </c>
      <c r="L77" s="31">
        <v>24.659344483500863</v>
      </c>
      <c r="M77" s="31">
        <v>71.238481663029319</v>
      </c>
      <c r="N77" s="31">
        <v>93.472370648283686</v>
      </c>
      <c r="O77" s="31">
        <v>112.70426749500872</v>
      </c>
      <c r="P77" s="297"/>
      <c r="Q77" s="144"/>
      <c r="R77" s="18"/>
      <c r="V77" s="50"/>
      <c r="W77" s="50"/>
      <c r="X77" s="50"/>
      <c r="Y77" s="50"/>
      <c r="AL77" s="149"/>
      <c r="AM77" s="149"/>
      <c r="AN77" s="149"/>
      <c r="AO77" s="149"/>
      <c r="AP77" s="149"/>
      <c r="AQ77" s="149"/>
      <c r="AR77" s="149"/>
      <c r="AS77" s="149"/>
      <c r="AT77" s="149"/>
      <c r="AU77" s="149"/>
      <c r="AV77" s="149"/>
      <c r="AW77" s="149"/>
    </row>
    <row r="78" spans="2:49" ht="18.95" customHeight="1">
      <c r="B78" s="297"/>
      <c r="C78" s="163" t="s">
        <v>195</v>
      </c>
      <c r="D78" s="3">
        <v>600</v>
      </c>
      <c r="E78" s="14">
        <v>0.3070810092588786</v>
      </c>
      <c r="F78" s="31">
        <v>61.14689548266351</v>
      </c>
      <c r="G78" s="31">
        <v>91.367599614311459</v>
      </c>
      <c r="H78" s="31">
        <v>117.30254794122433</v>
      </c>
      <c r="I78" s="31">
        <v>1.1238893116239441</v>
      </c>
      <c r="J78" s="31">
        <v>0.61215122276587941</v>
      </c>
      <c r="K78" s="31">
        <v>0.37790479201786092</v>
      </c>
      <c r="L78" s="31">
        <v>27.084139728715538</v>
      </c>
      <c r="M78" s="31">
        <v>89.354924523002978</v>
      </c>
      <c r="N78" s="31">
        <v>119.06389056579287</v>
      </c>
      <c r="O78" s="31">
        <v>144.76459246195773</v>
      </c>
      <c r="P78" s="297"/>
      <c r="Q78" s="144"/>
      <c r="R78" s="18"/>
      <c r="V78" s="50"/>
      <c r="W78" s="50"/>
      <c r="X78" s="50"/>
      <c r="Y78" s="50"/>
      <c r="AL78" s="149"/>
      <c r="AM78" s="149"/>
      <c r="AN78" s="149"/>
      <c r="AO78" s="149"/>
      <c r="AP78" s="149"/>
      <c r="AQ78" s="149"/>
      <c r="AR78" s="149"/>
      <c r="AS78" s="149"/>
      <c r="AT78" s="149"/>
      <c r="AU78" s="149"/>
      <c r="AV78" s="149"/>
      <c r="AW78" s="149"/>
    </row>
    <row r="79" spans="2:49" ht="18.95" customHeight="1">
      <c r="B79" s="356" t="s">
        <v>24</v>
      </c>
      <c r="C79" s="356"/>
      <c r="D79" s="356"/>
      <c r="E79" s="356"/>
      <c r="F79" s="356"/>
      <c r="G79" s="356"/>
      <c r="H79" s="356"/>
      <c r="I79" s="356"/>
      <c r="J79" s="356"/>
      <c r="K79" s="356"/>
      <c r="L79" s="356"/>
      <c r="M79" s="356"/>
      <c r="N79" s="356"/>
      <c r="O79" s="356"/>
      <c r="P79" s="356"/>
      <c r="R79" s="18"/>
      <c r="AL79" s="149"/>
      <c r="AM79" s="149"/>
      <c r="AN79" s="149"/>
      <c r="AO79" s="149"/>
      <c r="AP79" s="149"/>
      <c r="AQ79" s="149"/>
      <c r="AR79" s="149"/>
      <c r="AS79" s="149"/>
      <c r="AT79" s="149"/>
      <c r="AU79" s="149"/>
      <c r="AV79" s="149"/>
      <c r="AW79" s="149"/>
    </row>
    <row r="80" spans="2:49" ht="18.95" customHeight="1">
      <c r="B80" s="129" t="s">
        <v>25</v>
      </c>
      <c r="C80" s="163" t="s">
        <v>195</v>
      </c>
      <c r="D80" s="121">
        <v>50</v>
      </c>
      <c r="E80" s="6">
        <v>0.35410000000000003</v>
      </c>
      <c r="F80" s="52">
        <v>41.931627135138598</v>
      </c>
      <c r="G80" s="52">
        <v>62.655545944211795</v>
      </c>
      <c r="H80" s="52">
        <v>80.440497648285259</v>
      </c>
      <c r="I80" s="52">
        <v>0.88187877957639371</v>
      </c>
      <c r="J80" s="52">
        <v>0.48033482271393246</v>
      </c>
      <c r="K80" s="52">
        <v>0.296529394250787</v>
      </c>
      <c r="L80" s="52">
        <v>18.680000000000003</v>
      </c>
      <c r="M80" s="52">
        <v>61.493505914714987</v>
      </c>
      <c r="N80" s="52">
        <v>81.81588076692573</v>
      </c>
      <c r="O80" s="52">
        <v>99.417027042536034</v>
      </c>
      <c r="P80" s="129" t="s">
        <v>25</v>
      </c>
      <c r="R80" s="18"/>
      <c r="V80" s="160"/>
      <c r="W80" s="160"/>
      <c r="X80" s="160"/>
      <c r="Z80" s="160"/>
      <c r="AA80" s="160"/>
      <c r="AB80" s="160"/>
      <c r="AC80" s="160"/>
      <c r="AD80" s="160"/>
      <c r="AE80" s="160"/>
      <c r="AF80" s="160"/>
      <c r="AG80" s="160"/>
      <c r="AH80" s="160"/>
      <c r="AI80" s="160"/>
      <c r="AL80" s="149"/>
      <c r="AM80" s="149"/>
      <c r="AN80" s="149"/>
      <c r="AO80" s="149"/>
      <c r="AP80" s="149"/>
      <c r="AQ80" s="149"/>
      <c r="AR80" s="149"/>
      <c r="AS80" s="149"/>
      <c r="AT80" s="149"/>
      <c r="AU80" s="149"/>
      <c r="AV80" s="149"/>
      <c r="AW80" s="149"/>
    </row>
    <row r="81" spans="2:18">
      <c r="B81" s="231" t="s">
        <v>190</v>
      </c>
      <c r="R81" s="18"/>
    </row>
    <row r="82" spans="2:18">
      <c r="B82" s="251"/>
      <c r="C82" s="144"/>
      <c r="D82" s="144"/>
      <c r="E82" s="144"/>
      <c r="F82" s="144"/>
      <c r="G82" s="144"/>
      <c r="H82" s="144"/>
      <c r="I82" s="144"/>
      <c r="J82" s="144"/>
      <c r="K82" s="144"/>
      <c r="L82" s="144"/>
      <c r="M82" s="144"/>
      <c r="R82" s="89"/>
    </row>
    <row r="83" spans="2:18">
      <c r="B83" s="144"/>
      <c r="C83" s="144"/>
      <c r="D83" s="144"/>
      <c r="E83" s="144"/>
      <c r="F83" s="144"/>
      <c r="G83" s="144"/>
      <c r="H83" s="144"/>
      <c r="I83" s="144"/>
      <c r="J83" s="144"/>
      <c r="K83" s="144"/>
      <c r="L83" s="144"/>
      <c r="M83" s="144"/>
      <c r="R83" s="89"/>
    </row>
    <row r="84" spans="2:18">
      <c r="B84" s="144"/>
      <c r="C84" s="144"/>
      <c r="D84" s="144"/>
      <c r="E84" s="144"/>
      <c r="F84" s="144"/>
      <c r="G84" s="144"/>
      <c r="H84" s="144"/>
      <c r="I84" s="144"/>
      <c r="J84" s="144"/>
      <c r="K84" s="144"/>
      <c r="L84" s="144"/>
      <c r="M84" s="144"/>
      <c r="R84" s="89"/>
    </row>
    <row r="85" spans="2:18">
      <c r="B85" s="144"/>
      <c r="C85" s="144"/>
      <c r="D85" s="144"/>
      <c r="E85" s="144"/>
      <c r="F85" s="144"/>
      <c r="G85" s="144"/>
      <c r="H85" s="144"/>
      <c r="I85" s="144"/>
      <c r="J85" s="144"/>
      <c r="K85" s="144"/>
      <c r="L85" s="144"/>
      <c r="M85" s="144"/>
      <c r="R85" s="89"/>
    </row>
    <row r="86" spans="2:18">
      <c r="B86" s="144"/>
      <c r="C86" s="144"/>
      <c r="D86" s="144"/>
      <c r="E86" s="144"/>
      <c r="F86" s="144"/>
      <c r="G86" s="144"/>
      <c r="H86" s="144"/>
      <c r="I86" s="144"/>
      <c r="J86" s="144"/>
      <c r="K86" s="144"/>
      <c r="L86" s="144"/>
      <c r="M86" s="144"/>
      <c r="R86" s="89"/>
    </row>
    <row r="87" spans="2:18">
      <c r="B87" s="144"/>
      <c r="C87" s="144"/>
      <c r="D87" s="144"/>
      <c r="E87" s="144"/>
      <c r="F87" s="144"/>
      <c r="G87" s="144"/>
      <c r="H87" s="144"/>
      <c r="I87" s="144"/>
      <c r="J87" s="144"/>
      <c r="K87" s="144"/>
      <c r="L87" s="144"/>
      <c r="M87" s="144"/>
    </row>
    <row r="88" spans="2:18">
      <c r="B88" s="144"/>
      <c r="C88" s="144"/>
      <c r="D88" s="144"/>
      <c r="E88" s="144"/>
      <c r="F88" s="144"/>
      <c r="G88" s="144"/>
      <c r="H88" s="144"/>
      <c r="I88" s="144"/>
      <c r="J88" s="144"/>
      <c r="K88" s="144"/>
      <c r="L88" s="144"/>
      <c r="M88" s="144"/>
    </row>
    <row r="89" spans="2:18">
      <c r="B89" s="144"/>
      <c r="C89" s="144"/>
      <c r="D89" s="144"/>
      <c r="E89" s="144"/>
      <c r="F89" s="144"/>
      <c r="G89" s="144"/>
      <c r="H89" s="144"/>
      <c r="I89" s="144"/>
      <c r="J89" s="144"/>
      <c r="K89" s="144"/>
      <c r="L89" s="144"/>
      <c r="M89" s="144"/>
    </row>
    <row r="90" spans="2:18">
      <c r="B90" s="144"/>
      <c r="C90" s="144"/>
      <c r="D90" s="144"/>
      <c r="E90" s="144"/>
      <c r="F90" s="144"/>
      <c r="G90" s="144"/>
      <c r="H90" s="144"/>
      <c r="I90" s="144"/>
      <c r="J90" s="144"/>
      <c r="K90" s="144"/>
      <c r="L90" s="144"/>
      <c r="M90" s="144"/>
    </row>
    <row r="91" spans="2:18">
      <c r="B91" s="144"/>
      <c r="C91" s="144"/>
      <c r="D91" s="144"/>
      <c r="E91" s="144"/>
      <c r="F91" s="144"/>
      <c r="G91" s="144"/>
      <c r="H91" s="144"/>
      <c r="I91" s="144"/>
      <c r="J91" s="144"/>
      <c r="K91" s="144"/>
      <c r="L91" s="144"/>
      <c r="M91" s="144"/>
    </row>
    <row r="92" spans="2:18">
      <c r="B92" s="144"/>
      <c r="C92" s="144"/>
      <c r="D92" s="144"/>
      <c r="E92" s="144"/>
      <c r="F92" s="144"/>
      <c r="G92" s="144"/>
      <c r="H92" s="144"/>
      <c r="I92" s="144"/>
      <c r="J92" s="144"/>
      <c r="K92" s="144"/>
      <c r="L92" s="144"/>
      <c r="M92" s="144"/>
    </row>
    <row r="93" spans="2:18">
      <c r="B93" s="144"/>
      <c r="C93" s="144"/>
      <c r="D93" s="144"/>
      <c r="E93" s="144"/>
      <c r="F93" s="144"/>
      <c r="G93" s="144"/>
      <c r="H93" s="144"/>
      <c r="I93" s="144"/>
      <c r="J93" s="144"/>
      <c r="K93" s="144"/>
      <c r="L93" s="144"/>
      <c r="M93" s="144"/>
    </row>
    <row r="94" spans="2:18">
      <c r="B94" s="144"/>
      <c r="C94" s="144"/>
      <c r="D94" s="144"/>
      <c r="E94" s="144"/>
      <c r="F94" s="144"/>
      <c r="G94" s="144"/>
      <c r="H94" s="144"/>
      <c r="I94" s="144"/>
      <c r="J94" s="144"/>
      <c r="K94" s="144"/>
      <c r="L94" s="144"/>
      <c r="M94" s="144"/>
    </row>
    <row r="95" spans="2:18">
      <c r="B95" s="144"/>
      <c r="C95" s="144"/>
      <c r="D95" s="144"/>
      <c r="E95" s="144"/>
      <c r="F95" s="144"/>
      <c r="G95" s="144"/>
      <c r="H95" s="144"/>
      <c r="I95" s="144"/>
      <c r="J95" s="144"/>
      <c r="K95" s="144"/>
      <c r="L95" s="144"/>
      <c r="M95" s="144"/>
    </row>
    <row r="96" spans="2:18">
      <c r="B96" s="144"/>
      <c r="C96" s="144"/>
      <c r="D96" s="144"/>
      <c r="E96" s="144"/>
      <c r="F96" s="144"/>
      <c r="G96" s="144"/>
      <c r="H96" s="144"/>
      <c r="I96" s="144"/>
      <c r="J96" s="144"/>
      <c r="K96" s="144"/>
      <c r="L96" s="144"/>
      <c r="M96" s="144"/>
    </row>
    <row r="97" spans="2:13">
      <c r="B97" s="144"/>
      <c r="C97" s="144"/>
      <c r="D97" s="144"/>
      <c r="E97" s="144"/>
      <c r="F97" s="144"/>
      <c r="G97" s="144"/>
      <c r="H97" s="144"/>
      <c r="I97" s="144"/>
      <c r="J97" s="144"/>
      <c r="K97" s="144"/>
      <c r="L97" s="144"/>
      <c r="M97" s="144"/>
    </row>
    <row r="98" spans="2:13">
      <c r="B98" s="144"/>
      <c r="C98" s="144"/>
      <c r="D98" s="144"/>
      <c r="E98" s="144"/>
      <c r="F98" s="144"/>
      <c r="G98" s="144"/>
      <c r="H98" s="144"/>
      <c r="I98" s="144"/>
      <c r="J98" s="144"/>
      <c r="K98" s="144"/>
      <c r="L98" s="144"/>
      <c r="M98" s="144"/>
    </row>
    <row r="99" spans="2:13">
      <c r="B99" s="144"/>
      <c r="C99" s="144"/>
      <c r="D99" s="144"/>
      <c r="E99" s="144"/>
      <c r="F99" s="144"/>
      <c r="G99" s="144"/>
      <c r="H99" s="144"/>
      <c r="I99" s="144"/>
      <c r="J99" s="144"/>
      <c r="K99" s="144"/>
      <c r="L99" s="144"/>
      <c r="M99" s="144"/>
    </row>
    <row r="100" spans="2:13">
      <c r="B100" s="144"/>
      <c r="C100" s="144"/>
      <c r="D100" s="144"/>
      <c r="E100" s="144"/>
      <c r="F100" s="144"/>
      <c r="G100" s="144"/>
      <c r="H100" s="144"/>
      <c r="I100" s="144"/>
      <c r="J100" s="144"/>
      <c r="K100" s="144"/>
      <c r="L100" s="144"/>
      <c r="M100" s="144"/>
    </row>
    <row r="101" spans="2:13">
      <c r="B101" s="144"/>
      <c r="C101" s="144"/>
      <c r="D101" s="144"/>
      <c r="E101" s="144"/>
      <c r="F101" s="144"/>
      <c r="G101" s="144"/>
      <c r="H101" s="144"/>
      <c r="I101" s="144"/>
      <c r="J101" s="144"/>
      <c r="K101" s="144"/>
      <c r="L101" s="144"/>
      <c r="M101" s="144"/>
    </row>
    <row r="102" spans="2:13">
      <c r="B102" s="144"/>
      <c r="C102" s="144"/>
      <c r="D102" s="144"/>
      <c r="E102" s="144"/>
      <c r="F102" s="144"/>
      <c r="G102" s="144"/>
      <c r="H102" s="144"/>
      <c r="I102" s="144"/>
      <c r="J102" s="144"/>
      <c r="K102" s="144"/>
      <c r="L102" s="144"/>
      <c r="M102" s="144"/>
    </row>
    <row r="103" spans="2:13">
      <c r="B103" s="144"/>
      <c r="C103" s="144"/>
      <c r="D103" s="144"/>
      <c r="E103" s="144"/>
      <c r="F103" s="144"/>
      <c r="G103" s="144"/>
      <c r="H103" s="144"/>
      <c r="I103" s="144"/>
      <c r="J103" s="144"/>
      <c r="K103" s="144"/>
      <c r="L103" s="144"/>
      <c r="M103" s="144"/>
    </row>
    <row r="104" spans="2:13">
      <c r="B104" s="144"/>
      <c r="C104" s="144"/>
      <c r="D104" s="144"/>
      <c r="E104" s="144"/>
      <c r="F104" s="144"/>
      <c r="G104" s="144"/>
      <c r="H104" s="144"/>
      <c r="I104" s="144"/>
      <c r="J104" s="144"/>
      <c r="K104" s="144"/>
      <c r="L104" s="144"/>
      <c r="M104" s="144"/>
    </row>
    <row r="105" spans="2:13">
      <c r="B105" s="144"/>
      <c r="C105" s="144"/>
      <c r="D105" s="144"/>
      <c r="E105" s="144"/>
      <c r="F105" s="144"/>
      <c r="G105" s="144"/>
      <c r="H105" s="144"/>
      <c r="I105" s="144"/>
      <c r="J105" s="144"/>
      <c r="K105" s="144"/>
      <c r="L105" s="144"/>
      <c r="M105" s="144"/>
    </row>
    <row r="106" spans="2:13">
      <c r="B106" s="144"/>
      <c r="C106" s="144"/>
      <c r="D106" s="144"/>
      <c r="E106" s="144"/>
      <c r="F106" s="144"/>
      <c r="G106" s="144"/>
      <c r="H106" s="144"/>
      <c r="I106" s="144"/>
      <c r="J106" s="144"/>
      <c r="K106" s="144"/>
      <c r="L106" s="144"/>
      <c r="M106" s="144"/>
    </row>
    <row r="107" spans="2:13">
      <c r="B107" s="144"/>
      <c r="C107" s="144"/>
      <c r="D107" s="144"/>
      <c r="E107" s="144"/>
      <c r="F107" s="144"/>
      <c r="G107" s="144"/>
      <c r="H107" s="144"/>
      <c r="I107" s="144"/>
      <c r="J107" s="144"/>
      <c r="K107" s="144"/>
      <c r="L107" s="144"/>
      <c r="M107" s="144"/>
    </row>
    <row r="108" spans="2:13">
      <c r="B108" s="144"/>
      <c r="C108" s="144"/>
      <c r="D108" s="144"/>
      <c r="E108" s="144"/>
      <c r="F108" s="144"/>
      <c r="G108" s="144"/>
      <c r="H108" s="144"/>
      <c r="I108" s="144"/>
      <c r="J108" s="144"/>
      <c r="K108" s="144"/>
      <c r="L108" s="144"/>
      <c r="M108" s="144"/>
    </row>
    <row r="109" spans="2:13">
      <c r="B109" s="144"/>
      <c r="C109" s="144"/>
      <c r="D109" s="144"/>
      <c r="E109" s="144"/>
      <c r="F109" s="144"/>
      <c r="G109" s="144"/>
      <c r="H109" s="144"/>
      <c r="I109" s="144"/>
      <c r="J109" s="144"/>
      <c r="K109" s="144"/>
      <c r="L109" s="144"/>
      <c r="M109" s="144"/>
    </row>
    <row r="110" spans="2:13">
      <c r="B110" s="144"/>
      <c r="C110" s="144"/>
      <c r="D110" s="144"/>
      <c r="E110" s="144"/>
      <c r="F110" s="144"/>
      <c r="G110" s="144"/>
      <c r="H110" s="144"/>
      <c r="I110" s="144"/>
      <c r="J110" s="144"/>
      <c r="K110" s="144"/>
      <c r="L110" s="144"/>
      <c r="M110" s="144"/>
    </row>
    <row r="111" spans="2:13">
      <c r="B111" s="144"/>
      <c r="C111" s="144"/>
      <c r="D111" s="144"/>
      <c r="E111" s="144"/>
      <c r="F111" s="144"/>
      <c r="G111" s="144"/>
      <c r="H111" s="144"/>
      <c r="I111" s="144"/>
      <c r="J111" s="144"/>
      <c r="K111" s="144"/>
      <c r="L111" s="144"/>
      <c r="M111" s="144"/>
    </row>
    <row r="112" spans="2:13">
      <c r="B112" s="144"/>
      <c r="C112" s="144"/>
      <c r="D112" s="144"/>
      <c r="E112" s="144"/>
      <c r="F112" s="144"/>
      <c r="G112" s="144"/>
      <c r="H112" s="144"/>
      <c r="I112" s="144"/>
      <c r="J112" s="144"/>
      <c r="K112" s="144"/>
      <c r="L112" s="144"/>
      <c r="M112" s="144"/>
    </row>
    <row r="113" spans="2:18">
      <c r="B113" s="144"/>
      <c r="C113" s="144"/>
      <c r="D113" s="144"/>
      <c r="E113" s="144"/>
      <c r="F113" s="144"/>
      <c r="G113" s="144"/>
      <c r="H113" s="144"/>
      <c r="I113" s="144"/>
      <c r="J113" s="144"/>
      <c r="K113" s="144"/>
      <c r="L113" s="144"/>
      <c r="M113" s="144"/>
    </row>
    <row r="114" spans="2:18">
      <c r="B114" s="144"/>
      <c r="C114" s="144"/>
      <c r="D114" s="144"/>
      <c r="E114" s="144"/>
      <c r="F114" s="144"/>
      <c r="G114" s="144"/>
      <c r="H114" s="144"/>
      <c r="I114" s="144"/>
      <c r="J114" s="144"/>
      <c r="K114" s="144"/>
      <c r="L114" s="144"/>
      <c r="M114" s="144"/>
    </row>
    <row r="115" spans="2:18">
      <c r="B115" s="144"/>
      <c r="C115" s="144"/>
      <c r="D115" s="144"/>
      <c r="E115" s="144"/>
      <c r="F115" s="144"/>
      <c r="G115" s="144"/>
      <c r="H115" s="144"/>
      <c r="I115" s="144"/>
      <c r="J115" s="144"/>
      <c r="K115" s="144"/>
      <c r="L115" s="144"/>
      <c r="M115" s="144"/>
    </row>
    <row r="116" spans="2:18">
      <c r="B116" s="144"/>
      <c r="C116" s="144"/>
      <c r="D116" s="144"/>
      <c r="E116" s="144"/>
      <c r="F116" s="144"/>
      <c r="G116" s="144"/>
      <c r="H116" s="144"/>
      <c r="I116" s="144"/>
      <c r="J116" s="144"/>
      <c r="K116" s="144"/>
      <c r="L116" s="144"/>
      <c r="M116" s="144"/>
    </row>
    <row r="117" spans="2:18">
      <c r="B117" s="144"/>
      <c r="C117" s="144"/>
      <c r="D117" s="144"/>
      <c r="E117" s="144"/>
      <c r="F117" s="144"/>
      <c r="G117" s="144"/>
      <c r="H117" s="144"/>
      <c r="I117" s="144"/>
      <c r="J117" s="144"/>
      <c r="K117" s="144"/>
      <c r="L117" s="144"/>
      <c r="M117" s="144"/>
    </row>
    <row r="118" spans="2:18">
      <c r="B118" s="144"/>
      <c r="C118" s="144"/>
      <c r="D118" s="144"/>
      <c r="E118" s="144"/>
      <c r="F118" s="144"/>
      <c r="G118" s="144"/>
      <c r="H118" s="144"/>
      <c r="I118" s="144"/>
      <c r="J118" s="144"/>
      <c r="K118" s="144"/>
      <c r="L118" s="144"/>
      <c r="M118" s="144"/>
    </row>
    <row r="119" spans="2:18">
      <c r="B119" s="144"/>
      <c r="C119" s="144"/>
      <c r="D119" s="144"/>
      <c r="E119" s="144"/>
      <c r="F119" s="144"/>
      <c r="G119" s="144"/>
      <c r="H119" s="144"/>
      <c r="I119" s="144"/>
      <c r="J119" s="144"/>
      <c r="K119" s="144"/>
      <c r="L119" s="144"/>
      <c r="M119" s="144"/>
    </row>
    <row r="120" spans="2:18">
      <c r="B120" s="144"/>
      <c r="C120" s="144"/>
      <c r="D120" s="144"/>
      <c r="E120" s="144"/>
      <c r="F120" s="144"/>
      <c r="G120" s="144"/>
      <c r="H120" s="144"/>
      <c r="I120" s="144"/>
      <c r="J120" s="144"/>
      <c r="K120" s="144"/>
      <c r="L120" s="144"/>
      <c r="M120" s="144"/>
    </row>
    <row r="121" spans="2:18">
      <c r="B121" s="144"/>
      <c r="C121" s="144"/>
      <c r="D121" s="144"/>
      <c r="E121" s="144"/>
      <c r="F121" s="144"/>
      <c r="G121" s="144"/>
      <c r="H121" s="144"/>
      <c r="I121" s="144"/>
      <c r="J121" s="144"/>
      <c r="K121" s="144"/>
      <c r="L121" s="144"/>
      <c r="M121" s="144"/>
    </row>
    <row r="122" spans="2:18">
      <c r="B122" s="144"/>
      <c r="C122" s="144"/>
      <c r="D122" s="144"/>
      <c r="E122" s="144"/>
      <c r="F122" s="144"/>
      <c r="G122" s="144"/>
      <c r="H122" s="144"/>
      <c r="I122" s="144"/>
      <c r="J122" s="144"/>
      <c r="K122" s="144"/>
      <c r="L122" s="144"/>
      <c r="M122" s="144"/>
    </row>
    <row r="123" spans="2:18">
      <c r="B123" s="144"/>
      <c r="C123" s="144"/>
      <c r="D123" s="144"/>
      <c r="E123" s="144"/>
      <c r="F123" s="144"/>
      <c r="G123" s="144"/>
      <c r="H123" s="144"/>
      <c r="I123" s="144"/>
      <c r="J123" s="144"/>
      <c r="K123" s="144"/>
      <c r="L123" s="144"/>
      <c r="M123" s="144"/>
    </row>
    <row r="124" spans="2:18">
      <c r="B124" s="144"/>
      <c r="C124" s="144"/>
      <c r="D124" s="144"/>
      <c r="E124" s="144"/>
      <c r="F124" s="144"/>
      <c r="G124" s="144"/>
      <c r="H124" s="144"/>
      <c r="I124" s="144"/>
      <c r="J124" s="144"/>
      <c r="K124" s="144"/>
      <c r="L124" s="144"/>
      <c r="M124" s="144"/>
    </row>
    <row r="125" spans="2:18">
      <c r="B125" s="144"/>
      <c r="C125" s="144"/>
      <c r="D125" s="144"/>
      <c r="E125" s="144"/>
      <c r="F125" s="144"/>
      <c r="G125" s="144"/>
      <c r="H125" s="144"/>
      <c r="I125" s="144"/>
      <c r="J125" s="144"/>
      <c r="K125" s="144"/>
      <c r="L125" s="144"/>
      <c r="M125" s="144"/>
    </row>
    <row r="126" spans="2:18">
      <c r="B126" s="144"/>
      <c r="C126" s="144"/>
      <c r="D126" s="144"/>
      <c r="E126" s="144"/>
      <c r="F126" s="144"/>
      <c r="G126" s="144"/>
      <c r="H126" s="144"/>
      <c r="I126" s="144"/>
      <c r="J126" s="144"/>
      <c r="K126" s="144"/>
      <c r="L126" s="144"/>
      <c r="M126" s="144"/>
    </row>
    <row r="127" spans="2:18">
      <c r="B127" s="144"/>
      <c r="C127" s="144"/>
      <c r="D127" s="144"/>
      <c r="E127" s="144"/>
      <c r="F127" s="144"/>
      <c r="G127" s="144"/>
      <c r="H127" s="144"/>
      <c r="I127" s="144"/>
      <c r="J127" s="144"/>
      <c r="K127" s="144"/>
      <c r="L127" s="144"/>
      <c r="M127" s="144"/>
    </row>
    <row r="128" spans="2:18">
      <c r="B128" s="144"/>
      <c r="C128" s="144"/>
      <c r="D128" s="144"/>
      <c r="E128" s="144"/>
      <c r="F128" s="144"/>
      <c r="G128" s="144"/>
      <c r="H128" s="144"/>
      <c r="I128" s="144"/>
      <c r="J128" s="144"/>
      <c r="K128" s="144"/>
      <c r="L128" s="144"/>
      <c r="M128" s="144"/>
      <c r="R128" s="89"/>
    </row>
    <row r="129" spans="2:18">
      <c r="B129" s="144"/>
      <c r="C129" s="144"/>
      <c r="D129" s="144"/>
      <c r="E129" s="144"/>
      <c r="F129" s="144"/>
      <c r="G129" s="144"/>
      <c r="H129" s="144"/>
      <c r="I129" s="144"/>
      <c r="J129" s="144"/>
      <c r="K129" s="144"/>
      <c r="L129" s="144"/>
      <c r="M129" s="144"/>
      <c r="R129" s="89"/>
    </row>
    <row r="130" spans="2:18">
      <c r="B130" s="144"/>
      <c r="C130" s="144"/>
      <c r="D130" s="144"/>
      <c r="E130" s="144"/>
      <c r="F130" s="144"/>
      <c r="G130" s="144"/>
      <c r="H130" s="144"/>
      <c r="I130" s="144"/>
      <c r="J130" s="144"/>
      <c r="K130" s="144"/>
      <c r="L130" s="144"/>
      <c r="M130" s="144"/>
      <c r="R130" s="89"/>
    </row>
    <row r="131" spans="2:18">
      <c r="B131" s="144"/>
      <c r="C131" s="144"/>
      <c r="D131" s="144"/>
      <c r="E131" s="144"/>
      <c r="F131" s="144"/>
      <c r="G131" s="144"/>
      <c r="H131" s="144"/>
      <c r="I131" s="144"/>
      <c r="J131" s="144"/>
      <c r="K131" s="144"/>
      <c r="L131" s="144"/>
      <c r="M131" s="144"/>
      <c r="R131" s="89"/>
    </row>
    <row r="132" spans="2:18">
      <c r="B132" s="144"/>
      <c r="C132" s="144"/>
      <c r="D132" s="144"/>
      <c r="E132" s="144"/>
      <c r="F132" s="144"/>
      <c r="G132" s="144"/>
      <c r="H132" s="144"/>
      <c r="I132" s="144"/>
      <c r="J132" s="144"/>
      <c r="K132" s="144"/>
      <c r="L132" s="144"/>
      <c r="M132" s="144"/>
      <c r="R132" s="89"/>
    </row>
    <row r="133" spans="2:18">
      <c r="B133" s="144"/>
      <c r="C133" s="144"/>
      <c r="D133" s="144"/>
      <c r="E133" s="144"/>
      <c r="F133" s="144"/>
      <c r="G133" s="144"/>
      <c r="H133" s="144"/>
      <c r="I133" s="144"/>
      <c r="J133" s="144"/>
      <c r="K133" s="144"/>
      <c r="L133" s="144"/>
      <c r="M133" s="144"/>
      <c r="R133" s="89"/>
    </row>
    <row r="134" spans="2:18">
      <c r="B134" s="144"/>
      <c r="C134" s="144"/>
      <c r="D134" s="144"/>
      <c r="E134" s="144"/>
      <c r="F134" s="144"/>
      <c r="G134" s="144"/>
      <c r="H134" s="144"/>
      <c r="I134" s="144"/>
      <c r="J134" s="144"/>
      <c r="K134" s="144"/>
      <c r="L134" s="144"/>
      <c r="M134" s="144"/>
      <c r="R134" s="89"/>
    </row>
    <row r="135" spans="2:18">
      <c r="B135" s="144"/>
      <c r="C135" s="144"/>
      <c r="D135" s="144"/>
      <c r="E135" s="144"/>
      <c r="F135" s="144"/>
      <c r="G135" s="144"/>
      <c r="H135" s="144"/>
      <c r="I135" s="144"/>
      <c r="J135" s="144"/>
      <c r="K135" s="144"/>
      <c r="L135" s="144"/>
      <c r="M135" s="144"/>
      <c r="R135" s="89"/>
    </row>
    <row r="136" spans="2:18">
      <c r="B136" s="144"/>
      <c r="C136" s="144"/>
      <c r="D136" s="144"/>
      <c r="E136" s="144"/>
      <c r="F136" s="144"/>
      <c r="G136" s="144"/>
      <c r="H136" s="144"/>
      <c r="I136" s="144"/>
      <c r="J136" s="144"/>
      <c r="K136" s="144"/>
      <c r="L136" s="144"/>
      <c r="M136" s="144"/>
      <c r="R136" s="89"/>
    </row>
    <row r="137" spans="2:18">
      <c r="R137" s="89"/>
    </row>
    <row r="138" spans="2:18">
      <c r="R138" s="89"/>
    </row>
    <row r="139" spans="2:18">
      <c r="R139" s="89"/>
    </row>
    <row r="140" spans="2:18">
      <c r="R140" s="89"/>
    </row>
    <row r="141" spans="2:18">
      <c r="R141" s="89"/>
    </row>
  </sheetData>
  <mergeCells count="36">
    <mergeCell ref="B34:B35"/>
    <mergeCell ref="P58:P59"/>
    <mergeCell ref="P60:P61"/>
    <mergeCell ref="P65:P78"/>
    <mergeCell ref="P37:P46"/>
    <mergeCell ref="B54:P54"/>
    <mergeCell ref="B58:B59"/>
    <mergeCell ref="B60:B61"/>
    <mergeCell ref="B65:B78"/>
    <mergeCell ref="B37:B46"/>
    <mergeCell ref="B8:B11"/>
    <mergeCell ref="B16:B29"/>
    <mergeCell ref="B3:P3"/>
    <mergeCell ref="D4:D5"/>
    <mergeCell ref="E4:E5"/>
    <mergeCell ref="F4:H4"/>
    <mergeCell ref="I4:K4"/>
    <mergeCell ref="L4:L5"/>
    <mergeCell ref="B4:B5"/>
    <mergeCell ref="C4:C5"/>
    <mergeCell ref="B79:P79"/>
    <mergeCell ref="B47:P47"/>
    <mergeCell ref="M4:O4"/>
    <mergeCell ref="P4:P5"/>
    <mergeCell ref="B55:B56"/>
    <mergeCell ref="C55:C56"/>
    <mergeCell ref="D55:D56"/>
    <mergeCell ref="E55:E56"/>
    <mergeCell ref="F55:H55"/>
    <mergeCell ref="I55:K55"/>
    <mergeCell ref="L55:L56"/>
    <mergeCell ref="M55:O55"/>
    <mergeCell ref="P55:P56"/>
    <mergeCell ref="P8:P11"/>
    <mergeCell ref="P16:P29"/>
    <mergeCell ref="P34:P35"/>
  </mergeCells>
  <hyperlinks>
    <hyperlink ref="B2" location="'Table of contents'!A1" display="Back to the table of content"/>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B2:AY70"/>
  <sheetViews>
    <sheetView showGridLines="0" zoomScale="80" zoomScaleNormal="80" workbookViewId="0"/>
  </sheetViews>
  <sheetFormatPr baseColWidth="10" defaultColWidth="11.125" defaultRowHeight="15.75"/>
  <cols>
    <col min="1" max="1" width="3.875" style="18" customWidth="1"/>
    <col min="2" max="2" width="16" style="9" customWidth="1"/>
    <col min="3" max="3" width="24.875" style="18" customWidth="1"/>
    <col min="4" max="11" width="16" style="18" customWidth="1"/>
    <col min="12" max="12" width="16" style="162" customWidth="1"/>
    <col min="13" max="13" width="16" style="9" customWidth="1"/>
    <col min="14" max="17" width="16" style="18" customWidth="1"/>
    <col min="18" max="18" width="14.125" style="18" customWidth="1"/>
    <col min="19" max="19" width="14.625" style="18" customWidth="1"/>
    <col min="20" max="20" width="18.375" style="18" customWidth="1"/>
    <col min="21" max="16384" width="11.125" style="18"/>
  </cols>
  <sheetData>
    <row r="2" spans="2:51" ht="24.95" customHeight="1">
      <c r="B2" s="264" t="s">
        <v>184</v>
      </c>
    </row>
    <row r="3" spans="2:51" ht="18.95" customHeight="1">
      <c r="B3" s="313" t="s">
        <v>229</v>
      </c>
      <c r="C3" s="314"/>
      <c r="D3" s="314"/>
      <c r="E3" s="314"/>
      <c r="F3" s="314"/>
      <c r="G3" s="314"/>
      <c r="H3" s="314"/>
      <c r="I3" s="314"/>
      <c r="J3" s="314"/>
      <c r="K3" s="314"/>
      <c r="L3" s="314"/>
      <c r="M3" s="314"/>
      <c r="N3" s="314"/>
      <c r="O3" s="314"/>
      <c r="P3" s="314"/>
      <c r="Q3" s="315"/>
      <c r="R3" s="27"/>
      <c r="T3" s="27"/>
      <c r="U3" s="27"/>
      <c r="V3" s="27"/>
      <c r="W3" s="27"/>
      <c r="X3" s="27"/>
      <c r="Y3" s="27"/>
      <c r="Z3" s="27"/>
      <c r="AA3" s="27"/>
      <c r="AB3" s="27"/>
      <c r="AC3" s="27"/>
      <c r="AD3" s="27"/>
      <c r="AE3" s="27"/>
      <c r="AF3" s="27"/>
    </row>
    <row r="4" spans="2:51" ht="18.95" customHeight="1">
      <c r="B4" s="335" t="s">
        <v>14</v>
      </c>
      <c r="C4" s="335" t="s">
        <v>0</v>
      </c>
      <c r="D4" s="335" t="s">
        <v>8</v>
      </c>
      <c r="E4" s="335" t="s">
        <v>145</v>
      </c>
      <c r="F4" s="335" t="s">
        <v>57</v>
      </c>
      <c r="G4" s="335"/>
      <c r="H4" s="335"/>
      <c r="I4" s="335" t="s">
        <v>51</v>
      </c>
      <c r="J4" s="335"/>
      <c r="K4" s="335"/>
      <c r="L4" s="357" t="s">
        <v>149</v>
      </c>
      <c r="M4" s="336" t="s">
        <v>150</v>
      </c>
      <c r="N4" s="342" t="s">
        <v>48</v>
      </c>
      <c r="O4" s="343"/>
      <c r="P4" s="344"/>
      <c r="Q4" s="335" t="s">
        <v>14</v>
      </c>
      <c r="T4" s="50"/>
      <c r="U4" s="49"/>
      <c r="V4" s="161"/>
      <c r="W4" s="161"/>
      <c r="X4" s="161"/>
      <c r="Y4" s="41"/>
      <c r="Z4" s="41"/>
      <c r="AA4" s="12"/>
      <c r="AB4" s="41"/>
      <c r="AC4" s="41"/>
      <c r="AD4" s="41"/>
      <c r="AE4" s="41"/>
      <c r="AF4" s="50"/>
      <c r="AG4" s="50"/>
      <c r="AH4" s="50"/>
      <c r="AI4" s="50"/>
      <c r="AJ4" s="50"/>
      <c r="AK4" s="50"/>
      <c r="AL4" s="50"/>
      <c r="AM4" s="50"/>
      <c r="AN4" s="50"/>
      <c r="AO4" s="50"/>
      <c r="AP4" s="50"/>
      <c r="AQ4" s="50"/>
      <c r="AR4" s="50"/>
      <c r="AS4" s="50"/>
      <c r="AT4" s="50"/>
      <c r="AU4" s="50"/>
      <c r="AV4" s="50"/>
      <c r="AW4" s="50"/>
      <c r="AX4" s="50"/>
      <c r="AY4" s="50"/>
    </row>
    <row r="5" spans="2:51" ht="18.95" customHeight="1">
      <c r="B5" s="335"/>
      <c r="C5" s="335"/>
      <c r="D5" s="335"/>
      <c r="E5" s="335"/>
      <c r="F5" s="16">
        <v>0.03</v>
      </c>
      <c r="G5" s="16">
        <v>7.0000000000000007E-2</v>
      </c>
      <c r="H5" s="16">
        <v>0.1</v>
      </c>
      <c r="I5" s="16">
        <v>0.03</v>
      </c>
      <c r="J5" s="16">
        <v>7.0000000000000007E-2</v>
      </c>
      <c r="K5" s="16">
        <v>0.1</v>
      </c>
      <c r="L5" s="357"/>
      <c r="M5" s="337"/>
      <c r="N5" s="16">
        <v>0.03</v>
      </c>
      <c r="O5" s="16">
        <v>7.0000000000000007E-2</v>
      </c>
      <c r="P5" s="16">
        <v>0.1</v>
      </c>
      <c r="Q5" s="335"/>
      <c r="T5" s="50"/>
      <c r="U5" s="49"/>
      <c r="V5" s="161"/>
      <c r="W5" s="161"/>
      <c r="X5" s="41"/>
      <c r="Y5" s="41"/>
      <c r="Z5" s="41"/>
      <c r="AA5" s="41"/>
      <c r="AB5" s="50"/>
      <c r="AC5" s="50"/>
      <c r="AD5" s="50"/>
      <c r="AE5" s="50"/>
      <c r="AF5" s="50"/>
      <c r="AG5" s="50"/>
      <c r="AH5" s="50"/>
      <c r="AI5" s="50"/>
      <c r="AJ5" s="50"/>
      <c r="AK5" s="50"/>
      <c r="AL5" s="50"/>
      <c r="AM5" s="50"/>
      <c r="AN5" s="50"/>
      <c r="AO5" s="50"/>
      <c r="AP5" s="50"/>
      <c r="AQ5" s="50"/>
      <c r="AR5" s="50"/>
      <c r="AS5" s="50"/>
      <c r="AT5" s="50"/>
      <c r="AU5" s="50"/>
      <c r="AV5" s="50"/>
      <c r="AW5" s="50"/>
      <c r="AX5" s="50"/>
      <c r="AY5" s="50"/>
    </row>
    <row r="6" spans="2:51" ht="18.95" customHeight="1">
      <c r="B6" s="124" t="s">
        <v>42</v>
      </c>
      <c r="C6" s="141" t="s">
        <v>126</v>
      </c>
      <c r="D6" s="21">
        <v>2.2000000000000002</v>
      </c>
      <c r="E6" s="1">
        <v>0.51400000000000001</v>
      </c>
      <c r="F6" s="25">
        <v>18.434013836729942</v>
      </c>
      <c r="G6" s="25">
        <v>42.4010697423709</v>
      </c>
      <c r="H6" s="25">
        <v>64.049957515739294</v>
      </c>
      <c r="I6" s="25">
        <v>7.8045829229120026E-2</v>
      </c>
      <c r="J6" s="25">
        <v>7.4312820282605961E-3</v>
      </c>
      <c r="K6" s="51">
        <v>1.1111052222583407E-3</v>
      </c>
      <c r="L6" s="2">
        <v>0</v>
      </c>
      <c r="M6" s="25">
        <v>11.916022750126904</v>
      </c>
      <c r="N6" s="25">
        <v>30.428082416085957</v>
      </c>
      <c r="O6" s="25">
        <v>54.324523774526064</v>
      </c>
      <c r="P6" s="25">
        <v>75.967091371088443</v>
      </c>
      <c r="Q6" s="124" t="s">
        <v>42</v>
      </c>
      <c r="T6" s="93"/>
      <c r="U6" s="49"/>
      <c r="V6" s="13"/>
      <c r="W6" s="41"/>
      <c r="X6" s="41"/>
      <c r="Y6" s="53"/>
      <c r="Z6" s="41"/>
      <c r="AA6" s="41"/>
      <c r="AB6" s="41"/>
      <c r="AC6" s="41"/>
      <c r="AE6" s="41"/>
      <c r="AF6" s="131"/>
      <c r="AG6" s="148"/>
      <c r="AH6" s="148"/>
      <c r="AI6" s="162"/>
      <c r="AJ6" s="162"/>
      <c r="AK6" s="162"/>
      <c r="AL6" s="162"/>
      <c r="AM6" s="162"/>
      <c r="AN6" s="162"/>
      <c r="AO6" s="162"/>
      <c r="AP6" s="162"/>
      <c r="AQ6" s="162"/>
      <c r="AR6" s="162"/>
      <c r="AS6" s="162"/>
      <c r="AT6" s="162"/>
      <c r="AU6" s="50"/>
      <c r="AV6" s="50"/>
      <c r="AW6" s="50"/>
      <c r="AX6" s="50"/>
      <c r="AY6" s="50"/>
    </row>
    <row r="7" spans="2:51" ht="18.95" customHeight="1">
      <c r="B7" s="124" t="s">
        <v>20</v>
      </c>
      <c r="C7" s="141" t="s">
        <v>127</v>
      </c>
      <c r="D7" s="21">
        <v>24.5</v>
      </c>
      <c r="E7" s="1">
        <v>0.65</v>
      </c>
      <c r="F7" s="25">
        <v>18.524210218592142</v>
      </c>
      <c r="G7" s="25">
        <v>42.608535306394053</v>
      </c>
      <c r="H7" s="25">
        <v>64.363349622174411</v>
      </c>
      <c r="I7" s="25">
        <v>5.6463223657137531</v>
      </c>
      <c r="J7" s="25">
        <v>5.8899405695828762</v>
      </c>
      <c r="K7" s="25">
        <v>5.5531635079140322</v>
      </c>
      <c r="L7" s="2">
        <v>0</v>
      </c>
      <c r="M7" s="25">
        <v>8.4983046242733149</v>
      </c>
      <c r="N7" s="25">
        <v>32.668837208579212</v>
      </c>
      <c r="O7" s="25">
        <v>56.996780500250246</v>
      </c>
      <c r="P7" s="25">
        <v>78.414817754361763</v>
      </c>
      <c r="Q7" s="124" t="s">
        <v>20</v>
      </c>
      <c r="T7" s="93"/>
      <c r="U7" s="41"/>
      <c r="V7" s="13"/>
      <c r="W7" s="41"/>
      <c r="X7" s="41"/>
      <c r="Y7" s="53"/>
      <c r="Z7" s="41"/>
      <c r="AA7" s="41"/>
      <c r="AB7" s="41"/>
      <c r="AC7" s="41"/>
      <c r="AE7" s="41"/>
      <c r="AF7" s="93"/>
      <c r="AG7" s="148"/>
      <c r="AH7" s="148"/>
      <c r="AI7" s="162"/>
      <c r="AJ7" s="162"/>
      <c r="AK7" s="162"/>
      <c r="AL7" s="162"/>
      <c r="AM7" s="162"/>
      <c r="AN7" s="162"/>
      <c r="AO7" s="162"/>
      <c r="AP7" s="162"/>
      <c r="AQ7" s="162"/>
      <c r="AR7" s="162"/>
      <c r="AS7" s="162"/>
      <c r="AT7" s="162"/>
      <c r="AU7" s="50"/>
      <c r="AV7" s="50"/>
      <c r="AW7" s="50"/>
      <c r="AX7" s="50"/>
      <c r="AY7" s="50"/>
    </row>
    <row r="8" spans="2:51" ht="18.95" customHeight="1">
      <c r="B8" s="297" t="s">
        <v>30</v>
      </c>
      <c r="C8" s="163" t="s">
        <v>126</v>
      </c>
      <c r="D8" s="111">
        <v>0.02</v>
      </c>
      <c r="E8" s="117">
        <v>0.55000000000000004</v>
      </c>
      <c r="F8" s="111">
        <v>47.13</v>
      </c>
      <c r="G8" s="111">
        <v>108.41</v>
      </c>
      <c r="H8" s="111">
        <v>163.77000000000001</v>
      </c>
      <c r="I8" s="111">
        <v>0.2</v>
      </c>
      <c r="J8" s="111">
        <v>0.02</v>
      </c>
      <c r="K8" s="118">
        <v>3.0000000000000001E-3</v>
      </c>
      <c r="L8" s="119">
        <v>0</v>
      </c>
      <c r="M8" s="111">
        <v>24.64</v>
      </c>
      <c r="N8" s="111">
        <v>71.97</v>
      </c>
      <c r="O8" s="111">
        <v>133.07</v>
      </c>
      <c r="P8" s="111">
        <v>188.41</v>
      </c>
      <c r="Q8" s="297" t="s">
        <v>30</v>
      </c>
      <c r="AM8" s="162"/>
      <c r="AN8" s="162"/>
      <c r="AO8" s="162"/>
      <c r="AP8" s="162"/>
      <c r="AQ8" s="162"/>
      <c r="AR8" s="162"/>
      <c r="AS8" s="162"/>
      <c r="AT8" s="162"/>
      <c r="AU8" s="50"/>
      <c r="AV8" s="50"/>
      <c r="AW8" s="50"/>
      <c r="AX8" s="50"/>
      <c r="AY8" s="50"/>
    </row>
    <row r="9" spans="2:51" ht="18.95" customHeight="1">
      <c r="B9" s="297"/>
      <c r="C9" s="141" t="s">
        <v>126</v>
      </c>
      <c r="D9" s="31">
        <v>0.1</v>
      </c>
      <c r="E9" s="1">
        <v>0.34199991103747035</v>
      </c>
      <c r="F9" s="25">
        <v>35.360510264230136</v>
      </c>
      <c r="G9" s="25">
        <v>81.334617361088604</v>
      </c>
      <c r="H9" s="25">
        <v>122.86196594070526</v>
      </c>
      <c r="I9" s="25">
        <v>0.1497091393106065</v>
      </c>
      <c r="J9" s="25">
        <v>1.4254840360004399E-2</v>
      </c>
      <c r="K9" s="51">
        <v>2.131345238442947E-3</v>
      </c>
      <c r="L9" s="2">
        <v>0</v>
      </c>
      <c r="M9" s="25">
        <v>17.008716487461431</v>
      </c>
      <c r="N9" s="25">
        <v>52.518935891002187</v>
      </c>
      <c r="O9" s="25">
        <v>98.357588688910042</v>
      </c>
      <c r="P9" s="25">
        <v>139.87281377340514</v>
      </c>
      <c r="Q9" s="297"/>
      <c r="AH9" s="148"/>
      <c r="AI9" s="162"/>
      <c r="AJ9" s="162"/>
      <c r="AK9" s="162"/>
      <c r="AL9" s="162"/>
      <c r="AM9" s="162"/>
      <c r="AN9" s="162"/>
      <c r="AO9" s="162"/>
      <c r="AP9" s="162"/>
      <c r="AQ9" s="162"/>
      <c r="AR9" s="162"/>
      <c r="AS9" s="162"/>
      <c r="AT9" s="162"/>
      <c r="AU9" s="50"/>
      <c r="AV9" s="50"/>
      <c r="AW9" s="50"/>
      <c r="AX9" s="50"/>
      <c r="AY9" s="50"/>
    </row>
    <row r="10" spans="2:51" ht="18.95" customHeight="1">
      <c r="B10" s="297"/>
      <c r="C10" s="141" t="s">
        <v>126</v>
      </c>
      <c r="D10" s="31">
        <v>0.2</v>
      </c>
      <c r="E10" s="1">
        <v>0.55456392694063872</v>
      </c>
      <c r="F10" s="25">
        <v>39.827410403058664</v>
      </c>
      <c r="G10" s="25">
        <v>91.609175360024764</v>
      </c>
      <c r="H10" s="25">
        <v>138.38244708241675</v>
      </c>
      <c r="I10" s="25">
        <v>0.16862107723721856</v>
      </c>
      <c r="J10" s="25">
        <v>1.6055576489298718E-2</v>
      </c>
      <c r="K10" s="51">
        <v>2.4005864419875404E-3</v>
      </c>
      <c r="L10" s="2">
        <v>0</v>
      </c>
      <c r="M10" s="25">
        <v>21.467034834483634</v>
      </c>
      <c r="N10" s="25">
        <v>61.463066314779525</v>
      </c>
      <c r="O10" s="25">
        <v>113.0922657709977</v>
      </c>
      <c r="P10" s="25">
        <v>159.85188250334238</v>
      </c>
      <c r="Q10" s="297"/>
      <c r="AH10" s="148"/>
      <c r="AI10" s="162"/>
      <c r="AJ10" s="162"/>
      <c r="AK10" s="162"/>
      <c r="AL10" s="162"/>
      <c r="AM10" s="162"/>
      <c r="AN10" s="162"/>
      <c r="AO10" s="162"/>
      <c r="AP10" s="162"/>
      <c r="AQ10" s="162"/>
      <c r="AR10" s="162"/>
      <c r="AS10" s="162"/>
      <c r="AT10" s="162"/>
      <c r="AU10" s="50"/>
      <c r="AV10" s="50"/>
      <c r="AW10" s="50"/>
      <c r="AX10" s="50"/>
      <c r="AY10" s="50"/>
    </row>
    <row r="11" spans="2:51" ht="18.95" customHeight="1">
      <c r="B11" s="297"/>
      <c r="C11" s="141" t="s">
        <v>126</v>
      </c>
      <c r="D11" s="31">
        <v>0.3</v>
      </c>
      <c r="E11" s="1">
        <v>0.19467687243671386</v>
      </c>
      <c r="F11" s="25">
        <v>32.818446554356257</v>
      </c>
      <c r="G11" s="25">
        <v>75.487479477468995</v>
      </c>
      <c r="H11" s="25">
        <v>114.02943092897036</v>
      </c>
      <c r="I11" s="25">
        <v>0.13894656356624793</v>
      </c>
      <c r="J11" s="25">
        <v>1.3230061246285873E-2</v>
      </c>
      <c r="K11" s="51">
        <v>1.9781230325592557E-3</v>
      </c>
      <c r="L11" s="2">
        <v>0</v>
      </c>
      <c r="M11" s="25">
        <v>22.085348670558023</v>
      </c>
      <c r="N11" s="25">
        <v>55.042741788480519</v>
      </c>
      <c r="O11" s="25">
        <v>97.586058209273304</v>
      </c>
      <c r="P11" s="25">
        <v>136.11675772256095</v>
      </c>
      <c r="Q11" s="297"/>
      <c r="AH11" s="148"/>
      <c r="AI11" s="162"/>
      <c r="AJ11" s="162"/>
      <c r="AK11" s="162"/>
      <c r="AL11" s="162"/>
      <c r="AM11" s="162"/>
      <c r="AN11" s="162"/>
      <c r="AO11" s="162"/>
      <c r="AP11" s="162"/>
      <c r="AQ11" s="162"/>
      <c r="AR11" s="162"/>
      <c r="AS11" s="162"/>
      <c r="AT11" s="162"/>
      <c r="AU11" s="50"/>
      <c r="AV11" s="50"/>
      <c r="AW11" s="50"/>
      <c r="AX11" s="50"/>
      <c r="AY11" s="50"/>
    </row>
    <row r="12" spans="2:51" ht="18.95" customHeight="1">
      <c r="B12" s="297"/>
      <c r="C12" s="141" t="s">
        <v>126</v>
      </c>
      <c r="D12" s="31">
        <v>0.25</v>
      </c>
      <c r="E12" s="6">
        <v>0.14732303860075646</v>
      </c>
      <c r="F12" s="52">
        <v>99.349290787026902</v>
      </c>
      <c r="G12" s="52">
        <v>228.51866364135691</v>
      </c>
      <c r="H12" s="52">
        <v>345.19437331922427</v>
      </c>
      <c r="I12" s="52">
        <v>0.42062449618807241</v>
      </c>
      <c r="J12" s="52">
        <v>4.0050561190043868E-2</v>
      </c>
      <c r="K12" s="20">
        <v>5.9882517610559604E-3</v>
      </c>
      <c r="L12" s="3">
        <v>0</v>
      </c>
      <c r="M12" s="52">
        <v>29.184210743237394</v>
      </c>
      <c r="N12" s="52">
        <v>128.95412602645237</v>
      </c>
      <c r="O12" s="52">
        <v>257.74292494578435</v>
      </c>
      <c r="P12" s="52">
        <v>374.38457231422274</v>
      </c>
      <c r="Q12" s="297"/>
      <c r="AH12" s="148"/>
      <c r="AI12" s="162"/>
      <c r="AJ12" s="162"/>
      <c r="AK12" s="162"/>
      <c r="AL12" s="162"/>
      <c r="AM12" s="162"/>
      <c r="AN12" s="162"/>
      <c r="AO12" s="162"/>
      <c r="AP12" s="162"/>
      <c r="AQ12" s="162"/>
      <c r="AR12" s="162"/>
      <c r="AS12" s="162"/>
      <c r="AT12" s="162"/>
      <c r="AU12" s="50"/>
      <c r="AV12" s="50"/>
      <c r="AW12" s="50"/>
      <c r="AX12" s="50"/>
      <c r="AY12" s="50"/>
    </row>
    <row r="13" spans="2:51" ht="18.95" customHeight="1">
      <c r="B13" s="297"/>
      <c r="C13" s="141" t="s">
        <v>126</v>
      </c>
      <c r="D13" s="52">
        <v>0.25</v>
      </c>
      <c r="E13" s="6">
        <v>8.4184593486146542E-2</v>
      </c>
      <c r="F13" s="52">
        <v>155.71990334134571</v>
      </c>
      <c r="G13" s="52">
        <v>358.17975077656337</v>
      </c>
      <c r="H13" s="52">
        <v>541.05705256091437</v>
      </c>
      <c r="I13" s="52">
        <v>0.65928609424921891</v>
      </c>
      <c r="J13" s="52">
        <v>6.2775179046317631E-2</v>
      </c>
      <c r="K13" s="20">
        <v>9.3859752598962898E-3</v>
      </c>
      <c r="L13" s="3">
        <v>0</v>
      </c>
      <c r="M13" s="52">
        <v>51.072368800665451</v>
      </c>
      <c r="N13" s="52">
        <v>207.45155823626035</v>
      </c>
      <c r="O13" s="52">
        <v>409.31489475627512</v>
      </c>
      <c r="P13" s="52">
        <v>592.13880733683959</v>
      </c>
      <c r="Q13" s="297"/>
      <c r="AH13" s="148"/>
      <c r="AI13" s="162"/>
      <c r="AJ13" s="162"/>
      <c r="AK13" s="162"/>
      <c r="AL13" s="162"/>
      <c r="AM13" s="162"/>
      <c r="AN13" s="162"/>
      <c r="AO13" s="162"/>
      <c r="AP13" s="162"/>
      <c r="AQ13" s="162"/>
      <c r="AR13" s="162"/>
      <c r="AS13" s="162"/>
      <c r="AT13" s="162"/>
      <c r="AU13" s="50"/>
      <c r="AV13" s="50"/>
      <c r="AW13" s="50"/>
      <c r="AX13" s="50"/>
      <c r="AY13" s="50"/>
    </row>
    <row r="14" spans="2:51" ht="18.95" customHeight="1">
      <c r="B14" s="297"/>
      <c r="C14" s="141" t="s">
        <v>126</v>
      </c>
      <c r="D14" s="31">
        <v>0.5</v>
      </c>
      <c r="E14" s="1">
        <v>0.20414763920390536</v>
      </c>
      <c r="F14" s="25">
        <v>21.038190186201955</v>
      </c>
      <c r="G14" s="25">
        <v>48.39107625931203</v>
      </c>
      <c r="H14" s="25">
        <v>73.098306183831852</v>
      </c>
      <c r="I14" s="25">
        <v>8.9071377134939567E-2</v>
      </c>
      <c r="J14" s="25">
        <v>8.4811005363541938E-3</v>
      </c>
      <c r="K14" s="51">
        <v>1.2680712507753993E-3</v>
      </c>
      <c r="L14" s="2">
        <v>0</v>
      </c>
      <c r="M14" s="25">
        <v>13.008123042013032</v>
      </c>
      <c r="N14" s="25">
        <v>34.135384605349913</v>
      </c>
      <c r="O14" s="25">
        <v>61.40768040186142</v>
      </c>
      <c r="P14" s="25">
        <v>86.107697297095655</v>
      </c>
      <c r="Q14" s="297"/>
      <c r="AH14" s="148"/>
      <c r="AI14" s="162"/>
      <c r="AJ14" s="162"/>
      <c r="AK14" s="162"/>
      <c r="AL14" s="162"/>
      <c r="AM14" s="162"/>
      <c r="AN14" s="162"/>
      <c r="AO14" s="162"/>
      <c r="AP14" s="162"/>
      <c r="AQ14" s="162"/>
      <c r="AR14" s="162"/>
      <c r="AS14" s="162"/>
      <c r="AT14" s="162"/>
      <c r="AU14" s="50"/>
      <c r="AV14" s="50"/>
      <c r="AW14" s="50"/>
      <c r="AX14" s="50"/>
      <c r="AY14" s="50"/>
    </row>
    <row r="15" spans="2:51" ht="18.95" customHeight="1">
      <c r="B15" s="297"/>
      <c r="C15" s="141" t="s">
        <v>126</v>
      </c>
      <c r="D15" s="31">
        <v>0.5</v>
      </c>
      <c r="E15" s="6">
        <v>0.15153226827506375</v>
      </c>
      <c r="F15" s="52">
        <v>100.16915380840616</v>
      </c>
      <c r="G15" s="52">
        <v>230.40447480850662</v>
      </c>
      <c r="H15" s="52">
        <v>348.04303081472</v>
      </c>
      <c r="I15" s="52">
        <v>0.42409562786479615</v>
      </c>
      <c r="J15" s="52">
        <v>4.0381071592736115E-2</v>
      </c>
      <c r="K15" s="20">
        <v>6.0376687839929838E-3</v>
      </c>
      <c r="L15" s="3">
        <v>0</v>
      </c>
      <c r="M15" s="52">
        <v>17.524832431600892</v>
      </c>
      <c r="N15" s="52">
        <v>118.11808186787184</v>
      </c>
      <c r="O15" s="52">
        <v>247.96968831170025</v>
      </c>
      <c r="P15" s="52">
        <v>365.5739009151049</v>
      </c>
      <c r="Q15" s="297"/>
      <c r="AH15" s="148"/>
      <c r="AI15" s="162"/>
      <c r="AJ15" s="162"/>
      <c r="AK15" s="162"/>
      <c r="AL15" s="162"/>
      <c r="AM15" s="162"/>
      <c r="AN15" s="162"/>
      <c r="AO15" s="162"/>
      <c r="AP15" s="162"/>
      <c r="AQ15" s="162"/>
      <c r="AR15" s="162"/>
      <c r="AS15" s="162"/>
      <c r="AT15" s="162"/>
      <c r="AU15" s="50"/>
      <c r="AV15" s="50"/>
      <c r="AW15" s="50"/>
      <c r="AX15" s="50"/>
      <c r="AY15" s="50"/>
    </row>
    <row r="16" spans="2:51" ht="18.95" customHeight="1">
      <c r="B16" s="297"/>
      <c r="C16" s="141" t="s">
        <v>126</v>
      </c>
      <c r="D16" s="52">
        <v>0.5</v>
      </c>
      <c r="E16" s="6">
        <v>0.21993225048255782</v>
      </c>
      <c r="F16" s="52">
        <v>43.766779894928469</v>
      </c>
      <c r="G16" s="52">
        <v>100.67033165757103</v>
      </c>
      <c r="H16" s="52">
        <v>152.06999504824927</v>
      </c>
      <c r="I16" s="52">
        <v>0.18529955873104687</v>
      </c>
      <c r="J16" s="52">
        <v>1.7643649817597976E-2</v>
      </c>
      <c r="K16" s="20">
        <v>2.6380308777783188E-3</v>
      </c>
      <c r="L16" s="3">
        <v>0</v>
      </c>
      <c r="M16" s="52">
        <v>12.074525694500137</v>
      </c>
      <c r="N16" s="52">
        <v>56.026605148159646</v>
      </c>
      <c r="O16" s="52">
        <v>112.76250100188877</v>
      </c>
      <c r="P16" s="52">
        <v>164.14715877362718</v>
      </c>
      <c r="Q16" s="297"/>
      <c r="AH16" s="148"/>
      <c r="AI16" s="162"/>
      <c r="AJ16" s="162"/>
      <c r="AK16" s="162"/>
      <c r="AL16" s="162"/>
      <c r="AM16" s="162"/>
      <c r="AN16" s="162"/>
      <c r="AO16" s="162"/>
      <c r="AP16" s="162"/>
      <c r="AQ16" s="162"/>
      <c r="AR16" s="162"/>
      <c r="AS16" s="162"/>
      <c r="AT16" s="162"/>
      <c r="AU16" s="50"/>
      <c r="AV16" s="50"/>
      <c r="AW16" s="50"/>
      <c r="AX16" s="50"/>
      <c r="AY16" s="50"/>
    </row>
    <row r="17" spans="2:51" ht="18.95" customHeight="1">
      <c r="B17" s="297"/>
      <c r="C17" s="141" t="s">
        <v>126</v>
      </c>
      <c r="D17" s="31">
        <v>0.7</v>
      </c>
      <c r="E17" s="1">
        <v>0.55456392694063872</v>
      </c>
      <c r="F17" s="25">
        <v>31.92230899650702</v>
      </c>
      <c r="G17" s="25">
        <v>73.426225133967577</v>
      </c>
      <c r="H17" s="25">
        <v>110.91575351628772</v>
      </c>
      <c r="I17" s="25">
        <v>0.13515250116480032</v>
      </c>
      <c r="J17" s="25">
        <v>1.2868802380610856E-2</v>
      </c>
      <c r="K17" s="51">
        <v>1.9241085824667733E-3</v>
      </c>
      <c r="L17" s="2">
        <v>0</v>
      </c>
      <c r="M17" s="25">
        <v>12.473477082773639</v>
      </c>
      <c r="N17" s="25">
        <v>44.530938580445479</v>
      </c>
      <c r="O17" s="25">
        <v>85.912571019121827</v>
      </c>
      <c r="P17" s="25">
        <v>123.39115470764384</v>
      </c>
      <c r="Q17" s="297"/>
      <c r="AH17" s="148"/>
      <c r="AI17" s="162"/>
      <c r="AJ17" s="162"/>
      <c r="AK17" s="162"/>
      <c r="AL17" s="162"/>
      <c r="AM17" s="162"/>
      <c r="AN17" s="162"/>
      <c r="AO17" s="162"/>
      <c r="AP17" s="162"/>
      <c r="AQ17" s="162"/>
      <c r="AR17" s="162"/>
      <c r="AS17" s="162"/>
      <c r="AT17" s="162"/>
      <c r="AU17" s="50"/>
      <c r="AV17" s="50"/>
      <c r="AW17" s="50"/>
      <c r="AX17" s="50"/>
      <c r="AY17" s="50"/>
    </row>
    <row r="18" spans="2:51" ht="18.95" customHeight="1">
      <c r="B18" s="297"/>
      <c r="C18" s="141" t="s">
        <v>126</v>
      </c>
      <c r="D18" s="3">
        <v>1</v>
      </c>
      <c r="E18" s="6">
        <v>0.14521842376360281</v>
      </c>
      <c r="F18" s="52">
        <v>26.421939248614503</v>
      </c>
      <c r="G18" s="52">
        <v>60.774527931456049</v>
      </c>
      <c r="H18" s="52">
        <v>91.804427475541644</v>
      </c>
      <c r="I18" s="52">
        <v>0.11186506513251901</v>
      </c>
      <c r="J18" s="52">
        <v>1.0651444879508302E-2</v>
      </c>
      <c r="K18" s="20">
        <v>1.5925752764074106E-3</v>
      </c>
      <c r="L18" s="3">
        <v>0</v>
      </c>
      <c r="M18" s="52">
        <v>8.7079912703606936</v>
      </c>
      <c r="N18" s="52">
        <v>35.241795584107713</v>
      </c>
      <c r="O18" s="52">
        <v>69.493170646696257</v>
      </c>
      <c r="P18" s="52">
        <v>100.51401132117874</v>
      </c>
      <c r="Q18" s="297"/>
      <c r="AH18" s="148"/>
      <c r="AI18" s="162"/>
      <c r="AJ18" s="162"/>
      <c r="AK18" s="162"/>
      <c r="AL18" s="162"/>
      <c r="AM18" s="162"/>
      <c r="AN18" s="162"/>
      <c r="AO18" s="162"/>
      <c r="AP18" s="162"/>
      <c r="AQ18" s="162"/>
      <c r="AR18" s="162"/>
      <c r="AS18" s="162"/>
      <c r="AT18" s="162"/>
      <c r="AU18" s="50"/>
      <c r="AV18" s="50"/>
      <c r="AW18" s="50"/>
      <c r="AX18" s="50"/>
      <c r="AY18" s="50"/>
    </row>
    <row r="19" spans="2:51" ht="18.95" customHeight="1">
      <c r="B19" s="297"/>
      <c r="C19" s="141" t="s">
        <v>126</v>
      </c>
      <c r="D19" s="29">
        <v>2.12</v>
      </c>
      <c r="E19" s="1">
        <v>0.50371232876712313</v>
      </c>
      <c r="F19" s="25">
        <v>25.625550510503938</v>
      </c>
      <c r="G19" s="25">
        <v>58.942711229692286</v>
      </c>
      <c r="H19" s="25">
        <v>89.037332620683628</v>
      </c>
      <c r="I19" s="25">
        <v>0.10849331875079896</v>
      </c>
      <c r="J19" s="25">
        <v>1.0330397636653447E-2</v>
      </c>
      <c r="K19" s="51">
        <v>1.5445731595760076E-3</v>
      </c>
      <c r="L19" s="2">
        <v>0</v>
      </c>
      <c r="M19" s="25">
        <v>8.4232486216933165</v>
      </c>
      <c r="N19" s="25">
        <v>34.157292450948049</v>
      </c>
      <c r="O19" s="25">
        <v>67.376290249022247</v>
      </c>
      <c r="P19" s="25">
        <v>97.462125815536524</v>
      </c>
      <c r="Q19" s="297"/>
      <c r="AH19" s="148"/>
      <c r="AI19" s="162"/>
      <c r="AJ19" s="162"/>
      <c r="AK19" s="162"/>
      <c r="AL19" s="162"/>
      <c r="AM19" s="162"/>
      <c r="AN19" s="162"/>
      <c r="AO19" s="162"/>
      <c r="AP19" s="162"/>
      <c r="AQ19" s="162"/>
      <c r="AR19" s="162"/>
      <c r="AS19" s="162"/>
      <c r="AT19" s="162"/>
      <c r="AU19" s="50"/>
      <c r="AV19" s="50"/>
      <c r="AW19" s="50"/>
      <c r="AX19" s="50"/>
      <c r="AY19" s="50"/>
    </row>
    <row r="20" spans="2:51" ht="18.95" customHeight="1">
      <c r="B20" s="297"/>
      <c r="C20" s="141" t="s">
        <v>127</v>
      </c>
      <c r="D20" s="15">
        <v>5</v>
      </c>
      <c r="E20" s="1">
        <v>0.36934461830472126</v>
      </c>
      <c r="F20" s="25">
        <v>33.161647537534236</v>
      </c>
      <c r="G20" s="25">
        <v>76.27689457459681</v>
      </c>
      <c r="H20" s="25">
        <v>115.22190092419767</v>
      </c>
      <c r="I20" s="25">
        <v>0.14039960605398896</v>
      </c>
      <c r="J20" s="25">
        <v>1.3368415449605925E-2</v>
      </c>
      <c r="K20" s="51">
        <v>1.9988093794433715E-3</v>
      </c>
      <c r="L20" s="2">
        <v>0</v>
      </c>
      <c r="M20" s="25">
        <v>27.528302385475751</v>
      </c>
      <c r="N20" s="25">
        <v>60.830349529063994</v>
      </c>
      <c r="O20" s="25">
        <v>103.81856537552217</v>
      </c>
      <c r="P20" s="25">
        <v>142.75220211905287</v>
      </c>
      <c r="Q20" s="297"/>
      <c r="AH20" s="148"/>
      <c r="AI20" s="162"/>
      <c r="AJ20" s="162"/>
      <c r="AK20" s="162"/>
      <c r="AL20" s="162"/>
      <c r="AM20" s="162"/>
      <c r="AN20" s="162"/>
      <c r="AO20" s="162"/>
      <c r="AP20" s="162"/>
      <c r="AQ20" s="162"/>
      <c r="AR20" s="162"/>
      <c r="AS20" s="162"/>
      <c r="AT20" s="162"/>
      <c r="AU20" s="50"/>
      <c r="AV20" s="50"/>
      <c r="AW20" s="50"/>
      <c r="AX20" s="50"/>
      <c r="AY20" s="50"/>
    </row>
    <row r="21" spans="2:51" ht="18.95" customHeight="1">
      <c r="B21" s="297"/>
      <c r="C21" s="141" t="s">
        <v>136</v>
      </c>
      <c r="D21" s="52">
        <v>0.315</v>
      </c>
      <c r="E21" s="1">
        <v>0.65463470319634631</v>
      </c>
      <c r="F21" s="25">
        <v>24.316715764239888</v>
      </c>
      <c r="G21" s="25">
        <v>55.932189818071969</v>
      </c>
      <c r="H21" s="25">
        <v>84.489716966500836</v>
      </c>
      <c r="I21" s="25">
        <v>0.10295198119942262</v>
      </c>
      <c r="J21" s="25">
        <v>9.8027686452671348E-3</v>
      </c>
      <c r="K21" s="51">
        <v>1.4656834975345517E-3</v>
      </c>
      <c r="L21" s="2">
        <v>0</v>
      </c>
      <c r="M21" s="25">
        <v>16.845492785069744</v>
      </c>
      <c r="N21" s="25">
        <v>41.265160530509043</v>
      </c>
      <c r="O21" s="25">
        <v>72.787485371786971</v>
      </c>
      <c r="P21" s="25">
        <v>101.3366754350681</v>
      </c>
      <c r="Q21" s="297"/>
      <c r="AH21" s="148"/>
      <c r="AI21" s="162"/>
      <c r="AJ21" s="162"/>
      <c r="AK21" s="162"/>
      <c r="AL21" s="162"/>
      <c r="AM21" s="162"/>
      <c r="AN21" s="162"/>
      <c r="AO21" s="162"/>
      <c r="AP21" s="162"/>
      <c r="AQ21" s="162"/>
      <c r="AR21" s="162"/>
      <c r="AS21" s="162"/>
      <c r="AT21" s="162"/>
      <c r="AU21" s="50"/>
      <c r="AV21" s="50"/>
      <c r="AW21" s="50"/>
      <c r="AX21" s="50"/>
      <c r="AY21" s="50"/>
    </row>
    <row r="22" spans="2:51" ht="18.95" customHeight="1">
      <c r="B22" s="297"/>
      <c r="C22" s="141" t="s">
        <v>137</v>
      </c>
      <c r="D22" s="3">
        <v>15</v>
      </c>
      <c r="E22" s="1">
        <v>0.37859999999999999</v>
      </c>
      <c r="F22" s="25">
        <v>32.946127712358894</v>
      </c>
      <c r="G22" s="25">
        <v>75.781165797399453</v>
      </c>
      <c r="H22" s="25">
        <v>114.47306587565436</v>
      </c>
      <c r="I22" s="25">
        <v>0.13948713937038426</v>
      </c>
      <c r="J22" s="25">
        <v>1.3281533199340501E-2</v>
      </c>
      <c r="K22" s="51">
        <v>1.9858189799908492E-3</v>
      </c>
      <c r="L22" s="2">
        <v>0</v>
      </c>
      <c r="M22" s="25">
        <v>18.3669756815627</v>
      </c>
      <c r="N22" s="25">
        <v>51.452590533291954</v>
      </c>
      <c r="O22" s="25">
        <v>94.161423012161492</v>
      </c>
      <c r="P22" s="25">
        <v>132.84202737619705</v>
      </c>
      <c r="Q22" s="297"/>
      <c r="T22" s="93"/>
      <c r="U22" s="49"/>
      <c r="V22" s="43"/>
      <c r="W22" s="66"/>
      <c r="X22" s="66"/>
      <c r="Y22" s="72"/>
      <c r="Z22" s="66"/>
      <c r="AA22" s="66"/>
      <c r="AB22" s="66"/>
      <c r="AC22" s="66"/>
      <c r="AE22" s="66"/>
      <c r="AF22" s="93"/>
      <c r="AG22" s="148"/>
      <c r="AH22" s="148"/>
      <c r="AI22" s="162"/>
      <c r="AJ22" s="162"/>
      <c r="AK22" s="162"/>
      <c r="AL22" s="162"/>
      <c r="AM22" s="162"/>
      <c r="AN22" s="162"/>
      <c r="AO22" s="162"/>
      <c r="AP22" s="162"/>
      <c r="AQ22" s="162"/>
      <c r="AR22" s="162"/>
      <c r="AS22" s="162"/>
      <c r="AT22" s="162"/>
      <c r="AU22" s="50"/>
      <c r="AV22" s="50"/>
      <c r="AW22" s="50"/>
      <c r="AX22" s="50"/>
      <c r="AY22" s="50"/>
    </row>
    <row r="23" spans="2:51" ht="18.95" customHeight="1">
      <c r="B23" s="124" t="s">
        <v>21</v>
      </c>
      <c r="C23" s="141" t="s">
        <v>137</v>
      </c>
      <c r="D23" s="3">
        <v>11.952</v>
      </c>
      <c r="E23" s="6">
        <v>0.45</v>
      </c>
      <c r="F23" s="52">
        <v>51.90147239896497</v>
      </c>
      <c r="G23" s="52">
        <v>119.38137675341103</v>
      </c>
      <c r="H23" s="52">
        <v>180.33441504390908</v>
      </c>
      <c r="I23" s="52">
        <v>0.21974017636454529</v>
      </c>
      <c r="J23" s="52">
        <v>2.09229787117872E-2</v>
      </c>
      <c r="K23" s="20">
        <v>3.1283472789026046E-3</v>
      </c>
      <c r="L23" s="3">
        <v>0</v>
      </c>
      <c r="M23" s="52">
        <v>22.998043805966191</v>
      </c>
      <c r="N23" s="52">
        <v>75.119256381295713</v>
      </c>
      <c r="O23" s="52">
        <v>142.400343538089</v>
      </c>
      <c r="P23" s="52">
        <v>203.33558719715415</v>
      </c>
      <c r="Q23" s="124" t="s">
        <v>21</v>
      </c>
      <c r="T23" s="93"/>
      <c r="U23" s="49"/>
      <c r="V23" s="43"/>
      <c r="W23" s="66"/>
      <c r="X23" s="66"/>
      <c r="Y23" s="72"/>
      <c r="Z23" s="66"/>
      <c r="AA23" s="66"/>
      <c r="AB23" s="66"/>
      <c r="AC23" s="66"/>
      <c r="AE23" s="66"/>
      <c r="AF23" s="93"/>
      <c r="AG23" s="148"/>
      <c r="AH23" s="148"/>
      <c r="AI23" s="162"/>
      <c r="AJ23" s="162"/>
      <c r="AK23" s="162"/>
      <c r="AL23" s="162"/>
      <c r="AM23" s="162"/>
      <c r="AN23" s="162"/>
      <c r="AO23" s="162"/>
      <c r="AP23" s="162"/>
      <c r="AQ23" s="162"/>
      <c r="AR23" s="162"/>
      <c r="AS23" s="162"/>
      <c r="AT23" s="162"/>
      <c r="AU23" s="50"/>
      <c r="AV23" s="50"/>
      <c r="AW23" s="50"/>
      <c r="AX23" s="50"/>
      <c r="AY23" s="50"/>
    </row>
    <row r="24" spans="2:51" ht="18.95" customHeight="1">
      <c r="B24" s="297" t="s">
        <v>43</v>
      </c>
      <c r="C24" s="141" t="s">
        <v>137</v>
      </c>
      <c r="D24" s="3">
        <v>30</v>
      </c>
      <c r="E24" s="6">
        <v>0.52</v>
      </c>
      <c r="F24" s="52">
        <v>14.660491610133853</v>
      </c>
      <c r="G24" s="52">
        <v>33.72138768715385</v>
      </c>
      <c r="H24" s="52">
        <v>50.938654657942799</v>
      </c>
      <c r="I24" s="52">
        <v>6.2069511000346772E-2</v>
      </c>
      <c r="J24" s="52">
        <v>5.9100665103536225E-3</v>
      </c>
      <c r="K24" s="20">
        <v>8.8365718574202423E-4</v>
      </c>
      <c r="L24" s="3">
        <v>0</v>
      </c>
      <c r="M24" s="52">
        <v>4.9185367353212417</v>
      </c>
      <c r="N24" s="52">
        <v>19.641097856455438</v>
      </c>
      <c r="O24" s="52">
        <v>38.645834488985443</v>
      </c>
      <c r="P24" s="52">
        <v>55.858075050449777</v>
      </c>
      <c r="Q24" s="297" t="s">
        <v>43</v>
      </c>
      <c r="T24" s="93"/>
      <c r="U24" s="49"/>
      <c r="V24" s="43"/>
      <c r="W24" s="66"/>
      <c r="X24" s="66"/>
      <c r="Y24" s="72"/>
      <c r="Z24" s="66"/>
      <c r="AA24" s="66"/>
      <c r="AB24" s="66"/>
      <c r="AC24" s="66"/>
      <c r="AE24" s="66"/>
      <c r="AF24" s="93"/>
      <c r="AG24" s="148"/>
      <c r="AH24" s="148"/>
      <c r="AI24" s="162"/>
      <c r="AJ24" s="162"/>
      <c r="AK24" s="162"/>
      <c r="AL24" s="162"/>
      <c r="AM24" s="162"/>
      <c r="AN24" s="162"/>
      <c r="AO24" s="162"/>
      <c r="AP24" s="162"/>
      <c r="AQ24" s="162"/>
      <c r="AR24" s="162"/>
      <c r="AS24" s="162"/>
      <c r="AT24" s="162"/>
      <c r="AU24" s="50"/>
      <c r="AV24" s="50"/>
      <c r="AW24" s="50"/>
      <c r="AX24" s="50"/>
      <c r="AY24" s="50"/>
    </row>
    <row r="25" spans="2:51" ht="18.95" customHeight="1">
      <c r="B25" s="297"/>
      <c r="C25" s="141" t="s">
        <v>126</v>
      </c>
      <c r="D25" s="21">
        <v>3</v>
      </c>
      <c r="E25" s="6">
        <v>0.47</v>
      </c>
      <c r="F25" s="52">
        <v>16.77244454188687</v>
      </c>
      <c r="G25" s="52">
        <v>38.579204565507091</v>
      </c>
      <c r="H25" s="52">
        <v>58.276746988355058</v>
      </c>
      <c r="I25" s="52">
        <v>7.1011086031776541E-2</v>
      </c>
      <c r="J25" s="52">
        <v>6.7614555786962372E-3</v>
      </c>
      <c r="K25" s="20">
        <v>1.010954580244298E-3</v>
      </c>
      <c r="L25" s="3">
        <v>0</v>
      </c>
      <c r="M25" s="52">
        <v>8.6074392868121752</v>
      </c>
      <c r="N25" s="52">
        <v>25.450894914730824</v>
      </c>
      <c r="O25" s="52">
        <v>47.193405307897962</v>
      </c>
      <c r="P25" s="52">
        <v>66.885197229747476</v>
      </c>
      <c r="Q25" s="297"/>
      <c r="T25" s="93"/>
      <c r="U25" s="12"/>
      <c r="V25" s="43"/>
      <c r="W25" s="66"/>
      <c r="X25" s="66"/>
      <c r="Y25" s="72"/>
      <c r="Z25" s="66"/>
      <c r="AA25" s="66"/>
      <c r="AB25" s="66"/>
      <c r="AC25" s="66"/>
      <c r="AE25" s="66"/>
      <c r="AF25" s="93"/>
      <c r="AG25" s="148"/>
      <c r="AH25" s="148"/>
      <c r="AI25" s="162"/>
      <c r="AJ25" s="162"/>
      <c r="AK25" s="162"/>
      <c r="AL25" s="162"/>
      <c r="AM25" s="162"/>
      <c r="AN25" s="162"/>
      <c r="AO25" s="162"/>
      <c r="AP25" s="162"/>
      <c r="AQ25" s="162"/>
      <c r="AR25" s="162"/>
      <c r="AS25" s="162"/>
      <c r="AT25" s="162"/>
      <c r="AU25" s="50"/>
      <c r="AV25" s="50"/>
      <c r="AW25" s="50"/>
      <c r="AX25" s="50"/>
      <c r="AY25" s="50"/>
    </row>
    <row r="26" spans="2:51" ht="18.95" customHeight="1">
      <c r="B26" s="330" t="s">
        <v>23</v>
      </c>
      <c r="C26" s="141" t="s">
        <v>187</v>
      </c>
      <c r="D26" s="29">
        <v>4.8</v>
      </c>
      <c r="E26" s="6">
        <v>0.61727560127199999</v>
      </c>
      <c r="F26" s="52">
        <v>41.505318627222927</v>
      </c>
      <c r="G26" s="52">
        <v>95.46862258970684</v>
      </c>
      <c r="H26" s="52">
        <v>144.21242808519199</v>
      </c>
      <c r="I26" s="52">
        <v>0.14324137104222096</v>
      </c>
      <c r="J26" s="52">
        <v>1.3638999506360498E-2</v>
      </c>
      <c r="K26" s="20">
        <v>2.0392663769542322E-3</v>
      </c>
      <c r="L26" s="3">
        <v>0</v>
      </c>
      <c r="M26" s="52">
        <v>22.238782049778298</v>
      </c>
      <c r="N26" s="52">
        <v>63.887342048043429</v>
      </c>
      <c r="O26" s="52">
        <v>117.72104363899149</v>
      </c>
      <c r="P26" s="52">
        <v>166.45324940134722</v>
      </c>
      <c r="Q26" s="330" t="s">
        <v>23</v>
      </c>
      <c r="AH26" s="148"/>
      <c r="AI26" s="162"/>
      <c r="AJ26" s="162"/>
      <c r="AK26" s="162"/>
      <c r="AL26" s="162"/>
      <c r="AM26" s="162"/>
      <c r="AN26" s="162"/>
      <c r="AO26" s="162"/>
      <c r="AP26" s="162"/>
      <c r="AQ26" s="162"/>
      <c r="AR26" s="162"/>
      <c r="AS26" s="162"/>
      <c r="AT26" s="162"/>
      <c r="AU26" s="50"/>
      <c r="AV26" s="50"/>
      <c r="AW26" s="50"/>
      <c r="AX26" s="50"/>
      <c r="AY26" s="50"/>
    </row>
    <row r="27" spans="2:51" ht="18.95" customHeight="1">
      <c r="B27" s="331"/>
      <c r="C27" s="141" t="s">
        <v>188</v>
      </c>
      <c r="D27" s="15">
        <v>82.2</v>
      </c>
      <c r="E27" s="6">
        <v>0.63656234598399997</v>
      </c>
      <c r="F27" s="52">
        <v>36.633186371196807</v>
      </c>
      <c r="G27" s="52">
        <v>84.261968335699578</v>
      </c>
      <c r="H27" s="52">
        <v>127.28394648734529</v>
      </c>
      <c r="I27" s="52">
        <v>0.12306407294381222</v>
      </c>
      <c r="J27" s="52">
        <v>1.1717779702322392E-2</v>
      </c>
      <c r="K27" s="20">
        <v>1.7520107797026597E-3</v>
      </c>
      <c r="L27" s="3">
        <v>0</v>
      </c>
      <c r="M27" s="52">
        <v>5.9334658855926508</v>
      </c>
      <c r="N27" s="52">
        <v>42.689716329733265</v>
      </c>
      <c r="O27" s="52">
        <v>90.207152000994554</v>
      </c>
      <c r="P27" s="52">
        <v>133.21916438371764</v>
      </c>
      <c r="Q27" s="331"/>
      <c r="AH27" s="148"/>
      <c r="AI27" s="162"/>
      <c r="AJ27" s="162"/>
      <c r="AK27" s="162"/>
      <c r="AL27" s="162"/>
      <c r="AM27" s="162"/>
      <c r="AN27" s="162"/>
      <c r="AO27" s="162"/>
      <c r="AP27" s="162"/>
      <c r="AQ27" s="162"/>
      <c r="AR27" s="162"/>
      <c r="AS27" s="162"/>
      <c r="AT27" s="162"/>
      <c r="AU27" s="50"/>
      <c r="AV27" s="50"/>
      <c r="AW27" s="50"/>
      <c r="AX27" s="50"/>
      <c r="AY27" s="50"/>
    </row>
    <row r="28" spans="2:51" ht="18.95" customHeight="1">
      <c r="B28" s="331"/>
      <c r="C28" s="141" t="s">
        <v>187</v>
      </c>
      <c r="D28" s="29">
        <v>4.2</v>
      </c>
      <c r="E28" s="6">
        <v>0.59716897744700004</v>
      </c>
      <c r="F28" s="52">
        <v>28.732930922655243</v>
      </c>
      <c r="G28" s="52">
        <v>66.090164559101154</v>
      </c>
      <c r="H28" s="52">
        <v>99.834090459010085</v>
      </c>
      <c r="I28" s="52">
        <v>8.6933768525750174E-2</v>
      </c>
      <c r="J28" s="52">
        <v>8.2775640681299924E-3</v>
      </c>
      <c r="K28" s="20">
        <v>1.2376390276537508E-3</v>
      </c>
      <c r="L28" s="3">
        <v>0</v>
      </c>
      <c r="M28" s="52">
        <v>24.416111830007559</v>
      </c>
      <c r="N28" s="52">
        <v>53.235976521188533</v>
      </c>
      <c r="O28" s="52">
        <v>90.514553953176829</v>
      </c>
      <c r="P28" s="52">
        <v>124.25143992804529</v>
      </c>
      <c r="Q28" s="331"/>
      <c r="AH28" s="148"/>
      <c r="AI28" s="162"/>
      <c r="AJ28" s="162"/>
      <c r="AK28" s="162"/>
      <c r="AL28" s="162"/>
      <c r="AM28" s="162"/>
      <c r="AN28" s="162"/>
      <c r="AO28" s="162"/>
      <c r="AP28" s="162"/>
      <c r="AQ28" s="162"/>
      <c r="AR28" s="162"/>
      <c r="AS28" s="162"/>
      <c r="AT28" s="162"/>
      <c r="AU28" s="50"/>
      <c r="AV28" s="50"/>
      <c r="AW28" s="50"/>
      <c r="AX28" s="50"/>
      <c r="AY28" s="50"/>
    </row>
    <row r="29" spans="2:51" ht="18.95" customHeight="1">
      <c r="B29" s="331"/>
      <c r="C29" s="141" t="s">
        <v>213</v>
      </c>
      <c r="D29" s="15">
        <v>44.7</v>
      </c>
      <c r="E29" s="6">
        <v>0.59782997985700004</v>
      </c>
      <c r="F29" s="52">
        <v>27.06016653092502</v>
      </c>
      <c r="G29" s="52">
        <v>62.242548935910889</v>
      </c>
      <c r="H29" s="52">
        <v>94.021981974493059</v>
      </c>
      <c r="I29" s="52">
        <v>7.9321533216628756E-2</v>
      </c>
      <c r="J29" s="52">
        <v>7.5527506090853659E-3</v>
      </c>
      <c r="K29" s="20">
        <v>1.1292668764630205E-3</v>
      </c>
      <c r="L29" s="3">
        <v>0</v>
      </c>
      <c r="M29" s="52">
        <v>8.3306780360152981</v>
      </c>
      <c r="N29" s="52">
        <v>35.470166100156945</v>
      </c>
      <c r="O29" s="52">
        <v>70.580779722535269</v>
      </c>
      <c r="P29" s="52">
        <v>102.35378927738482</v>
      </c>
      <c r="Q29" s="331"/>
      <c r="AH29" s="148"/>
      <c r="AI29" s="162"/>
      <c r="AJ29" s="162"/>
      <c r="AK29" s="162"/>
      <c r="AL29" s="162"/>
      <c r="AM29" s="162"/>
      <c r="AN29" s="162"/>
      <c r="AO29" s="162"/>
      <c r="AP29" s="162"/>
      <c r="AQ29" s="162"/>
      <c r="AR29" s="162"/>
      <c r="AS29" s="162"/>
      <c r="AT29" s="162"/>
      <c r="AU29" s="50"/>
      <c r="AV29" s="50"/>
      <c r="AW29" s="50"/>
      <c r="AX29" s="50"/>
      <c r="AY29" s="50"/>
    </row>
    <row r="30" spans="2:51" ht="18.95" customHeight="1">
      <c r="B30" s="331"/>
      <c r="C30" s="141" t="s">
        <v>126</v>
      </c>
      <c r="D30" s="29">
        <v>3.7</v>
      </c>
      <c r="E30" s="6">
        <v>0.65643515147099996</v>
      </c>
      <c r="F30" s="52">
        <v>45.760565937439075</v>
      </c>
      <c r="G30" s="52">
        <v>105.25634649886479</v>
      </c>
      <c r="H30" s="52">
        <v>158.99751026275075</v>
      </c>
      <c r="I30" s="52">
        <v>0.16112411764570975</v>
      </c>
      <c r="J30" s="52">
        <v>1.5341739226894599E-2</v>
      </c>
      <c r="K30" s="20">
        <v>2.2938554220795974E-3</v>
      </c>
      <c r="L30" s="3">
        <v>0</v>
      </c>
      <c r="M30" s="52">
        <v>23.398506342054592</v>
      </c>
      <c r="N30" s="52">
        <v>69.320196397139384</v>
      </c>
      <c r="O30" s="52">
        <v>128.67019458014627</v>
      </c>
      <c r="P30" s="52">
        <v>182.39831046022741</v>
      </c>
      <c r="Q30" s="331"/>
      <c r="AH30" s="148"/>
      <c r="AI30" s="162"/>
      <c r="AJ30" s="162"/>
      <c r="AK30" s="162"/>
      <c r="AL30" s="162"/>
      <c r="AM30" s="162"/>
      <c r="AN30" s="162"/>
      <c r="AO30" s="162"/>
      <c r="AP30" s="162"/>
      <c r="AQ30" s="162"/>
      <c r="AR30" s="162"/>
      <c r="AS30" s="162"/>
      <c r="AT30" s="162"/>
      <c r="AU30" s="50"/>
      <c r="AV30" s="50"/>
      <c r="AW30" s="50"/>
      <c r="AX30" s="50"/>
      <c r="AY30" s="50"/>
    </row>
    <row r="31" spans="2:51" ht="18.95" customHeight="1">
      <c r="B31" s="331"/>
      <c r="C31" s="141" t="s">
        <v>127</v>
      </c>
      <c r="D31" s="15">
        <v>44.1</v>
      </c>
      <c r="E31" s="1">
        <v>0.66194675971899997</v>
      </c>
      <c r="F31" s="25">
        <v>40.511448798405553</v>
      </c>
      <c r="G31" s="25">
        <v>93.182568977087826</v>
      </c>
      <c r="H31" s="25">
        <v>140.7591747202037</v>
      </c>
      <c r="I31" s="25">
        <v>0.13865859722289983</v>
      </c>
      <c r="J31" s="25">
        <v>1.3202641983357867E-2</v>
      </c>
      <c r="K31" s="51">
        <v>1.9740233784061863E-3</v>
      </c>
      <c r="L31" s="2">
        <v>0</v>
      </c>
      <c r="M31" s="25">
        <v>7.5662286363279865</v>
      </c>
      <c r="N31" s="25">
        <v>48.216336031956438</v>
      </c>
      <c r="O31" s="25">
        <v>100.76200025539917</v>
      </c>
      <c r="P31" s="25">
        <v>148.3273773799101</v>
      </c>
      <c r="Q31" s="331"/>
      <c r="AH31" s="148"/>
      <c r="AI31" s="162"/>
      <c r="AJ31" s="162"/>
      <c r="AK31" s="162"/>
      <c r="AL31" s="162"/>
      <c r="AM31" s="162"/>
      <c r="AN31" s="162"/>
      <c r="AO31" s="162"/>
      <c r="AP31" s="162"/>
      <c r="AQ31" s="162"/>
      <c r="AR31" s="162"/>
      <c r="AS31" s="162"/>
      <c r="AT31" s="162"/>
      <c r="AU31" s="50"/>
      <c r="AV31" s="50"/>
      <c r="AW31" s="50"/>
      <c r="AX31" s="50"/>
      <c r="AY31" s="50"/>
    </row>
    <row r="32" spans="2:51" ht="18.95" customHeight="1">
      <c r="B32" s="331"/>
      <c r="C32" s="141" t="s">
        <v>126</v>
      </c>
      <c r="D32" s="21">
        <v>4.3</v>
      </c>
      <c r="E32" s="1">
        <v>0.62350185374800005</v>
      </c>
      <c r="F32" s="25">
        <v>42.12520337112182</v>
      </c>
      <c r="G32" s="25">
        <v>96.894452931979785</v>
      </c>
      <c r="H32" s="25">
        <v>146.36625046283766</v>
      </c>
      <c r="I32" s="25">
        <v>0.14291978356012638</v>
      </c>
      <c r="J32" s="25">
        <v>1.3608378942778719E-2</v>
      </c>
      <c r="K32" s="51">
        <v>2.0346880729718471E-3</v>
      </c>
      <c r="L32" s="2">
        <v>0</v>
      </c>
      <c r="M32" s="25">
        <v>23.174522200945926</v>
      </c>
      <c r="N32" s="25">
        <v>65.442645355627874</v>
      </c>
      <c r="O32" s="25">
        <v>120.08258351186849</v>
      </c>
      <c r="P32" s="25">
        <v>169.54280735185654</v>
      </c>
      <c r="Q32" s="331"/>
      <c r="AH32" s="148"/>
      <c r="AI32" s="162"/>
      <c r="AJ32" s="162"/>
      <c r="AK32" s="162"/>
      <c r="AL32" s="162"/>
      <c r="AM32" s="162"/>
      <c r="AN32" s="162"/>
      <c r="AO32" s="162"/>
      <c r="AP32" s="162"/>
      <c r="AQ32" s="162"/>
      <c r="AR32" s="162"/>
      <c r="AS32" s="162"/>
      <c r="AT32" s="162"/>
      <c r="AU32" s="50"/>
      <c r="AV32" s="50"/>
      <c r="AW32" s="50"/>
      <c r="AX32" s="50"/>
      <c r="AY32" s="50"/>
    </row>
    <row r="33" spans="2:51" ht="18.95" customHeight="1">
      <c r="B33" s="332"/>
      <c r="C33" s="141" t="s">
        <v>186</v>
      </c>
      <c r="D33" s="3">
        <v>94</v>
      </c>
      <c r="E33" s="1">
        <v>0.66455172830300002</v>
      </c>
      <c r="F33" s="25">
        <v>35.579767832511656</v>
      </c>
      <c r="G33" s="25">
        <v>81.838943522856184</v>
      </c>
      <c r="H33" s="25">
        <v>123.62378797565755</v>
      </c>
      <c r="I33" s="25">
        <v>0.1168848697125803</v>
      </c>
      <c r="J33" s="25">
        <v>1.112941511737555E-2</v>
      </c>
      <c r="K33" s="51">
        <v>1.6640400957156703E-3</v>
      </c>
      <c r="L33" s="2">
        <v>0</v>
      </c>
      <c r="M33" s="25">
        <v>5.3489118204727415</v>
      </c>
      <c r="N33" s="25">
        <v>41.045564522696971</v>
      </c>
      <c r="O33" s="25">
        <v>87.198984758446301</v>
      </c>
      <c r="P33" s="25">
        <v>128.97436383622602</v>
      </c>
      <c r="Q33" s="332"/>
      <c r="AH33" s="148"/>
      <c r="AI33" s="162"/>
      <c r="AJ33" s="162"/>
      <c r="AK33" s="162"/>
      <c r="AL33" s="162"/>
      <c r="AM33" s="162"/>
      <c r="AN33" s="162"/>
      <c r="AO33" s="162"/>
      <c r="AP33" s="162"/>
      <c r="AQ33" s="162"/>
      <c r="AR33" s="162"/>
      <c r="AS33" s="162"/>
      <c r="AT33" s="162"/>
      <c r="AU33" s="50"/>
      <c r="AV33" s="50"/>
      <c r="AW33" s="50"/>
      <c r="AX33" s="50"/>
      <c r="AY33" s="50"/>
    </row>
    <row r="34" spans="2:51" ht="18.95" customHeight="1">
      <c r="B34" s="316" t="s">
        <v>24</v>
      </c>
      <c r="C34" s="317"/>
      <c r="D34" s="317"/>
      <c r="E34" s="317"/>
      <c r="F34" s="317"/>
      <c r="G34" s="317"/>
      <c r="H34" s="317"/>
      <c r="I34" s="317"/>
      <c r="J34" s="317"/>
      <c r="K34" s="317"/>
      <c r="L34" s="317"/>
      <c r="M34" s="317"/>
      <c r="N34" s="317"/>
      <c r="O34" s="317"/>
      <c r="P34" s="317"/>
      <c r="Q34" s="318"/>
      <c r="AI34" s="162"/>
      <c r="AJ34" s="162"/>
      <c r="AK34" s="162"/>
      <c r="AL34" s="162"/>
      <c r="AM34" s="162"/>
      <c r="AN34" s="162"/>
      <c r="AO34" s="162"/>
      <c r="AP34" s="162"/>
      <c r="AQ34" s="162"/>
      <c r="AR34" s="162"/>
      <c r="AS34" s="162"/>
      <c r="AT34" s="162"/>
      <c r="AU34" s="50"/>
      <c r="AV34" s="50"/>
      <c r="AW34" s="50"/>
      <c r="AX34" s="50"/>
      <c r="AY34" s="50"/>
    </row>
    <row r="35" spans="2:51" ht="18.95" customHeight="1">
      <c r="B35" s="129" t="s">
        <v>28</v>
      </c>
      <c r="C35" s="141" t="s">
        <v>127</v>
      </c>
      <c r="D35" s="26">
        <v>247.5</v>
      </c>
      <c r="E35" s="1">
        <v>0.5</v>
      </c>
      <c r="F35" s="25">
        <v>18.673811956460519</v>
      </c>
      <c r="G35" s="25">
        <v>42.952642334690758</v>
      </c>
      <c r="H35" s="25">
        <v>64.883148784723559</v>
      </c>
      <c r="I35" s="25">
        <v>7.9061085226414876E-2</v>
      </c>
      <c r="J35" s="25">
        <v>7.5279515584751044E-3</v>
      </c>
      <c r="K35" s="51">
        <v>1.1255589893803715E-3</v>
      </c>
      <c r="L35" s="2">
        <v>0</v>
      </c>
      <c r="M35" s="25">
        <v>3.1558253196695736</v>
      </c>
      <c r="N35" s="25">
        <v>21.9086983613565</v>
      </c>
      <c r="O35" s="25">
        <v>46.115995605918805</v>
      </c>
      <c r="P35" s="25">
        <v>68.04009966338252</v>
      </c>
      <c r="Q35" s="129" t="s">
        <v>28</v>
      </c>
      <c r="T35" s="93"/>
      <c r="U35" s="49"/>
      <c r="V35" s="13"/>
      <c r="W35" s="41"/>
      <c r="X35" s="41"/>
      <c r="Y35" s="53"/>
      <c r="Z35" s="41"/>
      <c r="AA35" s="41"/>
      <c r="AB35" s="41"/>
      <c r="AC35" s="41"/>
      <c r="AE35" s="41"/>
      <c r="AF35" s="131"/>
      <c r="AG35" s="148"/>
      <c r="AH35" s="148"/>
      <c r="AI35" s="162"/>
      <c r="AJ35" s="162"/>
      <c r="AK35" s="162"/>
      <c r="AL35" s="162"/>
      <c r="AM35" s="162"/>
      <c r="AN35" s="162"/>
      <c r="AO35" s="162"/>
      <c r="AP35" s="162"/>
      <c r="AQ35" s="162"/>
      <c r="AR35" s="162"/>
      <c r="AS35" s="162"/>
      <c r="AT35" s="162"/>
      <c r="AU35" s="50"/>
      <c r="AV35" s="50"/>
      <c r="AW35" s="50"/>
      <c r="AX35" s="50"/>
      <c r="AY35" s="50"/>
    </row>
    <row r="36" spans="2:51" ht="18.95" customHeight="1">
      <c r="B36" s="129" t="s">
        <v>26</v>
      </c>
      <c r="C36" s="141" t="s">
        <v>137</v>
      </c>
      <c r="D36" s="2">
        <v>175</v>
      </c>
      <c r="E36" s="1">
        <v>0.6</v>
      </c>
      <c r="F36" s="25">
        <v>16.381473998701473</v>
      </c>
      <c r="G36" s="25">
        <v>37.679912126234569</v>
      </c>
      <c r="H36" s="25">
        <v>56.918299126553329</v>
      </c>
      <c r="I36" s="25">
        <v>6.1992307219683136E-2</v>
      </c>
      <c r="J36" s="25">
        <v>5.9027154055806162E-3</v>
      </c>
      <c r="K36" s="51">
        <v>8.8255806840647013E-4</v>
      </c>
      <c r="L36" s="2">
        <v>0</v>
      </c>
      <c r="M36" s="25">
        <v>11.648153269051859</v>
      </c>
      <c r="N36" s="25">
        <v>28.091619574973009</v>
      </c>
      <c r="O36" s="25">
        <v>49.333968110692012</v>
      </c>
      <c r="P36" s="25">
        <v>68.56733495367358</v>
      </c>
      <c r="Q36" s="129" t="s">
        <v>26</v>
      </c>
      <c r="T36" s="93"/>
      <c r="U36" s="49"/>
      <c r="V36" s="13"/>
      <c r="W36" s="41"/>
      <c r="X36" s="41"/>
      <c r="Y36" s="53"/>
      <c r="Z36" s="41"/>
      <c r="AA36" s="41"/>
      <c r="AB36" s="41"/>
      <c r="AC36" s="41"/>
      <c r="AE36" s="41"/>
      <c r="AF36" s="93"/>
      <c r="AG36" s="148"/>
      <c r="AH36" s="148"/>
      <c r="AI36" s="162"/>
      <c r="AJ36" s="162"/>
      <c r="AK36" s="162"/>
      <c r="AL36" s="162"/>
      <c r="AM36" s="162"/>
      <c r="AN36" s="162"/>
      <c r="AO36" s="162"/>
      <c r="AP36" s="162"/>
      <c r="AQ36" s="162"/>
      <c r="AR36" s="162"/>
      <c r="AS36" s="162"/>
      <c r="AT36" s="162"/>
      <c r="AU36" s="50"/>
      <c r="AV36" s="50"/>
      <c r="AW36" s="50"/>
      <c r="AX36" s="50"/>
      <c r="AY36" s="50"/>
    </row>
    <row r="37" spans="2:51" ht="18.95" customHeight="1">
      <c r="B37" s="167" t="s">
        <v>83</v>
      </c>
      <c r="C37" s="64"/>
      <c r="D37" s="64"/>
      <c r="E37" s="64"/>
      <c r="F37" s="64"/>
      <c r="G37" s="64"/>
      <c r="H37" s="64"/>
      <c r="I37" s="64"/>
      <c r="J37" s="64"/>
      <c r="K37" s="64"/>
      <c r="L37" s="64"/>
      <c r="M37" s="64"/>
      <c r="N37" s="64"/>
      <c r="O37" s="64"/>
      <c r="P37" s="64"/>
      <c r="Q37" s="64"/>
      <c r="AK37" s="50"/>
      <c r="AL37" s="50"/>
      <c r="AM37" s="50"/>
      <c r="AN37" s="50"/>
      <c r="AO37" s="50"/>
      <c r="AP37" s="50"/>
      <c r="AQ37" s="50"/>
      <c r="AR37" s="50"/>
      <c r="AS37" s="50"/>
      <c r="AT37" s="50"/>
      <c r="AU37" s="50"/>
      <c r="AV37" s="50"/>
      <c r="AW37" s="50"/>
      <c r="AX37" s="50"/>
      <c r="AY37" s="50"/>
    </row>
    <row r="38" spans="2:51" ht="18.95" customHeight="1">
      <c r="B38" s="233" t="s">
        <v>289</v>
      </c>
      <c r="C38" s="64"/>
      <c r="D38" s="64"/>
      <c r="E38" s="64"/>
      <c r="F38" s="64"/>
      <c r="G38" s="64"/>
      <c r="H38" s="64"/>
      <c r="I38" s="64"/>
      <c r="J38" s="64"/>
      <c r="K38" s="64"/>
      <c r="L38" s="64"/>
      <c r="M38" s="64"/>
      <c r="N38" s="64"/>
      <c r="O38" s="64"/>
      <c r="P38" s="64"/>
      <c r="Q38" s="64"/>
      <c r="AK38" s="50"/>
      <c r="AL38" s="50"/>
      <c r="AM38" s="50"/>
      <c r="AN38" s="50"/>
      <c r="AO38" s="50"/>
      <c r="AP38" s="50"/>
      <c r="AQ38" s="50"/>
      <c r="AR38" s="50"/>
      <c r="AS38" s="50"/>
      <c r="AT38" s="50"/>
      <c r="AU38" s="50"/>
      <c r="AV38" s="50"/>
      <c r="AW38" s="50"/>
      <c r="AX38" s="50"/>
      <c r="AY38" s="50"/>
    </row>
    <row r="39" spans="2:51" ht="18.95" customHeight="1">
      <c r="D39" s="152"/>
      <c r="E39" s="164"/>
      <c r="F39" s="162"/>
      <c r="G39" s="162"/>
      <c r="H39" s="162"/>
      <c r="I39" s="152"/>
      <c r="J39" s="152"/>
      <c r="K39" s="152"/>
      <c r="M39" s="165"/>
      <c r="N39" s="152"/>
      <c r="O39" s="152"/>
      <c r="P39" s="152"/>
      <c r="Q39" s="152"/>
      <c r="T39" s="65"/>
      <c r="U39" s="65"/>
      <c r="V39" s="67"/>
      <c r="W39" s="67"/>
      <c r="X39" s="67"/>
      <c r="Y39" s="148"/>
      <c r="Z39" s="148"/>
      <c r="AA39" s="148"/>
      <c r="AB39" s="148"/>
      <c r="AC39" s="148"/>
      <c r="AD39" s="148"/>
      <c r="AE39" s="41"/>
      <c r="AF39" s="50"/>
      <c r="AG39" s="50"/>
      <c r="AH39" s="50"/>
      <c r="AI39" s="50"/>
      <c r="AJ39" s="50"/>
      <c r="AK39" s="50"/>
      <c r="AL39" s="50"/>
      <c r="AM39" s="50"/>
      <c r="AN39" s="50"/>
      <c r="AO39" s="50"/>
      <c r="AP39" s="50"/>
      <c r="AQ39" s="50"/>
      <c r="AR39" s="50"/>
      <c r="AS39" s="50"/>
      <c r="AT39" s="50"/>
      <c r="AU39" s="50"/>
      <c r="AV39" s="50"/>
      <c r="AW39" s="50"/>
      <c r="AX39" s="50"/>
      <c r="AY39" s="50"/>
    </row>
    <row r="40" spans="2:51" ht="18.95" customHeight="1">
      <c r="B40" s="313" t="s">
        <v>230</v>
      </c>
      <c r="C40" s="314"/>
      <c r="D40" s="314"/>
      <c r="E40" s="314"/>
      <c r="F40" s="314"/>
      <c r="G40" s="314"/>
      <c r="H40" s="314"/>
      <c r="I40" s="314"/>
      <c r="J40" s="314"/>
      <c r="K40" s="314"/>
      <c r="L40" s="314"/>
      <c r="M40" s="314"/>
      <c r="N40" s="314"/>
      <c r="O40" s="314"/>
      <c r="P40" s="314"/>
      <c r="Q40" s="315"/>
      <c r="R40" s="27"/>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row>
    <row r="41" spans="2:51" ht="18.95" customHeight="1">
      <c r="B41" s="337" t="s">
        <v>14</v>
      </c>
      <c r="C41" s="337" t="s">
        <v>0</v>
      </c>
      <c r="D41" s="337" t="s">
        <v>8</v>
      </c>
      <c r="E41" s="335" t="s">
        <v>145</v>
      </c>
      <c r="F41" s="337" t="s">
        <v>57</v>
      </c>
      <c r="G41" s="337"/>
      <c r="H41" s="337"/>
      <c r="I41" s="337" t="s">
        <v>51</v>
      </c>
      <c r="J41" s="337"/>
      <c r="K41" s="337"/>
      <c r="L41" s="357" t="s">
        <v>149</v>
      </c>
      <c r="M41" s="336" t="s">
        <v>150</v>
      </c>
      <c r="N41" s="358" t="s">
        <v>48</v>
      </c>
      <c r="O41" s="359"/>
      <c r="P41" s="360"/>
      <c r="Q41" s="337" t="s">
        <v>14</v>
      </c>
      <c r="T41" s="50"/>
      <c r="U41" s="50"/>
      <c r="V41" s="50"/>
      <c r="W41" s="50"/>
      <c r="X41" s="50"/>
      <c r="Y41" s="50"/>
      <c r="Z41" s="50"/>
      <c r="AA41" s="50"/>
      <c r="AB41" s="50"/>
      <c r="AC41" s="50"/>
      <c r="AD41" s="50"/>
      <c r="AE41" s="50"/>
      <c r="AF41" s="50"/>
      <c r="AG41" s="50"/>
      <c r="AH41" s="50"/>
    </row>
    <row r="42" spans="2:51" ht="18.95" customHeight="1">
      <c r="B42" s="335"/>
      <c r="C42" s="335"/>
      <c r="D42" s="335"/>
      <c r="E42" s="335"/>
      <c r="F42" s="16">
        <v>0.03</v>
      </c>
      <c r="G42" s="16">
        <v>7.0000000000000007E-2</v>
      </c>
      <c r="H42" s="16">
        <v>0.1</v>
      </c>
      <c r="I42" s="16">
        <v>0.03</v>
      </c>
      <c r="J42" s="16">
        <v>7.0000000000000007E-2</v>
      </c>
      <c r="K42" s="16">
        <v>0.1</v>
      </c>
      <c r="L42" s="357"/>
      <c r="M42" s="337"/>
      <c r="N42" s="16">
        <v>0.03</v>
      </c>
      <c r="O42" s="16">
        <v>7.0000000000000007E-2</v>
      </c>
      <c r="P42" s="16">
        <v>0.1</v>
      </c>
      <c r="Q42" s="335"/>
      <c r="T42" s="50"/>
      <c r="U42" s="50"/>
      <c r="V42" s="50"/>
      <c r="W42" s="50"/>
      <c r="X42" s="50"/>
      <c r="Y42" s="50"/>
      <c r="Z42" s="50"/>
      <c r="AA42" s="50"/>
      <c r="AB42" s="50"/>
      <c r="AC42" s="50"/>
      <c r="AD42" s="50"/>
      <c r="AE42" s="50"/>
      <c r="AF42" s="50"/>
      <c r="AG42" s="50"/>
      <c r="AH42" s="50"/>
    </row>
    <row r="43" spans="2:51" ht="18.95" customHeight="1">
      <c r="B43" s="297" t="s">
        <v>30</v>
      </c>
      <c r="C43" s="99" t="s">
        <v>11</v>
      </c>
      <c r="D43" s="52">
        <v>0.45</v>
      </c>
      <c r="E43" s="6">
        <v>0.89446130579030692</v>
      </c>
      <c r="F43" s="52">
        <v>26.594073225825639</v>
      </c>
      <c r="G43" s="52">
        <v>48.934267410818535</v>
      </c>
      <c r="H43" s="52">
        <v>69.73268479927026</v>
      </c>
      <c r="I43" s="52">
        <v>0.37287606206711077</v>
      </c>
      <c r="J43" s="52">
        <v>0.13307221289168161</v>
      </c>
      <c r="K43" s="52">
        <v>5.7617092124396467E-2</v>
      </c>
      <c r="L43" s="3">
        <v>0</v>
      </c>
      <c r="M43" s="52">
        <v>26.891948318965866</v>
      </c>
      <c r="N43" s="52">
        <v>53.858897606858612</v>
      </c>
      <c r="O43" s="52">
        <v>75.959287942676085</v>
      </c>
      <c r="P43" s="52">
        <v>96.682250210360536</v>
      </c>
      <c r="Q43" s="297" t="s">
        <v>30</v>
      </c>
      <c r="T43" s="65"/>
      <c r="U43" s="66"/>
      <c r="V43" s="43"/>
      <c r="W43" s="66"/>
      <c r="X43" s="66"/>
      <c r="Y43" s="66"/>
      <c r="Z43" s="66"/>
      <c r="AA43" s="66"/>
      <c r="AB43" s="66"/>
      <c r="AC43" s="66"/>
      <c r="AD43" s="66"/>
      <c r="AE43" s="66"/>
      <c r="AF43" s="66"/>
      <c r="AG43" s="66"/>
      <c r="AH43" s="334"/>
    </row>
    <row r="44" spans="2:51" ht="18.95" customHeight="1">
      <c r="B44" s="297"/>
      <c r="C44" s="99" t="s">
        <v>11</v>
      </c>
      <c r="D44" s="52">
        <v>0.41499999999999998</v>
      </c>
      <c r="E44" s="6">
        <v>0.8858862002065363</v>
      </c>
      <c r="F44" s="52">
        <v>38.164672080024182</v>
      </c>
      <c r="G44" s="52">
        <v>70.22467951229477</v>
      </c>
      <c r="H44" s="52">
        <v>100.0721110310928</v>
      </c>
      <c r="I44" s="52">
        <v>0.53510767284277949</v>
      </c>
      <c r="J44" s="52">
        <v>0.19096951884159996</v>
      </c>
      <c r="K44" s="52">
        <v>8.2685243755617518E-2</v>
      </c>
      <c r="L44" s="52">
        <v>159.4148411430825</v>
      </c>
      <c r="M44" s="52">
        <v>59.000390911422841</v>
      </c>
      <c r="N44" s="52">
        <v>257.11501180737235</v>
      </c>
      <c r="O44" s="52">
        <v>288.83088108564169</v>
      </c>
      <c r="P44" s="52">
        <v>318.57002832935382</v>
      </c>
      <c r="Q44" s="289"/>
      <c r="T44" s="65"/>
      <c r="U44" s="66"/>
      <c r="V44" s="43"/>
      <c r="W44" s="66"/>
      <c r="X44" s="66"/>
      <c r="Y44" s="66"/>
      <c r="Z44" s="66"/>
      <c r="AA44" s="66"/>
      <c r="AB44" s="66"/>
      <c r="AC44" s="66"/>
      <c r="AD44" s="66"/>
      <c r="AE44" s="66"/>
      <c r="AF44" s="66"/>
      <c r="AG44" s="66"/>
      <c r="AH44" s="334"/>
    </row>
    <row r="45" spans="2:51" ht="18.95" customHeight="1">
      <c r="B45" s="316" t="s">
        <v>24</v>
      </c>
      <c r="C45" s="317"/>
      <c r="D45" s="317"/>
      <c r="E45" s="317"/>
      <c r="F45" s="317"/>
      <c r="G45" s="317"/>
      <c r="H45" s="317"/>
      <c r="I45" s="317"/>
      <c r="J45" s="317"/>
      <c r="K45" s="317"/>
      <c r="L45" s="317"/>
      <c r="M45" s="317"/>
      <c r="N45" s="317"/>
      <c r="O45" s="317"/>
      <c r="P45" s="317"/>
      <c r="Q45" s="318"/>
      <c r="R45" s="50"/>
      <c r="T45" s="65"/>
      <c r="U45" s="65"/>
      <c r="V45" s="67"/>
      <c r="W45" s="67"/>
      <c r="X45" s="67"/>
      <c r="Y45" s="148"/>
      <c r="Z45" s="148"/>
      <c r="AA45" s="148"/>
      <c r="AB45" s="148"/>
      <c r="AC45" s="148"/>
      <c r="AD45" s="148"/>
      <c r="AE45" s="50"/>
      <c r="AF45" s="50"/>
      <c r="AG45" s="50"/>
      <c r="AH45" s="50"/>
    </row>
    <row r="46" spans="2:51" ht="18.95" customHeight="1">
      <c r="B46" s="37" t="s">
        <v>98</v>
      </c>
      <c r="C46" s="99" t="s">
        <v>11</v>
      </c>
      <c r="D46" s="52">
        <v>25</v>
      </c>
      <c r="E46" s="6">
        <v>0.3</v>
      </c>
      <c r="F46" s="52">
        <v>18.849083563088676</v>
      </c>
      <c r="G46" s="52">
        <v>34.683144913255745</v>
      </c>
      <c r="H46" s="52">
        <v>49.42444099099307</v>
      </c>
      <c r="I46" s="52">
        <v>0.19668822831727589</v>
      </c>
      <c r="J46" s="52">
        <v>7.0194202456508009E-2</v>
      </c>
      <c r="K46" s="52">
        <v>3.0392414326401971E-2</v>
      </c>
      <c r="L46" s="3">
        <v>0</v>
      </c>
      <c r="M46" s="52">
        <v>18.745602398837246</v>
      </c>
      <c r="N46" s="52">
        <v>37.791374190243197</v>
      </c>
      <c r="O46" s="52">
        <v>53.4989415145495</v>
      </c>
      <c r="P46" s="52">
        <v>68.200435804156712</v>
      </c>
      <c r="Q46" s="37" t="s">
        <v>98</v>
      </c>
      <c r="R46" s="50"/>
      <c r="T46" s="65"/>
      <c r="U46" s="66"/>
      <c r="V46" s="43"/>
      <c r="W46" s="66"/>
      <c r="X46" s="66"/>
      <c r="Y46" s="66"/>
      <c r="Z46" s="66"/>
      <c r="AA46" s="66"/>
      <c r="AB46" s="66"/>
      <c r="AC46" s="66"/>
      <c r="AD46" s="66"/>
      <c r="AE46" s="66"/>
      <c r="AF46" s="66"/>
      <c r="AG46" s="66"/>
      <c r="AH46" s="97"/>
    </row>
    <row r="47" spans="2:51" ht="18.95" customHeight="1">
      <c r="B47" s="124" t="s">
        <v>26</v>
      </c>
      <c r="C47" s="99" t="s">
        <v>11</v>
      </c>
      <c r="D47" s="52">
        <v>30</v>
      </c>
      <c r="E47" s="6">
        <v>0.85</v>
      </c>
      <c r="F47" s="52">
        <v>5.0642226250184459</v>
      </c>
      <c r="G47" s="52">
        <v>9.3183929387663973</v>
      </c>
      <c r="H47" s="31">
        <v>13.278967725816678</v>
      </c>
      <c r="I47" s="31">
        <v>4.8852533351223512E-2</v>
      </c>
      <c r="J47" s="31">
        <v>1.7434518811352259E-2</v>
      </c>
      <c r="K47" s="25">
        <v>7.5487305326159366E-3</v>
      </c>
      <c r="L47" s="3">
        <v>106.24</v>
      </c>
      <c r="M47" s="52">
        <v>2.2400000000000002</v>
      </c>
      <c r="N47" s="52">
        <v>113.59265585114903</v>
      </c>
      <c r="O47" s="52">
        <v>117.81540815035709</v>
      </c>
      <c r="P47" s="52">
        <v>121.76609714912851</v>
      </c>
      <c r="Q47" s="125" t="s">
        <v>26</v>
      </c>
      <c r="T47" s="65"/>
      <c r="U47" s="65"/>
      <c r="V47" s="65"/>
      <c r="W47" s="66"/>
      <c r="X47" s="66"/>
      <c r="Y47" s="66"/>
      <c r="Z47" s="66"/>
      <c r="AA47" s="66"/>
      <c r="AB47" s="66"/>
      <c r="AC47" s="66"/>
      <c r="AD47" s="66"/>
      <c r="AE47" s="66"/>
      <c r="AF47" s="66"/>
      <c r="AG47" s="66"/>
      <c r="AH47" s="131"/>
    </row>
    <row r="48" spans="2:51" ht="18.95" customHeight="1">
      <c r="B48" s="131" t="s">
        <v>103</v>
      </c>
      <c r="C48" s="93"/>
      <c r="D48" s="30"/>
      <c r="E48" s="43"/>
      <c r="F48" s="66"/>
      <c r="G48" s="66"/>
      <c r="H48" s="66"/>
      <c r="I48" s="66"/>
      <c r="J48" s="66"/>
      <c r="K48" s="66"/>
      <c r="L48" s="66"/>
      <c r="M48" s="66"/>
      <c r="N48" s="66"/>
      <c r="O48" s="66"/>
      <c r="P48" s="66"/>
      <c r="Q48" s="131"/>
      <c r="T48" s="50"/>
      <c r="U48" s="50"/>
      <c r="V48" s="50"/>
      <c r="W48" s="50"/>
      <c r="X48" s="50"/>
      <c r="Y48" s="50"/>
      <c r="Z48" s="50"/>
      <c r="AA48" s="50"/>
      <c r="AB48" s="50"/>
      <c r="AC48" s="50"/>
      <c r="AD48" s="50"/>
      <c r="AE48" s="50"/>
      <c r="AF48" s="50"/>
      <c r="AG48" s="50"/>
      <c r="AH48" s="50"/>
    </row>
    <row r="49" spans="2:34" ht="18.95" customHeight="1">
      <c r="B49" s="132"/>
      <c r="C49" s="50"/>
      <c r="D49" s="49"/>
      <c r="E49" s="13"/>
      <c r="F49" s="161"/>
      <c r="G49" s="161"/>
      <c r="H49" s="161"/>
      <c r="I49" s="41"/>
      <c r="J49" s="41"/>
      <c r="K49" s="41"/>
      <c r="L49" s="12"/>
      <c r="M49" s="41"/>
      <c r="N49" s="41"/>
      <c r="O49" s="41"/>
      <c r="P49" s="41"/>
      <c r="Q49" s="41"/>
      <c r="R49" s="132"/>
      <c r="T49" s="50"/>
      <c r="U49" s="50"/>
      <c r="V49" s="50"/>
      <c r="W49" s="50"/>
      <c r="X49" s="50"/>
      <c r="Y49" s="50"/>
      <c r="Z49" s="50"/>
      <c r="AA49" s="50"/>
      <c r="AB49" s="50"/>
      <c r="AC49" s="50"/>
      <c r="AD49" s="50"/>
      <c r="AE49" s="50"/>
      <c r="AF49" s="50"/>
      <c r="AG49" s="50"/>
      <c r="AH49" s="50"/>
    </row>
    <row r="50" spans="2:34" ht="18.95" customHeight="1">
      <c r="B50" s="313" t="s">
        <v>231</v>
      </c>
      <c r="C50" s="314"/>
      <c r="D50" s="314"/>
      <c r="E50" s="314"/>
      <c r="F50" s="314"/>
      <c r="G50" s="314"/>
      <c r="H50" s="314"/>
      <c r="I50" s="314"/>
      <c r="J50" s="314"/>
      <c r="K50" s="314"/>
      <c r="L50" s="314"/>
      <c r="M50" s="314"/>
      <c r="N50" s="314"/>
      <c r="O50" s="314"/>
      <c r="P50" s="314"/>
      <c r="Q50" s="315"/>
      <c r="R50" s="27"/>
      <c r="T50" s="65"/>
      <c r="U50" s="65"/>
      <c r="V50" s="67"/>
      <c r="W50" s="67"/>
      <c r="X50" s="67"/>
      <c r="Y50" s="148"/>
      <c r="Z50" s="148"/>
      <c r="AA50" s="148"/>
      <c r="AB50" s="148"/>
      <c r="AC50" s="50"/>
      <c r="AD50" s="148"/>
      <c r="AE50" s="50"/>
      <c r="AF50" s="50"/>
      <c r="AG50" s="50"/>
      <c r="AH50" s="50"/>
    </row>
    <row r="51" spans="2:34" ht="18.95" customHeight="1">
      <c r="B51" s="335" t="s">
        <v>14</v>
      </c>
      <c r="C51" s="335" t="s">
        <v>0</v>
      </c>
      <c r="D51" s="337" t="s">
        <v>8</v>
      </c>
      <c r="E51" s="335" t="s">
        <v>145</v>
      </c>
      <c r="F51" s="335" t="s">
        <v>57</v>
      </c>
      <c r="G51" s="335"/>
      <c r="H51" s="335"/>
      <c r="I51" s="335" t="s">
        <v>51</v>
      </c>
      <c r="J51" s="335"/>
      <c r="K51" s="335"/>
      <c r="L51" s="357" t="s">
        <v>149</v>
      </c>
      <c r="M51" s="336" t="s">
        <v>150</v>
      </c>
      <c r="N51" s="342" t="s">
        <v>48</v>
      </c>
      <c r="O51" s="343"/>
      <c r="P51" s="344"/>
      <c r="Q51" s="335" t="s">
        <v>14</v>
      </c>
      <c r="T51" s="65"/>
      <c r="U51" s="65"/>
      <c r="V51" s="67"/>
      <c r="W51" s="67"/>
      <c r="X51" s="67"/>
      <c r="Y51" s="148"/>
      <c r="Z51" s="148"/>
      <c r="AA51" s="148"/>
      <c r="AB51" s="148"/>
      <c r="AC51" s="148"/>
      <c r="AD51" s="148"/>
      <c r="AE51" s="50"/>
      <c r="AF51" s="50"/>
      <c r="AG51" s="50"/>
      <c r="AH51" s="50"/>
    </row>
    <row r="52" spans="2:34" ht="18.95" customHeight="1">
      <c r="B52" s="335"/>
      <c r="C52" s="335"/>
      <c r="D52" s="335"/>
      <c r="E52" s="335"/>
      <c r="F52" s="16">
        <v>0.03</v>
      </c>
      <c r="G52" s="16">
        <v>7.0000000000000007E-2</v>
      </c>
      <c r="H52" s="16">
        <v>0.1</v>
      </c>
      <c r="I52" s="16">
        <v>0.03</v>
      </c>
      <c r="J52" s="16">
        <v>7.0000000000000007E-2</v>
      </c>
      <c r="K52" s="16">
        <v>0.1</v>
      </c>
      <c r="L52" s="357"/>
      <c r="M52" s="337"/>
      <c r="N52" s="16">
        <v>0.03</v>
      </c>
      <c r="O52" s="16">
        <v>7.0000000000000007E-2</v>
      </c>
      <c r="P52" s="16">
        <v>0.1</v>
      </c>
      <c r="Q52" s="335"/>
      <c r="T52" s="65"/>
      <c r="U52" s="65"/>
      <c r="V52" s="67"/>
      <c r="W52" s="67"/>
      <c r="X52" s="67"/>
      <c r="Y52" s="148"/>
      <c r="Z52" s="148"/>
      <c r="AA52" s="148"/>
      <c r="AB52" s="148"/>
      <c r="AC52" s="148"/>
      <c r="AD52" s="148"/>
      <c r="AE52" s="50"/>
      <c r="AF52" s="50"/>
      <c r="AG52" s="50"/>
      <c r="AH52" s="50"/>
    </row>
    <row r="53" spans="2:34" ht="18.95" customHeight="1">
      <c r="B53" s="323" t="s">
        <v>30</v>
      </c>
      <c r="C53" s="99" t="s">
        <v>7</v>
      </c>
      <c r="D53" s="3">
        <v>39.6</v>
      </c>
      <c r="E53" s="1">
        <v>0.75787671232876708</v>
      </c>
      <c r="F53" s="25">
        <v>26.645424831399666</v>
      </c>
      <c r="G53" s="25">
        <v>50.041032893848438</v>
      </c>
      <c r="H53" s="25">
        <v>72.424334123662788</v>
      </c>
      <c r="I53" s="25">
        <v>0.36799458434314725</v>
      </c>
      <c r="J53" s="25">
        <v>0.13133010845272106</v>
      </c>
      <c r="K53" s="25">
        <v>5.6862802481436804E-2</v>
      </c>
      <c r="L53" s="2">
        <v>0</v>
      </c>
      <c r="M53" s="25">
        <v>17.957254378860217</v>
      </c>
      <c r="N53" s="25">
        <v>44.97067379460303</v>
      </c>
      <c r="O53" s="25">
        <v>68.129617381161381</v>
      </c>
      <c r="P53" s="25">
        <v>90.438451305004435</v>
      </c>
      <c r="Q53" s="323" t="s">
        <v>30</v>
      </c>
      <c r="T53" s="65"/>
      <c r="U53" s="30"/>
      <c r="V53" s="13"/>
      <c r="W53" s="41"/>
      <c r="X53" s="41"/>
      <c r="Y53" s="41"/>
      <c r="Z53" s="41"/>
      <c r="AA53" s="41"/>
      <c r="AB53" s="41"/>
      <c r="AC53" s="41"/>
      <c r="AD53" s="41"/>
      <c r="AE53" s="41"/>
      <c r="AF53" s="41"/>
      <c r="AG53" s="41"/>
      <c r="AH53" s="345"/>
    </row>
    <row r="54" spans="2:34" ht="18.95" customHeight="1">
      <c r="B54" s="323"/>
      <c r="C54" s="99" t="s">
        <v>7</v>
      </c>
      <c r="D54" s="3">
        <v>15</v>
      </c>
      <c r="E54" s="1">
        <v>0.85599999999999998</v>
      </c>
      <c r="F54" s="25">
        <v>43.6923604623125</v>
      </c>
      <c r="G54" s="25">
        <v>82.055769834374686</v>
      </c>
      <c r="H54" s="25">
        <v>118.75922912833559</v>
      </c>
      <c r="I54" s="25">
        <v>0.60342637165808166</v>
      </c>
      <c r="J54" s="25">
        <v>0.2153511334264383</v>
      </c>
      <c r="K54" s="25">
        <v>9.3241900950607165E-2</v>
      </c>
      <c r="L54" s="2">
        <v>0</v>
      </c>
      <c r="M54" s="25">
        <v>21.250890198468142</v>
      </c>
      <c r="N54" s="25">
        <v>65.546677032438708</v>
      </c>
      <c r="O54" s="25">
        <v>103.52201116626927</v>
      </c>
      <c r="P54" s="25">
        <v>140.10336122775433</v>
      </c>
      <c r="Q54" s="323"/>
      <c r="T54" s="65"/>
      <c r="U54" s="30"/>
      <c r="V54" s="13"/>
      <c r="W54" s="41"/>
      <c r="X54" s="41"/>
      <c r="Y54" s="41"/>
      <c r="Z54" s="41"/>
      <c r="AA54" s="41"/>
      <c r="AB54" s="41"/>
      <c r="AC54" s="41"/>
      <c r="AD54" s="41"/>
      <c r="AE54" s="41"/>
      <c r="AF54" s="41"/>
      <c r="AG54" s="41"/>
      <c r="AH54" s="345"/>
    </row>
    <row r="55" spans="2:34" ht="18.95" customHeight="1">
      <c r="B55" s="323"/>
      <c r="C55" s="99" t="s">
        <v>7</v>
      </c>
      <c r="D55" s="3">
        <v>10</v>
      </c>
      <c r="E55" s="1">
        <v>0.85599999999999998</v>
      </c>
      <c r="F55" s="25">
        <v>60.032592830331808</v>
      </c>
      <c r="G55" s="25">
        <v>112.7432935122709</v>
      </c>
      <c r="H55" s="25">
        <v>163.17324977795701</v>
      </c>
      <c r="I55" s="25">
        <v>0.82909802284728273</v>
      </c>
      <c r="J55" s="25">
        <v>0.29588895568348028</v>
      </c>
      <c r="K55" s="25">
        <v>0.12811285577766349</v>
      </c>
      <c r="L55" s="2">
        <v>0</v>
      </c>
      <c r="M55" s="25">
        <v>23.021797715007139</v>
      </c>
      <c r="N55" s="25">
        <v>83.883488568186237</v>
      </c>
      <c r="O55" s="25">
        <v>136.06098018296152</v>
      </c>
      <c r="P55" s="25">
        <v>186.32316034874182</v>
      </c>
      <c r="Q55" s="323"/>
      <c r="T55" s="65"/>
      <c r="U55" s="30"/>
      <c r="V55" s="13"/>
      <c r="W55" s="41"/>
      <c r="X55" s="41"/>
      <c r="Y55" s="41"/>
      <c r="Z55" s="41"/>
      <c r="AA55" s="41"/>
      <c r="AB55" s="41"/>
      <c r="AC55" s="41"/>
      <c r="AD55" s="41"/>
      <c r="AE55" s="41"/>
      <c r="AF55" s="41"/>
      <c r="AG55" s="41"/>
      <c r="AH55" s="345"/>
    </row>
    <row r="56" spans="2:34" ht="18.95" customHeight="1">
      <c r="B56" s="323"/>
      <c r="C56" s="99" t="s">
        <v>7</v>
      </c>
      <c r="D56" s="2">
        <v>5</v>
      </c>
      <c r="E56" s="1">
        <v>0.85599999999999998</v>
      </c>
      <c r="F56" s="25">
        <v>67.137041685992372</v>
      </c>
      <c r="G56" s="25">
        <v>126.0856951113562</v>
      </c>
      <c r="H56" s="25">
        <v>182.48369353866201</v>
      </c>
      <c r="I56" s="25">
        <v>0.9272161320599791</v>
      </c>
      <c r="J56" s="25">
        <v>0.33090540014306374</v>
      </c>
      <c r="K56" s="25">
        <v>0.14327414048507928</v>
      </c>
      <c r="L56" s="2">
        <v>0</v>
      </c>
      <c r="M56" s="25">
        <v>25.383007737059163</v>
      </c>
      <c r="N56" s="25">
        <v>93.447265555111514</v>
      </c>
      <c r="O56" s="25">
        <v>151.79960824855843</v>
      </c>
      <c r="P56" s="25">
        <v>208.00997541620626</v>
      </c>
      <c r="Q56" s="323"/>
      <c r="T56" s="65"/>
      <c r="U56" s="12"/>
      <c r="V56" s="13"/>
      <c r="W56" s="41"/>
      <c r="X56" s="41"/>
      <c r="Y56" s="41"/>
      <c r="Z56" s="41"/>
      <c r="AA56" s="41"/>
      <c r="AB56" s="41"/>
      <c r="AC56" s="41"/>
      <c r="AD56" s="41"/>
      <c r="AE56" s="41"/>
      <c r="AF56" s="41"/>
      <c r="AG56" s="41"/>
      <c r="AH56" s="345"/>
    </row>
    <row r="57" spans="2:34" ht="18.95" customHeight="1">
      <c r="B57" s="323" t="s">
        <v>23</v>
      </c>
      <c r="C57" s="99" t="s">
        <v>7</v>
      </c>
      <c r="D57" s="3">
        <v>30</v>
      </c>
      <c r="E57" s="1">
        <v>0.9</v>
      </c>
      <c r="F57" s="25">
        <v>24.004267834555939</v>
      </c>
      <c r="G57" s="25">
        <v>45.080848359611757</v>
      </c>
      <c r="H57" s="25">
        <v>65.245464279296684</v>
      </c>
      <c r="I57" s="25">
        <v>0.23978179572371677</v>
      </c>
      <c r="J57" s="25">
        <v>8.5573458352907791E-2</v>
      </c>
      <c r="K57" s="25">
        <v>3.7051265070161737E-2</v>
      </c>
      <c r="L57" s="2">
        <v>0</v>
      </c>
      <c r="M57" s="25">
        <v>16.629464738711324</v>
      </c>
      <c r="N57" s="25">
        <v>40.873514368990968</v>
      </c>
      <c r="O57" s="25">
        <v>61.795886556675995</v>
      </c>
      <c r="P57" s="25">
        <v>81.911980283078165</v>
      </c>
      <c r="Q57" s="323" t="s">
        <v>23</v>
      </c>
      <c r="T57" s="65"/>
      <c r="U57" s="30"/>
      <c r="V57" s="13"/>
      <c r="W57" s="41"/>
      <c r="X57" s="41"/>
      <c r="Y57" s="41"/>
      <c r="Z57" s="41"/>
      <c r="AA57" s="41"/>
      <c r="AB57" s="41"/>
      <c r="AC57" s="41"/>
      <c r="AD57" s="41"/>
      <c r="AE57" s="41"/>
      <c r="AF57" s="41"/>
      <c r="AG57" s="41"/>
      <c r="AH57" s="345"/>
    </row>
    <row r="58" spans="2:34" ht="18.95" customHeight="1">
      <c r="B58" s="323"/>
      <c r="C58" s="99" t="s">
        <v>7</v>
      </c>
      <c r="D58" s="3">
        <v>25</v>
      </c>
      <c r="E58" s="1">
        <v>0.8</v>
      </c>
      <c r="F58" s="25">
        <v>36.30022788664656</v>
      </c>
      <c r="G58" s="25">
        <v>68.173088221481933</v>
      </c>
      <c r="H58" s="25">
        <v>98.666838673537981</v>
      </c>
      <c r="I58" s="25">
        <v>0.39632119551881934</v>
      </c>
      <c r="J58" s="25">
        <v>0.14143932493599987</v>
      </c>
      <c r="K58" s="25">
        <v>6.1239851940264566E-2</v>
      </c>
      <c r="L58" s="2">
        <v>0</v>
      </c>
      <c r="M58" s="25">
        <v>25.186658105022822</v>
      </c>
      <c r="N58" s="25">
        <v>61.883207187188205</v>
      </c>
      <c r="O58" s="25">
        <v>93.50118565144075</v>
      </c>
      <c r="P58" s="25">
        <v>123.91473663050107</v>
      </c>
      <c r="Q58" s="323"/>
      <c r="T58" s="65"/>
      <c r="U58" s="30"/>
      <c r="V58" s="13"/>
      <c r="W58" s="41"/>
      <c r="X58" s="41"/>
      <c r="Y58" s="41"/>
      <c r="Z58" s="41"/>
      <c r="AA58" s="41"/>
      <c r="AB58" s="41"/>
      <c r="AC58" s="41"/>
      <c r="AD58" s="41"/>
      <c r="AE58" s="41"/>
      <c r="AF58" s="41"/>
      <c r="AG58" s="41"/>
      <c r="AH58" s="345"/>
    </row>
    <row r="59" spans="2:34">
      <c r="B59" s="233"/>
      <c r="T59" s="76"/>
      <c r="U59" s="148"/>
      <c r="V59" s="148"/>
      <c r="W59" s="148"/>
      <c r="X59" s="148"/>
      <c r="Y59" s="148"/>
      <c r="Z59" s="148"/>
      <c r="AA59" s="148"/>
      <c r="AB59" s="148"/>
      <c r="AC59" s="148"/>
      <c r="AD59" s="148"/>
      <c r="AE59" s="50"/>
      <c r="AF59" s="50"/>
      <c r="AG59" s="50"/>
      <c r="AH59" s="50"/>
    </row>
    <row r="60" spans="2:34">
      <c r="T60" s="76"/>
      <c r="U60" s="148"/>
      <c r="V60" s="148"/>
      <c r="W60" s="148"/>
      <c r="X60" s="148"/>
      <c r="Y60" s="148"/>
      <c r="Z60" s="148"/>
      <c r="AA60" s="148"/>
      <c r="AB60" s="148"/>
      <c r="AC60" s="148"/>
      <c r="AD60" s="148"/>
      <c r="AE60" s="50"/>
      <c r="AF60" s="50"/>
      <c r="AG60" s="50"/>
    </row>
    <row r="61" spans="2:34">
      <c r="M61" s="89"/>
      <c r="N61" s="41"/>
      <c r="O61" s="41"/>
      <c r="P61" s="41"/>
      <c r="Q61" s="50"/>
      <c r="T61" s="76"/>
      <c r="U61" s="148"/>
      <c r="V61" s="148"/>
      <c r="W61" s="148"/>
      <c r="X61" s="148"/>
      <c r="Y61" s="148"/>
      <c r="Z61" s="148"/>
      <c r="AA61" s="148"/>
      <c r="AB61" s="148"/>
      <c r="AC61" s="148"/>
      <c r="AD61" s="148"/>
      <c r="AE61" s="50"/>
      <c r="AF61" s="50"/>
      <c r="AG61" s="50"/>
    </row>
    <row r="62" spans="2:34">
      <c r="M62" s="89"/>
      <c r="N62" s="41"/>
      <c r="O62" s="41"/>
      <c r="P62" s="41"/>
      <c r="Q62" s="50"/>
      <c r="S62" s="148"/>
      <c r="T62" s="148"/>
      <c r="U62" s="148"/>
      <c r="V62" s="148"/>
      <c r="W62" s="148"/>
      <c r="X62" s="148"/>
      <c r="Y62" s="148"/>
      <c r="Z62" s="148"/>
      <c r="AA62" s="148"/>
      <c r="AB62" s="148"/>
      <c r="AC62" s="148"/>
      <c r="AD62" s="148"/>
      <c r="AE62" s="50"/>
      <c r="AF62" s="50"/>
      <c r="AG62" s="50"/>
    </row>
    <row r="63" spans="2:34">
      <c r="M63" s="89"/>
      <c r="N63" s="41"/>
      <c r="O63" s="41"/>
      <c r="P63" s="41"/>
      <c r="Q63" s="50"/>
      <c r="S63" s="148"/>
      <c r="T63" s="148"/>
      <c r="U63" s="148"/>
      <c r="V63" s="148"/>
      <c r="W63" s="148"/>
      <c r="X63" s="148"/>
      <c r="Y63" s="148"/>
      <c r="Z63" s="148"/>
      <c r="AA63" s="148"/>
      <c r="AB63" s="148"/>
      <c r="AC63" s="148"/>
      <c r="AD63" s="148"/>
      <c r="AE63" s="50"/>
      <c r="AF63" s="50"/>
      <c r="AG63" s="50"/>
    </row>
    <row r="64" spans="2:34">
      <c r="M64" s="89"/>
      <c r="N64" s="41"/>
      <c r="O64" s="41"/>
      <c r="P64" s="41"/>
      <c r="Q64" s="50"/>
      <c r="S64" s="148"/>
      <c r="T64" s="148"/>
      <c r="U64" s="148"/>
      <c r="V64" s="148"/>
      <c r="W64" s="148"/>
      <c r="X64" s="148"/>
      <c r="Y64" s="148"/>
      <c r="Z64" s="148"/>
      <c r="AA64" s="148"/>
      <c r="AB64" s="148"/>
      <c r="AC64" s="148"/>
      <c r="AD64" s="148"/>
      <c r="AE64" s="50"/>
      <c r="AF64" s="50"/>
      <c r="AG64" s="50"/>
    </row>
    <row r="65" spans="13:33">
      <c r="M65" s="89"/>
      <c r="N65" s="41"/>
      <c r="O65" s="41"/>
      <c r="P65" s="41"/>
      <c r="Q65" s="50"/>
      <c r="S65" s="148"/>
      <c r="T65" s="148"/>
      <c r="U65" s="148"/>
      <c r="V65" s="148"/>
      <c r="W65" s="148"/>
      <c r="X65" s="148"/>
      <c r="Y65" s="148"/>
      <c r="Z65" s="148"/>
      <c r="AA65" s="148"/>
      <c r="AB65" s="148"/>
      <c r="AC65" s="148"/>
      <c r="AD65" s="148"/>
      <c r="AE65" s="50"/>
      <c r="AF65" s="50"/>
      <c r="AG65" s="50"/>
    </row>
    <row r="66" spans="13:33">
      <c r="M66" s="89"/>
      <c r="N66" s="41"/>
      <c r="O66" s="41"/>
      <c r="P66" s="41"/>
      <c r="Q66" s="50"/>
      <c r="S66" s="148"/>
      <c r="T66" s="148"/>
      <c r="U66" s="148"/>
      <c r="V66" s="148"/>
      <c r="W66" s="148"/>
      <c r="X66" s="148"/>
      <c r="Y66" s="148"/>
      <c r="Z66" s="148"/>
      <c r="AA66" s="148"/>
      <c r="AB66" s="148"/>
      <c r="AC66" s="148"/>
      <c r="AD66" s="148"/>
      <c r="AE66" s="50"/>
      <c r="AF66" s="50"/>
      <c r="AG66" s="50"/>
    </row>
    <row r="67" spans="13:33">
      <c r="M67" s="89"/>
      <c r="N67" s="41"/>
      <c r="O67" s="41"/>
      <c r="P67" s="41"/>
      <c r="Q67" s="50"/>
      <c r="S67" s="148"/>
      <c r="T67" s="41"/>
      <c r="U67" s="41"/>
      <c r="V67" s="41"/>
      <c r="W67" s="50"/>
      <c r="X67" s="50"/>
      <c r="Y67" s="50"/>
      <c r="Z67" s="50"/>
      <c r="AA67" s="50"/>
      <c r="AB67" s="50"/>
      <c r="AC67" s="50"/>
      <c r="AD67" s="50"/>
      <c r="AE67" s="50"/>
      <c r="AF67" s="50"/>
      <c r="AG67" s="50"/>
    </row>
    <row r="68" spans="13:33">
      <c r="M68" s="89"/>
      <c r="N68" s="50"/>
      <c r="O68" s="50"/>
      <c r="P68" s="50"/>
      <c r="Q68" s="50"/>
      <c r="S68" s="148"/>
      <c r="T68" s="41"/>
      <c r="U68" s="41"/>
      <c r="V68" s="41"/>
      <c r="W68" s="50"/>
      <c r="X68" s="50"/>
      <c r="Y68" s="50"/>
      <c r="Z68" s="50"/>
      <c r="AA68" s="50"/>
      <c r="AB68" s="50"/>
      <c r="AC68" s="50"/>
      <c r="AD68" s="50"/>
      <c r="AE68" s="50"/>
      <c r="AF68" s="50"/>
      <c r="AG68" s="50"/>
    </row>
    <row r="69" spans="13:33">
      <c r="T69" s="50"/>
      <c r="U69" s="50"/>
      <c r="V69" s="50"/>
    </row>
    <row r="70" spans="13:33">
      <c r="T70" s="50"/>
      <c r="U70" s="50"/>
      <c r="V70" s="50"/>
    </row>
  </sheetData>
  <mergeCells count="50">
    <mergeCell ref="B3:Q3"/>
    <mergeCell ref="B50:Q50"/>
    <mergeCell ref="B40:Q40"/>
    <mergeCell ref="AH43:AH44"/>
    <mergeCell ref="I4:K4"/>
    <mergeCell ref="B4:B5"/>
    <mergeCell ref="C4:C5"/>
    <mergeCell ref="D4:D5"/>
    <mergeCell ref="E4:E5"/>
    <mergeCell ref="F4:H4"/>
    <mergeCell ref="N4:P4"/>
    <mergeCell ref="M4:M5"/>
    <mergeCell ref="Q4:Q5"/>
    <mergeCell ref="L4:L5"/>
    <mergeCell ref="B34:Q34"/>
    <mergeCell ref="Q8:Q22"/>
    <mergeCell ref="Q24:Q25"/>
    <mergeCell ref="B8:B22"/>
    <mergeCell ref="B24:B25"/>
    <mergeCell ref="B26:B33"/>
    <mergeCell ref="Q26:Q33"/>
    <mergeCell ref="Q43:Q44"/>
    <mergeCell ref="B45:Q45"/>
    <mergeCell ref="B41:B42"/>
    <mergeCell ref="C41:C42"/>
    <mergeCell ref="D41:D42"/>
    <mergeCell ref="E41:E42"/>
    <mergeCell ref="B43:B44"/>
    <mergeCell ref="F41:H41"/>
    <mergeCell ref="I41:K41"/>
    <mergeCell ref="M41:M42"/>
    <mergeCell ref="Q41:Q42"/>
    <mergeCell ref="N41:P41"/>
    <mergeCell ref="L41:L42"/>
    <mergeCell ref="B51:B52"/>
    <mergeCell ref="C51:C52"/>
    <mergeCell ref="E51:E52"/>
    <mergeCell ref="F51:H51"/>
    <mergeCell ref="AH57:AH58"/>
    <mergeCell ref="Q53:Q56"/>
    <mergeCell ref="B57:B58"/>
    <mergeCell ref="Q57:Q58"/>
    <mergeCell ref="AH53:AH56"/>
    <mergeCell ref="B53:B56"/>
    <mergeCell ref="N51:P51"/>
    <mergeCell ref="D51:D52"/>
    <mergeCell ref="I51:K51"/>
    <mergeCell ref="M51:M52"/>
    <mergeCell ref="Q51:Q52"/>
    <mergeCell ref="L51:L52"/>
  </mergeCells>
  <hyperlinks>
    <hyperlink ref="B2" location="'Table of contents'!A1" display="Back to the table of content"/>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B2:AN89"/>
  <sheetViews>
    <sheetView showGridLines="0" zoomScale="80" zoomScaleNormal="80" workbookViewId="0"/>
  </sheetViews>
  <sheetFormatPr baseColWidth="10" defaultColWidth="11.125" defaultRowHeight="15.75"/>
  <cols>
    <col min="1" max="1" width="3.875" style="18" customWidth="1"/>
    <col min="2" max="2" width="15.875" style="18" customWidth="1"/>
    <col min="3" max="3" width="24.375" style="18" customWidth="1"/>
    <col min="4" max="19" width="15.875" style="18" customWidth="1"/>
    <col min="20" max="21" width="11.125" style="18"/>
    <col min="22" max="22" width="25" style="18" customWidth="1"/>
    <col min="23" max="16384" width="11.125" style="18"/>
  </cols>
  <sheetData>
    <row r="2" spans="2:40" ht="24.95" customHeight="1">
      <c r="B2" s="264" t="s">
        <v>184</v>
      </c>
      <c r="E2" s="147"/>
    </row>
    <row r="3" spans="2:40" s="64" customFormat="1" ht="18" customHeight="1">
      <c r="B3" s="286" t="s">
        <v>232</v>
      </c>
      <c r="C3" s="287"/>
      <c r="D3" s="287"/>
      <c r="E3" s="287"/>
      <c r="F3" s="287"/>
      <c r="G3" s="287"/>
      <c r="H3" s="287"/>
      <c r="I3" s="287"/>
      <c r="J3" s="287"/>
      <c r="K3" s="287"/>
      <c r="L3" s="287"/>
      <c r="M3" s="287"/>
      <c r="N3" s="287"/>
      <c r="O3" s="287"/>
      <c r="P3" s="287"/>
      <c r="Q3" s="287"/>
      <c r="R3" s="287"/>
      <c r="S3" s="288"/>
      <c r="T3" s="28"/>
      <c r="U3" s="28"/>
      <c r="V3" s="28"/>
      <c r="W3" s="28"/>
      <c r="X3" s="28"/>
      <c r="Y3" s="28"/>
      <c r="Z3" s="28"/>
      <c r="AA3" s="28"/>
      <c r="AB3" s="28"/>
      <c r="AC3" s="28"/>
      <c r="AD3" s="28"/>
      <c r="AE3" s="28"/>
      <c r="AF3" s="28"/>
      <c r="AG3" s="28"/>
      <c r="AH3" s="132"/>
      <c r="AI3" s="132"/>
    </row>
    <row r="4" spans="2:40" ht="18" customHeight="1">
      <c r="B4" s="335" t="s">
        <v>14</v>
      </c>
      <c r="C4" s="335" t="s">
        <v>0</v>
      </c>
      <c r="D4" s="335" t="s">
        <v>8</v>
      </c>
      <c r="E4" s="335" t="s">
        <v>146</v>
      </c>
      <c r="F4" s="335" t="s">
        <v>57</v>
      </c>
      <c r="G4" s="335"/>
      <c r="H4" s="335"/>
      <c r="I4" s="335" t="s">
        <v>51</v>
      </c>
      <c r="J4" s="335"/>
      <c r="K4" s="335"/>
      <c r="L4" s="336" t="s">
        <v>149</v>
      </c>
      <c r="M4" s="336" t="s">
        <v>49</v>
      </c>
      <c r="N4" s="336" t="s">
        <v>50</v>
      </c>
      <c r="O4" s="336" t="s">
        <v>104</v>
      </c>
      <c r="P4" s="335" t="s">
        <v>48</v>
      </c>
      <c r="Q4" s="335"/>
      <c r="R4" s="335"/>
      <c r="S4" s="335" t="s">
        <v>14</v>
      </c>
      <c r="T4" s="11"/>
      <c r="U4" s="11"/>
      <c r="V4" s="11"/>
      <c r="W4" s="145"/>
      <c r="X4" s="145"/>
      <c r="Y4" s="145"/>
      <c r="Z4" s="145"/>
      <c r="AA4" s="145"/>
      <c r="AB4" s="145"/>
      <c r="AC4" s="145"/>
      <c r="AD4" s="11"/>
      <c r="AE4" s="11"/>
      <c r="AF4" s="11"/>
      <c r="AG4" s="145"/>
      <c r="AH4" s="50"/>
      <c r="AI4" s="50"/>
      <c r="AJ4" s="50"/>
      <c r="AK4" s="50"/>
      <c r="AL4" s="50"/>
      <c r="AM4" s="50"/>
      <c r="AN4" s="50"/>
    </row>
    <row r="5" spans="2:40" ht="18" customHeight="1">
      <c r="B5" s="335"/>
      <c r="C5" s="335"/>
      <c r="D5" s="335"/>
      <c r="E5" s="335"/>
      <c r="F5" s="16">
        <v>0.03</v>
      </c>
      <c r="G5" s="16">
        <v>7.0000000000000007E-2</v>
      </c>
      <c r="H5" s="16">
        <v>0.1</v>
      </c>
      <c r="I5" s="16">
        <v>0.03</v>
      </c>
      <c r="J5" s="16">
        <v>7.0000000000000007E-2</v>
      </c>
      <c r="K5" s="16">
        <v>0.1</v>
      </c>
      <c r="L5" s="337"/>
      <c r="M5" s="337"/>
      <c r="N5" s="337"/>
      <c r="O5" s="337"/>
      <c r="P5" s="16">
        <v>0.03</v>
      </c>
      <c r="Q5" s="16">
        <v>7.0000000000000007E-2</v>
      </c>
      <c r="R5" s="16">
        <v>0.1</v>
      </c>
      <c r="S5" s="335"/>
      <c r="T5" s="155"/>
      <c r="U5" s="168"/>
      <c r="V5" s="168"/>
      <c r="W5" s="168"/>
      <c r="X5" s="145"/>
      <c r="Y5" s="361"/>
      <c r="Z5" s="361"/>
      <c r="AA5" s="361"/>
      <c r="AB5" s="145"/>
      <c r="AC5" s="145"/>
      <c r="AD5" s="155"/>
      <c r="AE5" s="155"/>
      <c r="AF5" s="155"/>
      <c r="AG5" s="11"/>
      <c r="AH5" s="50"/>
      <c r="AI5" s="50"/>
      <c r="AJ5" s="50"/>
      <c r="AK5" s="50"/>
      <c r="AL5" s="50"/>
      <c r="AM5" s="50"/>
      <c r="AN5" s="50"/>
    </row>
    <row r="6" spans="2:40" ht="18" customHeight="1">
      <c r="B6" s="363" t="s">
        <v>53</v>
      </c>
      <c r="C6" s="143" t="s">
        <v>11</v>
      </c>
      <c r="D6" s="3">
        <v>176.9</v>
      </c>
      <c r="E6" s="6">
        <v>0.46</v>
      </c>
      <c r="F6" s="52">
        <v>45.4</v>
      </c>
      <c r="G6" s="52">
        <v>83.54</v>
      </c>
      <c r="H6" s="52">
        <v>119.04</v>
      </c>
      <c r="I6" s="52">
        <v>0.64</v>
      </c>
      <c r="J6" s="52">
        <v>0.23</v>
      </c>
      <c r="K6" s="52">
        <v>0.1</v>
      </c>
      <c r="L6" s="52">
        <v>111.18</v>
      </c>
      <c r="M6" s="3">
        <v>0</v>
      </c>
      <c r="N6" s="52">
        <v>33.29</v>
      </c>
      <c r="O6" s="52">
        <v>-102.95</v>
      </c>
      <c r="P6" s="52">
        <v>87.55</v>
      </c>
      <c r="Q6" s="52">
        <v>125.28</v>
      </c>
      <c r="R6" s="52">
        <v>160.65</v>
      </c>
      <c r="S6" s="363" t="s">
        <v>53</v>
      </c>
      <c r="T6" s="155"/>
      <c r="U6" s="93"/>
      <c r="V6" s="104"/>
      <c r="W6" s="70"/>
      <c r="X6" s="43"/>
      <c r="Y6" s="75"/>
      <c r="Z6" s="75"/>
      <c r="AA6" s="75"/>
      <c r="AB6" s="75"/>
      <c r="AC6" s="75"/>
      <c r="AD6" s="75"/>
      <c r="AE6" s="75"/>
      <c r="AF6" s="75"/>
      <c r="AG6" s="75"/>
      <c r="AH6" s="75"/>
      <c r="AI6" s="75"/>
      <c r="AJ6" s="75"/>
      <c r="AK6" s="75"/>
      <c r="AL6" s="50"/>
      <c r="AM6" s="50"/>
      <c r="AN6" s="50"/>
    </row>
    <row r="7" spans="2:40" ht="18" customHeight="1">
      <c r="B7" s="363"/>
      <c r="C7" s="143" t="s">
        <v>11</v>
      </c>
      <c r="D7" s="3">
        <v>261.2</v>
      </c>
      <c r="E7" s="6">
        <v>0.46</v>
      </c>
      <c r="F7" s="52">
        <v>30.71</v>
      </c>
      <c r="G7" s="52">
        <v>56.51</v>
      </c>
      <c r="H7" s="52">
        <v>80.53</v>
      </c>
      <c r="I7" s="52">
        <v>0.43</v>
      </c>
      <c r="J7" s="52">
        <v>0.15</v>
      </c>
      <c r="K7" s="52">
        <v>7.0000000000000007E-2</v>
      </c>
      <c r="L7" s="52">
        <v>126.32</v>
      </c>
      <c r="M7" s="3">
        <v>0</v>
      </c>
      <c r="N7" s="52">
        <v>20.77</v>
      </c>
      <c r="O7" s="52">
        <v>-72.67</v>
      </c>
      <c r="P7" s="52">
        <v>105.57</v>
      </c>
      <c r="Q7" s="52">
        <v>131.09</v>
      </c>
      <c r="R7" s="52">
        <v>155.02000000000001</v>
      </c>
      <c r="S7" s="363"/>
      <c r="T7" s="155"/>
      <c r="U7" s="93"/>
      <c r="V7" s="104"/>
      <c r="W7" s="70"/>
      <c r="X7" s="43"/>
      <c r="Y7" s="75"/>
      <c r="Z7" s="75"/>
      <c r="AA7" s="75"/>
      <c r="AB7" s="75"/>
      <c r="AC7" s="75"/>
      <c r="AD7" s="75"/>
      <c r="AE7" s="75"/>
      <c r="AF7" s="75"/>
      <c r="AG7" s="75"/>
      <c r="AH7" s="75"/>
      <c r="AI7" s="75"/>
      <c r="AJ7" s="75"/>
      <c r="AK7" s="75"/>
      <c r="AL7" s="50"/>
      <c r="AM7" s="50"/>
      <c r="AN7" s="50"/>
    </row>
    <row r="8" spans="2:40" ht="18" customHeight="1">
      <c r="B8" s="363"/>
      <c r="C8" s="143" t="s">
        <v>11</v>
      </c>
      <c r="D8" s="3">
        <v>258.2</v>
      </c>
      <c r="E8" s="6">
        <v>0.56999999999999995</v>
      </c>
      <c r="F8" s="52">
        <v>26.71</v>
      </c>
      <c r="G8" s="52">
        <v>49.14</v>
      </c>
      <c r="H8" s="52">
        <v>70.02</v>
      </c>
      <c r="I8" s="52">
        <v>0.37</v>
      </c>
      <c r="J8" s="52">
        <v>0.13</v>
      </c>
      <c r="K8" s="52">
        <v>0.06</v>
      </c>
      <c r="L8" s="52">
        <v>76.87</v>
      </c>
      <c r="M8" s="3">
        <v>0</v>
      </c>
      <c r="N8" s="52">
        <v>19.36</v>
      </c>
      <c r="O8" s="52">
        <v>-50.25</v>
      </c>
      <c r="P8" s="52">
        <v>73.05</v>
      </c>
      <c r="Q8" s="52">
        <v>95.25</v>
      </c>
      <c r="R8" s="52">
        <v>116.06</v>
      </c>
      <c r="S8" s="363"/>
      <c r="T8" s="155"/>
      <c r="U8" s="93"/>
      <c r="V8" s="104"/>
      <c r="W8" s="70"/>
      <c r="X8" s="43"/>
      <c r="Y8" s="75"/>
      <c r="Z8" s="75"/>
      <c r="AA8" s="75"/>
      <c r="AB8" s="75"/>
      <c r="AC8" s="75"/>
      <c r="AD8" s="75"/>
      <c r="AE8" s="75"/>
      <c r="AF8" s="75"/>
      <c r="AG8" s="75"/>
      <c r="AH8" s="75"/>
      <c r="AI8" s="75"/>
      <c r="AJ8" s="75"/>
      <c r="AK8" s="75"/>
      <c r="AL8" s="50"/>
      <c r="AM8" s="50"/>
      <c r="AN8" s="50"/>
    </row>
    <row r="9" spans="2:40" ht="18" customHeight="1">
      <c r="B9" s="363"/>
      <c r="C9" s="143" t="s">
        <v>11</v>
      </c>
      <c r="D9" s="3">
        <v>357.6</v>
      </c>
      <c r="E9" s="6">
        <v>0.56999999999999995</v>
      </c>
      <c r="F9" s="52">
        <v>22.97</v>
      </c>
      <c r="G9" s="52">
        <v>42.26</v>
      </c>
      <c r="H9" s="52">
        <v>60.22</v>
      </c>
      <c r="I9" s="52">
        <v>0.32</v>
      </c>
      <c r="J9" s="52">
        <v>0.11</v>
      </c>
      <c r="K9" s="52">
        <v>0.05</v>
      </c>
      <c r="L9" s="52">
        <v>95.07</v>
      </c>
      <c r="M9" s="3">
        <v>0</v>
      </c>
      <c r="N9" s="52">
        <v>14.28</v>
      </c>
      <c r="O9" s="52">
        <v>-39.01</v>
      </c>
      <c r="P9" s="52">
        <v>93.63</v>
      </c>
      <c r="Q9" s="52">
        <v>112.71</v>
      </c>
      <c r="R9" s="52">
        <v>130.61000000000001</v>
      </c>
      <c r="S9" s="363"/>
      <c r="T9" s="155"/>
      <c r="U9" s="93"/>
      <c r="V9" s="104"/>
      <c r="W9" s="70"/>
      <c r="X9" s="43"/>
      <c r="Y9" s="75"/>
      <c r="Z9" s="75"/>
      <c r="AA9" s="75"/>
      <c r="AB9" s="75"/>
      <c r="AC9" s="75"/>
      <c r="AD9" s="75"/>
      <c r="AE9" s="75"/>
      <c r="AF9" s="75"/>
      <c r="AG9" s="75"/>
      <c r="AH9" s="75"/>
      <c r="AI9" s="75"/>
      <c r="AJ9" s="75"/>
      <c r="AK9" s="75"/>
      <c r="AL9" s="50"/>
      <c r="AM9" s="50"/>
      <c r="AN9" s="50"/>
    </row>
    <row r="10" spans="2:40" ht="18" customHeight="1">
      <c r="B10" s="363"/>
      <c r="C10" s="136" t="s">
        <v>85</v>
      </c>
      <c r="D10" s="3">
        <v>700</v>
      </c>
      <c r="E10" s="6">
        <v>0.56999999999999995</v>
      </c>
      <c r="F10" s="52">
        <v>20.27</v>
      </c>
      <c r="G10" s="52">
        <v>37.31</v>
      </c>
      <c r="H10" s="52">
        <v>53.16</v>
      </c>
      <c r="I10" s="52">
        <v>0.28000000000000003</v>
      </c>
      <c r="J10" s="52">
        <v>0.1</v>
      </c>
      <c r="K10" s="52">
        <v>0.04</v>
      </c>
      <c r="L10" s="52">
        <v>21.28</v>
      </c>
      <c r="M10" s="52">
        <v>20.22</v>
      </c>
      <c r="N10" s="52">
        <v>10.73</v>
      </c>
      <c r="O10" s="52">
        <v>-29.69</v>
      </c>
      <c r="P10" s="52">
        <v>43.1</v>
      </c>
      <c r="Q10" s="52">
        <v>59.95</v>
      </c>
      <c r="R10" s="52">
        <v>75.739999999999995</v>
      </c>
      <c r="S10" s="363"/>
      <c r="T10" s="144"/>
      <c r="U10" s="93"/>
      <c r="V10" s="90"/>
      <c r="W10" s="70"/>
      <c r="X10" s="43"/>
      <c r="Y10" s="75"/>
      <c r="Z10" s="75"/>
      <c r="AA10" s="75"/>
      <c r="AB10" s="75"/>
      <c r="AC10" s="75"/>
      <c r="AD10" s="75"/>
      <c r="AE10" s="75"/>
      <c r="AF10" s="67"/>
      <c r="AG10" s="75"/>
      <c r="AH10" s="75"/>
      <c r="AI10" s="67"/>
      <c r="AJ10" s="67"/>
      <c r="AK10" s="67"/>
      <c r="AL10" s="50"/>
      <c r="AM10" s="50"/>
      <c r="AN10" s="50"/>
    </row>
    <row r="11" spans="2:40" ht="18" customHeight="1">
      <c r="B11" s="363"/>
      <c r="C11" s="136" t="s">
        <v>66</v>
      </c>
      <c r="D11" s="3">
        <v>500</v>
      </c>
      <c r="E11" s="6">
        <v>0.56999999999999995</v>
      </c>
      <c r="F11" s="52">
        <v>10.77</v>
      </c>
      <c r="G11" s="52">
        <v>17.690000000000001</v>
      </c>
      <c r="H11" s="52">
        <v>23.97</v>
      </c>
      <c r="I11" s="52">
        <v>0.21</v>
      </c>
      <c r="J11" s="52">
        <v>0.1</v>
      </c>
      <c r="K11" s="52">
        <v>0.05</v>
      </c>
      <c r="L11" s="52">
        <v>47.47</v>
      </c>
      <c r="M11" s="52">
        <v>10.54</v>
      </c>
      <c r="N11" s="52">
        <v>11.96</v>
      </c>
      <c r="O11" s="52">
        <v>-14.82</v>
      </c>
      <c r="P11" s="52">
        <v>66.11</v>
      </c>
      <c r="Q11" s="52">
        <v>72.92</v>
      </c>
      <c r="R11" s="52">
        <v>79.16</v>
      </c>
      <c r="S11" s="363"/>
      <c r="T11" s="144"/>
      <c r="U11" s="93"/>
      <c r="V11" s="90"/>
      <c r="W11" s="70"/>
      <c r="X11" s="43"/>
      <c r="Y11" s="75"/>
      <c r="Z11" s="75"/>
      <c r="AA11" s="75"/>
      <c r="AB11" s="75"/>
      <c r="AC11" s="75"/>
      <c r="AD11" s="75"/>
      <c r="AE11" s="75"/>
      <c r="AF11" s="67"/>
      <c r="AG11" s="75"/>
      <c r="AH11" s="75"/>
      <c r="AI11" s="67"/>
      <c r="AJ11" s="67"/>
      <c r="AK11" s="67"/>
      <c r="AL11" s="50"/>
      <c r="AM11" s="50"/>
      <c r="AN11" s="50"/>
    </row>
    <row r="12" spans="2:40" ht="18" customHeight="1">
      <c r="B12" s="363"/>
      <c r="C12" s="143" t="s">
        <v>84</v>
      </c>
      <c r="D12" s="3">
        <v>125</v>
      </c>
      <c r="E12" s="6">
        <v>0.46</v>
      </c>
      <c r="F12" s="52">
        <v>8.86</v>
      </c>
      <c r="G12" s="52">
        <v>14.26</v>
      </c>
      <c r="H12" s="52">
        <v>19.05</v>
      </c>
      <c r="I12" s="52">
        <v>0.17</v>
      </c>
      <c r="J12" s="52">
        <v>0.08</v>
      </c>
      <c r="K12" s="52">
        <v>0.05</v>
      </c>
      <c r="L12" s="52">
        <v>67.650000000000006</v>
      </c>
      <c r="M12" s="52">
        <v>15.02</v>
      </c>
      <c r="N12" s="52">
        <v>10.77</v>
      </c>
      <c r="O12" s="52">
        <v>-38.049999999999997</v>
      </c>
      <c r="P12" s="52">
        <v>64.41</v>
      </c>
      <c r="Q12" s="52">
        <v>69.73</v>
      </c>
      <c r="R12" s="52">
        <v>74.48</v>
      </c>
      <c r="S12" s="363"/>
      <c r="T12" s="144"/>
      <c r="U12" s="93"/>
      <c r="V12" s="104"/>
      <c r="W12" s="70"/>
      <c r="X12" s="43"/>
      <c r="Y12" s="75"/>
      <c r="Z12" s="75"/>
      <c r="AA12" s="75"/>
      <c r="AB12" s="75"/>
      <c r="AC12" s="75"/>
      <c r="AD12" s="75"/>
      <c r="AE12" s="75"/>
      <c r="AF12" s="67"/>
      <c r="AG12" s="75"/>
      <c r="AH12" s="75"/>
      <c r="AI12" s="67"/>
      <c r="AJ12" s="67"/>
      <c r="AK12" s="67"/>
      <c r="AL12" s="50"/>
      <c r="AM12" s="50"/>
      <c r="AN12" s="50"/>
    </row>
    <row r="13" spans="2:40" ht="18" customHeight="1">
      <c r="B13" s="105" t="s">
        <v>30</v>
      </c>
      <c r="C13" s="143" t="s">
        <v>11</v>
      </c>
      <c r="D13" s="21">
        <v>0.41499999999999998</v>
      </c>
      <c r="E13" s="6">
        <v>0.89</v>
      </c>
      <c r="F13" s="52">
        <v>38.159999999999997</v>
      </c>
      <c r="G13" s="52">
        <v>70.22</v>
      </c>
      <c r="H13" s="52">
        <v>100.07</v>
      </c>
      <c r="I13" s="52">
        <v>0.54</v>
      </c>
      <c r="J13" s="52">
        <v>0.19</v>
      </c>
      <c r="K13" s="52">
        <v>0.08</v>
      </c>
      <c r="L13" s="52">
        <v>154.81</v>
      </c>
      <c r="M13" s="3">
        <v>0</v>
      </c>
      <c r="N13" s="52">
        <v>59</v>
      </c>
      <c r="O13" s="52">
        <v>-114.62</v>
      </c>
      <c r="P13" s="52">
        <v>137.88999999999999</v>
      </c>
      <c r="Q13" s="52">
        <v>169.61</v>
      </c>
      <c r="R13" s="52">
        <v>199.35</v>
      </c>
      <c r="S13" s="105" t="s">
        <v>30</v>
      </c>
      <c r="T13" s="144"/>
      <c r="U13" s="65"/>
      <c r="V13" s="104"/>
      <c r="W13" s="70"/>
      <c r="X13" s="57"/>
      <c r="Y13" s="75"/>
      <c r="Z13" s="75"/>
      <c r="AA13" s="75"/>
      <c r="AB13" s="75"/>
      <c r="AC13" s="75"/>
      <c r="AD13" s="75"/>
      <c r="AE13" s="75"/>
      <c r="AF13" s="75"/>
      <c r="AG13" s="75"/>
      <c r="AH13" s="75"/>
      <c r="AI13" s="75"/>
      <c r="AJ13" s="75"/>
      <c r="AK13" s="75"/>
      <c r="AL13" s="50"/>
      <c r="AM13" s="50"/>
      <c r="AN13" s="50"/>
    </row>
    <row r="14" spans="2:40" ht="18" customHeight="1">
      <c r="B14" s="363" t="s">
        <v>32</v>
      </c>
      <c r="C14" s="143" t="s">
        <v>101</v>
      </c>
      <c r="D14" s="3">
        <v>2900</v>
      </c>
      <c r="E14" s="6">
        <v>0.5</v>
      </c>
      <c r="F14" s="52">
        <v>10.48</v>
      </c>
      <c r="G14" s="52">
        <v>19.29</v>
      </c>
      <c r="H14" s="52">
        <v>27.49</v>
      </c>
      <c r="I14" s="52">
        <v>2.1800000000000002</v>
      </c>
      <c r="J14" s="52">
        <v>2.34</v>
      </c>
      <c r="K14" s="52">
        <v>2.33</v>
      </c>
      <c r="L14" s="52">
        <v>12.28</v>
      </c>
      <c r="M14" s="52">
        <v>33.5</v>
      </c>
      <c r="N14" s="52">
        <v>129.88</v>
      </c>
      <c r="O14" s="52">
        <v>-1.63</v>
      </c>
      <c r="P14" s="52">
        <v>186.68</v>
      </c>
      <c r="Q14" s="52">
        <v>195.65</v>
      </c>
      <c r="R14" s="52">
        <v>203.85</v>
      </c>
      <c r="S14" s="363" t="s">
        <v>32</v>
      </c>
      <c r="T14" s="144"/>
      <c r="U14" s="93"/>
      <c r="V14" s="104"/>
      <c r="W14" s="70"/>
      <c r="X14" s="57"/>
      <c r="Y14" s="75"/>
      <c r="Z14" s="75"/>
      <c r="AA14" s="75"/>
      <c r="AB14" s="67"/>
      <c r="AC14" s="67"/>
      <c r="AD14" s="67"/>
      <c r="AE14" s="75"/>
      <c r="AF14" s="67"/>
      <c r="AG14" s="75"/>
      <c r="AH14" s="75"/>
      <c r="AI14" s="67"/>
      <c r="AJ14" s="67"/>
      <c r="AK14" s="67"/>
      <c r="AL14" s="50"/>
      <c r="AM14" s="50"/>
      <c r="AN14" s="50"/>
    </row>
    <row r="15" spans="2:40" ht="18" customHeight="1">
      <c r="B15" s="363"/>
      <c r="C15" s="143" t="s">
        <v>100</v>
      </c>
      <c r="D15" s="3">
        <v>195</v>
      </c>
      <c r="E15" s="6">
        <v>0.9</v>
      </c>
      <c r="F15" s="52">
        <v>2.17</v>
      </c>
      <c r="G15" s="52">
        <v>3.49</v>
      </c>
      <c r="H15" s="52">
        <v>4.66</v>
      </c>
      <c r="I15" s="52">
        <v>0.17</v>
      </c>
      <c r="J15" s="52">
        <v>0.16</v>
      </c>
      <c r="K15" s="52">
        <v>0.16</v>
      </c>
      <c r="L15" s="52">
        <v>33.880000000000003</v>
      </c>
      <c r="M15" s="52">
        <v>7.52</v>
      </c>
      <c r="N15" s="52">
        <v>11.75</v>
      </c>
      <c r="O15" s="52">
        <v>-4.34</v>
      </c>
      <c r="P15" s="52">
        <v>51.15</v>
      </c>
      <c r="Q15" s="52">
        <v>52.47</v>
      </c>
      <c r="R15" s="52">
        <v>53.63</v>
      </c>
      <c r="S15" s="363"/>
      <c r="T15" s="144"/>
      <c r="U15" s="93"/>
      <c r="V15" s="104"/>
      <c r="W15" s="70"/>
      <c r="X15" s="57"/>
      <c r="Y15" s="75"/>
      <c r="Z15" s="75"/>
      <c r="AA15" s="75"/>
      <c r="AB15" s="75"/>
      <c r="AC15" s="75"/>
      <c r="AD15" s="75"/>
      <c r="AE15" s="75"/>
      <c r="AF15" s="67"/>
      <c r="AG15" s="75"/>
      <c r="AH15" s="75"/>
      <c r="AI15" s="67"/>
      <c r="AJ15" s="67"/>
      <c r="AK15" s="67"/>
      <c r="AL15" s="50"/>
      <c r="AM15" s="50"/>
      <c r="AN15" s="50"/>
    </row>
    <row r="16" spans="2:40" ht="18" customHeight="1">
      <c r="B16" s="362" t="s">
        <v>64</v>
      </c>
      <c r="C16" s="143" t="s">
        <v>99</v>
      </c>
      <c r="D16" s="3">
        <v>5.8</v>
      </c>
      <c r="E16" s="6">
        <v>0.7</v>
      </c>
      <c r="F16" s="52">
        <v>9.9499999999999993</v>
      </c>
      <c r="G16" s="52">
        <v>16.34</v>
      </c>
      <c r="H16" s="52">
        <v>22.15</v>
      </c>
      <c r="I16" s="52">
        <v>3.14</v>
      </c>
      <c r="J16" s="52">
        <v>3.46</v>
      </c>
      <c r="K16" s="52">
        <v>3.59</v>
      </c>
      <c r="L16" s="52">
        <v>84.46</v>
      </c>
      <c r="M16" s="52">
        <v>18.75</v>
      </c>
      <c r="N16" s="52">
        <v>7.74</v>
      </c>
      <c r="O16" s="52">
        <v>-68.78</v>
      </c>
      <c r="P16" s="52">
        <v>55.25</v>
      </c>
      <c r="Q16" s="52">
        <v>61.97</v>
      </c>
      <c r="R16" s="52">
        <v>67.900000000000006</v>
      </c>
      <c r="S16" s="362" t="s">
        <v>64</v>
      </c>
      <c r="T16" s="145"/>
      <c r="U16" s="110"/>
      <c r="V16" s="104"/>
      <c r="W16" s="70"/>
      <c r="X16" s="43"/>
      <c r="Y16" s="75"/>
      <c r="Z16" s="75"/>
      <c r="AA16" s="75"/>
      <c r="AB16" s="75"/>
      <c r="AC16" s="75"/>
      <c r="AD16" s="75"/>
      <c r="AE16" s="75"/>
      <c r="AF16" s="75"/>
      <c r="AG16" s="75"/>
      <c r="AH16" s="75"/>
      <c r="AI16" s="75"/>
      <c r="AJ16" s="75"/>
      <c r="AK16" s="75"/>
      <c r="AL16" s="50"/>
      <c r="AM16" s="50"/>
      <c r="AN16" s="50"/>
    </row>
    <row r="17" spans="2:40" ht="18.95" customHeight="1">
      <c r="B17" s="362"/>
      <c r="C17" s="143" t="s">
        <v>84</v>
      </c>
      <c r="D17" s="3">
        <v>35.9</v>
      </c>
      <c r="E17" s="6">
        <v>0.98</v>
      </c>
      <c r="F17" s="52">
        <v>6.68</v>
      </c>
      <c r="G17" s="52">
        <v>10.76</v>
      </c>
      <c r="H17" s="52">
        <v>14.37</v>
      </c>
      <c r="I17" s="52">
        <v>0.13</v>
      </c>
      <c r="J17" s="52">
        <v>0.06</v>
      </c>
      <c r="K17" s="52">
        <v>0.03</v>
      </c>
      <c r="L17" s="52">
        <v>57.46</v>
      </c>
      <c r="M17" s="52">
        <v>12.75</v>
      </c>
      <c r="N17" s="52">
        <v>6.1</v>
      </c>
      <c r="O17" s="52">
        <v>-26.13</v>
      </c>
      <c r="P17" s="52">
        <v>57</v>
      </c>
      <c r="Q17" s="52">
        <v>61.01</v>
      </c>
      <c r="R17" s="52">
        <v>64.59</v>
      </c>
      <c r="S17" s="362"/>
      <c r="T17" s="145"/>
      <c r="U17" s="110"/>
      <c r="V17" s="104"/>
      <c r="W17" s="70"/>
      <c r="X17" s="43"/>
      <c r="Y17" s="75"/>
      <c r="Z17" s="75"/>
      <c r="AA17" s="75"/>
      <c r="AB17" s="75"/>
      <c r="AC17" s="75"/>
      <c r="AD17" s="75"/>
      <c r="AE17" s="75"/>
      <c r="AF17" s="75"/>
      <c r="AG17" s="75"/>
      <c r="AH17" s="75"/>
      <c r="AI17" s="75"/>
      <c r="AJ17" s="75"/>
      <c r="AK17" s="75"/>
      <c r="AL17" s="50"/>
      <c r="AM17" s="50"/>
      <c r="AN17" s="50"/>
    </row>
    <row r="18" spans="2:40">
      <c r="B18" s="169" t="s">
        <v>102</v>
      </c>
      <c r="C18" s="50"/>
      <c r="D18" s="50"/>
      <c r="E18" s="50"/>
      <c r="F18" s="50"/>
      <c r="G18" s="132"/>
      <c r="H18" s="50"/>
      <c r="I18" s="50"/>
      <c r="J18" s="50"/>
      <c r="K18" s="50"/>
      <c r="L18" s="50"/>
      <c r="M18" s="50"/>
      <c r="N18" s="50"/>
      <c r="O18" s="50"/>
      <c r="P18" s="50"/>
      <c r="Q18" s="50"/>
      <c r="R18" s="50"/>
      <c r="S18" s="50"/>
      <c r="T18" s="145"/>
      <c r="U18" s="50"/>
      <c r="V18" s="50"/>
      <c r="W18" s="50"/>
      <c r="X18" s="50"/>
      <c r="Y18" s="50"/>
      <c r="Z18" s="50"/>
      <c r="AA18" s="50"/>
      <c r="AB18" s="50"/>
      <c r="AC18" s="50"/>
      <c r="AD18" s="50"/>
      <c r="AE18" s="50"/>
      <c r="AF18" s="50"/>
      <c r="AG18" s="50"/>
      <c r="AH18" s="50"/>
      <c r="AI18" s="50"/>
      <c r="AJ18" s="50"/>
      <c r="AK18" s="50"/>
      <c r="AL18" s="50"/>
      <c r="AM18" s="50"/>
      <c r="AN18" s="50"/>
    </row>
    <row r="19" spans="2:40">
      <c r="B19" s="50"/>
      <c r="C19" s="93"/>
      <c r="D19" s="70"/>
      <c r="E19" s="43"/>
      <c r="F19" s="54"/>
      <c r="G19" s="54"/>
      <c r="H19" s="54"/>
      <c r="I19" s="55"/>
      <c r="J19" s="55"/>
      <c r="K19" s="55"/>
      <c r="L19" s="75"/>
      <c r="M19" s="56"/>
      <c r="N19" s="75"/>
      <c r="O19" s="75"/>
      <c r="P19" s="75"/>
      <c r="Q19" s="75"/>
      <c r="R19" s="75"/>
      <c r="S19" s="50"/>
      <c r="T19" s="145"/>
      <c r="U19" s="50"/>
      <c r="V19" s="50"/>
      <c r="W19" s="50"/>
      <c r="X19" s="50"/>
      <c r="Y19" s="50"/>
      <c r="Z19" s="50"/>
      <c r="AA19" s="50"/>
      <c r="AB19" s="50"/>
      <c r="AC19" s="50"/>
      <c r="AD19" s="50"/>
      <c r="AE19" s="50"/>
      <c r="AF19" s="50"/>
      <c r="AG19" s="50"/>
      <c r="AH19" s="50"/>
      <c r="AI19" s="50"/>
      <c r="AJ19" s="50"/>
      <c r="AK19" s="50"/>
      <c r="AL19" s="50"/>
      <c r="AM19" s="50"/>
      <c r="AN19" s="50"/>
    </row>
    <row r="20" spans="2:40">
      <c r="B20" s="50"/>
      <c r="C20" s="93"/>
      <c r="D20" s="70"/>
      <c r="E20" s="43"/>
      <c r="F20" s="54"/>
      <c r="G20" s="54"/>
      <c r="H20" s="54"/>
      <c r="I20" s="55"/>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row>
    <row r="21" spans="2:40">
      <c r="B21" s="50"/>
      <c r="C21" s="50"/>
      <c r="D21" s="70"/>
      <c r="E21" s="43"/>
      <c r="F21" s="42"/>
      <c r="G21" s="42"/>
      <c r="H21" s="42"/>
      <c r="I21" s="42"/>
      <c r="J21" s="75"/>
      <c r="K21" s="75"/>
      <c r="L21" s="75"/>
      <c r="M21" s="75"/>
      <c r="N21" s="75"/>
      <c r="O21" s="75"/>
      <c r="P21" s="75"/>
      <c r="Q21" s="75"/>
      <c r="R21" s="75"/>
      <c r="S21" s="75"/>
      <c r="T21" s="75"/>
      <c r="U21" s="75"/>
      <c r="V21" s="75"/>
      <c r="W21" s="50"/>
      <c r="X21" s="50"/>
      <c r="Y21" s="50"/>
      <c r="Z21" s="50"/>
      <c r="AA21" s="50"/>
      <c r="AB21" s="50"/>
      <c r="AC21" s="50"/>
      <c r="AD21" s="50"/>
      <c r="AE21" s="50"/>
      <c r="AF21" s="50"/>
      <c r="AG21" s="50"/>
      <c r="AH21" s="50"/>
      <c r="AI21" s="50"/>
      <c r="AJ21" s="50"/>
      <c r="AK21" s="50"/>
      <c r="AL21" s="50"/>
      <c r="AM21" s="50"/>
      <c r="AN21" s="50"/>
    </row>
    <row r="22" spans="2:40">
      <c r="B22" s="50"/>
      <c r="C22" s="50"/>
      <c r="D22" s="70"/>
      <c r="E22" s="43"/>
      <c r="F22" s="42"/>
      <c r="G22" s="42"/>
      <c r="H22" s="42"/>
      <c r="I22" s="42"/>
      <c r="J22" s="75"/>
      <c r="K22" s="75"/>
      <c r="L22" s="75"/>
      <c r="M22" s="75"/>
      <c r="N22" s="75"/>
      <c r="O22" s="75"/>
      <c r="P22" s="75"/>
      <c r="Q22" s="75"/>
      <c r="R22" s="75"/>
      <c r="S22" s="75"/>
      <c r="T22" s="75"/>
      <c r="U22" s="75"/>
      <c r="V22" s="75"/>
      <c r="W22" s="50"/>
    </row>
    <row r="23" spans="2:40">
      <c r="B23" s="50"/>
      <c r="C23" s="50"/>
      <c r="D23" s="70"/>
      <c r="E23" s="43"/>
      <c r="F23" s="42"/>
      <c r="G23" s="42"/>
      <c r="H23" s="42"/>
      <c r="I23" s="42"/>
      <c r="J23" s="75"/>
      <c r="K23" s="75"/>
      <c r="L23" s="75"/>
      <c r="M23" s="75"/>
      <c r="N23" s="75"/>
      <c r="O23" s="75"/>
      <c r="P23" s="75"/>
      <c r="Q23" s="75"/>
      <c r="R23" s="75"/>
      <c r="S23" s="75"/>
      <c r="T23" s="75"/>
      <c r="U23" s="75"/>
      <c r="V23" s="75"/>
      <c r="W23" s="50"/>
    </row>
    <row r="24" spans="2:40">
      <c r="B24" s="50"/>
      <c r="C24" s="50"/>
      <c r="D24" s="70"/>
      <c r="E24" s="43"/>
      <c r="F24" s="42"/>
      <c r="G24" s="42"/>
      <c r="H24" s="42"/>
      <c r="I24" s="42"/>
      <c r="J24" s="75"/>
      <c r="K24" s="75"/>
      <c r="L24" s="75"/>
      <c r="M24" s="75"/>
      <c r="N24" s="75"/>
      <c r="O24" s="75"/>
      <c r="P24" s="75"/>
      <c r="Q24" s="75"/>
      <c r="R24" s="75"/>
      <c r="S24" s="75"/>
      <c r="T24" s="75"/>
      <c r="U24" s="75"/>
      <c r="V24" s="75"/>
      <c r="W24" s="50"/>
    </row>
    <row r="25" spans="2:40">
      <c r="B25" s="50"/>
      <c r="C25" s="50"/>
      <c r="D25" s="70"/>
      <c r="E25" s="43"/>
      <c r="F25" s="42"/>
      <c r="G25" s="42"/>
      <c r="H25" s="42"/>
      <c r="I25" s="42"/>
      <c r="J25" s="75"/>
      <c r="K25" s="75"/>
      <c r="L25" s="75"/>
      <c r="M25" s="75"/>
      <c r="N25" s="75"/>
      <c r="O25" s="75"/>
      <c r="P25" s="75"/>
      <c r="Q25" s="75"/>
      <c r="R25" s="75"/>
      <c r="S25" s="75"/>
      <c r="T25" s="75"/>
      <c r="U25" s="75"/>
      <c r="V25" s="75"/>
      <c r="W25" s="50"/>
    </row>
    <row r="26" spans="2:40">
      <c r="B26" s="8"/>
      <c r="C26" s="50"/>
      <c r="D26" s="70"/>
      <c r="E26" s="43"/>
      <c r="F26" s="42"/>
      <c r="G26" s="42"/>
      <c r="H26" s="42"/>
      <c r="I26" s="42"/>
      <c r="J26" s="75"/>
      <c r="K26" s="75"/>
      <c r="L26" s="75"/>
      <c r="M26" s="75"/>
      <c r="N26" s="75"/>
      <c r="O26" s="75"/>
      <c r="P26" s="75"/>
      <c r="Q26" s="75"/>
      <c r="R26" s="75"/>
      <c r="S26" s="75"/>
      <c r="T26" s="75"/>
      <c r="U26" s="75"/>
      <c r="V26" s="75"/>
      <c r="W26" s="50"/>
    </row>
    <row r="27" spans="2:40">
      <c r="B27" s="50"/>
      <c r="C27" s="170"/>
      <c r="D27" s="70"/>
      <c r="E27" s="43"/>
      <c r="F27" s="42"/>
      <c r="G27" s="42"/>
      <c r="H27" s="42"/>
      <c r="I27" s="42"/>
      <c r="J27" s="75"/>
      <c r="K27" s="75"/>
      <c r="L27" s="75"/>
      <c r="M27" s="75"/>
      <c r="N27" s="75"/>
      <c r="O27" s="75"/>
      <c r="P27" s="75"/>
      <c r="Q27" s="75"/>
      <c r="R27" s="75"/>
      <c r="S27" s="75"/>
      <c r="T27" s="75"/>
      <c r="U27" s="75"/>
      <c r="V27" s="75"/>
      <c r="W27" s="50"/>
    </row>
    <row r="28" spans="2:40">
      <c r="B28" s="50"/>
      <c r="C28" s="50"/>
      <c r="D28" s="70"/>
      <c r="E28" s="43"/>
      <c r="F28" s="42"/>
      <c r="G28" s="42"/>
      <c r="H28" s="42"/>
      <c r="I28" s="42"/>
      <c r="J28" s="75"/>
      <c r="K28" s="75"/>
      <c r="L28" s="75"/>
      <c r="M28" s="75"/>
      <c r="N28" s="75"/>
      <c r="O28" s="75"/>
      <c r="P28" s="75"/>
      <c r="Q28" s="75"/>
      <c r="R28" s="75"/>
      <c r="S28" s="75"/>
      <c r="T28" s="75"/>
      <c r="U28" s="75"/>
      <c r="V28" s="75"/>
      <c r="W28" s="50"/>
    </row>
    <row r="29" spans="2:40">
      <c r="B29" s="50"/>
      <c r="C29" s="171"/>
      <c r="D29" s="70"/>
      <c r="E29" s="43"/>
      <c r="F29" s="42"/>
      <c r="G29" s="42"/>
      <c r="H29" s="42"/>
      <c r="I29" s="42"/>
      <c r="J29" s="75"/>
      <c r="K29" s="75"/>
      <c r="L29" s="75"/>
      <c r="M29" s="75"/>
      <c r="N29" s="75"/>
      <c r="O29" s="75"/>
      <c r="P29" s="75"/>
      <c r="Q29" s="75"/>
      <c r="R29" s="75"/>
      <c r="S29" s="75"/>
      <c r="T29" s="75"/>
      <c r="U29" s="75"/>
      <c r="V29" s="75"/>
      <c r="W29" s="50"/>
    </row>
    <row r="30" spans="2:40">
      <c r="B30" s="50"/>
      <c r="C30" s="50"/>
      <c r="D30" s="70"/>
      <c r="E30" s="43"/>
      <c r="F30" s="42"/>
      <c r="G30" s="42"/>
      <c r="H30" s="42"/>
      <c r="I30" s="42"/>
      <c r="J30" s="75"/>
      <c r="K30" s="75"/>
      <c r="L30" s="75"/>
      <c r="M30" s="75"/>
      <c r="N30" s="75"/>
      <c r="O30" s="75"/>
      <c r="P30" s="75"/>
      <c r="Q30" s="75"/>
      <c r="R30" s="75"/>
      <c r="S30" s="75"/>
      <c r="T30" s="75"/>
      <c r="U30" s="75"/>
      <c r="V30" s="75"/>
      <c r="W30" s="50"/>
    </row>
    <row r="31" spans="2:40">
      <c r="B31" s="50"/>
      <c r="C31" s="50"/>
      <c r="D31" s="70"/>
      <c r="E31" s="43"/>
      <c r="F31" s="42"/>
      <c r="G31" s="42"/>
      <c r="H31" s="42"/>
      <c r="I31" s="42"/>
      <c r="J31" s="75"/>
      <c r="K31" s="75"/>
      <c r="L31" s="75"/>
      <c r="M31" s="75"/>
      <c r="N31" s="75"/>
      <c r="O31" s="75"/>
      <c r="P31" s="75"/>
      <c r="Q31" s="75"/>
      <c r="R31" s="75"/>
      <c r="S31" s="75"/>
      <c r="T31" s="75"/>
      <c r="U31" s="75"/>
      <c r="V31" s="75"/>
      <c r="W31" s="50"/>
    </row>
    <row r="32" spans="2:40">
      <c r="B32" s="50"/>
      <c r="C32" s="90"/>
      <c r="D32" s="70"/>
      <c r="E32" s="43"/>
      <c r="F32" s="42"/>
      <c r="G32" s="42"/>
      <c r="H32" s="42"/>
      <c r="I32" s="42"/>
      <c r="J32" s="75"/>
      <c r="K32" s="75"/>
      <c r="L32" s="75"/>
      <c r="M32" s="75"/>
      <c r="N32" s="75"/>
      <c r="O32" s="75"/>
      <c r="P32" s="75"/>
      <c r="Q32" s="75"/>
      <c r="R32" s="75"/>
      <c r="S32" s="75"/>
      <c r="T32" s="75"/>
      <c r="U32" s="75"/>
      <c r="V32" s="75"/>
      <c r="W32" s="50"/>
    </row>
    <row r="33" spans="2:23">
      <c r="B33" s="50"/>
      <c r="C33" s="50"/>
      <c r="D33" s="70"/>
      <c r="E33" s="43"/>
      <c r="F33" s="42"/>
      <c r="G33" s="42"/>
      <c r="H33" s="42"/>
      <c r="I33" s="42"/>
      <c r="J33" s="75"/>
      <c r="K33" s="75"/>
      <c r="L33" s="75"/>
      <c r="M33" s="75"/>
      <c r="N33" s="75"/>
      <c r="O33" s="75"/>
      <c r="P33" s="75"/>
      <c r="Q33" s="75"/>
      <c r="R33" s="75"/>
      <c r="S33" s="75"/>
      <c r="T33" s="75"/>
      <c r="U33" s="75"/>
      <c r="V33" s="75"/>
      <c r="W33" s="50"/>
    </row>
    <row r="34" spans="2:23">
      <c r="B34" s="50"/>
      <c r="C34" s="50"/>
      <c r="D34" s="50"/>
      <c r="E34" s="50"/>
      <c r="F34" s="50"/>
      <c r="G34" s="50"/>
      <c r="H34" s="50"/>
      <c r="I34" s="50"/>
      <c r="J34" s="50"/>
      <c r="K34" s="50"/>
      <c r="L34" s="50"/>
      <c r="M34" s="50"/>
      <c r="N34" s="50"/>
      <c r="O34" s="50"/>
      <c r="P34" s="50"/>
      <c r="Q34" s="50"/>
      <c r="R34" s="50"/>
      <c r="S34" s="50"/>
      <c r="T34" s="50"/>
      <c r="U34" s="50"/>
      <c r="V34" s="50"/>
      <c r="W34" s="50"/>
    </row>
    <row r="35" spans="2:23">
      <c r="B35" s="50"/>
      <c r="C35" s="50"/>
      <c r="D35" s="50"/>
      <c r="E35" s="50"/>
      <c r="F35" s="50"/>
      <c r="G35" s="50"/>
      <c r="H35" s="50"/>
      <c r="I35" s="50"/>
      <c r="J35" s="50"/>
      <c r="K35" s="50"/>
      <c r="L35" s="50"/>
      <c r="M35" s="50"/>
      <c r="N35" s="50"/>
      <c r="O35" s="50"/>
      <c r="P35" s="50"/>
      <c r="Q35" s="50"/>
      <c r="R35" s="50"/>
      <c r="S35" s="50"/>
      <c r="T35" s="50"/>
      <c r="U35" s="50"/>
      <c r="V35" s="50"/>
      <c r="W35" s="50"/>
    </row>
    <row r="36" spans="2:23">
      <c r="B36" s="50"/>
      <c r="C36" s="50"/>
      <c r="D36" s="50"/>
      <c r="E36" s="50"/>
      <c r="F36" s="50"/>
      <c r="G36" s="50"/>
      <c r="H36" s="50"/>
      <c r="I36" s="50"/>
      <c r="J36" s="148"/>
      <c r="K36" s="148"/>
      <c r="L36" s="148"/>
      <c r="M36" s="148"/>
      <c r="N36" s="148"/>
      <c r="O36" s="148"/>
      <c r="P36" s="148"/>
      <c r="Q36" s="148"/>
      <c r="R36" s="148"/>
      <c r="S36" s="148"/>
      <c r="T36" s="148"/>
      <c r="U36" s="148"/>
      <c r="V36" s="148"/>
      <c r="W36" s="50"/>
    </row>
    <row r="37" spans="2:23">
      <c r="B37" s="50"/>
      <c r="C37" s="50"/>
      <c r="D37" s="50"/>
      <c r="E37" s="50"/>
      <c r="F37" s="50"/>
      <c r="G37" s="50"/>
      <c r="H37" s="50"/>
      <c r="I37" s="50"/>
      <c r="J37" s="148"/>
      <c r="K37" s="148"/>
      <c r="L37" s="148"/>
      <c r="M37" s="148"/>
      <c r="N37" s="148"/>
      <c r="O37" s="148"/>
      <c r="P37" s="148"/>
      <c r="Q37" s="148"/>
      <c r="R37" s="148"/>
      <c r="S37" s="148"/>
      <c r="T37" s="148"/>
      <c r="U37" s="148"/>
      <c r="V37" s="148"/>
      <c r="W37" s="50"/>
    </row>
    <row r="38" spans="2:23">
      <c r="B38" s="50"/>
      <c r="C38" s="50"/>
      <c r="D38" s="50"/>
      <c r="E38" s="50"/>
      <c r="F38" s="50"/>
      <c r="G38" s="50"/>
      <c r="H38" s="50"/>
      <c r="I38" s="50"/>
      <c r="J38" s="148"/>
      <c r="K38" s="148"/>
      <c r="L38" s="148"/>
      <c r="M38" s="148"/>
      <c r="N38" s="148"/>
      <c r="O38" s="148"/>
      <c r="P38" s="148"/>
      <c r="Q38" s="148"/>
      <c r="R38" s="148"/>
      <c r="S38" s="148"/>
      <c r="T38" s="148"/>
      <c r="U38" s="148"/>
      <c r="V38" s="148"/>
      <c r="W38" s="50"/>
    </row>
    <row r="39" spans="2:23">
      <c r="B39" s="50"/>
      <c r="C39" s="50"/>
      <c r="D39" s="50"/>
      <c r="E39" s="50"/>
      <c r="F39" s="50"/>
      <c r="G39" s="50"/>
      <c r="H39" s="50"/>
      <c r="I39" s="50"/>
      <c r="J39" s="148"/>
      <c r="K39" s="148"/>
      <c r="L39" s="148"/>
      <c r="M39" s="148"/>
      <c r="N39" s="148"/>
      <c r="O39" s="148"/>
      <c r="P39" s="148"/>
      <c r="Q39" s="148"/>
      <c r="R39" s="148"/>
      <c r="S39" s="148"/>
      <c r="T39" s="148"/>
      <c r="U39" s="148"/>
      <c r="V39" s="148"/>
      <c r="W39" s="50"/>
    </row>
    <row r="40" spans="2:23">
      <c r="B40" s="50"/>
      <c r="C40" s="50"/>
      <c r="D40" s="50"/>
      <c r="E40" s="50"/>
      <c r="F40" s="50"/>
      <c r="G40" s="50"/>
      <c r="H40" s="50"/>
      <c r="I40" s="50"/>
      <c r="J40" s="148"/>
      <c r="K40" s="148"/>
      <c r="L40" s="148"/>
      <c r="M40" s="148"/>
      <c r="N40" s="148"/>
      <c r="O40" s="148"/>
      <c r="P40" s="148"/>
      <c r="Q40" s="148"/>
      <c r="R40" s="148"/>
      <c r="S40" s="148"/>
      <c r="T40" s="148"/>
      <c r="U40" s="148"/>
      <c r="V40" s="148"/>
      <c r="W40" s="50"/>
    </row>
    <row r="41" spans="2:23">
      <c r="B41" s="50"/>
      <c r="C41" s="50"/>
      <c r="D41" s="50"/>
      <c r="E41" s="50"/>
      <c r="F41" s="50"/>
      <c r="G41" s="50"/>
      <c r="H41" s="50"/>
      <c r="I41" s="50"/>
      <c r="J41" s="148"/>
      <c r="K41" s="148"/>
      <c r="L41" s="148"/>
      <c r="M41" s="148"/>
      <c r="N41" s="148"/>
      <c r="O41" s="148"/>
      <c r="P41" s="148"/>
      <c r="Q41" s="148"/>
      <c r="R41" s="148"/>
      <c r="S41" s="148"/>
      <c r="T41" s="148"/>
      <c r="U41" s="148"/>
      <c r="V41" s="148"/>
      <c r="W41" s="50"/>
    </row>
    <row r="42" spans="2:23">
      <c r="B42" s="50"/>
      <c r="C42" s="170"/>
      <c r="D42" s="50"/>
      <c r="E42" s="50"/>
      <c r="F42" s="50"/>
      <c r="G42" s="50"/>
      <c r="H42" s="50"/>
      <c r="I42" s="50"/>
      <c r="J42" s="148"/>
      <c r="K42" s="148"/>
      <c r="L42" s="148"/>
      <c r="M42" s="148"/>
      <c r="N42" s="148"/>
      <c r="O42" s="148"/>
      <c r="P42" s="148"/>
      <c r="Q42" s="148"/>
      <c r="R42" s="148"/>
      <c r="S42" s="148"/>
      <c r="T42" s="148"/>
      <c r="U42" s="148"/>
      <c r="V42" s="148"/>
      <c r="W42" s="50"/>
    </row>
    <row r="43" spans="2:23">
      <c r="B43" s="50"/>
      <c r="C43" s="50"/>
      <c r="D43" s="50"/>
      <c r="E43" s="50"/>
      <c r="F43" s="50"/>
      <c r="G43" s="50"/>
      <c r="H43" s="50"/>
      <c r="I43" s="50"/>
      <c r="J43" s="148"/>
      <c r="K43" s="148"/>
      <c r="L43" s="148"/>
      <c r="M43" s="148"/>
      <c r="N43" s="148"/>
      <c r="O43" s="148"/>
      <c r="P43" s="148"/>
      <c r="Q43" s="148"/>
      <c r="R43" s="148"/>
      <c r="S43" s="148"/>
      <c r="T43" s="148"/>
      <c r="U43" s="148"/>
      <c r="V43" s="148"/>
      <c r="W43" s="50"/>
    </row>
    <row r="44" spans="2:23">
      <c r="B44" s="50"/>
      <c r="C44" s="171"/>
      <c r="D44" s="50"/>
      <c r="E44" s="50"/>
      <c r="F44" s="50"/>
      <c r="G44" s="50"/>
      <c r="H44" s="50"/>
      <c r="I44" s="50"/>
      <c r="J44" s="148"/>
      <c r="K44" s="148"/>
      <c r="L44" s="148"/>
      <c r="M44" s="148"/>
      <c r="N44" s="148"/>
      <c r="O44" s="148"/>
      <c r="P44" s="148"/>
      <c r="Q44" s="148"/>
      <c r="R44" s="148"/>
      <c r="S44" s="148"/>
      <c r="T44" s="148"/>
      <c r="U44" s="148"/>
      <c r="V44" s="148"/>
      <c r="W44" s="50"/>
    </row>
    <row r="45" spans="2:23">
      <c r="B45" s="50"/>
      <c r="C45" s="50"/>
      <c r="D45" s="50"/>
      <c r="E45" s="50"/>
      <c r="F45" s="50"/>
      <c r="G45" s="50"/>
      <c r="H45" s="50"/>
      <c r="I45" s="50"/>
      <c r="J45" s="148"/>
      <c r="K45" s="148"/>
      <c r="L45" s="148"/>
      <c r="M45" s="148"/>
      <c r="N45" s="148"/>
      <c r="O45" s="148"/>
      <c r="P45" s="148"/>
      <c r="Q45" s="148"/>
      <c r="R45" s="148"/>
      <c r="S45" s="148"/>
      <c r="T45" s="148"/>
      <c r="U45" s="148"/>
      <c r="V45" s="148"/>
      <c r="W45" s="50"/>
    </row>
    <row r="46" spans="2:23">
      <c r="B46" s="50"/>
      <c r="C46" s="50"/>
      <c r="D46" s="50"/>
      <c r="E46" s="50"/>
      <c r="F46" s="50"/>
      <c r="G46" s="50"/>
      <c r="H46" s="50"/>
      <c r="I46" s="50"/>
      <c r="J46" s="148"/>
      <c r="K46" s="148"/>
      <c r="L46" s="148"/>
      <c r="M46" s="148"/>
      <c r="N46" s="148"/>
      <c r="O46" s="148"/>
      <c r="P46" s="148"/>
      <c r="Q46" s="148"/>
      <c r="R46" s="148"/>
      <c r="S46" s="148"/>
      <c r="T46" s="148"/>
      <c r="U46" s="148"/>
      <c r="V46" s="148"/>
      <c r="W46" s="50"/>
    </row>
    <row r="47" spans="2:23">
      <c r="B47" s="50"/>
      <c r="C47" s="90"/>
      <c r="D47" s="50"/>
      <c r="E47" s="50"/>
      <c r="F47" s="50"/>
      <c r="G47" s="50"/>
      <c r="H47" s="50"/>
      <c r="I47" s="50"/>
      <c r="J47" s="148"/>
      <c r="K47" s="148"/>
      <c r="L47" s="148"/>
      <c r="M47" s="148"/>
      <c r="N47" s="148"/>
      <c r="O47" s="148"/>
      <c r="P47" s="148"/>
      <c r="Q47" s="148"/>
      <c r="R47" s="148"/>
      <c r="S47" s="148"/>
      <c r="T47" s="148"/>
      <c r="U47" s="148"/>
      <c r="V47" s="148"/>
      <c r="W47" s="50"/>
    </row>
    <row r="48" spans="2:23">
      <c r="B48" s="50"/>
      <c r="C48" s="50"/>
      <c r="D48" s="50"/>
      <c r="E48" s="50"/>
      <c r="F48" s="50"/>
      <c r="G48" s="50"/>
      <c r="H48" s="50"/>
      <c r="I48" s="50"/>
      <c r="J48" s="148"/>
      <c r="K48" s="148"/>
      <c r="L48" s="148"/>
      <c r="M48" s="148"/>
      <c r="N48" s="148"/>
      <c r="O48" s="148"/>
      <c r="P48" s="148"/>
      <c r="Q48" s="148"/>
      <c r="R48" s="148"/>
      <c r="S48" s="148"/>
      <c r="T48" s="148"/>
      <c r="U48" s="148"/>
      <c r="V48" s="148"/>
      <c r="W48" s="50"/>
    </row>
    <row r="49" spans="2:23">
      <c r="B49" s="50"/>
      <c r="C49" s="50"/>
      <c r="D49" s="50"/>
      <c r="E49" s="50"/>
      <c r="F49" s="50"/>
      <c r="G49" s="50"/>
      <c r="H49" s="50"/>
      <c r="I49" s="50"/>
      <c r="J49" s="148"/>
      <c r="K49" s="148"/>
      <c r="L49" s="148"/>
      <c r="M49" s="148"/>
      <c r="N49" s="148"/>
      <c r="O49" s="148"/>
      <c r="P49" s="148"/>
      <c r="Q49" s="148"/>
      <c r="R49" s="148"/>
      <c r="S49" s="148"/>
      <c r="T49" s="148"/>
      <c r="U49" s="148"/>
      <c r="V49" s="148"/>
      <c r="W49" s="50"/>
    </row>
    <row r="50" spans="2:23">
      <c r="B50" s="50"/>
      <c r="C50" s="50"/>
      <c r="D50" s="50"/>
      <c r="E50" s="50"/>
      <c r="F50" s="50"/>
      <c r="G50" s="50"/>
      <c r="H50" s="50"/>
      <c r="I50" s="50"/>
      <c r="J50" s="50"/>
      <c r="K50" s="50"/>
      <c r="L50" s="50"/>
      <c r="M50" s="50"/>
      <c r="N50" s="50"/>
      <c r="O50" s="50"/>
      <c r="P50" s="50"/>
      <c r="Q50" s="50"/>
      <c r="R50" s="50"/>
      <c r="S50" s="50"/>
      <c r="T50" s="50"/>
      <c r="U50" s="50"/>
      <c r="V50" s="50"/>
      <c r="W50" s="50"/>
    </row>
    <row r="51" spans="2:23">
      <c r="B51" s="50"/>
      <c r="C51" s="50"/>
      <c r="D51" s="50"/>
      <c r="E51" s="50"/>
      <c r="F51" s="50"/>
      <c r="G51" s="50"/>
      <c r="H51" s="50"/>
      <c r="I51" s="50"/>
      <c r="J51" s="50"/>
      <c r="K51" s="50"/>
      <c r="L51" s="50"/>
      <c r="M51" s="50"/>
      <c r="N51" s="50"/>
      <c r="O51" s="50"/>
      <c r="P51" s="50"/>
      <c r="Q51" s="50"/>
      <c r="R51" s="50"/>
      <c r="S51" s="50"/>
      <c r="T51" s="50"/>
      <c r="U51" s="50"/>
      <c r="V51" s="50"/>
      <c r="W51" s="50"/>
    </row>
    <row r="52" spans="2:23">
      <c r="B52" s="50"/>
      <c r="C52" s="50"/>
      <c r="D52" s="50"/>
      <c r="E52" s="50"/>
      <c r="F52" s="50"/>
      <c r="G52" s="50"/>
      <c r="H52" s="50"/>
      <c r="I52" s="50"/>
      <c r="J52" s="50"/>
      <c r="K52" s="50"/>
      <c r="L52" s="50"/>
      <c r="M52" s="50"/>
      <c r="N52" s="50"/>
      <c r="O52" s="50"/>
      <c r="P52" s="50"/>
      <c r="Q52" s="50"/>
      <c r="R52" s="50"/>
      <c r="S52" s="50"/>
      <c r="T52" s="50"/>
      <c r="U52" s="50"/>
      <c r="V52" s="50"/>
      <c r="W52" s="50"/>
    </row>
    <row r="53" spans="2:23">
      <c r="B53" s="50"/>
      <c r="C53" s="50"/>
      <c r="D53" s="50"/>
      <c r="E53" s="50"/>
      <c r="F53" s="50"/>
      <c r="G53" s="50"/>
      <c r="H53" s="50"/>
      <c r="I53" s="50"/>
      <c r="J53" s="50"/>
      <c r="K53" s="50"/>
      <c r="L53" s="50"/>
      <c r="M53" s="50"/>
      <c r="N53" s="50"/>
      <c r="O53" s="50"/>
      <c r="P53" s="50"/>
      <c r="Q53" s="50"/>
      <c r="R53" s="50"/>
      <c r="S53" s="50"/>
      <c r="T53" s="50"/>
      <c r="U53" s="50"/>
      <c r="V53" s="50"/>
      <c r="W53" s="50"/>
    </row>
    <row r="54" spans="2:23">
      <c r="B54" s="50"/>
      <c r="C54" s="50"/>
      <c r="D54" s="50"/>
      <c r="E54" s="50"/>
      <c r="F54" s="50"/>
      <c r="G54" s="50"/>
      <c r="H54" s="50"/>
      <c r="I54" s="50"/>
      <c r="J54" s="50"/>
      <c r="K54" s="50"/>
      <c r="L54" s="50"/>
      <c r="M54" s="50"/>
      <c r="N54" s="50"/>
      <c r="O54" s="50"/>
      <c r="P54" s="50"/>
      <c r="Q54" s="50"/>
      <c r="R54" s="50"/>
      <c r="S54" s="50"/>
      <c r="T54" s="50"/>
      <c r="U54" s="50"/>
      <c r="V54" s="50"/>
      <c r="W54" s="50"/>
    </row>
    <row r="55" spans="2:23">
      <c r="B55" s="50"/>
      <c r="C55" s="50"/>
      <c r="D55" s="50"/>
      <c r="E55" s="50"/>
      <c r="F55" s="50"/>
      <c r="G55" s="50"/>
      <c r="H55" s="50"/>
      <c r="I55" s="50"/>
      <c r="J55" s="50"/>
      <c r="K55" s="50"/>
      <c r="L55" s="50"/>
      <c r="M55" s="50"/>
      <c r="N55" s="50"/>
      <c r="O55" s="50"/>
      <c r="P55" s="50"/>
      <c r="Q55" s="50"/>
      <c r="R55" s="50"/>
      <c r="S55" s="50"/>
      <c r="T55" s="50"/>
      <c r="U55" s="50"/>
      <c r="V55" s="50"/>
      <c r="W55" s="50"/>
    </row>
    <row r="56" spans="2:23">
      <c r="B56" s="50"/>
      <c r="C56" s="50"/>
      <c r="D56" s="50"/>
      <c r="E56" s="50"/>
      <c r="F56" s="50"/>
      <c r="G56" s="50"/>
      <c r="H56" s="50"/>
      <c r="I56" s="50"/>
      <c r="J56" s="50"/>
      <c r="K56" s="50"/>
      <c r="L56" s="50"/>
      <c r="M56" s="50"/>
      <c r="N56" s="50"/>
      <c r="O56" s="50"/>
      <c r="P56" s="50"/>
      <c r="Q56" s="50"/>
      <c r="R56" s="50"/>
      <c r="S56" s="50"/>
      <c r="T56" s="50"/>
      <c r="U56" s="50"/>
      <c r="V56" s="50"/>
      <c r="W56" s="50"/>
    </row>
    <row r="57" spans="2:23">
      <c r="B57" s="50"/>
      <c r="C57" s="50"/>
      <c r="D57" s="50"/>
      <c r="E57" s="50"/>
      <c r="F57" s="50"/>
      <c r="G57" s="50"/>
      <c r="H57" s="50"/>
      <c r="I57" s="50"/>
      <c r="J57" s="50"/>
      <c r="K57" s="50"/>
      <c r="L57" s="50"/>
      <c r="M57" s="50"/>
      <c r="N57" s="50"/>
      <c r="O57" s="50"/>
      <c r="P57" s="50"/>
      <c r="Q57" s="50"/>
      <c r="R57" s="50"/>
      <c r="S57" s="50"/>
      <c r="T57" s="50"/>
      <c r="U57" s="50"/>
      <c r="V57" s="50"/>
      <c r="W57" s="50"/>
    </row>
    <row r="58" spans="2:23">
      <c r="B58" s="50"/>
      <c r="C58" s="50"/>
      <c r="D58" s="50"/>
      <c r="E58" s="50"/>
      <c r="F58" s="50"/>
      <c r="G58" s="50"/>
      <c r="H58" s="50"/>
      <c r="I58" s="50"/>
      <c r="J58" s="50"/>
      <c r="K58" s="50"/>
      <c r="L58" s="50"/>
      <c r="M58" s="50"/>
      <c r="N58" s="50"/>
      <c r="O58" s="50"/>
      <c r="P58" s="50"/>
      <c r="Q58" s="50"/>
      <c r="R58" s="50"/>
      <c r="S58" s="50"/>
      <c r="T58" s="50"/>
      <c r="U58" s="50"/>
      <c r="V58" s="50"/>
      <c r="W58" s="50"/>
    </row>
    <row r="59" spans="2:23">
      <c r="B59" s="50"/>
      <c r="C59" s="50"/>
      <c r="D59" s="50"/>
      <c r="E59" s="50"/>
      <c r="F59" s="50"/>
      <c r="G59" s="50"/>
      <c r="H59" s="50"/>
      <c r="I59" s="50"/>
      <c r="J59" s="50"/>
      <c r="K59" s="50"/>
      <c r="L59" s="50"/>
      <c r="M59" s="50"/>
      <c r="N59" s="50"/>
      <c r="O59" s="50"/>
      <c r="P59" s="50"/>
      <c r="Q59" s="50"/>
      <c r="R59" s="50"/>
      <c r="S59" s="50"/>
      <c r="T59" s="50"/>
      <c r="U59" s="50"/>
      <c r="V59" s="50"/>
      <c r="W59" s="50"/>
    </row>
    <row r="60" spans="2:23">
      <c r="B60" s="50"/>
      <c r="C60" s="50"/>
      <c r="D60" s="50"/>
      <c r="E60" s="50"/>
      <c r="F60" s="50"/>
      <c r="G60" s="50"/>
      <c r="H60" s="50"/>
      <c r="I60" s="50"/>
      <c r="J60" s="50"/>
      <c r="K60" s="50"/>
      <c r="L60" s="50"/>
      <c r="M60" s="50"/>
      <c r="N60" s="50"/>
      <c r="O60" s="50"/>
      <c r="P60" s="50"/>
      <c r="Q60" s="50"/>
      <c r="R60" s="50"/>
      <c r="S60" s="50"/>
      <c r="T60" s="50"/>
      <c r="U60" s="50"/>
      <c r="V60" s="50"/>
      <c r="W60" s="50"/>
    </row>
    <row r="61" spans="2:23">
      <c r="B61" s="50"/>
      <c r="C61" s="50"/>
      <c r="D61" s="50"/>
      <c r="E61" s="50"/>
      <c r="F61" s="50"/>
      <c r="G61" s="50"/>
      <c r="H61" s="50"/>
      <c r="I61" s="50"/>
      <c r="J61" s="50"/>
      <c r="K61" s="50"/>
      <c r="L61" s="50"/>
      <c r="M61" s="50"/>
      <c r="N61" s="50"/>
      <c r="O61" s="50"/>
      <c r="P61" s="50"/>
      <c r="Q61" s="50"/>
      <c r="R61" s="50"/>
      <c r="S61" s="50"/>
      <c r="T61" s="50"/>
      <c r="U61" s="50"/>
      <c r="V61" s="50"/>
      <c r="W61" s="50"/>
    </row>
    <row r="62" spans="2:23">
      <c r="B62" s="50"/>
      <c r="C62" s="50"/>
      <c r="D62" s="50"/>
      <c r="E62" s="50"/>
      <c r="F62" s="50"/>
      <c r="G62" s="50"/>
      <c r="H62" s="50"/>
      <c r="I62" s="50"/>
      <c r="J62" s="50"/>
      <c r="K62" s="50"/>
      <c r="L62" s="50"/>
      <c r="M62" s="50"/>
      <c r="N62" s="50"/>
      <c r="O62" s="50"/>
      <c r="P62" s="50"/>
      <c r="Q62" s="50"/>
      <c r="R62" s="50"/>
      <c r="S62" s="50"/>
      <c r="T62" s="50"/>
      <c r="U62" s="50"/>
      <c r="V62" s="50"/>
      <c r="W62" s="50"/>
    </row>
    <row r="63" spans="2:23">
      <c r="B63" s="50"/>
      <c r="C63" s="50"/>
      <c r="D63" s="50"/>
      <c r="E63" s="50"/>
      <c r="F63" s="50"/>
      <c r="G63" s="50"/>
      <c r="H63" s="50"/>
      <c r="I63" s="50"/>
      <c r="J63" s="50"/>
      <c r="K63" s="50"/>
      <c r="L63" s="50"/>
      <c r="M63" s="50"/>
      <c r="N63" s="50"/>
      <c r="O63" s="50"/>
      <c r="P63" s="50"/>
      <c r="Q63" s="50"/>
      <c r="R63" s="50"/>
      <c r="S63" s="50"/>
      <c r="T63" s="50"/>
      <c r="U63" s="50"/>
      <c r="V63" s="50"/>
      <c r="W63" s="50"/>
    </row>
    <row r="64" spans="2:23">
      <c r="B64" s="50"/>
      <c r="C64" s="50"/>
      <c r="D64" s="50"/>
      <c r="E64" s="50"/>
      <c r="F64" s="50"/>
      <c r="G64" s="50"/>
      <c r="H64" s="50"/>
      <c r="I64" s="50"/>
      <c r="J64" s="50"/>
      <c r="K64" s="50"/>
      <c r="L64" s="50"/>
      <c r="M64" s="50"/>
      <c r="N64" s="50"/>
      <c r="O64" s="50"/>
      <c r="P64" s="50"/>
      <c r="Q64" s="50"/>
      <c r="R64" s="50"/>
      <c r="S64" s="50"/>
      <c r="T64" s="50"/>
      <c r="U64" s="50"/>
      <c r="V64" s="50"/>
      <c r="W64" s="50"/>
    </row>
    <row r="65" spans="2:23">
      <c r="B65" s="50"/>
      <c r="C65" s="50"/>
      <c r="D65" s="50"/>
      <c r="E65" s="50"/>
      <c r="F65" s="50"/>
      <c r="G65" s="50"/>
      <c r="H65" s="50"/>
      <c r="I65" s="50"/>
      <c r="J65" s="50"/>
      <c r="K65" s="50"/>
      <c r="L65" s="50"/>
      <c r="M65" s="50"/>
      <c r="N65" s="50"/>
      <c r="O65" s="50"/>
      <c r="P65" s="50"/>
      <c r="Q65" s="50"/>
      <c r="R65" s="50"/>
      <c r="S65" s="50"/>
      <c r="T65" s="50"/>
      <c r="U65" s="50"/>
      <c r="V65" s="50"/>
      <c r="W65" s="50"/>
    </row>
    <row r="66" spans="2:23">
      <c r="B66" s="50"/>
      <c r="C66" s="50"/>
      <c r="D66" s="50"/>
      <c r="E66" s="50"/>
      <c r="F66" s="50"/>
      <c r="G66" s="50"/>
      <c r="H66" s="50"/>
      <c r="I66" s="50"/>
      <c r="J66" s="50"/>
      <c r="K66" s="50"/>
      <c r="L66" s="50"/>
      <c r="M66" s="50"/>
      <c r="N66" s="50"/>
      <c r="O66" s="50"/>
      <c r="P66" s="50"/>
      <c r="Q66" s="50"/>
      <c r="R66" s="50"/>
      <c r="S66" s="50"/>
      <c r="T66" s="50"/>
      <c r="U66" s="50"/>
      <c r="V66" s="50"/>
      <c r="W66" s="50"/>
    </row>
    <row r="67" spans="2:23">
      <c r="B67" s="50"/>
      <c r="C67" s="50"/>
      <c r="D67" s="50"/>
      <c r="E67" s="50"/>
      <c r="F67" s="50"/>
      <c r="G67" s="50"/>
      <c r="H67" s="50"/>
      <c r="I67" s="50"/>
      <c r="J67" s="50"/>
      <c r="K67" s="50"/>
      <c r="L67" s="50"/>
      <c r="M67" s="50"/>
      <c r="N67" s="50"/>
      <c r="O67" s="50"/>
      <c r="P67" s="50"/>
      <c r="Q67" s="50"/>
      <c r="R67" s="50"/>
      <c r="S67" s="50"/>
      <c r="T67" s="50"/>
      <c r="U67" s="50"/>
      <c r="V67" s="50"/>
      <c r="W67" s="50"/>
    </row>
    <row r="68" spans="2:23">
      <c r="B68" s="50"/>
      <c r="C68" s="50"/>
      <c r="D68" s="50"/>
      <c r="E68" s="50"/>
      <c r="F68" s="50"/>
      <c r="G68" s="50"/>
      <c r="H68" s="50"/>
      <c r="I68" s="50"/>
      <c r="J68" s="50"/>
      <c r="K68" s="50"/>
      <c r="L68" s="50"/>
      <c r="M68" s="50"/>
      <c r="N68" s="50"/>
      <c r="O68" s="50"/>
      <c r="P68" s="50"/>
      <c r="Q68" s="50"/>
      <c r="R68" s="50"/>
      <c r="S68" s="50"/>
      <c r="T68" s="50"/>
      <c r="U68" s="50"/>
      <c r="V68" s="50"/>
      <c r="W68" s="50"/>
    </row>
    <row r="69" spans="2:23">
      <c r="B69" s="50"/>
      <c r="C69" s="50"/>
      <c r="D69" s="50"/>
      <c r="E69" s="50"/>
      <c r="F69" s="50"/>
      <c r="G69" s="50"/>
      <c r="H69" s="50"/>
      <c r="I69" s="50"/>
      <c r="J69" s="50"/>
      <c r="K69" s="50"/>
      <c r="L69" s="50"/>
      <c r="M69" s="50"/>
      <c r="N69" s="50"/>
      <c r="O69" s="50"/>
      <c r="P69" s="50"/>
      <c r="Q69" s="50"/>
      <c r="R69" s="50"/>
      <c r="S69" s="50"/>
      <c r="T69" s="50"/>
      <c r="U69" s="50"/>
      <c r="V69" s="50"/>
      <c r="W69" s="50"/>
    </row>
    <row r="70" spans="2:23">
      <c r="B70" s="50"/>
      <c r="C70" s="50"/>
      <c r="D70" s="50"/>
      <c r="E70" s="50"/>
      <c r="F70" s="50"/>
      <c r="G70" s="50"/>
      <c r="H70" s="50"/>
      <c r="I70" s="50"/>
      <c r="J70" s="50"/>
      <c r="K70" s="50"/>
      <c r="L70" s="50"/>
      <c r="M70" s="50"/>
      <c r="N70" s="50"/>
      <c r="O70" s="50"/>
      <c r="P70" s="50"/>
      <c r="Q70" s="50"/>
      <c r="R70" s="50"/>
      <c r="S70" s="50"/>
      <c r="T70" s="50"/>
      <c r="U70" s="50"/>
      <c r="V70" s="50"/>
      <c r="W70" s="50"/>
    </row>
    <row r="71" spans="2:23">
      <c r="B71" s="50"/>
      <c r="C71" s="50"/>
      <c r="D71" s="50"/>
      <c r="E71" s="50"/>
      <c r="F71" s="50"/>
      <c r="G71" s="50"/>
      <c r="H71" s="50"/>
      <c r="I71" s="50"/>
      <c r="J71" s="50"/>
      <c r="K71" s="50"/>
      <c r="L71" s="50"/>
      <c r="M71" s="50"/>
      <c r="N71" s="50"/>
      <c r="O71" s="50"/>
      <c r="P71" s="50"/>
      <c r="Q71" s="50"/>
      <c r="R71" s="50"/>
      <c r="S71" s="50"/>
      <c r="T71" s="50"/>
      <c r="U71" s="50"/>
      <c r="V71" s="50"/>
      <c r="W71" s="50"/>
    </row>
    <row r="72" spans="2:23">
      <c r="B72" s="50"/>
      <c r="C72" s="50"/>
      <c r="D72" s="50"/>
      <c r="E72" s="50"/>
      <c r="F72" s="50"/>
      <c r="G72" s="50"/>
      <c r="H72" s="50"/>
      <c r="I72" s="50"/>
      <c r="J72" s="50"/>
      <c r="K72" s="50"/>
      <c r="L72" s="50"/>
      <c r="M72" s="50"/>
      <c r="N72" s="50"/>
      <c r="O72" s="50"/>
      <c r="P72" s="50"/>
      <c r="Q72" s="50"/>
      <c r="R72" s="50"/>
      <c r="S72" s="50"/>
      <c r="T72" s="50"/>
      <c r="U72" s="50"/>
      <c r="V72" s="50"/>
      <c r="W72" s="50"/>
    </row>
    <row r="73" spans="2:23">
      <c r="B73" s="50"/>
      <c r="C73" s="50"/>
      <c r="D73" s="50"/>
      <c r="E73" s="50"/>
      <c r="F73" s="50"/>
      <c r="G73" s="50"/>
      <c r="H73" s="50"/>
      <c r="I73" s="50"/>
      <c r="J73" s="50"/>
      <c r="K73" s="50"/>
      <c r="L73" s="50"/>
      <c r="M73" s="50"/>
      <c r="N73" s="50"/>
      <c r="O73" s="50"/>
      <c r="P73" s="50"/>
      <c r="Q73" s="50"/>
      <c r="R73" s="50"/>
      <c r="S73" s="50"/>
      <c r="T73" s="50"/>
      <c r="U73" s="50"/>
      <c r="V73" s="50"/>
      <c r="W73" s="50"/>
    </row>
    <row r="74" spans="2:23">
      <c r="B74" s="50"/>
      <c r="C74" s="50"/>
      <c r="D74" s="50"/>
      <c r="E74" s="50"/>
      <c r="F74" s="50"/>
      <c r="G74" s="50"/>
      <c r="H74" s="50"/>
      <c r="I74" s="50"/>
      <c r="J74" s="50"/>
      <c r="K74" s="50"/>
      <c r="L74" s="50"/>
      <c r="M74" s="50"/>
      <c r="N74" s="50"/>
      <c r="O74" s="50"/>
      <c r="P74" s="50"/>
      <c r="Q74" s="50"/>
      <c r="R74" s="50"/>
      <c r="S74" s="50"/>
      <c r="T74" s="50"/>
      <c r="U74" s="50"/>
      <c r="V74" s="50"/>
      <c r="W74" s="50"/>
    </row>
    <row r="75" spans="2:23">
      <c r="B75" s="50"/>
      <c r="C75" s="50"/>
      <c r="D75" s="50"/>
      <c r="E75" s="50"/>
      <c r="F75" s="50"/>
      <c r="G75" s="50"/>
      <c r="H75" s="50"/>
      <c r="I75" s="50"/>
      <c r="J75" s="50"/>
      <c r="K75" s="50"/>
      <c r="L75" s="50"/>
      <c r="M75" s="50"/>
      <c r="N75" s="50"/>
      <c r="O75" s="50"/>
      <c r="P75" s="50"/>
      <c r="Q75" s="50"/>
      <c r="R75" s="50"/>
      <c r="S75" s="50"/>
      <c r="T75" s="50"/>
      <c r="U75" s="50"/>
      <c r="V75" s="50"/>
      <c r="W75" s="50"/>
    </row>
    <row r="76" spans="2:23">
      <c r="B76" s="50"/>
      <c r="C76" s="50"/>
      <c r="D76" s="50"/>
      <c r="E76" s="50"/>
      <c r="F76" s="50"/>
      <c r="G76" s="50"/>
      <c r="H76" s="50"/>
      <c r="I76" s="50"/>
      <c r="J76" s="50"/>
      <c r="K76" s="50"/>
      <c r="L76" s="50"/>
      <c r="M76" s="50"/>
      <c r="N76" s="50"/>
      <c r="O76" s="50"/>
      <c r="P76" s="50"/>
      <c r="Q76" s="50"/>
      <c r="R76" s="50"/>
      <c r="S76" s="50"/>
      <c r="T76" s="50"/>
      <c r="U76" s="50"/>
      <c r="V76" s="50"/>
      <c r="W76" s="50"/>
    </row>
    <row r="77" spans="2:23">
      <c r="B77" s="50"/>
      <c r="C77" s="50"/>
      <c r="D77" s="50"/>
      <c r="E77" s="50"/>
      <c r="F77" s="50"/>
      <c r="G77" s="50"/>
      <c r="H77" s="50"/>
      <c r="I77" s="50"/>
      <c r="J77" s="50"/>
      <c r="K77" s="50"/>
      <c r="L77" s="50"/>
      <c r="M77" s="50"/>
      <c r="N77" s="50"/>
      <c r="O77" s="50"/>
      <c r="P77" s="50"/>
      <c r="Q77" s="50"/>
      <c r="R77" s="50"/>
      <c r="S77" s="50"/>
      <c r="T77" s="50"/>
      <c r="U77" s="50"/>
      <c r="V77" s="50"/>
      <c r="W77" s="50"/>
    </row>
    <row r="78" spans="2:23">
      <c r="B78" s="50"/>
      <c r="C78" s="50"/>
      <c r="D78" s="50"/>
      <c r="E78" s="50"/>
      <c r="F78" s="50"/>
      <c r="G78" s="50"/>
      <c r="H78" s="50"/>
      <c r="I78" s="50"/>
      <c r="J78" s="50"/>
      <c r="K78" s="50"/>
      <c r="L78" s="50"/>
      <c r="M78" s="50"/>
      <c r="N78" s="50"/>
      <c r="O78" s="50"/>
      <c r="P78" s="50"/>
      <c r="Q78" s="50"/>
      <c r="R78" s="50"/>
      <c r="S78" s="50"/>
      <c r="T78" s="50"/>
      <c r="U78" s="50"/>
      <c r="V78" s="50"/>
      <c r="W78" s="50"/>
    </row>
    <row r="79" spans="2:23">
      <c r="B79" s="50"/>
      <c r="C79" s="50"/>
      <c r="D79" s="50"/>
      <c r="E79" s="50"/>
      <c r="F79" s="50"/>
      <c r="G79" s="50"/>
      <c r="H79" s="50"/>
      <c r="I79" s="50"/>
      <c r="J79" s="50"/>
      <c r="K79" s="50"/>
      <c r="L79" s="50"/>
      <c r="M79" s="50"/>
      <c r="N79" s="50"/>
      <c r="O79" s="50"/>
      <c r="P79" s="50"/>
      <c r="Q79" s="50"/>
      <c r="R79" s="50"/>
      <c r="S79" s="50"/>
      <c r="T79" s="50"/>
      <c r="U79" s="50"/>
      <c r="V79" s="50"/>
      <c r="W79" s="50"/>
    </row>
    <row r="80" spans="2:23">
      <c r="B80" s="50"/>
      <c r="C80" s="50"/>
      <c r="D80" s="50"/>
      <c r="E80" s="50"/>
      <c r="F80" s="50"/>
      <c r="G80" s="50"/>
      <c r="H80" s="50"/>
      <c r="I80" s="50"/>
      <c r="J80" s="50"/>
      <c r="K80" s="50"/>
      <c r="L80" s="50"/>
      <c r="M80" s="50"/>
      <c r="N80" s="50"/>
      <c r="O80" s="50"/>
      <c r="P80" s="50"/>
      <c r="Q80" s="50"/>
      <c r="R80" s="50"/>
      <c r="S80" s="50"/>
      <c r="T80" s="50"/>
      <c r="U80" s="50"/>
      <c r="V80" s="50"/>
      <c r="W80" s="50"/>
    </row>
    <row r="81" spans="2:23">
      <c r="B81" s="50"/>
      <c r="C81" s="50"/>
      <c r="D81" s="50"/>
      <c r="E81" s="50"/>
      <c r="F81" s="50"/>
      <c r="G81" s="50"/>
      <c r="H81" s="50"/>
      <c r="I81" s="50"/>
      <c r="J81" s="50"/>
      <c r="K81" s="50"/>
      <c r="L81" s="50"/>
      <c r="M81" s="50"/>
      <c r="N81" s="50"/>
      <c r="O81" s="50"/>
      <c r="P81" s="50"/>
      <c r="Q81" s="50"/>
      <c r="R81" s="50"/>
      <c r="S81" s="50"/>
      <c r="T81" s="50"/>
      <c r="U81" s="50"/>
      <c r="V81" s="50"/>
      <c r="W81" s="50"/>
    </row>
    <row r="82" spans="2:23">
      <c r="B82" s="50"/>
      <c r="C82" s="50"/>
      <c r="D82" s="50"/>
      <c r="E82" s="50"/>
      <c r="F82" s="50"/>
      <c r="G82" s="50"/>
      <c r="H82" s="50"/>
      <c r="I82" s="50"/>
      <c r="J82" s="50"/>
      <c r="K82" s="50"/>
      <c r="L82" s="50"/>
      <c r="M82" s="50"/>
      <c r="N82" s="50"/>
      <c r="O82" s="50"/>
      <c r="P82" s="50"/>
      <c r="Q82" s="50"/>
      <c r="R82" s="50"/>
      <c r="S82" s="50"/>
      <c r="T82" s="50"/>
      <c r="U82" s="50"/>
      <c r="V82" s="50"/>
      <c r="W82" s="50"/>
    </row>
    <row r="83" spans="2:23">
      <c r="B83" s="50"/>
      <c r="C83" s="50"/>
      <c r="D83" s="50"/>
      <c r="E83" s="50"/>
      <c r="F83" s="50"/>
      <c r="G83" s="50"/>
      <c r="H83" s="50"/>
      <c r="I83" s="50"/>
      <c r="J83" s="50"/>
      <c r="K83" s="50"/>
      <c r="L83" s="50"/>
      <c r="M83" s="50"/>
      <c r="N83" s="50"/>
      <c r="O83" s="50"/>
      <c r="P83" s="50"/>
      <c r="Q83" s="50"/>
      <c r="R83" s="50"/>
      <c r="S83" s="50"/>
      <c r="T83" s="50"/>
      <c r="U83" s="50"/>
      <c r="V83" s="50"/>
      <c r="W83" s="50"/>
    </row>
    <row r="84" spans="2:23">
      <c r="B84" s="50"/>
      <c r="C84" s="50"/>
      <c r="D84" s="50"/>
      <c r="E84" s="50"/>
      <c r="F84" s="50"/>
      <c r="G84" s="50"/>
      <c r="H84" s="50"/>
      <c r="I84" s="50"/>
      <c r="J84" s="50"/>
      <c r="K84" s="50"/>
      <c r="L84" s="50"/>
      <c r="M84" s="50"/>
      <c r="N84" s="50"/>
      <c r="O84" s="50"/>
      <c r="P84" s="50"/>
      <c r="Q84" s="50"/>
      <c r="R84" s="50"/>
      <c r="S84" s="50"/>
      <c r="T84" s="50"/>
      <c r="U84" s="50"/>
      <c r="V84" s="50"/>
      <c r="W84" s="50"/>
    </row>
    <row r="85" spans="2:23">
      <c r="B85" s="50"/>
      <c r="C85" s="50"/>
      <c r="D85" s="50"/>
      <c r="E85" s="50"/>
      <c r="F85" s="50"/>
      <c r="G85" s="50"/>
      <c r="H85" s="50"/>
      <c r="I85" s="50"/>
      <c r="J85" s="50"/>
      <c r="K85" s="50"/>
      <c r="L85" s="50"/>
      <c r="M85" s="50"/>
      <c r="N85" s="50"/>
      <c r="O85" s="50"/>
      <c r="P85" s="50"/>
      <c r="Q85" s="50"/>
      <c r="R85" s="50"/>
      <c r="S85" s="50"/>
      <c r="T85" s="50"/>
      <c r="U85" s="50"/>
      <c r="V85" s="50"/>
      <c r="W85" s="50"/>
    </row>
    <row r="86" spans="2:23">
      <c r="B86" s="50"/>
      <c r="C86" s="50"/>
      <c r="D86" s="50"/>
      <c r="E86" s="50"/>
      <c r="F86" s="50"/>
      <c r="G86" s="50"/>
      <c r="H86" s="50"/>
      <c r="I86" s="50"/>
      <c r="J86" s="50"/>
      <c r="K86" s="50"/>
      <c r="L86" s="50"/>
      <c r="M86" s="50"/>
      <c r="N86" s="50"/>
      <c r="O86" s="50"/>
      <c r="P86" s="50"/>
      <c r="Q86" s="50"/>
      <c r="R86" s="50"/>
      <c r="S86" s="50"/>
      <c r="T86" s="50"/>
      <c r="U86" s="50"/>
      <c r="V86" s="50"/>
      <c r="W86" s="50"/>
    </row>
    <row r="87" spans="2:23">
      <c r="B87" s="50"/>
      <c r="C87" s="50"/>
      <c r="D87" s="50"/>
      <c r="E87" s="50"/>
      <c r="F87" s="50"/>
      <c r="G87" s="50"/>
      <c r="H87" s="50"/>
      <c r="I87" s="50"/>
      <c r="J87" s="50"/>
      <c r="K87" s="50"/>
      <c r="L87" s="50"/>
      <c r="M87" s="50"/>
      <c r="N87" s="50"/>
      <c r="O87" s="50"/>
      <c r="P87" s="50"/>
      <c r="Q87" s="50"/>
      <c r="R87" s="50"/>
      <c r="S87" s="50"/>
      <c r="T87" s="50"/>
      <c r="U87" s="50"/>
      <c r="V87" s="50"/>
      <c r="W87" s="50"/>
    </row>
    <row r="88" spans="2:23">
      <c r="B88" s="50"/>
      <c r="C88" s="50"/>
      <c r="D88" s="50"/>
      <c r="E88" s="50"/>
      <c r="F88" s="50"/>
      <c r="G88" s="50"/>
      <c r="H88" s="50"/>
      <c r="I88" s="50"/>
      <c r="J88" s="50"/>
      <c r="K88" s="50"/>
      <c r="L88" s="50"/>
      <c r="M88" s="50"/>
      <c r="N88" s="50"/>
      <c r="O88" s="50"/>
      <c r="P88" s="50"/>
      <c r="Q88" s="50"/>
      <c r="R88" s="50"/>
      <c r="S88" s="50"/>
      <c r="T88" s="50"/>
      <c r="U88" s="50"/>
      <c r="V88" s="50"/>
      <c r="W88" s="50"/>
    </row>
    <row r="89" spans="2:23">
      <c r="B89" s="50"/>
      <c r="C89" s="50"/>
      <c r="D89" s="50"/>
      <c r="E89" s="50"/>
      <c r="F89" s="50"/>
      <c r="G89" s="50"/>
      <c r="H89" s="50"/>
      <c r="I89" s="50"/>
      <c r="J89" s="50"/>
      <c r="K89" s="50"/>
      <c r="L89" s="50"/>
      <c r="M89" s="50"/>
      <c r="N89" s="50"/>
      <c r="O89" s="50"/>
      <c r="P89" s="50"/>
      <c r="Q89" s="50"/>
      <c r="R89" s="50"/>
      <c r="S89" s="50"/>
      <c r="T89" s="50"/>
      <c r="U89" s="50"/>
      <c r="V89" s="50"/>
      <c r="W89" s="50"/>
    </row>
  </sheetData>
  <mergeCells count="20">
    <mergeCell ref="B3:S3"/>
    <mergeCell ref="B16:B17"/>
    <mergeCell ref="S16:S17"/>
    <mergeCell ref="S14:S15"/>
    <mergeCell ref="B6:B12"/>
    <mergeCell ref="S6:S12"/>
    <mergeCell ref="B14:B15"/>
    <mergeCell ref="Y5:AA5"/>
    <mergeCell ref="B4:B5"/>
    <mergeCell ref="C4:C5"/>
    <mergeCell ref="F4:H4"/>
    <mergeCell ref="I4:K4"/>
    <mergeCell ref="D4:D5"/>
    <mergeCell ref="P4:R4"/>
    <mergeCell ref="S4:S5"/>
    <mergeCell ref="E4:E5"/>
    <mergeCell ref="L4:L5"/>
    <mergeCell ref="M4:M5"/>
    <mergeCell ref="N4:N5"/>
    <mergeCell ref="O4:O5"/>
  </mergeCells>
  <hyperlinks>
    <hyperlink ref="B2" location="'Table of contents'!A1" display="Back to the table of content"/>
  </hyperlink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dimension ref="B1:O31"/>
  <sheetViews>
    <sheetView zoomScale="80" zoomScaleNormal="80" workbookViewId="0"/>
  </sheetViews>
  <sheetFormatPr baseColWidth="10" defaultColWidth="15.875" defaultRowHeight="15.75"/>
  <cols>
    <col min="1" max="1" width="3.875" style="258" customWidth="1"/>
    <col min="2" max="2" width="19.125" style="258" customWidth="1"/>
    <col min="3" max="16384" width="15.875" style="258"/>
  </cols>
  <sheetData>
    <row r="1" spans="2:15" s="263" customFormat="1" ht="21" customHeight="1"/>
    <row r="2" spans="2:15" s="263" customFormat="1" ht="24.95" customHeight="1">
      <c r="B2" s="264" t="s">
        <v>184</v>
      </c>
    </row>
    <row r="3" spans="2:15">
      <c r="B3" s="266" t="s">
        <v>247</v>
      </c>
      <c r="C3" s="266"/>
      <c r="D3" s="266"/>
      <c r="E3" s="266"/>
      <c r="F3" s="266"/>
      <c r="G3" s="266"/>
      <c r="H3" s="266"/>
      <c r="I3" s="266"/>
      <c r="J3" s="266"/>
      <c r="K3" s="266"/>
      <c r="L3" s="266"/>
      <c r="M3" s="266"/>
      <c r="N3" s="266"/>
      <c r="O3" s="266"/>
    </row>
    <row r="4" spans="2:15">
      <c r="B4" s="259" t="s">
        <v>14</v>
      </c>
      <c r="C4" s="259" t="s">
        <v>248</v>
      </c>
      <c r="D4" s="259" t="s">
        <v>5</v>
      </c>
      <c r="E4" s="259" t="s">
        <v>6</v>
      </c>
      <c r="F4" s="259" t="s">
        <v>47</v>
      </c>
      <c r="G4" s="259" t="s">
        <v>249</v>
      </c>
      <c r="H4" s="259" t="s">
        <v>250</v>
      </c>
      <c r="I4" s="259" t="s">
        <v>251</v>
      </c>
      <c r="J4" s="259" t="s">
        <v>195</v>
      </c>
      <c r="K4" s="259" t="s">
        <v>252</v>
      </c>
      <c r="L4" s="259" t="s">
        <v>253</v>
      </c>
      <c r="M4" s="259" t="s">
        <v>254</v>
      </c>
      <c r="N4" s="259" t="s">
        <v>255</v>
      </c>
      <c r="O4" s="259" t="s">
        <v>256</v>
      </c>
    </row>
    <row r="5" spans="2:15">
      <c r="B5" s="260" t="s">
        <v>27</v>
      </c>
      <c r="C5" s="261">
        <v>3</v>
      </c>
      <c r="D5" s="261">
        <v>4</v>
      </c>
      <c r="E5" s="261"/>
      <c r="F5" s="261"/>
      <c r="G5" s="261">
        <v>1</v>
      </c>
      <c r="H5" s="261">
        <v>1</v>
      </c>
      <c r="I5" s="261">
        <v>1</v>
      </c>
      <c r="J5" s="261">
        <v>1</v>
      </c>
      <c r="K5" s="261"/>
      <c r="L5" s="261"/>
      <c r="M5" s="261">
        <v>1</v>
      </c>
      <c r="N5" s="261"/>
      <c r="O5" s="259">
        <f>SUM(C5:N5)</f>
        <v>12</v>
      </c>
    </row>
    <row r="6" spans="2:15">
      <c r="B6" s="260" t="s">
        <v>42</v>
      </c>
      <c r="C6" s="261"/>
      <c r="D6" s="261"/>
      <c r="E6" s="261"/>
      <c r="F6" s="261"/>
      <c r="G6" s="261">
        <v>1</v>
      </c>
      <c r="H6" s="261"/>
      <c r="I6" s="261">
        <v>1</v>
      </c>
      <c r="J6" s="261"/>
      <c r="K6" s="261">
        <v>1</v>
      </c>
      <c r="L6" s="261"/>
      <c r="M6" s="261"/>
      <c r="N6" s="261"/>
      <c r="O6" s="259">
        <f t="shared" ref="O6:O29" si="0">SUM(C6:N6)</f>
        <v>3</v>
      </c>
    </row>
    <row r="7" spans="2:15">
      <c r="B7" s="260" t="s">
        <v>16</v>
      </c>
      <c r="C7" s="261">
        <v>6</v>
      </c>
      <c r="D7" s="261"/>
      <c r="E7" s="261"/>
      <c r="F7" s="261"/>
      <c r="G7" s="261">
        <v>4</v>
      </c>
      <c r="H7" s="261"/>
      <c r="I7" s="261">
        <v>4</v>
      </c>
      <c r="J7" s="261">
        <v>2</v>
      </c>
      <c r="K7" s="261"/>
      <c r="L7" s="261"/>
      <c r="M7" s="261"/>
      <c r="N7" s="261"/>
      <c r="O7" s="259">
        <f t="shared" si="0"/>
        <v>16</v>
      </c>
    </row>
    <row r="8" spans="2:15">
      <c r="B8" s="260" t="s">
        <v>257</v>
      </c>
      <c r="C8" s="261">
        <v>3</v>
      </c>
      <c r="D8" s="261"/>
      <c r="E8" s="261"/>
      <c r="F8" s="261"/>
      <c r="G8" s="261">
        <v>2</v>
      </c>
      <c r="H8" s="261"/>
      <c r="I8" s="261">
        <v>1</v>
      </c>
      <c r="J8" s="261"/>
      <c r="K8" s="261"/>
      <c r="L8" s="261"/>
      <c r="M8" s="261">
        <v>1</v>
      </c>
      <c r="N8" s="261"/>
      <c r="O8" s="259">
        <f t="shared" si="0"/>
        <v>7</v>
      </c>
    </row>
    <row r="9" spans="2:15">
      <c r="B9" s="260" t="s">
        <v>53</v>
      </c>
      <c r="C9" s="261"/>
      <c r="D9" s="261"/>
      <c r="E9" s="261"/>
      <c r="F9" s="261"/>
      <c r="G9" s="261">
        <v>4</v>
      </c>
      <c r="H9" s="261"/>
      <c r="I9" s="261">
        <v>1</v>
      </c>
      <c r="J9" s="261">
        <v>2</v>
      </c>
      <c r="K9" s="261"/>
      <c r="L9" s="261">
        <v>7</v>
      </c>
      <c r="M9" s="261">
        <v>2</v>
      </c>
      <c r="N9" s="261"/>
      <c r="O9" s="259">
        <f t="shared" si="0"/>
        <v>16</v>
      </c>
    </row>
    <row r="10" spans="2:15">
      <c r="B10" s="260" t="s">
        <v>56</v>
      </c>
      <c r="C10" s="261"/>
      <c r="D10" s="261"/>
      <c r="E10" s="261"/>
      <c r="F10" s="261"/>
      <c r="G10" s="261"/>
      <c r="H10" s="261"/>
      <c r="I10" s="261">
        <v>1</v>
      </c>
      <c r="J10" s="261"/>
      <c r="K10" s="261"/>
      <c r="L10" s="261"/>
      <c r="M10" s="261">
        <v>1</v>
      </c>
      <c r="N10" s="261"/>
      <c r="O10" s="259">
        <f t="shared" si="0"/>
        <v>2</v>
      </c>
    </row>
    <row r="11" spans="2:15">
      <c r="B11" s="260" t="s">
        <v>19</v>
      </c>
      <c r="C11" s="261"/>
      <c r="D11" s="261"/>
      <c r="E11" s="261">
        <v>1</v>
      </c>
      <c r="F11" s="261">
        <v>1</v>
      </c>
      <c r="G11" s="261">
        <v>3</v>
      </c>
      <c r="H11" s="261"/>
      <c r="I11" s="261">
        <v>1</v>
      </c>
      <c r="J11" s="261">
        <v>1</v>
      </c>
      <c r="K11" s="261"/>
      <c r="L11" s="261"/>
      <c r="M11" s="261"/>
      <c r="N11" s="261">
        <v>3</v>
      </c>
      <c r="O11" s="259">
        <f t="shared" si="0"/>
        <v>10</v>
      </c>
    </row>
    <row r="12" spans="2:15">
      <c r="B12" s="260" t="s">
        <v>20</v>
      </c>
      <c r="C12" s="261"/>
      <c r="D12" s="261"/>
      <c r="E12" s="261"/>
      <c r="F12" s="261"/>
      <c r="G12" s="261"/>
      <c r="H12" s="261"/>
      <c r="I12" s="261"/>
      <c r="J12" s="261"/>
      <c r="K12" s="261">
        <v>1</v>
      </c>
      <c r="L12" s="261"/>
      <c r="M12" s="261"/>
      <c r="N12" s="261"/>
      <c r="O12" s="259">
        <f t="shared" si="0"/>
        <v>1</v>
      </c>
    </row>
    <row r="13" spans="2:15">
      <c r="B13" s="260" t="s">
        <v>54</v>
      </c>
      <c r="C13" s="261"/>
      <c r="D13" s="261"/>
      <c r="E13" s="261"/>
      <c r="F13" s="261"/>
      <c r="G13" s="261">
        <v>4</v>
      </c>
      <c r="H13" s="261"/>
      <c r="I13" s="261"/>
      <c r="J13" s="261"/>
      <c r="K13" s="261"/>
      <c r="L13" s="261"/>
      <c r="M13" s="261"/>
      <c r="N13" s="261"/>
      <c r="O13" s="259">
        <f t="shared" si="0"/>
        <v>4</v>
      </c>
    </row>
    <row r="14" spans="2:15">
      <c r="B14" s="260" t="s">
        <v>30</v>
      </c>
      <c r="C14" s="261">
        <v>2</v>
      </c>
      <c r="D14" s="261"/>
      <c r="E14" s="261"/>
      <c r="F14" s="261"/>
      <c r="G14" s="261">
        <v>7</v>
      </c>
      <c r="H14" s="261"/>
      <c r="I14" s="261">
        <v>14</v>
      </c>
      <c r="J14" s="261"/>
      <c r="K14" s="261">
        <v>15</v>
      </c>
      <c r="L14" s="261">
        <v>1</v>
      </c>
      <c r="M14" s="261">
        <v>1</v>
      </c>
      <c r="N14" s="261">
        <v>6</v>
      </c>
      <c r="O14" s="259">
        <f t="shared" si="0"/>
        <v>46</v>
      </c>
    </row>
    <row r="15" spans="2:15">
      <c r="B15" s="260" t="s">
        <v>21</v>
      </c>
      <c r="C15" s="261">
        <v>1</v>
      </c>
      <c r="D15" s="261">
        <v>1</v>
      </c>
      <c r="E15" s="261">
        <v>1</v>
      </c>
      <c r="F15" s="261"/>
      <c r="G15" s="261">
        <v>2</v>
      </c>
      <c r="H15" s="261"/>
      <c r="I15" s="261">
        <v>1</v>
      </c>
      <c r="J15" s="261">
        <v>1</v>
      </c>
      <c r="K15" s="261">
        <v>1</v>
      </c>
      <c r="L15" s="261"/>
      <c r="M15" s="261"/>
      <c r="N15" s="261"/>
      <c r="O15" s="259">
        <f t="shared" si="0"/>
        <v>8</v>
      </c>
    </row>
    <row r="16" spans="2:15">
      <c r="B16" s="260" t="s">
        <v>22</v>
      </c>
      <c r="C16" s="261">
        <v>2</v>
      </c>
      <c r="D16" s="261">
        <v>1</v>
      </c>
      <c r="E16" s="261">
        <v>1</v>
      </c>
      <c r="F16" s="261"/>
      <c r="G16" s="261">
        <v>2</v>
      </c>
      <c r="H16" s="261"/>
      <c r="I16" s="261">
        <v>1</v>
      </c>
      <c r="J16" s="261">
        <v>1</v>
      </c>
      <c r="K16" s="261"/>
      <c r="L16" s="261"/>
      <c r="M16" s="261"/>
      <c r="N16" s="261"/>
      <c r="O16" s="259">
        <f t="shared" si="0"/>
        <v>8</v>
      </c>
    </row>
    <row r="17" spans="2:15">
      <c r="B17" s="260" t="s">
        <v>31</v>
      </c>
      <c r="C17" s="261">
        <v>3</v>
      </c>
      <c r="D17" s="261"/>
      <c r="E17" s="261"/>
      <c r="F17" s="261"/>
      <c r="G17" s="261"/>
      <c r="H17" s="261"/>
      <c r="I17" s="261"/>
      <c r="J17" s="261"/>
      <c r="K17" s="261"/>
      <c r="L17" s="261"/>
      <c r="M17" s="261"/>
      <c r="N17" s="261"/>
      <c r="O17" s="259">
        <f t="shared" si="0"/>
        <v>3</v>
      </c>
    </row>
    <row r="18" spans="2:15">
      <c r="B18" s="260" t="s">
        <v>55</v>
      </c>
      <c r="C18" s="261"/>
      <c r="D18" s="261"/>
      <c r="E18" s="261"/>
      <c r="F18" s="261"/>
      <c r="G18" s="261">
        <v>3</v>
      </c>
      <c r="H18" s="261"/>
      <c r="I18" s="261">
        <v>1</v>
      </c>
      <c r="J18" s="261"/>
      <c r="K18" s="261"/>
      <c r="L18" s="261"/>
      <c r="M18" s="261"/>
      <c r="N18" s="261"/>
      <c r="O18" s="259">
        <f t="shared" si="0"/>
        <v>4</v>
      </c>
    </row>
    <row r="19" spans="2:15">
      <c r="B19" s="260" t="s">
        <v>43</v>
      </c>
      <c r="C19" s="261"/>
      <c r="D19" s="261"/>
      <c r="E19" s="261"/>
      <c r="F19" s="261"/>
      <c r="G19" s="261">
        <v>1</v>
      </c>
      <c r="H19" s="261"/>
      <c r="I19" s="261">
        <v>1</v>
      </c>
      <c r="J19" s="261"/>
      <c r="K19" s="261">
        <v>2</v>
      </c>
      <c r="L19" s="261"/>
      <c r="M19" s="261"/>
      <c r="N19" s="261">
        <v>1</v>
      </c>
      <c r="O19" s="259">
        <f t="shared" si="0"/>
        <v>5</v>
      </c>
    </row>
    <row r="20" spans="2:15">
      <c r="B20" s="260" t="s">
        <v>32</v>
      </c>
      <c r="C20" s="261">
        <v>1</v>
      </c>
      <c r="D20" s="261"/>
      <c r="E20" s="261"/>
      <c r="F20" s="261"/>
      <c r="G20" s="261"/>
      <c r="H20" s="261"/>
      <c r="I20" s="261"/>
      <c r="J20" s="261"/>
      <c r="K20" s="261"/>
      <c r="L20" s="261">
        <v>2</v>
      </c>
      <c r="M20" s="261"/>
      <c r="N20" s="261"/>
      <c r="O20" s="259">
        <f t="shared" si="0"/>
        <v>3</v>
      </c>
    </row>
    <row r="21" spans="2:15">
      <c r="B21" s="260" t="s">
        <v>61</v>
      </c>
      <c r="C21" s="261"/>
      <c r="D21" s="261"/>
      <c r="E21" s="261">
        <v>1</v>
      </c>
      <c r="F21" s="261"/>
      <c r="G21" s="261"/>
      <c r="H21" s="261"/>
      <c r="I21" s="261">
        <v>2</v>
      </c>
      <c r="J21" s="261"/>
      <c r="K21" s="261"/>
      <c r="L21" s="261"/>
      <c r="M21" s="261"/>
      <c r="N21" s="261"/>
      <c r="O21" s="259">
        <f t="shared" si="0"/>
        <v>3</v>
      </c>
    </row>
    <row r="22" spans="2:15">
      <c r="B22" s="260" t="s">
        <v>64</v>
      </c>
      <c r="C22" s="261"/>
      <c r="D22" s="261"/>
      <c r="E22" s="261">
        <v>1</v>
      </c>
      <c r="F22" s="261"/>
      <c r="G22" s="261"/>
      <c r="H22" s="261"/>
      <c r="I22" s="261"/>
      <c r="J22" s="261"/>
      <c r="K22" s="261"/>
      <c r="L22" s="261">
        <v>2</v>
      </c>
      <c r="M22" s="261"/>
      <c r="N22" s="261"/>
      <c r="O22" s="259">
        <f t="shared" si="0"/>
        <v>3</v>
      </c>
    </row>
    <row r="23" spans="2:15">
      <c r="B23" s="260" t="s">
        <v>52</v>
      </c>
      <c r="C23" s="261"/>
      <c r="D23" s="261"/>
      <c r="E23" s="262"/>
      <c r="F23" s="261">
        <v>1</v>
      </c>
      <c r="G23" s="261"/>
      <c r="H23" s="261"/>
      <c r="I23" s="261">
        <v>1</v>
      </c>
      <c r="J23" s="261"/>
      <c r="K23" s="261"/>
      <c r="L23" s="261"/>
      <c r="M23" s="261"/>
      <c r="N23" s="261"/>
      <c r="O23" s="259">
        <f t="shared" si="0"/>
        <v>2</v>
      </c>
    </row>
    <row r="24" spans="2:15">
      <c r="B24" s="260" t="s">
        <v>58</v>
      </c>
      <c r="C24" s="261"/>
      <c r="D24" s="261"/>
      <c r="E24" s="262"/>
      <c r="F24" s="261">
        <v>1</v>
      </c>
      <c r="G24" s="261"/>
      <c r="H24" s="261"/>
      <c r="I24" s="261"/>
      <c r="J24" s="261"/>
      <c r="K24" s="261"/>
      <c r="L24" s="261"/>
      <c r="M24" s="261"/>
      <c r="N24" s="261"/>
      <c r="O24" s="259">
        <f t="shared" si="0"/>
        <v>1</v>
      </c>
    </row>
    <row r="25" spans="2:15">
      <c r="B25" s="260" t="s">
        <v>23</v>
      </c>
      <c r="C25" s="261">
        <v>2</v>
      </c>
      <c r="D25" s="261">
        <v>8</v>
      </c>
      <c r="E25" s="261">
        <v>1</v>
      </c>
      <c r="F25" s="261">
        <v>1</v>
      </c>
      <c r="G25" s="261">
        <v>15</v>
      </c>
      <c r="H25" s="261">
        <v>3</v>
      </c>
      <c r="I25" s="261">
        <v>10</v>
      </c>
      <c r="J25" s="261">
        <v>14</v>
      </c>
      <c r="K25" s="261">
        <v>8</v>
      </c>
      <c r="L25" s="261"/>
      <c r="M25" s="261"/>
      <c r="N25" s="261">
        <v>2</v>
      </c>
      <c r="O25" s="259">
        <f t="shared" si="0"/>
        <v>64</v>
      </c>
    </row>
    <row r="26" spans="2:15">
      <c r="B26" s="275" t="s">
        <v>258</v>
      </c>
      <c r="C26" s="276"/>
      <c r="D26" s="276"/>
      <c r="E26" s="276"/>
      <c r="F26" s="276"/>
      <c r="G26" s="276"/>
      <c r="H26" s="276"/>
      <c r="I26" s="276"/>
      <c r="J26" s="276"/>
      <c r="K26" s="276"/>
      <c r="L26" s="276"/>
      <c r="M26" s="276"/>
      <c r="N26" s="276"/>
      <c r="O26" s="277"/>
    </row>
    <row r="27" spans="2:15">
      <c r="B27" s="260" t="s">
        <v>28</v>
      </c>
      <c r="C27" s="261">
        <v>2</v>
      </c>
      <c r="D27" s="261">
        <v>1</v>
      </c>
      <c r="E27" s="261"/>
      <c r="F27" s="261"/>
      <c r="G27" s="261">
        <v>1</v>
      </c>
      <c r="H27" s="261"/>
      <c r="I27" s="261">
        <v>1</v>
      </c>
      <c r="J27" s="261"/>
      <c r="K27" s="261">
        <v>1</v>
      </c>
      <c r="L27" s="261"/>
      <c r="M27" s="261"/>
      <c r="N27" s="261">
        <v>1</v>
      </c>
      <c r="O27" s="259">
        <f t="shared" si="0"/>
        <v>7</v>
      </c>
    </row>
    <row r="28" spans="2:15">
      <c r="B28" s="260" t="s">
        <v>25</v>
      </c>
      <c r="C28" s="261">
        <v>1</v>
      </c>
      <c r="D28" s="261">
        <v>1</v>
      </c>
      <c r="E28" s="261">
        <v>1</v>
      </c>
      <c r="F28" s="261"/>
      <c r="G28" s="261">
        <v>1</v>
      </c>
      <c r="H28" s="261"/>
      <c r="I28" s="261">
        <v>1</v>
      </c>
      <c r="J28" s="261">
        <v>1</v>
      </c>
      <c r="K28" s="261"/>
      <c r="L28" s="261"/>
      <c r="M28" s="261"/>
      <c r="N28" s="261"/>
      <c r="O28" s="259">
        <f t="shared" si="0"/>
        <v>6</v>
      </c>
    </row>
    <row r="29" spans="2:15">
      <c r="B29" s="260" t="s">
        <v>26</v>
      </c>
      <c r="C29" s="261"/>
      <c r="D29" s="261">
        <v>2</v>
      </c>
      <c r="E29" s="261">
        <v>1</v>
      </c>
      <c r="F29" s="261"/>
      <c r="G29" s="261">
        <v>1</v>
      </c>
      <c r="H29" s="261"/>
      <c r="I29" s="261">
        <v>1</v>
      </c>
      <c r="J29" s="261"/>
      <c r="K29" s="261">
        <v>1</v>
      </c>
      <c r="L29" s="261"/>
      <c r="M29" s="261">
        <v>2</v>
      </c>
      <c r="N29" s="261">
        <v>1</v>
      </c>
      <c r="O29" s="259">
        <f t="shared" si="0"/>
        <v>9</v>
      </c>
    </row>
    <row r="30" spans="2:15">
      <c r="B30" s="259" t="s">
        <v>256</v>
      </c>
      <c r="C30" s="259">
        <f>SUM(C5:C25)+SUM(C27:C29)</f>
        <v>26</v>
      </c>
      <c r="D30" s="259">
        <f t="shared" ref="D30:O30" si="1">SUM(D5:D25)+SUM(D27:D29)</f>
        <v>18</v>
      </c>
      <c r="E30" s="259">
        <f t="shared" si="1"/>
        <v>8</v>
      </c>
      <c r="F30" s="259">
        <f t="shared" si="1"/>
        <v>4</v>
      </c>
      <c r="G30" s="259">
        <f t="shared" si="1"/>
        <v>52</v>
      </c>
      <c r="H30" s="259">
        <f t="shared" si="1"/>
        <v>4</v>
      </c>
      <c r="I30" s="259">
        <f t="shared" si="1"/>
        <v>44</v>
      </c>
      <c r="J30" s="259">
        <f t="shared" si="1"/>
        <v>23</v>
      </c>
      <c r="K30" s="259">
        <f t="shared" si="1"/>
        <v>30</v>
      </c>
      <c r="L30" s="259">
        <f t="shared" si="1"/>
        <v>12</v>
      </c>
      <c r="M30" s="259">
        <f t="shared" si="1"/>
        <v>8</v>
      </c>
      <c r="N30" s="259">
        <f t="shared" si="1"/>
        <v>14</v>
      </c>
      <c r="O30" s="259">
        <f t="shared" si="1"/>
        <v>243</v>
      </c>
    </row>
    <row r="31" spans="2:15">
      <c r="B31" s="258" t="s">
        <v>259</v>
      </c>
    </row>
  </sheetData>
  <mergeCells count="2">
    <mergeCell ref="B3:O3"/>
    <mergeCell ref="B26:O26"/>
  </mergeCells>
  <hyperlinks>
    <hyperlink ref="B2" location="'Table of contents'!A1" display="Back to the table of content"/>
  </hyperlink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B2:Y47"/>
  <sheetViews>
    <sheetView showGridLines="0" zoomScale="80" zoomScaleNormal="80" workbookViewId="0"/>
  </sheetViews>
  <sheetFormatPr baseColWidth="10" defaultColWidth="11.125" defaultRowHeight="15.75"/>
  <cols>
    <col min="1" max="1" width="3.875" style="18" customWidth="1"/>
    <col min="2" max="2" width="15.875" style="18" customWidth="1"/>
    <col min="3" max="3" width="22.875" style="18" customWidth="1"/>
    <col min="4" max="18" width="15.875" style="18" customWidth="1"/>
    <col min="19" max="16384" width="11.125" style="18"/>
  </cols>
  <sheetData>
    <row r="2" spans="2:25" ht="24.95" customHeight="1">
      <c r="B2" s="264" t="s">
        <v>184</v>
      </c>
    </row>
    <row r="3" spans="2:25" ht="18" customHeight="1">
      <c r="B3" s="313" t="s">
        <v>234</v>
      </c>
      <c r="C3" s="314"/>
      <c r="D3" s="314"/>
      <c r="E3" s="314"/>
      <c r="F3" s="314"/>
      <c r="G3" s="314"/>
      <c r="H3" s="314"/>
      <c r="I3" s="314"/>
      <c r="J3" s="314"/>
      <c r="K3" s="314"/>
      <c r="L3" s="314"/>
      <c r="M3" s="314"/>
      <c r="N3" s="314"/>
      <c r="O3" s="314"/>
      <c r="P3" s="314"/>
      <c r="Q3" s="314"/>
      <c r="R3" s="315"/>
    </row>
    <row r="4" spans="2:25" ht="18" customHeight="1">
      <c r="B4" s="335" t="s">
        <v>14</v>
      </c>
      <c r="C4" s="335" t="s">
        <v>0</v>
      </c>
      <c r="D4" s="335" t="s">
        <v>8</v>
      </c>
      <c r="E4" s="335" t="s">
        <v>233</v>
      </c>
      <c r="F4" s="335" t="s">
        <v>145</v>
      </c>
      <c r="G4" s="335" t="s">
        <v>57</v>
      </c>
      <c r="H4" s="335"/>
      <c r="I4" s="335"/>
      <c r="J4" s="335" t="s">
        <v>51</v>
      </c>
      <c r="K4" s="335"/>
      <c r="L4" s="335"/>
      <c r="M4" s="335" t="s">
        <v>91</v>
      </c>
      <c r="N4" s="335" t="s">
        <v>50</v>
      </c>
      <c r="O4" s="335" t="s">
        <v>106</v>
      </c>
      <c r="P4" s="335"/>
      <c r="Q4" s="335"/>
      <c r="R4" s="335" t="s">
        <v>14</v>
      </c>
    </row>
    <row r="5" spans="2:25" ht="18" customHeight="1">
      <c r="B5" s="335"/>
      <c r="C5" s="335"/>
      <c r="D5" s="335"/>
      <c r="E5" s="335"/>
      <c r="F5" s="335"/>
      <c r="G5" s="16">
        <v>0.03</v>
      </c>
      <c r="H5" s="16">
        <v>7.0000000000000007E-2</v>
      </c>
      <c r="I5" s="16">
        <v>0.1</v>
      </c>
      <c r="J5" s="16">
        <v>0.03</v>
      </c>
      <c r="K5" s="16">
        <v>7.0000000000000007E-2</v>
      </c>
      <c r="L5" s="16">
        <v>0.1</v>
      </c>
      <c r="M5" s="335"/>
      <c r="N5" s="335"/>
      <c r="O5" s="16">
        <v>0.03</v>
      </c>
      <c r="P5" s="16">
        <v>7.0000000000000007E-2</v>
      </c>
      <c r="Q5" s="16">
        <v>0.1</v>
      </c>
      <c r="R5" s="335"/>
    </row>
    <row r="6" spans="2:25" ht="18" customHeight="1">
      <c r="B6" s="136" t="s">
        <v>27</v>
      </c>
      <c r="C6" s="124" t="s">
        <v>13</v>
      </c>
      <c r="D6" s="121">
        <v>200</v>
      </c>
      <c r="E6" s="121" t="s">
        <v>105</v>
      </c>
      <c r="F6" s="14">
        <v>0.15</v>
      </c>
      <c r="G6" s="52">
        <v>22.593220319474216</v>
      </c>
      <c r="H6" s="52">
        <v>47.977235368612298</v>
      </c>
      <c r="I6" s="52">
        <v>68.266577011715768</v>
      </c>
      <c r="J6" s="31">
        <v>0.10156913600592006</v>
      </c>
      <c r="K6" s="31">
        <v>9.6710984107928107E-3</v>
      </c>
      <c r="L6" s="31">
        <v>1.4459965196236013E-3</v>
      </c>
      <c r="M6" s="15">
        <v>0</v>
      </c>
      <c r="N6" s="31">
        <v>3.4116625117393631</v>
      </c>
      <c r="O6" s="31">
        <v>26.106451967219499</v>
      </c>
      <c r="P6" s="31">
        <v>51.398568978762455</v>
      </c>
      <c r="Q6" s="31">
        <v>71.679685519974754</v>
      </c>
      <c r="R6" s="136" t="s">
        <v>27</v>
      </c>
      <c r="S6" s="50"/>
      <c r="T6" s="50"/>
      <c r="U6" s="50"/>
      <c r="V6" s="50"/>
      <c r="W6" s="50"/>
      <c r="X6" s="50"/>
      <c r="Y6" s="50"/>
    </row>
    <row r="7" spans="2:25" ht="18" customHeight="1">
      <c r="B7" s="136" t="s">
        <v>29</v>
      </c>
      <c r="C7" s="124" t="s">
        <v>86</v>
      </c>
      <c r="D7" s="121">
        <v>250</v>
      </c>
      <c r="E7" s="121">
        <v>4</v>
      </c>
      <c r="F7" s="14">
        <v>0.15</v>
      </c>
      <c r="G7" s="52">
        <v>51.653794958084326</v>
      </c>
      <c r="H7" s="52">
        <v>100.16545754258748</v>
      </c>
      <c r="I7" s="52">
        <v>143.54778108245924</v>
      </c>
      <c r="J7" s="31">
        <v>2.5109942316581249</v>
      </c>
      <c r="K7" s="31">
        <v>1.9949098393087643</v>
      </c>
      <c r="L7" s="31">
        <v>1.6990556337048524</v>
      </c>
      <c r="M7" s="15">
        <v>0</v>
      </c>
      <c r="N7" s="31">
        <v>12.710806697108071</v>
      </c>
      <c r="O7" s="31">
        <v>66.875595886850519</v>
      </c>
      <c r="P7" s="31">
        <v>114.87117407900432</v>
      </c>
      <c r="Q7" s="31">
        <v>157.95764341327217</v>
      </c>
      <c r="R7" s="136" t="s">
        <v>29</v>
      </c>
      <c r="S7" s="75"/>
      <c r="T7" s="75"/>
      <c r="U7" s="75"/>
      <c r="V7" s="50"/>
      <c r="W7" s="50"/>
      <c r="X7" s="50"/>
      <c r="Y7" s="50"/>
    </row>
    <row r="8" spans="2:25" ht="18" customHeight="1">
      <c r="B8" s="364" t="s">
        <v>53</v>
      </c>
      <c r="C8" s="124" t="s">
        <v>108</v>
      </c>
      <c r="D8" s="35">
        <v>19.440000000000001</v>
      </c>
      <c r="E8" s="121">
        <v>0.33</v>
      </c>
      <c r="F8" s="14">
        <v>0.15</v>
      </c>
      <c r="G8" s="52">
        <v>43.190832385526797</v>
      </c>
      <c r="H8" s="52">
        <v>52.455653684745258</v>
      </c>
      <c r="I8" s="52">
        <v>59.959726145016603</v>
      </c>
      <c r="J8" s="31">
        <v>1.5373789278327743</v>
      </c>
      <c r="K8" s="31">
        <v>1.2053060190310416</v>
      </c>
      <c r="L8" s="31">
        <v>1.0030133699919732</v>
      </c>
      <c r="M8" s="15">
        <v>0</v>
      </c>
      <c r="N8" s="31">
        <v>2.7325273365112137</v>
      </c>
      <c r="O8" s="31">
        <v>47.460738649870784</v>
      </c>
      <c r="P8" s="31">
        <v>56.393487040287511</v>
      </c>
      <c r="Q8" s="31">
        <v>63.69526685151979</v>
      </c>
      <c r="R8" s="364" t="s">
        <v>53</v>
      </c>
      <c r="S8" s="75"/>
      <c r="T8" s="75"/>
      <c r="U8" s="75"/>
      <c r="V8" s="50"/>
      <c r="W8" s="50"/>
      <c r="X8" s="50"/>
      <c r="Y8" s="50"/>
    </row>
    <row r="9" spans="2:25" ht="18" customHeight="1">
      <c r="B9" s="364"/>
      <c r="C9" s="124" t="s">
        <v>13</v>
      </c>
      <c r="D9" s="3">
        <v>1000</v>
      </c>
      <c r="E9" s="121" t="s">
        <v>105</v>
      </c>
      <c r="F9" s="14">
        <v>0.15</v>
      </c>
      <c r="G9" s="52">
        <v>111.54220116003205</v>
      </c>
      <c r="H9" s="52">
        <v>236.86249073467602</v>
      </c>
      <c r="I9" s="52">
        <v>337.03049666559542</v>
      </c>
      <c r="J9" s="31">
        <v>0.50144445279709648</v>
      </c>
      <c r="K9" s="31">
        <v>4.774598703157433E-2</v>
      </c>
      <c r="L9" s="31">
        <v>7.1388510530098447E-3</v>
      </c>
      <c r="M9" s="15">
        <v>0</v>
      </c>
      <c r="N9" s="31">
        <v>8.0847831155061023</v>
      </c>
      <c r="O9" s="31">
        <v>120.12842872833525</v>
      </c>
      <c r="P9" s="31">
        <v>244.99501983721368</v>
      </c>
      <c r="Q9" s="31">
        <v>345.12241863215456</v>
      </c>
      <c r="R9" s="364"/>
      <c r="S9" s="75"/>
      <c r="T9" s="75"/>
      <c r="U9" s="75"/>
      <c r="V9" s="50"/>
      <c r="W9" s="50"/>
      <c r="X9" s="50"/>
      <c r="Y9" s="50"/>
    </row>
    <row r="10" spans="2:25" ht="18" customHeight="1">
      <c r="B10" s="136" t="s">
        <v>56</v>
      </c>
      <c r="C10" s="124" t="s">
        <v>108</v>
      </c>
      <c r="D10" s="121">
        <v>1.1399999999999999</v>
      </c>
      <c r="E10" s="121">
        <v>5.26</v>
      </c>
      <c r="F10" s="14">
        <v>0.15</v>
      </c>
      <c r="G10" s="52">
        <v>175.51541118955944</v>
      </c>
      <c r="H10" s="52">
        <v>213.16504260705972</v>
      </c>
      <c r="I10" s="52">
        <v>243.65948530972284</v>
      </c>
      <c r="J10" s="31">
        <v>6.2474761371617937</v>
      </c>
      <c r="K10" s="31">
        <v>4.8980251098465608</v>
      </c>
      <c r="L10" s="31">
        <v>4.0759646049738842</v>
      </c>
      <c r="M10" s="15">
        <v>0</v>
      </c>
      <c r="N10" s="31">
        <v>19.025875190258752</v>
      </c>
      <c r="O10" s="31">
        <v>200.78876251697997</v>
      </c>
      <c r="P10" s="31">
        <v>237.08894290716503</v>
      </c>
      <c r="Q10" s="31">
        <v>266.76132510495546</v>
      </c>
      <c r="R10" s="136" t="s">
        <v>56</v>
      </c>
      <c r="S10" s="75"/>
      <c r="T10" s="75"/>
      <c r="U10" s="75"/>
      <c r="V10" s="50"/>
      <c r="W10" s="50"/>
      <c r="X10" s="50"/>
      <c r="Y10" s="50"/>
    </row>
    <row r="11" spans="2:25" ht="18" customHeight="1">
      <c r="B11" s="136" t="s">
        <v>30</v>
      </c>
      <c r="C11" s="124" t="s">
        <v>108</v>
      </c>
      <c r="D11" s="121">
        <v>2</v>
      </c>
      <c r="E11" s="121">
        <v>0.5</v>
      </c>
      <c r="F11" s="14">
        <v>0.15</v>
      </c>
      <c r="G11" s="52">
        <v>40.338612024932601</v>
      </c>
      <c r="H11" s="52">
        <v>48.99160645054463</v>
      </c>
      <c r="I11" s="52">
        <v>56.000127723760535</v>
      </c>
      <c r="J11" s="31">
        <v>1.4358540616118012</v>
      </c>
      <c r="K11" s="31">
        <v>1.1257104618641682</v>
      </c>
      <c r="L11" s="31">
        <v>0.9367767406465769</v>
      </c>
      <c r="M11" s="15">
        <v>0</v>
      </c>
      <c r="N11" s="31">
        <v>6.8493150684931496</v>
      </c>
      <c r="O11" s="31">
        <v>48.62378115503757</v>
      </c>
      <c r="P11" s="31">
        <v>56.966631980901944</v>
      </c>
      <c r="Q11" s="31">
        <v>63.786219532900262</v>
      </c>
      <c r="R11" s="136" t="s">
        <v>30</v>
      </c>
      <c r="S11" s="75"/>
      <c r="T11" s="75"/>
      <c r="U11" s="75"/>
      <c r="V11" s="50"/>
      <c r="W11" s="50"/>
      <c r="X11" s="50"/>
      <c r="Y11" s="50"/>
    </row>
    <row r="12" spans="2:25" ht="18" customHeight="1">
      <c r="B12" s="316" t="s">
        <v>24</v>
      </c>
      <c r="C12" s="317"/>
      <c r="D12" s="317"/>
      <c r="E12" s="317"/>
      <c r="F12" s="317"/>
      <c r="G12" s="317"/>
      <c r="H12" s="317"/>
      <c r="I12" s="317"/>
      <c r="J12" s="317"/>
      <c r="K12" s="317"/>
      <c r="L12" s="317"/>
      <c r="M12" s="317"/>
      <c r="N12" s="317"/>
      <c r="O12" s="317"/>
      <c r="P12" s="317"/>
      <c r="Q12" s="317"/>
      <c r="R12" s="318"/>
      <c r="S12" s="75"/>
      <c r="T12" s="75"/>
      <c r="U12" s="75"/>
      <c r="V12" s="50"/>
      <c r="W12" s="50"/>
      <c r="X12" s="50"/>
      <c r="Y12" s="50"/>
    </row>
    <row r="13" spans="2:25" ht="18" customHeight="1">
      <c r="B13" s="364" t="s">
        <v>26</v>
      </c>
      <c r="C13" s="108" t="s">
        <v>108</v>
      </c>
      <c r="D13" s="121">
        <v>1</v>
      </c>
      <c r="E13" s="121" t="s">
        <v>105</v>
      </c>
      <c r="F13" s="14">
        <v>0.15</v>
      </c>
      <c r="G13" s="52">
        <v>73.697259313786674</v>
      </c>
      <c r="H13" s="52">
        <v>89.505983065385422</v>
      </c>
      <c r="I13" s="52">
        <v>102.31031082359232</v>
      </c>
      <c r="J13" s="31">
        <v>1.7975832828606906</v>
      </c>
      <c r="K13" s="31">
        <v>1.4093063924037612</v>
      </c>
      <c r="L13" s="31">
        <v>1.1727753215175158</v>
      </c>
      <c r="M13" s="15">
        <v>0</v>
      </c>
      <c r="N13" s="31">
        <v>12.573051409221337</v>
      </c>
      <c r="O13" s="31">
        <v>88.067894005868695</v>
      </c>
      <c r="P13" s="31">
        <v>103.48834086701052</v>
      </c>
      <c r="Q13" s="31">
        <v>116.05613755433117</v>
      </c>
      <c r="R13" s="364" t="s">
        <v>26</v>
      </c>
      <c r="S13" s="50"/>
      <c r="T13" s="50"/>
      <c r="U13" s="50"/>
      <c r="V13" s="50"/>
      <c r="W13" s="50"/>
      <c r="X13" s="50"/>
      <c r="Y13" s="50"/>
    </row>
    <row r="14" spans="2:25" ht="18" customHeight="1">
      <c r="B14" s="364"/>
      <c r="C14" s="108" t="s">
        <v>13</v>
      </c>
      <c r="D14" s="3">
        <v>175</v>
      </c>
      <c r="E14" s="17">
        <v>4</v>
      </c>
      <c r="F14" s="14">
        <v>0.15</v>
      </c>
      <c r="G14" s="52">
        <v>14.184206840179245</v>
      </c>
      <c r="H14" s="52">
        <v>30.12049723171987</v>
      </c>
      <c r="I14" s="52">
        <v>42.858310365369647</v>
      </c>
      <c r="J14" s="31">
        <v>3.431196756104745E-2</v>
      </c>
      <c r="K14" s="31">
        <v>3.2670792329224803E-3</v>
      </c>
      <c r="L14" s="31">
        <v>4.8848486484930477E-4</v>
      </c>
      <c r="M14" s="15">
        <v>0</v>
      </c>
      <c r="N14" s="31">
        <v>10.709346886173041</v>
      </c>
      <c r="O14" s="31">
        <v>24.927865693913333</v>
      </c>
      <c r="P14" s="31">
        <v>40.833111197125845</v>
      </c>
      <c r="Q14" s="31">
        <v>53.56814573640753</v>
      </c>
      <c r="R14" s="364"/>
      <c r="S14" s="75"/>
      <c r="T14" s="75"/>
      <c r="U14" s="75"/>
      <c r="V14" s="50"/>
      <c r="W14" s="50"/>
      <c r="X14" s="50"/>
      <c r="Y14" s="50"/>
    </row>
    <row r="15" spans="2:25" ht="18" customHeight="1">
      <c r="B15" s="169" t="s">
        <v>237</v>
      </c>
      <c r="C15" s="234"/>
      <c r="D15" s="30"/>
      <c r="E15" s="55"/>
      <c r="F15" s="57"/>
      <c r="G15" s="66"/>
      <c r="H15" s="66"/>
      <c r="I15" s="66"/>
      <c r="J15" s="75"/>
      <c r="K15" s="75"/>
      <c r="L15" s="75"/>
      <c r="M15" s="56"/>
      <c r="N15" s="75"/>
      <c r="O15" s="75"/>
      <c r="P15" s="75"/>
      <c r="Q15" s="75"/>
      <c r="R15" s="90"/>
      <c r="S15" s="75"/>
      <c r="T15" s="75"/>
      <c r="U15" s="75"/>
      <c r="V15" s="50"/>
      <c r="W15" s="50"/>
      <c r="X15" s="50"/>
      <c r="Y15" s="50"/>
    </row>
    <row r="16" spans="2:25" ht="18" customHeight="1">
      <c r="B16" s="169" t="s">
        <v>236</v>
      </c>
      <c r="C16" s="241"/>
      <c r="D16" s="241"/>
      <c r="E16" s="241"/>
      <c r="F16" s="241"/>
      <c r="G16" s="241"/>
      <c r="H16" s="241"/>
      <c r="I16" s="241"/>
      <c r="J16" s="241"/>
      <c r="K16" s="241"/>
      <c r="L16" s="241"/>
      <c r="M16" s="241"/>
      <c r="N16" s="241"/>
      <c r="O16" s="241"/>
      <c r="P16" s="241"/>
      <c r="Q16" s="241"/>
      <c r="R16" s="241"/>
      <c r="S16" s="75"/>
      <c r="T16" s="75"/>
      <c r="U16" s="75"/>
      <c r="V16" s="50"/>
      <c r="W16" s="50"/>
      <c r="X16" s="50"/>
      <c r="Y16" s="50"/>
    </row>
    <row r="17" spans="2:25">
      <c r="B17" s="169" t="s">
        <v>290</v>
      </c>
      <c r="D17" s="50"/>
      <c r="P17" s="71"/>
      <c r="Q17" s="75"/>
      <c r="R17" s="75"/>
      <c r="S17" s="75"/>
      <c r="T17" s="75"/>
      <c r="U17" s="75"/>
      <c r="V17" s="50"/>
      <c r="W17" s="50"/>
      <c r="X17" s="50"/>
      <c r="Y17" s="50"/>
    </row>
    <row r="18" spans="2:25" ht="18" customHeight="1">
      <c r="B18" s="18" t="s">
        <v>235</v>
      </c>
      <c r="D18" s="50"/>
      <c r="P18" s="71"/>
      <c r="Q18" s="75"/>
      <c r="R18" s="75"/>
      <c r="S18" s="75"/>
      <c r="T18" s="75"/>
      <c r="U18" s="75"/>
      <c r="V18" s="50"/>
      <c r="W18" s="50"/>
      <c r="X18" s="50"/>
      <c r="Y18" s="50"/>
    </row>
    <row r="19" spans="2:25" ht="18" customHeight="1">
      <c r="S19" s="75"/>
      <c r="T19" s="75"/>
      <c r="U19" s="75"/>
      <c r="V19" s="50"/>
      <c r="W19" s="50"/>
      <c r="X19" s="50"/>
      <c r="Y19" s="50"/>
    </row>
    <row r="20" spans="2:25" ht="18" customHeight="1">
      <c r="B20" s="131"/>
      <c r="C20" s="131"/>
      <c r="D20" s="70"/>
      <c r="E20" s="43"/>
      <c r="F20" s="173"/>
      <c r="G20" s="42"/>
      <c r="H20" s="42"/>
      <c r="I20" s="42"/>
      <c r="J20" s="42"/>
      <c r="K20" s="54"/>
      <c r="L20" s="54"/>
      <c r="M20" s="54"/>
      <c r="N20" s="75"/>
      <c r="O20" s="75"/>
      <c r="P20" s="75"/>
      <c r="Q20" s="75"/>
      <c r="R20" s="75"/>
      <c r="S20" s="75"/>
      <c r="T20" s="75"/>
      <c r="U20" s="75"/>
      <c r="V20" s="50"/>
      <c r="W20" s="50"/>
      <c r="X20" s="50"/>
      <c r="Y20" s="50"/>
    </row>
    <row r="21" spans="2:25" ht="18" customHeight="1">
      <c r="B21" s="176"/>
      <c r="C21" s="176"/>
      <c r="D21" s="176"/>
      <c r="E21" s="176"/>
      <c r="F21" s="176"/>
      <c r="G21" s="176"/>
      <c r="H21" s="176"/>
      <c r="I21" s="176"/>
      <c r="J21" s="176"/>
      <c r="K21" s="176"/>
      <c r="L21" s="176"/>
      <c r="M21" s="176"/>
      <c r="N21" s="176"/>
      <c r="O21" s="176"/>
      <c r="P21" s="176"/>
      <c r="Q21" s="176"/>
      <c r="R21" s="176"/>
      <c r="S21" s="75"/>
      <c r="T21" s="75"/>
      <c r="U21" s="75"/>
      <c r="V21" s="50"/>
      <c r="W21" s="50"/>
      <c r="X21" s="50"/>
      <c r="Y21" s="50"/>
    </row>
    <row r="22" spans="2:25" ht="18" customHeight="1">
      <c r="B22" s="176"/>
      <c r="C22" s="176"/>
      <c r="D22" s="176"/>
      <c r="E22" s="176"/>
      <c r="F22" s="176"/>
      <c r="G22" s="176"/>
      <c r="H22" s="176"/>
      <c r="I22" s="176"/>
      <c r="J22" s="176"/>
      <c r="K22" s="176"/>
      <c r="L22" s="176"/>
      <c r="M22" s="176"/>
      <c r="N22" s="176"/>
      <c r="O22" s="176"/>
      <c r="P22" s="176"/>
      <c r="Q22" s="176"/>
      <c r="R22" s="176"/>
      <c r="S22" s="50"/>
      <c r="T22" s="50"/>
      <c r="U22" s="50"/>
      <c r="V22" s="50"/>
      <c r="W22" s="50"/>
      <c r="X22" s="50"/>
      <c r="Y22" s="50"/>
    </row>
    <row r="23" spans="2:25" ht="18" customHeight="1">
      <c r="B23" s="176"/>
      <c r="C23" s="176"/>
      <c r="D23" s="176"/>
      <c r="E23" s="176"/>
      <c r="F23" s="176"/>
      <c r="G23" s="176"/>
      <c r="H23" s="176"/>
      <c r="I23" s="176"/>
      <c r="J23" s="176"/>
      <c r="K23" s="176"/>
      <c r="L23" s="176"/>
      <c r="M23" s="176"/>
      <c r="N23" s="176"/>
      <c r="O23" s="176"/>
      <c r="P23" s="176"/>
      <c r="Q23" s="176"/>
      <c r="R23" s="176"/>
      <c r="S23" s="50"/>
      <c r="T23" s="50"/>
      <c r="U23" s="50"/>
      <c r="V23" s="50"/>
      <c r="W23" s="50"/>
      <c r="X23" s="50"/>
      <c r="Y23" s="50"/>
    </row>
    <row r="24" spans="2:25" ht="18" customHeight="1">
      <c r="B24" s="176"/>
      <c r="C24" s="176"/>
      <c r="D24" s="176"/>
      <c r="E24" s="176"/>
      <c r="F24" s="176"/>
      <c r="G24" s="176"/>
      <c r="H24" s="176"/>
      <c r="I24" s="176"/>
      <c r="J24" s="176"/>
      <c r="K24" s="176"/>
      <c r="L24" s="176"/>
      <c r="M24" s="176"/>
      <c r="N24" s="176"/>
      <c r="O24" s="176"/>
      <c r="P24" s="176"/>
      <c r="Q24" s="176"/>
      <c r="R24" s="176"/>
      <c r="S24" s="75"/>
      <c r="T24" s="75"/>
      <c r="U24" s="75"/>
      <c r="V24" s="50"/>
      <c r="W24" s="50"/>
      <c r="X24" s="50"/>
      <c r="Y24" s="50"/>
    </row>
    <row r="25" spans="2:25" ht="18" customHeight="1">
      <c r="B25" s="176"/>
      <c r="C25" s="176"/>
      <c r="D25" s="176"/>
      <c r="E25" s="176"/>
      <c r="F25" s="176"/>
      <c r="G25" s="176"/>
      <c r="H25" s="176"/>
      <c r="I25" s="176"/>
      <c r="J25" s="176"/>
      <c r="K25" s="176"/>
      <c r="L25" s="176"/>
      <c r="M25" s="176"/>
      <c r="N25" s="176"/>
      <c r="O25" s="176"/>
      <c r="P25" s="176"/>
      <c r="Q25" s="176"/>
      <c r="R25" s="176"/>
      <c r="S25" s="75"/>
      <c r="T25" s="75"/>
      <c r="U25" s="75"/>
      <c r="V25" s="50"/>
      <c r="W25" s="50"/>
      <c r="X25" s="50"/>
      <c r="Y25" s="50"/>
    </row>
    <row r="26" spans="2:25" ht="18" customHeight="1">
      <c r="B26" s="176"/>
      <c r="C26" s="176"/>
      <c r="D26" s="176"/>
      <c r="E26" s="176"/>
      <c r="F26" s="176"/>
      <c r="G26" s="176"/>
      <c r="H26" s="176"/>
      <c r="I26" s="176"/>
      <c r="J26" s="176"/>
      <c r="K26" s="176"/>
      <c r="L26" s="176"/>
      <c r="M26" s="176"/>
      <c r="N26" s="176"/>
      <c r="O26" s="176"/>
      <c r="P26" s="176"/>
      <c r="Q26" s="176"/>
      <c r="R26" s="176"/>
      <c r="S26" s="75"/>
      <c r="T26" s="75"/>
      <c r="U26" s="75"/>
      <c r="V26" s="50"/>
      <c r="W26" s="50"/>
      <c r="X26" s="50"/>
      <c r="Y26" s="50"/>
    </row>
    <row r="27" spans="2:25" ht="18" customHeight="1">
      <c r="B27" s="176"/>
      <c r="C27" s="176"/>
      <c r="D27" s="176"/>
      <c r="E27" s="176"/>
      <c r="F27" s="176"/>
      <c r="G27" s="176"/>
      <c r="H27" s="176"/>
      <c r="I27" s="176"/>
      <c r="J27" s="176"/>
      <c r="K27" s="176"/>
      <c r="L27" s="176"/>
      <c r="M27" s="176"/>
      <c r="N27" s="176"/>
      <c r="O27" s="176"/>
      <c r="P27" s="176"/>
      <c r="Q27" s="176"/>
      <c r="R27" s="176"/>
      <c r="S27" s="75"/>
      <c r="T27" s="75"/>
      <c r="U27" s="75"/>
      <c r="V27" s="50"/>
      <c r="W27" s="50"/>
      <c r="X27" s="50"/>
      <c r="Y27" s="50"/>
    </row>
    <row r="28" spans="2:25">
      <c r="B28" s="176"/>
      <c r="C28" s="176"/>
      <c r="D28" s="176"/>
      <c r="E28" s="176"/>
      <c r="F28" s="176"/>
      <c r="G28" s="176"/>
      <c r="H28" s="176"/>
      <c r="I28" s="176"/>
      <c r="J28" s="176"/>
      <c r="K28" s="176"/>
      <c r="L28" s="176"/>
      <c r="M28" s="176"/>
      <c r="N28" s="176"/>
      <c r="O28" s="176"/>
      <c r="P28" s="176"/>
      <c r="Q28" s="176"/>
      <c r="R28" s="176"/>
      <c r="S28" s="175"/>
      <c r="T28" s="175"/>
      <c r="U28" s="175"/>
      <c r="V28" s="50"/>
      <c r="W28" s="50"/>
      <c r="X28" s="50"/>
      <c r="Y28" s="50"/>
    </row>
    <row r="29" spans="2:25">
      <c r="B29" s="176"/>
      <c r="C29" s="176"/>
      <c r="D29" s="176"/>
      <c r="E29" s="176"/>
      <c r="F29" s="176"/>
      <c r="G29" s="176"/>
      <c r="H29" s="176"/>
      <c r="I29" s="176"/>
      <c r="J29" s="176"/>
      <c r="K29" s="176"/>
      <c r="L29" s="176"/>
      <c r="M29" s="176"/>
      <c r="N29" s="176"/>
      <c r="O29" s="176"/>
      <c r="P29" s="176"/>
      <c r="Q29" s="176"/>
      <c r="R29" s="176"/>
      <c r="S29" s="175"/>
      <c r="T29" s="175"/>
      <c r="U29" s="175"/>
      <c r="V29" s="50"/>
      <c r="W29" s="50"/>
      <c r="X29" s="50"/>
      <c r="Y29" s="50"/>
    </row>
    <row r="30" spans="2:25">
      <c r="B30" s="176"/>
      <c r="C30" s="176"/>
      <c r="D30" s="176"/>
      <c r="E30" s="145"/>
      <c r="F30" s="145"/>
      <c r="G30" s="145"/>
      <c r="H30" s="145"/>
      <c r="I30" s="50"/>
      <c r="J30" s="50"/>
      <c r="K30" s="175"/>
      <c r="L30" s="175"/>
      <c r="M30" s="175"/>
      <c r="N30" s="175"/>
      <c r="O30" s="175"/>
      <c r="P30" s="175"/>
      <c r="Q30" s="175"/>
      <c r="R30" s="175"/>
      <c r="S30" s="175"/>
      <c r="T30" s="175"/>
      <c r="U30" s="175"/>
      <c r="V30" s="50"/>
      <c r="W30" s="50"/>
      <c r="X30" s="50"/>
      <c r="Y30" s="50"/>
    </row>
    <row r="31" spans="2:25">
      <c r="B31" s="176"/>
      <c r="C31" s="176"/>
      <c r="D31" s="235"/>
      <c r="E31" s="145"/>
      <c r="F31" s="145"/>
      <c r="G31" s="145"/>
      <c r="H31" s="145"/>
      <c r="I31" s="50"/>
      <c r="J31" s="50"/>
      <c r="K31" s="175"/>
      <c r="L31" s="175"/>
      <c r="M31" s="175"/>
      <c r="N31" s="175"/>
      <c r="O31" s="175"/>
      <c r="P31" s="175"/>
      <c r="Q31" s="175"/>
      <c r="R31" s="175"/>
      <c r="S31" s="175"/>
      <c r="T31" s="175"/>
      <c r="U31" s="175"/>
      <c r="V31" s="50"/>
      <c r="W31" s="50"/>
      <c r="X31" s="50"/>
      <c r="Y31" s="50"/>
    </row>
    <row r="32" spans="2:25">
      <c r="B32" s="232"/>
      <c r="C32" s="145"/>
      <c r="D32" s="145"/>
      <c r="E32" s="145"/>
      <c r="F32" s="145"/>
      <c r="G32" s="145"/>
      <c r="H32" s="145"/>
      <c r="I32" s="50"/>
      <c r="J32" s="50"/>
      <c r="K32" s="175"/>
      <c r="L32" s="175"/>
      <c r="M32" s="175"/>
      <c r="N32" s="175"/>
      <c r="O32" s="175"/>
      <c r="P32" s="175"/>
      <c r="Q32" s="175"/>
      <c r="R32" s="175"/>
      <c r="S32" s="175"/>
      <c r="T32" s="175"/>
      <c r="U32" s="175"/>
      <c r="V32" s="50"/>
      <c r="W32" s="50"/>
      <c r="X32" s="50"/>
      <c r="Y32" s="50"/>
    </row>
    <row r="33" spans="2:25">
      <c r="B33" s="145"/>
      <c r="C33" s="145"/>
      <c r="D33" s="145"/>
      <c r="E33" s="145"/>
      <c r="F33" s="145"/>
      <c r="G33" s="145"/>
      <c r="H33" s="145"/>
      <c r="I33" s="50"/>
      <c r="J33" s="50"/>
      <c r="K33" s="175"/>
      <c r="L33" s="175"/>
      <c r="M33" s="175"/>
      <c r="N33" s="175"/>
      <c r="O33" s="175"/>
      <c r="P33" s="175"/>
      <c r="Q33" s="175"/>
      <c r="R33" s="175"/>
      <c r="S33" s="175"/>
      <c r="T33" s="175"/>
      <c r="U33" s="175"/>
      <c r="V33" s="50"/>
      <c r="W33" s="50"/>
      <c r="X33" s="50"/>
      <c r="Y33" s="50"/>
    </row>
    <row r="34" spans="2:25">
      <c r="B34" s="145"/>
      <c r="C34" s="145"/>
      <c r="D34" s="145"/>
      <c r="E34" s="145"/>
      <c r="F34" s="145"/>
      <c r="G34" s="145"/>
      <c r="H34" s="145"/>
      <c r="L34" s="175"/>
      <c r="M34" s="175"/>
      <c r="N34" s="175"/>
      <c r="O34" s="175"/>
      <c r="P34" s="175"/>
      <c r="Q34" s="175"/>
      <c r="R34" s="175"/>
      <c r="S34" s="175"/>
      <c r="T34" s="175"/>
      <c r="U34" s="175"/>
      <c r="V34" s="50"/>
      <c r="W34" s="50"/>
      <c r="X34" s="50"/>
      <c r="Y34" s="50"/>
    </row>
    <row r="35" spans="2:25">
      <c r="B35" s="50"/>
      <c r="C35" s="50"/>
      <c r="D35" s="50"/>
      <c r="E35" s="50"/>
      <c r="F35" s="50"/>
      <c r="G35" s="50"/>
      <c r="H35" s="50"/>
      <c r="L35" s="175"/>
      <c r="M35" s="175"/>
      <c r="N35" s="175"/>
      <c r="O35" s="175"/>
      <c r="P35" s="175"/>
      <c r="Q35" s="175"/>
      <c r="R35" s="175"/>
      <c r="S35" s="175"/>
      <c r="T35" s="175"/>
      <c r="U35" s="175"/>
      <c r="V35" s="50"/>
      <c r="W35" s="50"/>
      <c r="X35" s="50"/>
      <c r="Y35" s="50"/>
    </row>
    <row r="36" spans="2:25">
      <c r="B36" s="50"/>
      <c r="L36" s="177"/>
      <c r="M36" s="177"/>
      <c r="N36" s="177"/>
      <c r="O36" s="177"/>
      <c r="P36" s="177"/>
      <c r="Q36" s="177"/>
      <c r="R36" s="177"/>
      <c r="S36" s="177"/>
      <c r="T36" s="177"/>
      <c r="U36" s="177"/>
    </row>
    <row r="37" spans="2:25">
      <c r="B37" s="50"/>
      <c r="L37" s="177"/>
      <c r="M37" s="177"/>
      <c r="N37" s="177"/>
      <c r="O37" s="177"/>
      <c r="P37" s="177"/>
      <c r="Q37" s="177"/>
      <c r="R37" s="177"/>
      <c r="S37" s="177"/>
      <c r="T37" s="177"/>
      <c r="U37" s="177"/>
    </row>
    <row r="38" spans="2:25">
      <c r="L38" s="177"/>
      <c r="M38" s="177"/>
      <c r="N38" s="177"/>
      <c r="O38" s="177"/>
      <c r="P38" s="177"/>
      <c r="Q38" s="177"/>
      <c r="R38" s="177"/>
      <c r="S38" s="177"/>
      <c r="T38" s="177"/>
      <c r="U38" s="177"/>
    </row>
    <row r="39" spans="2:25">
      <c r="S39" s="177"/>
      <c r="T39" s="177"/>
      <c r="U39" s="177"/>
    </row>
    <row r="40" spans="2:25">
      <c r="S40" s="177"/>
      <c r="T40" s="177"/>
      <c r="U40" s="177"/>
    </row>
    <row r="41" spans="2:25">
      <c r="S41" s="177"/>
      <c r="T41" s="177"/>
      <c r="U41" s="177"/>
    </row>
    <row r="42" spans="2:25">
      <c r="L42" s="177"/>
      <c r="M42" s="177"/>
      <c r="N42" s="177"/>
      <c r="O42" s="177"/>
      <c r="P42" s="177"/>
      <c r="Q42" s="177"/>
      <c r="R42" s="177"/>
      <c r="S42" s="177"/>
      <c r="T42" s="177"/>
      <c r="U42" s="177"/>
    </row>
    <row r="43" spans="2:25">
      <c r="L43" s="177"/>
      <c r="M43" s="177"/>
      <c r="N43" s="177"/>
      <c r="O43" s="177"/>
      <c r="P43" s="177"/>
      <c r="Q43" s="177"/>
      <c r="R43" s="177"/>
      <c r="S43" s="177"/>
      <c r="T43" s="177"/>
      <c r="U43" s="177"/>
    </row>
    <row r="44" spans="2:25">
      <c r="L44" s="177"/>
      <c r="M44" s="177"/>
      <c r="N44" s="177"/>
      <c r="O44" s="177"/>
      <c r="P44" s="177"/>
      <c r="Q44" s="177"/>
      <c r="R44" s="177"/>
      <c r="S44" s="177"/>
      <c r="T44" s="177"/>
      <c r="U44" s="177"/>
    </row>
    <row r="45" spans="2:25">
      <c r="S45" s="177"/>
      <c r="T45" s="177"/>
      <c r="U45" s="177"/>
    </row>
    <row r="46" spans="2:25">
      <c r="K46" s="177"/>
      <c r="L46" s="177"/>
      <c r="M46" s="177"/>
      <c r="N46" s="177"/>
      <c r="O46" s="177"/>
      <c r="P46" s="177"/>
      <c r="Q46" s="177"/>
      <c r="R46" s="177"/>
      <c r="S46" s="177"/>
      <c r="T46" s="177"/>
      <c r="U46" s="177"/>
    </row>
    <row r="47" spans="2:25">
      <c r="K47" s="177"/>
      <c r="L47" s="177"/>
      <c r="M47" s="177"/>
      <c r="N47" s="177"/>
      <c r="O47" s="177"/>
      <c r="P47" s="177"/>
      <c r="Q47" s="177"/>
      <c r="R47" s="177"/>
      <c r="S47" s="177"/>
      <c r="T47" s="177"/>
      <c r="U47" s="177"/>
    </row>
  </sheetData>
  <mergeCells count="17">
    <mergeCell ref="F4:F5"/>
    <mergeCell ref="G4:I4"/>
    <mergeCell ref="B3:R3"/>
    <mergeCell ref="R8:R9"/>
    <mergeCell ref="B12:R12"/>
    <mergeCell ref="R13:R14"/>
    <mergeCell ref="B8:B9"/>
    <mergeCell ref="B13:B14"/>
    <mergeCell ref="B4:B5"/>
    <mergeCell ref="C4:C5"/>
    <mergeCell ref="D4:D5"/>
    <mergeCell ref="O4:Q4"/>
    <mergeCell ref="R4:R5"/>
    <mergeCell ref="J4:L4"/>
    <mergeCell ref="M4:M5"/>
    <mergeCell ref="N4:N5"/>
    <mergeCell ref="E4:E5"/>
  </mergeCells>
  <hyperlinks>
    <hyperlink ref="B2" location="'Table of contents'!A1" display="Back to the table of content"/>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B2:Y47"/>
  <sheetViews>
    <sheetView showGridLines="0" zoomScale="80" zoomScaleNormal="80" workbookViewId="0"/>
  </sheetViews>
  <sheetFormatPr baseColWidth="10" defaultColWidth="11.125" defaultRowHeight="15.75"/>
  <cols>
    <col min="1" max="1" width="3.875" style="18" customWidth="1"/>
    <col min="2" max="2" width="15.875" style="18" customWidth="1"/>
    <col min="3" max="3" width="22.875" style="18" customWidth="1"/>
    <col min="4" max="18" width="15.875" style="18" customWidth="1"/>
    <col min="19" max="16384" width="11.125" style="18"/>
  </cols>
  <sheetData>
    <row r="2" spans="2:25" ht="24.95" customHeight="1">
      <c r="B2" s="264" t="s">
        <v>184</v>
      </c>
    </row>
    <row r="3" spans="2:25" ht="18" customHeight="1">
      <c r="B3" s="313" t="s">
        <v>238</v>
      </c>
      <c r="C3" s="314"/>
      <c r="D3" s="314"/>
      <c r="E3" s="314"/>
      <c r="F3" s="314"/>
      <c r="G3" s="314"/>
      <c r="H3" s="314"/>
      <c r="I3" s="314"/>
      <c r="J3" s="314"/>
      <c r="K3" s="314"/>
      <c r="L3" s="314"/>
      <c r="M3" s="314"/>
      <c r="N3" s="314"/>
      <c r="O3" s="314"/>
      <c r="P3" s="314"/>
      <c r="Q3" s="315"/>
      <c r="R3" s="50"/>
    </row>
    <row r="4" spans="2:25" ht="18" customHeight="1">
      <c r="B4" s="335" t="s">
        <v>14</v>
      </c>
      <c r="C4" s="335" t="s">
        <v>0</v>
      </c>
      <c r="D4" s="335" t="s">
        <v>8</v>
      </c>
      <c r="E4" s="335" t="s">
        <v>145</v>
      </c>
      <c r="F4" s="342" t="s">
        <v>57</v>
      </c>
      <c r="G4" s="343"/>
      <c r="H4" s="344"/>
      <c r="I4" s="342" t="s">
        <v>51</v>
      </c>
      <c r="J4" s="343"/>
      <c r="K4" s="344"/>
      <c r="L4" s="295" t="s">
        <v>90</v>
      </c>
      <c r="M4" s="336" t="s">
        <v>50</v>
      </c>
      <c r="N4" s="342" t="s">
        <v>48</v>
      </c>
      <c r="O4" s="343"/>
      <c r="P4" s="344"/>
      <c r="Q4" s="336" t="s">
        <v>14</v>
      </c>
    </row>
    <row r="5" spans="2:25" ht="18" customHeight="1">
      <c r="B5" s="335"/>
      <c r="C5" s="335"/>
      <c r="D5" s="335"/>
      <c r="E5" s="335"/>
      <c r="F5" s="16">
        <v>0.03</v>
      </c>
      <c r="G5" s="16">
        <v>7.0000000000000007E-2</v>
      </c>
      <c r="H5" s="16">
        <v>0.1</v>
      </c>
      <c r="I5" s="16">
        <v>0.03</v>
      </c>
      <c r="J5" s="16">
        <v>7.0000000000000007E-2</v>
      </c>
      <c r="K5" s="16">
        <v>0.1</v>
      </c>
      <c r="L5" s="296"/>
      <c r="M5" s="337"/>
      <c r="N5" s="16">
        <v>0.03</v>
      </c>
      <c r="O5" s="16">
        <v>7.0000000000000007E-2</v>
      </c>
      <c r="P5" s="16">
        <v>0.1</v>
      </c>
      <c r="Q5" s="337"/>
    </row>
    <row r="6" spans="2:25" ht="18" customHeight="1">
      <c r="B6" s="364" t="s">
        <v>19</v>
      </c>
      <c r="C6" s="238" t="s">
        <v>80</v>
      </c>
      <c r="D6" s="20">
        <v>2.65E-3</v>
      </c>
      <c r="E6" s="14">
        <v>0.85</v>
      </c>
      <c r="F6" s="52">
        <v>58.604594084653954</v>
      </c>
      <c r="G6" s="52">
        <v>82.300094656816128</v>
      </c>
      <c r="H6" s="52">
        <v>102.41168139472909</v>
      </c>
      <c r="I6" s="52">
        <v>1.5522038821299766</v>
      </c>
      <c r="J6" s="52">
        <v>0.96131911898183064</v>
      </c>
      <c r="K6" s="52">
        <v>0.66049529207824242</v>
      </c>
      <c r="L6" s="31">
        <v>111.11111111111114</v>
      </c>
      <c r="M6" s="52">
        <v>42.656244674842668</v>
      </c>
      <c r="N6" s="52">
        <v>213.92415375273777</v>
      </c>
      <c r="O6" s="52">
        <v>237.02876956175177</v>
      </c>
      <c r="P6" s="52">
        <v>256.83953247276111</v>
      </c>
      <c r="Q6" s="364" t="s">
        <v>19</v>
      </c>
      <c r="R6" s="50"/>
      <c r="S6" s="50"/>
      <c r="T6" s="50"/>
      <c r="U6" s="50"/>
      <c r="V6" s="50"/>
      <c r="W6" s="50"/>
      <c r="X6" s="50"/>
    </row>
    <row r="7" spans="2:25" ht="18" customHeight="1">
      <c r="B7" s="364"/>
      <c r="C7" s="238" t="s">
        <v>80</v>
      </c>
      <c r="D7" s="21">
        <v>0.20250000000000001</v>
      </c>
      <c r="E7" s="14">
        <v>0.85</v>
      </c>
      <c r="F7" s="52">
        <v>53.276903713321772</v>
      </c>
      <c r="G7" s="52">
        <v>74.818267869832852</v>
      </c>
      <c r="H7" s="52">
        <v>93.101528540662798</v>
      </c>
      <c r="I7" s="52">
        <v>1.4110944382999788</v>
      </c>
      <c r="J7" s="52">
        <v>0.87392647180166416</v>
      </c>
      <c r="K7" s="52">
        <v>0.60045026552567482</v>
      </c>
      <c r="L7" s="31">
        <v>111.11111111111114</v>
      </c>
      <c r="M7" s="52">
        <v>22.589812982156527</v>
      </c>
      <c r="N7" s="52">
        <v>188.38892224488944</v>
      </c>
      <c r="O7" s="52">
        <v>209.39311843490219</v>
      </c>
      <c r="P7" s="52">
        <v>227.40290289945608</v>
      </c>
      <c r="Q7" s="364"/>
      <c r="R7" s="75"/>
      <c r="S7" s="75"/>
      <c r="T7" s="75"/>
      <c r="U7" s="50"/>
      <c r="V7" s="50"/>
      <c r="W7" s="50"/>
      <c r="X7" s="50"/>
    </row>
    <row r="8" spans="2:25" ht="18" customHeight="1">
      <c r="B8" s="364"/>
      <c r="C8" s="238" t="s">
        <v>80</v>
      </c>
      <c r="D8" s="3">
        <v>15.2</v>
      </c>
      <c r="E8" s="14">
        <v>0.85</v>
      </c>
      <c r="F8" s="52">
        <v>21.310761485328708</v>
      </c>
      <c r="G8" s="52">
        <v>29.927307147933142</v>
      </c>
      <c r="H8" s="52">
        <v>37.240611416265125</v>
      </c>
      <c r="I8" s="52">
        <v>0.56443777531999151</v>
      </c>
      <c r="J8" s="52">
        <v>0.34957058872066565</v>
      </c>
      <c r="K8" s="52">
        <v>0.24018010621026989</v>
      </c>
      <c r="L8" s="31">
        <v>111.11111111111114</v>
      </c>
      <c r="M8" s="52">
        <v>36.754353000523224</v>
      </c>
      <c r="N8" s="52">
        <v>169.74066337228305</v>
      </c>
      <c r="O8" s="52">
        <v>178.14234184828817</v>
      </c>
      <c r="P8" s="52">
        <v>185.34625563410967</v>
      </c>
      <c r="Q8" s="364"/>
      <c r="R8" s="75"/>
      <c r="S8" s="75"/>
      <c r="T8" s="75"/>
      <c r="U8" s="50"/>
      <c r="V8" s="50"/>
      <c r="W8" s="50"/>
      <c r="X8" s="50"/>
    </row>
    <row r="9" spans="2:25" ht="18" customHeight="1">
      <c r="B9" s="245" t="s">
        <v>43</v>
      </c>
      <c r="C9" s="238" t="s">
        <v>80</v>
      </c>
      <c r="D9" s="3">
        <v>1</v>
      </c>
      <c r="E9" s="14">
        <v>0.85</v>
      </c>
      <c r="F9" s="52">
        <v>31.857050782518787</v>
      </c>
      <c r="G9" s="52">
        <v>44.737760509032213</v>
      </c>
      <c r="H9" s="52">
        <v>55.670279538193014</v>
      </c>
      <c r="I9" s="52">
        <v>0.84376726210933617</v>
      </c>
      <c r="J9" s="52">
        <v>0.52256640404970778</v>
      </c>
      <c r="K9" s="52">
        <v>0.35904065867185991</v>
      </c>
      <c r="L9" s="31">
        <v>111.11111111111114</v>
      </c>
      <c r="M9" s="52">
        <v>1.6935889836270888</v>
      </c>
      <c r="N9" s="52">
        <v>145.50551813936636</v>
      </c>
      <c r="O9" s="52">
        <v>158.06502700782016</v>
      </c>
      <c r="P9" s="52">
        <v>168.83402029160305</v>
      </c>
      <c r="Q9" s="245" t="s">
        <v>43</v>
      </c>
      <c r="R9" s="75"/>
      <c r="S9" s="75"/>
      <c r="T9" s="75"/>
      <c r="U9" s="50"/>
      <c r="V9" s="50"/>
      <c r="W9" s="50"/>
      <c r="X9" s="50"/>
    </row>
    <row r="10" spans="2:25" ht="18" customHeight="1">
      <c r="B10" s="169" t="s">
        <v>235</v>
      </c>
      <c r="C10" s="145"/>
      <c r="D10" s="145"/>
      <c r="E10" s="107"/>
      <c r="F10" s="145"/>
      <c r="G10" s="145"/>
      <c r="H10" s="145"/>
      <c r="I10" s="50"/>
      <c r="J10" s="50"/>
      <c r="K10" s="175"/>
      <c r="L10" s="175"/>
      <c r="M10" s="175"/>
      <c r="N10" s="175"/>
      <c r="O10" s="175"/>
      <c r="P10" s="175"/>
      <c r="Q10" s="175"/>
      <c r="R10" s="175"/>
      <c r="S10" s="75"/>
      <c r="T10" s="75"/>
      <c r="U10" s="75"/>
      <c r="V10" s="50"/>
      <c r="W10" s="50"/>
      <c r="X10" s="50"/>
      <c r="Y10" s="50"/>
    </row>
    <row r="11" spans="2:25" ht="18" customHeight="1">
      <c r="C11" s="169"/>
      <c r="D11" s="169"/>
      <c r="E11" s="169"/>
      <c r="F11" s="169"/>
      <c r="G11" s="169"/>
      <c r="H11" s="169"/>
      <c r="I11" s="169"/>
      <c r="J11" s="169"/>
      <c r="K11" s="169"/>
      <c r="L11" s="169"/>
      <c r="M11" s="169"/>
      <c r="N11" s="169"/>
      <c r="O11" s="169"/>
      <c r="P11" s="169"/>
      <c r="Q11" s="169"/>
      <c r="R11" s="169"/>
      <c r="S11" s="75"/>
      <c r="T11" s="75"/>
      <c r="U11" s="75"/>
      <c r="V11" s="50"/>
      <c r="W11" s="50"/>
      <c r="X11" s="50"/>
      <c r="Y11" s="50"/>
    </row>
    <row r="12" spans="2:25" ht="18" customHeight="1">
      <c r="B12" s="169"/>
      <c r="C12" s="169"/>
      <c r="D12" s="169"/>
      <c r="E12" s="169"/>
      <c r="F12" s="169"/>
      <c r="G12" s="169"/>
      <c r="H12" s="169"/>
      <c r="I12" s="169"/>
      <c r="J12" s="169"/>
      <c r="K12" s="169"/>
      <c r="L12" s="169"/>
      <c r="M12" s="169"/>
      <c r="N12" s="169"/>
      <c r="O12" s="169"/>
      <c r="P12" s="169"/>
      <c r="Q12" s="169"/>
      <c r="R12" s="169"/>
      <c r="S12" s="75"/>
      <c r="T12" s="75"/>
      <c r="U12" s="75"/>
      <c r="V12" s="50"/>
      <c r="W12" s="50"/>
      <c r="X12" s="50"/>
      <c r="Y12" s="50"/>
    </row>
    <row r="13" spans="2:25" ht="18" customHeight="1">
      <c r="B13" s="169"/>
      <c r="C13" s="169"/>
      <c r="D13" s="169"/>
      <c r="E13" s="169"/>
      <c r="F13" s="169"/>
      <c r="G13" s="169"/>
      <c r="H13" s="169"/>
      <c r="I13" s="169"/>
      <c r="J13" s="169"/>
      <c r="K13" s="169"/>
      <c r="L13" s="169"/>
      <c r="M13" s="169"/>
      <c r="N13" s="169"/>
      <c r="O13" s="169"/>
      <c r="P13" s="169"/>
      <c r="Q13" s="169"/>
      <c r="R13" s="169"/>
      <c r="S13" s="50"/>
      <c r="T13" s="50"/>
      <c r="U13" s="50"/>
      <c r="V13" s="50"/>
      <c r="W13" s="50"/>
      <c r="X13" s="50"/>
      <c r="Y13" s="50"/>
    </row>
    <row r="14" spans="2:25" ht="18" customHeight="1">
      <c r="B14" s="169"/>
      <c r="C14" s="169"/>
      <c r="D14" s="169"/>
      <c r="E14" s="169"/>
      <c r="F14" s="169"/>
      <c r="G14" s="169"/>
      <c r="H14" s="169"/>
      <c r="I14" s="169"/>
      <c r="J14" s="169"/>
      <c r="K14" s="169"/>
      <c r="L14" s="169"/>
      <c r="M14" s="169"/>
      <c r="N14" s="169"/>
      <c r="O14" s="169"/>
      <c r="P14" s="169"/>
      <c r="Q14" s="169"/>
      <c r="R14" s="169"/>
      <c r="S14" s="75"/>
      <c r="T14" s="75"/>
      <c r="U14" s="75"/>
      <c r="V14" s="50"/>
      <c r="W14" s="50"/>
      <c r="X14" s="50"/>
      <c r="Y14" s="50"/>
    </row>
    <row r="15" spans="2:25" ht="18" customHeight="1">
      <c r="B15" s="169"/>
      <c r="C15" s="169"/>
      <c r="D15" s="169"/>
      <c r="E15" s="169"/>
      <c r="F15" s="169"/>
      <c r="G15" s="169"/>
      <c r="H15" s="169"/>
      <c r="I15" s="169"/>
      <c r="J15" s="169"/>
      <c r="K15" s="169"/>
      <c r="L15" s="169"/>
      <c r="M15" s="169"/>
      <c r="N15" s="169"/>
      <c r="O15" s="169"/>
      <c r="P15" s="169"/>
      <c r="Q15" s="169"/>
      <c r="R15" s="169"/>
      <c r="S15" s="75"/>
      <c r="T15" s="75"/>
      <c r="U15" s="75"/>
      <c r="V15" s="50"/>
      <c r="W15" s="50"/>
      <c r="X15" s="50"/>
      <c r="Y15" s="50"/>
    </row>
    <row r="16" spans="2:25" ht="18" customHeight="1">
      <c r="B16" s="169"/>
      <c r="C16" s="169"/>
      <c r="D16" s="169"/>
      <c r="E16" s="169"/>
      <c r="F16" s="169"/>
      <c r="G16" s="169"/>
      <c r="H16" s="169"/>
      <c r="I16" s="169"/>
      <c r="J16" s="169"/>
      <c r="K16" s="169"/>
      <c r="L16" s="169"/>
      <c r="M16" s="169"/>
      <c r="N16" s="169"/>
      <c r="O16" s="169"/>
      <c r="P16" s="169"/>
      <c r="Q16" s="169"/>
      <c r="R16" s="169"/>
      <c r="S16" s="75"/>
      <c r="T16" s="75"/>
      <c r="U16" s="75"/>
      <c r="V16" s="50"/>
      <c r="W16" s="50"/>
      <c r="X16" s="50"/>
      <c r="Y16" s="50"/>
    </row>
    <row r="17" spans="2:25" ht="36.950000000000003" customHeight="1">
      <c r="B17" s="169"/>
      <c r="C17" s="169"/>
      <c r="D17" s="169"/>
      <c r="E17" s="169"/>
      <c r="F17" s="169"/>
      <c r="G17" s="169"/>
      <c r="H17" s="169"/>
      <c r="I17" s="169"/>
      <c r="J17" s="169"/>
      <c r="K17" s="169"/>
      <c r="L17" s="169"/>
      <c r="M17" s="169"/>
      <c r="N17" s="169"/>
      <c r="O17" s="169"/>
      <c r="P17" s="169"/>
      <c r="Q17" s="169"/>
      <c r="R17" s="169"/>
      <c r="S17" s="75"/>
      <c r="T17" s="75"/>
      <c r="U17" s="75"/>
      <c r="V17" s="50"/>
      <c r="W17" s="50"/>
      <c r="X17" s="50"/>
      <c r="Y17" s="50"/>
    </row>
    <row r="18" spans="2:25" ht="18" customHeight="1">
      <c r="B18" s="169"/>
      <c r="D18" s="50"/>
      <c r="P18" s="71"/>
      <c r="Q18" s="75"/>
      <c r="R18" s="75"/>
      <c r="S18" s="75"/>
      <c r="T18" s="75"/>
      <c r="U18" s="75"/>
      <c r="V18" s="50"/>
      <c r="W18" s="50"/>
      <c r="X18" s="50"/>
      <c r="Y18" s="50"/>
    </row>
    <row r="19" spans="2:25" ht="18" customHeight="1">
      <c r="D19" s="50"/>
      <c r="P19" s="71"/>
      <c r="Q19" s="75"/>
      <c r="R19" s="75"/>
      <c r="S19" s="75"/>
      <c r="T19" s="75"/>
      <c r="U19" s="75"/>
      <c r="V19" s="50"/>
      <c r="W19" s="50"/>
      <c r="X19" s="50"/>
      <c r="Y19" s="50"/>
    </row>
    <row r="20" spans="2:25" ht="18" customHeight="1">
      <c r="B20" s="242"/>
      <c r="C20" s="242"/>
      <c r="D20" s="70"/>
      <c r="E20" s="43"/>
      <c r="F20" s="173"/>
      <c r="G20" s="42"/>
      <c r="H20" s="42"/>
      <c r="I20" s="42"/>
      <c r="J20" s="42"/>
      <c r="K20" s="54"/>
      <c r="L20" s="54"/>
      <c r="M20" s="54"/>
      <c r="N20" s="75"/>
      <c r="O20" s="75"/>
      <c r="P20" s="75"/>
      <c r="Q20" s="75"/>
      <c r="R20" s="75"/>
      <c r="S20" s="75"/>
      <c r="T20" s="75"/>
      <c r="U20" s="75"/>
      <c r="V20" s="50"/>
      <c r="W20" s="50"/>
      <c r="X20" s="50"/>
      <c r="Y20" s="50"/>
    </row>
    <row r="21" spans="2:25" ht="18" customHeight="1">
      <c r="S21" s="75"/>
      <c r="T21" s="75"/>
      <c r="U21" s="75"/>
      <c r="V21" s="50"/>
      <c r="W21" s="50"/>
      <c r="X21" s="50"/>
      <c r="Y21" s="50"/>
    </row>
    <row r="22" spans="2:25" ht="18" customHeight="1">
      <c r="S22" s="50"/>
      <c r="T22" s="50"/>
      <c r="U22" s="50"/>
      <c r="V22" s="50"/>
      <c r="W22" s="50"/>
      <c r="X22" s="50"/>
      <c r="Y22" s="50"/>
    </row>
    <row r="23" spans="2:25" ht="18" customHeight="1">
      <c r="S23" s="50"/>
      <c r="T23" s="50"/>
      <c r="U23" s="50"/>
      <c r="V23" s="50"/>
      <c r="W23" s="50"/>
      <c r="X23" s="50"/>
      <c r="Y23" s="50"/>
    </row>
    <row r="24" spans="2:25" ht="18" customHeight="1">
      <c r="S24" s="75"/>
      <c r="T24" s="75"/>
      <c r="U24" s="75"/>
      <c r="V24" s="50"/>
      <c r="W24" s="50"/>
      <c r="X24" s="50"/>
      <c r="Y24" s="50"/>
    </row>
    <row r="25" spans="2:25" ht="18" customHeight="1">
      <c r="S25" s="75"/>
      <c r="T25" s="75"/>
      <c r="U25" s="75"/>
      <c r="V25" s="50"/>
      <c r="W25" s="50"/>
      <c r="X25" s="50"/>
      <c r="Y25" s="50"/>
    </row>
    <row r="26" spans="2:25" ht="18" customHeight="1">
      <c r="S26" s="75"/>
      <c r="T26" s="75"/>
      <c r="U26" s="75"/>
      <c r="V26" s="50"/>
      <c r="W26" s="50"/>
      <c r="X26" s="50"/>
      <c r="Y26" s="50"/>
    </row>
    <row r="27" spans="2:25" ht="18" customHeight="1">
      <c r="S27" s="75"/>
      <c r="T27" s="75"/>
      <c r="U27" s="75"/>
      <c r="V27" s="50"/>
      <c r="W27" s="50"/>
      <c r="X27" s="50"/>
      <c r="Y27" s="50"/>
    </row>
    <row r="28" spans="2:25">
      <c r="S28" s="175"/>
      <c r="T28" s="175"/>
      <c r="U28" s="175"/>
      <c r="V28" s="50"/>
      <c r="W28" s="50"/>
      <c r="X28" s="50"/>
      <c r="Y28" s="50"/>
    </row>
    <row r="29" spans="2:25">
      <c r="B29" s="176"/>
      <c r="C29" s="176"/>
      <c r="D29" s="176"/>
      <c r="E29" s="107"/>
      <c r="F29" s="145"/>
      <c r="G29" s="145"/>
      <c r="H29" s="145"/>
      <c r="I29" s="50"/>
      <c r="J29" s="50"/>
      <c r="K29" s="175"/>
      <c r="L29" s="175"/>
      <c r="M29" s="175"/>
      <c r="N29" s="175"/>
      <c r="O29" s="175"/>
      <c r="P29" s="175"/>
      <c r="Q29" s="175"/>
      <c r="R29" s="175"/>
      <c r="S29" s="175"/>
      <c r="T29" s="175"/>
      <c r="U29" s="175"/>
      <c r="V29" s="50"/>
      <c r="W29" s="50"/>
      <c r="X29" s="50"/>
      <c r="Y29" s="50"/>
    </row>
    <row r="30" spans="2:25">
      <c r="B30" s="176"/>
      <c r="C30" s="176"/>
      <c r="D30" s="176"/>
      <c r="E30" s="145"/>
      <c r="F30" s="145"/>
      <c r="G30" s="145"/>
      <c r="H30" s="145"/>
      <c r="I30" s="50"/>
      <c r="J30" s="50"/>
      <c r="K30" s="175"/>
      <c r="L30" s="175"/>
      <c r="M30" s="175"/>
      <c r="N30" s="175"/>
      <c r="O30" s="175"/>
      <c r="P30" s="175"/>
      <c r="Q30" s="175"/>
      <c r="R30" s="175"/>
      <c r="S30" s="175"/>
      <c r="T30" s="175"/>
      <c r="U30" s="175"/>
      <c r="V30" s="50"/>
      <c r="W30" s="50"/>
      <c r="X30" s="50"/>
      <c r="Y30" s="50"/>
    </row>
    <row r="31" spans="2:25">
      <c r="B31" s="176"/>
      <c r="C31" s="176"/>
      <c r="D31" s="235"/>
      <c r="E31" s="145"/>
      <c r="F31" s="145"/>
      <c r="G31" s="145"/>
      <c r="H31" s="145"/>
      <c r="I31" s="50"/>
      <c r="J31" s="50"/>
      <c r="K31" s="175"/>
      <c r="L31" s="175"/>
      <c r="M31" s="175"/>
      <c r="N31" s="175"/>
      <c r="O31" s="175"/>
      <c r="P31" s="175"/>
      <c r="Q31" s="175"/>
      <c r="R31" s="175"/>
      <c r="S31" s="175"/>
      <c r="T31" s="175"/>
      <c r="U31" s="175"/>
      <c r="V31" s="50"/>
      <c r="W31" s="50"/>
      <c r="X31" s="50"/>
      <c r="Y31" s="50"/>
    </row>
    <row r="32" spans="2:25">
      <c r="B32" s="232"/>
      <c r="C32" s="145"/>
      <c r="D32" s="145"/>
      <c r="E32" s="145"/>
      <c r="F32" s="145"/>
      <c r="G32" s="145"/>
      <c r="H32" s="145"/>
      <c r="I32" s="50"/>
      <c r="J32" s="50"/>
      <c r="K32" s="175"/>
      <c r="L32" s="175"/>
      <c r="M32" s="175"/>
      <c r="N32" s="175"/>
      <c r="O32" s="175"/>
      <c r="P32" s="175"/>
      <c r="Q32" s="175"/>
      <c r="R32" s="175"/>
      <c r="S32" s="175"/>
      <c r="T32" s="175"/>
      <c r="U32" s="175"/>
      <c r="V32" s="50"/>
      <c r="W32" s="50"/>
      <c r="X32" s="50"/>
      <c r="Y32" s="50"/>
    </row>
    <row r="33" spans="2:25">
      <c r="B33" s="145"/>
      <c r="C33" s="145"/>
      <c r="D33" s="145"/>
      <c r="E33" s="145"/>
      <c r="F33" s="145"/>
      <c r="G33" s="145"/>
      <c r="H33" s="145"/>
      <c r="I33" s="50"/>
      <c r="J33" s="50"/>
      <c r="K33" s="175"/>
      <c r="L33" s="175"/>
      <c r="M33" s="175"/>
      <c r="N33" s="175"/>
      <c r="O33" s="175"/>
      <c r="P33" s="175"/>
      <c r="Q33" s="175"/>
      <c r="R33" s="175"/>
      <c r="S33" s="175"/>
      <c r="T33" s="175"/>
      <c r="U33" s="175"/>
      <c r="V33" s="50"/>
      <c r="W33" s="50"/>
      <c r="X33" s="50"/>
      <c r="Y33" s="50"/>
    </row>
    <row r="34" spans="2:25">
      <c r="B34" s="145"/>
      <c r="C34" s="145"/>
      <c r="D34" s="145"/>
      <c r="E34" s="145"/>
      <c r="F34" s="145"/>
      <c r="G34" s="145"/>
      <c r="H34" s="145"/>
      <c r="L34" s="175"/>
      <c r="M34" s="175"/>
      <c r="N34" s="175"/>
      <c r="O34" s="175"/>
      <c r="P34" s="175"/>
      <c r="Q34" s="175"/>
      <c r="R34" s="175"/>
      <c r="S34" s="175"/>
      <c r="T34" s="175"/>
      <c r="U34" s="175"/>
      <c r="V34" s="50"/>
      <c r="W34" s="50"/>
      <c r="X34" s="50"/>
      <c r="Y34" s="50"/>
    </row>
    <row r="35" spans="2:25">
      <c r="B35" s="50"/>
      <c r="C35" s="50"/>
      <c r="D35" s="50"/>
      <c r="E35" s="50"/>
      <c r="F35" s="50"/>
      <c r="G35" s="50"/>
      <c r="H35" s="50"/>
      <c r="L35" s="175"/>
      <c r="M35" s="175"/>
      <c r="N35" s="175"/>
      <c r="O35" s="175"/>
      <c r="P35" s="175"/>
      <c r="Q35" s="175"/>
      <c r="R35" s="175"/>
      <c r="S35" s="175"/>
      <c r="T35" s="175"/>
      <c r="U35" s="175"/>
      <c r="V35" s="50"/>
      <c r="W35" s="50"/>
      <c r="X35" s="50"/>
      <c r="Y35" s="50"/>
    </row>
    <row r="36" spans="2:25">
      <c r="B36" s="50"/>
      <c r="L36" s="177"/>
      <c r="M36" s="177"/>
      <c r="N36" s="177"/>
      <c r="O36" s="177"/>
      <c r="P36" s="177"/>
      <c r="Q36" s="177"/>
      <c r="R36" s="177"/>
      <c r="S36" s="177"/>
      <c r="T36" s="177"/>
      <c r="U36" s="177"/>
    </row>
    <row r="37" spans="2:25">
      <c r="B37" s="50"/>
      <c r="L37" s="177"/>
      <c r="M37" s="177"/>
      <c r="N37" s="177"/>
      <c r="O37" s="177"/>
      <c r="P37" s="177"/>
      <c r="Q37" s="177"/>
      <c r="R37" s="177"/>
      <c r="S37" s="177"/>
      <c r="T37" s="177"/>
      <c r="U37" s="177"/>
    </row>
    <row r="38" spans="2:25">
      <c r="L38" s="177"/>
      <c r="M38" s="177"/>
      <c r="N38" s="177"/>
      <c r="O38" s="177"/>
      <c r="P38" s="177"/>
      <c r="Q38" s="177"/>
      <c r="R38" s="177"/>
      <c r="S38" s="177"/>
      <c r="T38" s="177"/>
      <c r="U38" s="177"/>
    </row>
    <row r="39" spans="2:25">
      <c r="S39" s="177"/>
      <c r="T39" s="177"/>
      <c r="U39" s="177"/>
    </row>
    <row r="40" spans="2:25">
      <c r="S40" s="177"/>
      <c r="T40" s="177"/>
      <c r="U40" s="177"/>
    </row>
    <row r="41" spans="2:25">
      <c r="S41" s="177"/>
      <c r="T41" s="177"/>
      <c r="U41" s="177"/>
    </row>
    <row r="42" spans="2:25">
      <c r="L42" s="177"/>
      <c r="M42" s="177"/>
      <c r="N42" s="177"/>
      <c r="O42" s="177"/>
      <c r="P42" s="177"/>
      <c r="Q42" s="177"/>
      <c r="R42" s="177"/>
      <c r="S42" s="177"/>
      <c r="T42" s="177"/>
      <c r="U42" s="177"/>
    </row>
    <row r="43" spans="2:25">
      <c r="L43" s="177"/>
      <c r="M43" s="177"/>
      <c r="N43" s="177"/>
      <c r="O43" s="177"/>
      <c r="P43" s="177"/>
      <c r="Q43" s="177"/>
      <c r="R43" s="177"/>
      <c r="S43" s="177"/>
      <c r="T43" s="177"/>
      <c r="U43" s="177"/>
    </row>
    <row r="44" spans="2:25">
      <c r="L44" s="177"/>
      <c r="M44" s="177"/>
      <c r="N44" s="177"/>
      <c r="O44" s="177"/>
      <c r="P44" s="177"/>
      <c r="Q44" s="177"/>
      <c r="R44" s="177"/>
      <c r="S44" s="177"/>
      <c r="T44" s="177"/>
      <c r="U44" s="177"/>
    </row>
    <row r="45" spans="2:25">
      <c r="S45" s="177"/>
      <c r="T45" s="177"/>
      <c r="U45" s="177"/>
    </row>
    <row r="46" spans="2:25">
      <c r="K46" s="177"/>
      <c r="L46" s="177"/>
      <c r="M46" s="177"/>
      <c r="N46" s="177"/>
      <c r="O46" s="177"/>
      <c r="P46" s="177"/>
      <c r="Q46" s="177"/>
      <c r="R46" s="177"/>
      <c r="S46" s="177"/>
      <c r="T46" s="177"/>
      <c r="U46" s="177"/>
    </row>
    <row r="47" spans="2:25">
      <c r="K47" s="177"/>
      <c r="L47" s="177"/>
      <c r="M47" s="177"/>
      <c r="N47" s="177"/>
      <c r="O47" s="177"/>
      <c r="P47" s="177"/>
      <c r="Q47" s="177"/>
      <c r="R47" s="177"/>
      <c r="S47" s="177"/>
      <c r="T47" s="177"/>
      <c r="U47" s="177"/>
    </row>
  </sheetData>
  <mergeCells count="13">
    <mergeCell ref="B6:B8"/>
    <mergeCell ref="Q6:Q8"/>
    <mergeCell ref="B3:Q3"/>
    <mergeCell ref="B4:B5"/>
    <mergeCell ref="C4:C5"/>
    <mergeCell ref="D4:D5"/>
    <mergeCell ref="E4:E5"/>
    <mergeCell ref="F4:H4"/>
    <mergeCell ref="I4:K4"/>
    <mergeCell ref="L4:L5"/>
    <mergeCell ref="M4:M5"/>
    <mergeCell ref="N4:P4"/>
    <mergeCell ref="Q4:Q5"/>
  </mergeCells>
  <hyperlinks>
    <hyperlink ref="B2" location="'Table of contents'!A1" display="Back to the table of content"/>
  </hyperlink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B2:AY61"/>
  <sheetViews>
    <sheetView showGridLines="0" zoomScale="80" zoomScaleNormal="80" workbookViewId="0"/>
  </sheetViews>
  <sheetFormatPr baseColWidth="10" defaultColWidth="11.125" defaultRowHeight="15.75"/>
  <cols>
    <col min="1" max="1" width="3.875" style="18" customWidth="1"/>
    <col min="2" max="18" width="15.875" style="18" customWidth="1"/>
    <col min="19" max="16384" width="11.125" style="18"/>
  </cols>
  <sheetData>
    <row r="2" spans="2:51" ht="24.95" customHeight="1">
      <c r="B2" s="264" t="s">
        <v>184</v>
      </c>
    </row>
    <row r="3" spans="2:51" ht="18.95" customHeight="1">
      <c r="B3" s="313" t="s">
        <v>239</v>
      </c>
      <c r="C3" s="314"/>
      <c r="D3" s="314"/>
      <c r="E3" s="314"/>
      <c r="F3" s="314"/>
      <c r="G3" s="314"/>
      <c r="H3" s="314"/>
      <c r="I3" s="314"/>
      <c r="J3" s="314"/>
      <c r="K3" s="314"/>
      <c r="L3" s="314"/>
      <c r="M3" s="314"/>
      <c r="N3" s="314"/>
      <c r="O3" s="314"/>
      <c r="P3" s="314"/>
      <c r="Q3" s="314"/>
      <c r="R3" s="315"/>
    </row>
    <row r="4" spans="2:51" ht="26.1" customHeight="1">
      <c r="B4" s="336" t="s">
        <v>14</v>
      </c>
      <c r="C4" s="336" t="s">
        <v>0</v>
      </c>
      <c r="D4" s="335" t="s">
        <v>8</v>
      </c>
      <c r="E4" s="338" t="s">
        <v>15</v>
      </c>
      <c r="F4" s="342" t="s">
        <v>57</v>
      </c>
      <c r="G4" s="343"/>
      <c r="H4" s="344"/>
      <c r="I4" s="342" t="s">
        <v>51</v>
      </c>
      <c r="J4" s="343"/>
      <c r="K4" s="344"/>
      <c r="L4" s="336" t="s">
        <v>147</v>
      </c>
      <c r="M4" s="336" t="s">
        <v>49</v>
      </c>
      <c r="N4" s="336" t="s">
        <v>50</v>
      </c>
      <c r="O4" s="342" t="s">
        <v>48</v>
      </c>
      <c r="P4" s="343"/>
      <c r="Q4" s="344"/>
      <c r="R4" s="335" t="s">
        <v>14</v>
      </c>
      <c r="T4" s="80"/>
      <c r="U4" s="80"/>
      <c r="V4" s="50"/>
      <c r="W4" s="80"/>
      <c r="X4" s="80"/>
      <c r="Y4" s="80"/>
      <c r="Z4" s="80"/>
      <c r="AA4" s="80"/>
      <c r="AB4" s="80"/>
      <c r="AC4" s="80"/>
      <c r="AD4" s="50"/>
      <c r="AE4" s="50"/>
      <c r="AF4" s="50"/>
      <c r="AG4" s="50"/>
      <c r="AH4" s="50"/>
      <c r="AI4" s="50"/>
      <c r="AJ4" s="50"/>
      <c r="AK4" s="50"/>
      <c r="AL4" s="50"/>
      <c r="AM4" s="50"/>
      <c r="AU4" s="50"/>
      <c r="AV4" s="50"/>
    </row>
    <row r="5" spans="2:51" ht="26.1" customHeight="1">
      <c r="B5" s="337"/>
      <c r="C5" s="337"/>
      <c r="D5" s="335"/>
      <c r="E5" s="338"/>
      <c r="F5" s="16">
        <v>0.03</v>
      </c>
      <c r="G5" s="16">
        <v>7.0000000000000007E-2</v>
      </c>
      <c r="H5" s="16">
        <v>0.1</v>
      </c>
      <c r="I5" s="16">
        <v>0.03</v>
      </c>
      <c r="J5" s="16">
        <v>7.0000000000000007E-2</v>
      </c>
      <c r="K5" s="16">
        <v>0.1</v>
      </c>
      <c r="L5" s="337"/>
      <c r="M5" s="337"/>
      <c r="N5" s="337"/>
      <c r="O5" s="16">
        <v>0.03</v>
      </c>
      <c r="P5" s="16">
        <v>7.0000000000000007E-2</v>
      </c>
      <c r="Q5" s="16">
        <v>0.1</v>
      </c>
      <c r="R5" s="335"/>
      <c r="T5" s="84"/>
      <c r="U5" s="84"/>
      <c r="V5" s="84"/>
      <c r="W5" s="83"/>
      <c r="X5" s="83"/>
      <c r="Y5" s="83"/>
      <c r="Z5" s="83"/>
      <c r="AA5" s="83"/>
      <c r="AB5" s="148"/>
      <c r="AC5" s="148"/>
      <c r="AD5" s="148"/>
      <c r="AE5" s="148"/>
      <c r="AF5" s="148"/>
      <c r="AG5" s="148"/>
      <c r="AH5" s="148"/>
      <c r="AI5" s="148"/>
      <c r="AJ5" s="148"/>
      <c r="AK5" s="148"/>
      <c r="AL5" s="148"/>
      <c r="AM5" s="50"/>
      <c r="AT5" s="148"/>
      <c r="AU5" s="148"/>
      <c r="AV5" s="148"/>
    </row>
    <row r="6" spans="2:51" ht="18.95" customHeight="1">
      <c r="B6" s="297" t="s">
        <v>27</v>
      </c>
      <c r="C6" s="125" t="s">
        <v>17</v>
      </c>
      <c r="D6" s="34">
        <v>506</v>
      </c>
      <c r="E6" s="23">
        <v>0.47520000000000001</v>
      </c>
      <c r="F6" s="24">
        <v>11.459476299577082</v>
      </c>
      <c r="G6" s="24">
        <v>18.826730661675647</v>
      </c>
      <c r="H6" s="24">
        <v>25.515500634642422</v>
      </c>
      <c r="I6" s="24">
        <v>0.21920271399227018</v>
      </c>
      <c r="J6" s="24">
        <v>0.10431773859076365</v>
      </c>
      <c r="K6" s="24">
        <v>5.7503030493597285E-2</v>
      </c>
      <c r="L6" s="24">
        <v>56.036556755319012</v>
      </c>
      <c r="M6" s="24">
        <v>12.749999999999996</v>
      </c>
      <c r="N6" s="31">
        <v>7.343665451898139</v>
      </c>
      <c r="O6" s="31">
        <v>87.808901220786467</v>
      </c>
      <c r="P6" s="31">
        <v>95.061270607483578</v>
      </c>
      <c r="Q6" s="31">
        <v>101.70322587235316</v>
      </c>
      <c r="R6" s="297" t="s">
        <v>27</v>
      </c>
      <c r="V6" s="46"/>
      <c r="W6" s="176"/>
      <c r="X6" s="148"/>
      <c r="AB6" s="152"/>
      <c r="AC6" s="152"/>
      <c r="AD6" s="152"/>
      <c r="AE6" s="152"/>
      <c r="AF6" s="152"/>
      <c r="AG6" s="152"/>
      <c r="AJ6" s="75"/>
      <c r="AK6" s="75"/>
      <c r="AL6" s="75"/>
      <c r="AM6" s="75"/>
      <c r="AN6" s="75"/>
      <c r="AO6" s="75"/>
      <c r="AP6" s="75"/>
      <c r="AQ6" s="75"/>
      <c r="AR6" s="75"/>
      <c r="AS6" s="75"/>
      <c r="AT6" s="75"/>
      <c r="AU6" s="75"/>
      <c r="AV6" s="75"/>
      <c r="AW6" s="75"/>
      <c r="AX6" s="152"/>
      <c r="AY6" s="152"/>
    </row>
    <row r="7" spans="2:51" ht="18.95" customHeight="1">
      <c r="B7" s="297"/>
      <c r="C7" s="136" t="s">
        <v>197</v>
      </c>
      <c r="D7" s="34">
        <v>437</v>
      </c>
      <c r="E7" s="23">
        <v>0.40989999999999999</v>
      </c>
      <c r="F7" s="24">
        <v>33.921125853912443</v>
      </c>
      <c r="G7" s="24">
        <v>55.728890526697164</v>
      </c>
      <c r="H7" s="24">
        <v>75.528277700197421</v>
      </c>
      <c r="I7" s="24">
        <v>0.64886061583157906</v>
      </c>
      <c r="J7" s="24">
        <v>0.30879030132148588</v>
      </c>
      <c r="K7" s="24">
        <v>0.17021436960663422</v>
      </c>
      <c r="L7" s="24">
        <v>64.963580800506421</v>
      </c>
      <c r="M7" s="24">
        <v>1.4781166138082453</v>
      </c>
      <c r="N7" s="31">
        <v>14.260403292474368</v>
      </c>
      <c r="O7" s="31">
        <v>115.27208717653305</v>
      </c>
      <c r="P7" s="31">
        <v>136.73978153480769</v>
      </c>
      <c r="Q7" s="31">
        <v>156.40059277659313</v>
      </c>
      <c r="R7" s="297"/>
      <c r="V7" s="46"/>
      <c r="W7" s="176"/>
      <c r="X7" s="148"/>
      <c r="AB7" s="152"/>
      <c r="AC7" s="152"/>
      <c r="AD7" s="152"/>
      <c r="AE7" s="152"/>
      <c r="AF7" s="152"/>
      <c r="AG7" s="152"/>
      <c r="AJ7" s="75"/>
      <c r="AK7" s="75"/>
      <c r="AL7" s="75"/>
      <c r="AM7" s="75"/>
      <c r="AN7" s="75"/>
      <c r="AO7" s="75"/>
      <c r="AP7" s="75"/>
      <c r="AQ7" s="75"/>
      <c r="AR7" s="75"/>
      <c r="AS7" s="75"/>
      <c r="AT7" s="75"/>
      <c r="AU7" s="75"/>
      <c r="AV7" s="75"/>
      <c r="AW7" s="75"/>
      <c r="AX7" s="152"/>
      <c r="AY7" s="152"/>
    </row>
    <row r="8" spans="2:51" ht="18.95" customHeight="1">
      <c r="B8" s="297" t="s">
        <v>16</v>
      </c>
      <c r="C8" s="136" t="s">
        <v>17</v>
      </c>
      <c r="D8" s="34">
        <v>500</v>
      </c>
      <c r="E8" s="23">
        <v>0.59499999999999997</v>
      </c>
      <c r="F8" s="24">
        <v>9.2078518913645535</v>
      </c>
      <c r="G8" s="24">
        <v>15.127545360665293</v>
      </c>
      <c r="H8" s="24">
        <v>20.502066991183217</v>
      </c>
      <c r="I8" s="24">
        <v>0.17613249260792641</v>
      </c>
      <c r="J8" s="24">
        <v>8.382078390626678E-2</v>
      </c>
      <c r="K8" s="24">
        <v>4.62045013443768E-2</v>
      </c>
      <c r="L8" s="24">
        <v>45.877534521008414</v>
      </c>
      <c r="M8" s="24">
        <v>10.182857142857143</v>
      </c>
      <c r="N8" s="31">
        <v>7.5501094588006294</v>
      </c>
      <c r="O8" s="31">
        <v>72.994485506638654</v>
      </c>
      <c r="P8" s="31">
        <v>78.821867267237735</v>
      </c>
      <c r="Q8" s="31">
        <v>84.158772615193755</v>
      </c>
      <c r="R8" s="297" t="s">
        <v>16</v>
      </c>
      <c r="V8" s="46"/>
      <c r="W8" s="176"/>
      <c r="X8" s="148"/>
      <c r="AB8" s="152"/>
      <c r="AC8" s="152"/>
      <c r="AD8" s="152"/>
      <c r="AE8" s="152"/>
      <c r="AF8" s="152"/>
      <c r="AG8" s="152"/>
      <c r="AJ8" s="75"/>
      <c r="AK8" s="75"/>
      <c r="AL8" s="75"/>
      <c r="AM8" s="75"/>
      <c r="AN8" s="75"/>
      <c r="AO8" s="75"/>
      <c r="AP8" s="75"/>
      <c r="AQ8" s="75"/>
      <c r="AR8" s="75"/>
      <c r="AS8" s="75"/>
      <c r="AT8" s="75"/>
      <c r="AU8" s="75"/>
      <c r="AV8" s="75"/>
      <c r="AW8" s="75"/>
      <c r="AX8" s="152"/>
      <c r="AY8" s="152"/>
    </row>
    <row r="9" spans="2:51" s="144" customFormat="1" ht="18.95" customHeight="1">
      <c r="B9" s="297"/>
      <c r="C9" s="136" t="s">
        <v>17</v>
      </c>
      <c r="D9" s="82">
        <v>500</v>
      </c>
      <c r="E9" s="23">
        <v>0.64</v>
      </c>
      <c r="F9" s="24">
        <v>12.111866718641066</v>
      </c>
      <c r="G9" s="24">
        <v>19.898540435952039</v>
      </c>
      <c r="H9" s="24">
        <v>26.968103503787159</v>
      </c>
      <c r="I9" s="24">
        <v>0.23168197104581087</v>
      </c>
      <c r="J9" s="24">
        <v>0.11025656959978167</v>
      </c>
      <c r="K9" s="24">
        <v>6.0776690229911015E-2</v>
      </c>
      <c r="L9" s="24">
        <v>42.651770374999991</v>
      </c>
      <c r="M9" s="24">
        <v>9.4668749999999999</v>
      </c>
      <c r="N9" s="31">
        <v>7.0187775124495708</v>
      </c>
      <c r="O9" s="31">
        <v>71.480971577136444</v>
      </c>
      <c r="P9" s="31">
        <v>79.146219893001387</v>
      </c>
      <c r="Q9" s="31">
        <v>86.166303081466623</v>
      </c>
      <c r="R9" s="297"/>
      <c r="T9" s="18"/>
      <c r="U9" s="18"/>
      <c r="V9" s="46"/>
      <c r="W9" s="176"/>
      <c r="X9" s="148"/>
      <c r="Y9" s="18"/>
      <c r="Z9" s="18"/>
      <c r="AA9" s="18"/>
      <c r="AB9" s="152"/>
      <c r="AC9" s="152"/>
      <c r="AD9" s="152"/>
      <c r="AE9" s="152"/>
      <c r="AF9" s="152"/>
      <c r="AG9" s="152"/>
      <c r="AJ9" s="75"/>
      <c r="AK9" s="75"/>
      <c r="AL9" s="75"/>
      <c r="AM9" s="75"/>
      <c r="AN9" s="75"/>
      <c r="AO9" s="75"/>
      <c r="AP9" s="75"/>
      <c r="AQ9" s="75"/>
      <c r="AR9" s="75"/>
      <c r="AS9" s="75"/>
      <c r="AT9" s="75"/>
      <c r="AU9" s="75"/>
      <c r="AV9" s="75"/>
      <c r="AW9" s="75"/>
      <c r="AX9" s="152"/>
      <c r="AY9" s="152"/>
    </row>
    <row r="10" spans="2:51" ht="18.95" customHeight="1">
      <c r="B10" s="297"/>
      <c r="C10" s="136" t="s">
        <v>17</v>
      </c>
      <c r="D10" s="34">
        <v>500</v>
      </c>
      <c r="E10" s="23">
        <v>0.57999999999999996</v>
      </c>
      <c r="F10" s="24">
        <v>11.686888939039624</v>
      </c>
      <c r="G10" s="24">
        <v>19.200346034690561</v>
      </c>
      <c r="H10" s="24">
        <v>26.021854258040236</v>
      </c>
      <c r="I10" s="24">
        <v>0.22355277907929122</v>
      </c>
      <c r="J10" s="24">
        <v>0.10638791803487706</v>
      </c>
      <c r="K10" s="24">
        <v>5.8644174783247474E-2</v>
      </c>
      <c r="L10" s="24">
        <v>47.06402248275861</v>
      </c>
      <c r="M10" s="24">
        <v>10.446206896551724</v>
      </c>
      <c r="N10" s="31">
        <v>8.8898554103374021</v>
      </c>
      <c r="O10" s="31">
        <v>78.310526507766667</v>
      </c>
      <c r="P10" s="31">
        <v>85.706818742373187</v>
      </c>
      <c r="Q10" s="31">
        <v>92.480583222471211</v>
      </c>
      <c r="R10" s="297"/>
      <c r="V10" s="46"/>
      <c r="W10" s="176"/>
      <c r="X10" s="148"/>
      <c r="AB10" s="152"/>
      <c r="AC10" s="152"/>
      <c r="AD10" s="152"/>
      <c r="AE10" s="152"/>
      <c r="AF10" s="152"/>
      <c r="AG10" s="152"/>
      <c r="AJ10" s="75"/>
      <c r="AK10" s="75"/>
      <c r="AL10" s="75"/>
      <c r="AM10" s="75"/>
      <c r="AN10" s="75"/>
      <c r="AO10" s="75"/>
      <c r="AP10" s="75"/>
      <c r="AQ10" s="75"/>
      <c r="AR10" s="75"/>
      <c r="AS10" s="75"/>
      <c r="AT10" s="75"/>
      <c r="AU10" s="75"/>
      <c r="AV10" s="75"/>
      <c r="AW10" s="75"/>
      <c r="AX10" s="152"/>
      <c r="AY10" s="152"/>
    </row>
    <row r="11" spans="2:51" ht="18.95" customHeight="1">
      <c r="B11" s="124" t="s">
        <v>29</v>
      </c>
      <c r="C11" s="136" t="s">
        <v>17</v>
      </c>
      <c r="D11" s="34">
        <v>471</v>
      </c>
      <c r="E11" s="23">
        <v>0.56899999999999995</v>
      </c>
      <c r="F11" s="24">
        <v>12.698087054386658</v>
      </c>
      <c r="G11" s="24">
        <v>20.861639628354624</v>
      </c>
      <c r="H11" s="24">
        <v>28.273373042964</v>
      </c>
      <c r="I11" s="24">
        <v>0.24289549295846891</v>
      </c>
      <c r="J11" s="24">
        <v>0.11559304206520797</v>
      </c>
      <c r="K11" s="24">
        <v>6.3718312077288938E-2</v>
      </c>
      <c r="L11" s="24">
        <v>19.189548710017576</v>
      </c>
      <c r="M11" s="24">
        <v>10.648154657293498</v>
      </c>
      <c r="N11" s="31">
        <v>10.365071797759558</v>
      </c>
      <c r="O11" s="31">
        <v>53.143757712415763</v>
      </c>
      <c r="P11" s="31">
        <v>61.180007835490464</v>
      </c>
      <c r="Q11" s="31">
        <v>68.539866520111929</v>
      </c>
      <c r="R11" s="124" t="s">
        <v>29</v>
      </c>
      <c r="V11" s="46"/>
      <c r="W11" s="176"/>
      <c r="X11" s="148"/>
      <c r="AB11" s="152"/>
      <c r="AC11" s="152"/>
      <c r="AD11" s="152"/>
      <c r="AE11" s="152"/>
      <c r="AF11" s="152"/>
      <c r="AG11" s="152"/>
      <c r="AJ11" s="75"/>
      <c r="AK11" s="75"/>
      <c r="AL11" s="75"/>
      <c r="AM11" s="75"/>
      <c r="AN11" s="75"/>
      <c r="AO11" s="75"/>
      <c r="AP11" s="75"/>
      <c r="AQ11" s="75"/>
      <c r="AR11" s="75"/>
      <c r="AS11" s="75"/>
      <c r="AT11" s="75"/>
      <c r="AU11" s="75"/>
      <c r="AV11" s="75"/>
      <c r="AW11" s="75"/>
      <c r="AX11" s="152"/>
      <c r="AY11" s="152"/>
    </row>
    <row r="12" spans="2:51" ht="18.95" customHeight="1">
      <c r="B12" s="124" t="s">
        <v>30</v>
      </c>
      <c r="C12" s="136" t="s">
        <v>17</v>
      </c>
      <c r="D12" s="34">
        <v>790</v>
      </c>
      <c r="E12" s="23">
        <v>0.6</v>
      </c>
      <c r="F12" s="24">
        <v>7.0829629933573477</v>
      </c>
      <c r="G12" s="24">
        <v>11.636573354357916</v>
      </c>
      <c r="H12" s="24">
        <v>15.770820762448629</v>
      </c>
      <c r="I12" s="24">
        <v>0.13548653277532799</v>
      </c>
      <c r="J12" s="24">
        <v>6.4477526081743675E-2</v>
      </c>
      <c r="K12" s="24">
        <v>3.5541924111059074E-2</v>
      </c>
      <c r="L12" s="24">
        <v>45.495221733333324</v>
      </c>
      <c r="M12" s="24">
        <v>10.097999999999999</v>
      </c>
      <c r="N12" s="31">
        <v>9.43607305936073</v>
      </c>
      <c r="O12" s="31">
        <v>72.247744318826747</v>
      </c>
      <c r="P12" s="31">
        <v>76.730345673133712</v>
      </c>
      <c r="Q12" s="31">
        <v>80.835657479253754</v>
      </c>
      <c r="R12" s="124" t="s">
        <v>30</v>
      </c>
      <c r="V12" s="46"/>
      <c r="W12" s="176"/>
      <c r="X12" s="148"/>
      <c r="AB12" s="152"/>
      <c r="AC12" s="152"/>
      <c r="AD12" s="152"/>
      <c r="AE12" s="152"/>
      <c r="AF12" s="152"/>
      <c r="AG12" s="152"/>
      <c r="AJ12" s="75"/>
      <c r="AK12" s="75"/>
      <c r="AL12" s="75"/>
      <c r="AM12" s="75"/>
      <c r="AN12" s="75"/>
      <c r="AO12" s="75"/>
      <c r="AP12" s="75"/>
      <c r="AQ12" s="75"/>
      <c r="AR12" s="75"/>
      <c r="AS12" s="75"/>
      <c r="AT12" s="75"/>
      <c r="AU12" s="75"/>
      <c r="AV12" s="75"/>
      <c r="AW12" s="75"/>
      <c r="AX12" s="152"/>
      <c r="AY12" s="152"/>
    </row>
    <row r="13" spans="2:51" ht="18.95" customHeight="1">
      <c r="B13" s="124" t="s">
        <v>21</v>
      </c>
      <c r="C13" s="136" t="s">
        <v>17</v>
      </c>
      <c r="D13" s="34">
        <v>1372</v>
      </c>
      <c r="E13" s="23">
        <v>0.55894922488423593</v>
      </c>
      <c r="F13" s="24">
        <v>13.308179901118526</v>
      </c>
      <c r="G13" s="24">
        <v>21.863958879580771</v>
      </c>
      <c r="H13" s="24">
        <v>29.631796762427722</v>
      </c>
      <c r="I13" s="24">
        <v>0.25456566045083778</v>
      </c>
      <c r="J13" s="24">
        <v>0.12114683042670742</v>
      </c>
      <c r="K13" s="24">
        <v>6.6779724889918346E-2</v>
      </c>
      <c r="L13" s="24">
        <v>61.045645616678136</v>
      </c>
      <c r="M13" s="24">
        <v>10.839625014695812</v>
      </c>
      <c r="N13" s="31">
        <v>10.87325418108407</v>
      </c>
      <c r="O13" s="31">
        <v>96.321270374027364</v>
      </c>
      <c r="P13" s="31">
        <v>104.74363052246551</v>
      </c>
      <c r="Q13" s="31">
        <v>112.45710129977567</v>
      </c>
      <c r="R13" s="124" t="s">
        <v>21</v>
      </c>
      <c r="V13" s="46"/>
      <c r="W13" s="176"/>
      <c r="X13" s="148"/>
      <c r="AB13" s="152"/>
      <c r="AC13" s="152"/>
      <c r="AD13" s="152"/>
      <c r="AE13" s="152"/>
      <c r="AF13" s="152"/>
      <c r="AG13" s="152"/>
      <c r="AJ13" s="75"/>
      <c r="AK13" s="75"/>
      <c r="AL13" s="75"/>
      <c r="AM13" s="75"/>
      <c r="AN13" s="75"/>
      <c r="AO13" s="75"/>
      <c r="AP13" s="75"/>
      <c r="AQ13" s="75"/>
      <c r="AR13" s="75"/>
      <c r="AS13" s="75"/>
      <c r="AT13" s="75"/>
      <c r="AU13" s="75"/>
      <c r="AV13" s="75"/>
      <c r="AW13" s="75"/>
      <c r="AX13" s="152"/>
      <c r="AY13" s="152"/>
    </row>
    <row r="14" spans="2:51" ht="18.95" customHeight="1">
      <c r="B14" s="297" t="s">
        <v>22</v>
      </c>
      <c r="C14" s="136" t="s">
        <v>17</v>
      </c>
      <c r="D14" s="34">
        <v>491</v>
      </c>
      <c r="E14" s="23">
        <v>0.56100000000000005</v>
      </c>
      <c r="F14" s="24">
        <v>13.289758140887953</v>
      </c>
      <c r="G14" s="24">
        <v>21.833693838743979</v>
      </c>
      <c r="H14" s="24">
        <v>29.590779143248053</v>
      </c>
      <c r="I14" s="24">
        <v>0.25421327961479506</v>
      </c>
      <c r="J14" s="24">
        <v>0.12097913372592663</v>
      </c>
      <c r="K14" s="24">
        <v>6.6687285496302817E-2</v>
      </c>
      <c r="L14" s="24">
        <v>60.822488948306585</v>
      </c>
      <c r="M14" s="24">
        <v>10.799999999999997</v>
      </c>
      <c r="N14" s="31">
        <v>16.8579079357539</v>
      </c>
      <c r="O14" s="31">
        <v>102.02436830456321</v>
      </c>
      <c r="P14" s="31">
        <v>110.4350698565304</v>
      </c>
      <c r="Q14" s="31">
        <v>118.13786331280487</v>
      </c>
      <c r="R14" s="297" t="s">
        <v>22</v>
      </c>
      <c r="V14" s="46"/>
      <c r="W14" s="176"/>
      <c r="X14" s="148"/>
      <c r="AB14" s="152"/>
      <c r="AC14" s="152"/>
      <c r="AD14" s="152"/>
      <c r="AE14" s="152"/>
      <c r="AF14" s="152"/>
      <c r="AG14" s="152"/>
      <c r="AJ14" s="75"/>
      <c r="AK14" s="75"/>
      <c r="AL14" s="75"/>
      <c r="AM14" s="75"/>
      <c r="AN14" s="75"/>
      <c r="AO14" s="75"/>
      <c r="AP14" s="75"/>
      <c r="AQ14" s="75"/>
      <c r="AR14" s="75"/>
      <c r="AS14" s="75"/>
      <c r="AT14" s="75"/>
      <c r="AU14" s="75"/>
      <c r="AV14" s="75"/>
      <c r="AW14" s="75"/>
      <c r="AX14" s="152"/>
      <c r="AY14" s="152"/>
    </row>
    <row r="15" spans="2:51" ht="18.95" customHeight="1">
      <c r="B15" s="297"/>
      <c r="C15" s="136" t="s">
        <v>17</v>
      </c>
      <c r="D15" s="34">
        <v>982</v>
      </c>
      <c r="E15" s="23">
        <v>0.58599999999999997</v>
      </c>
      <c r="F15" s="24">
        <v>10.061812691432467</v>
      </c>
      <c r="G15" s="24">
        <v>16.530514358393486</v>
      </c>
      <c r="H15" s="24">
        <v>22.403483492816608</v>
      </c>
      <c r="I15" s="24">
        <v>0.19246749083335185</v>
      </c>
      <c r="J15" s="24">
        <v>9.1594547486678529E-2</v>
      </c>
      <c r="K15" s="24">
        <v>5.048963031911486E-2</v>
      </c>
      <c r="L15" s="24">
        <v>58.227672866894203</v>
      </c>
      <c r="M15" s="24">
        <v>10.339249146757679</v>
      </c>
      <c r="N15" s="31">
        <v>11.851614422252378</v>
      </c>
      <c r="O15" s="31">
        <v>90.67281661817006</v>
      </c>
      <c r="P15" s="31">
        <v>97.040645341784426</v>
      </c>
      <c r="Q15" s="31">
        <v>102.87250955903998</v>
      </c>
      <c r="R15" s="297"/>
      <c r="V15" s="46"/>
      <c r="W15" s="176"/>
      <c r="X15" s="148"/>
      <c r="AB15" s="152"/>
      <c r="AC15" s="152"/>
      <c r="AD15" s="152"/>
      <c r="AE15" s="152"/>
      <c r="AF15" s="152"/>
      <c r="AG15" s="152"/>
      <c r="AJ15" s="75"/>
      <c r="AK15" s="75"/>
      <c r="AL15" s="75"/>
      <c r="AM15" s="75"/>
      <c r="AN15" s="75"/>
      <c r="AO15" s="75"/>
      <c r="AP15" s="75"/>
      <c r="AQ15" s="75"/>
      <c r="AR15" s="75"/>
      <c r="AS15" s="75"/>
      <c r="AT15" s="75"/>
      <c r="AU15" s="75"/>
      <c r="AV15" s="75"/>
      <c r="AW15" s="75"/>
      <c r="AX15" s="152"/>
      <c r="AY15" s="152"/>
    </row>
    <row r="16" spans="2:51" ht="18.95" customHeight="1">
      <c r="B16" s="297" t="s">
        <v>31</v>
      </c>
      <c r="C16" s="136" t="s">
        <v>17</v>
      </c>
      <c r="D16" s="34">
        <v>503</v>
      </c>
      <c r="E16" s="23">
        <v>0.505</v>
      </c>
      <c r="F16" s="24">
        <v>8.033483446896339</v>
      </c>
      <c r="G16" s="24">
        <v>13.198179844861571</v>
      </c>
      <c r="H16" s="24">
        <v>17.887235561998395</v>
      </c>
      <c r="I16" s="24">
        <v>0.15366857335676362</v>
      </c>
      <c r="J16" s="24">
        <v>7.3130290100385062E-2</v>
      </c>
      <c r="K16" s="24">
        <v>4.0311584189387233E-2</v>
      </c>
      <c r="L16" s="24">
        <v>21.621491516831689</v>
      </c>
      <c r="M16" s="24">
        <v>11.997623762376234</v>
      </c>
      <c r="N16" s="31">
        <v>8.8226567561086018</v>
      </c>
      <c r="O16" s="31">
        <v>50.628924055569627</v>
      </c>
      <c r="P16" s="31">
        <v>55.713082170278476</v>
      </c>
      <c r="Q16" s="31">
        <v>60.369319181504309</v>
      </c>
      <c r="R16" s="297" t="s">
        <v>31</v>
      </c>
      <c r="V16" s="46"/>
      <c r="W16" s="176"/>
      <c r="X16" s="148"/>
      <c r="AB16" s="152"/>
      <c r="AC16" s="152"/>
      <c r="AD16" s="152"/>
      <c r="AE16" s="152"/>
      <c r="AF16" s="152"/>
      <c r="AG16" s="152"/>
      <c r="AJ16" s="75"/>
      <c r="AK16" s="75"/>
      <c r="AL16" s="75"/>
      <c r="AM16" s="75"/>
      <c r="AN16" s="75"/>
      <c r="AO16" s="75"/>
      <c r="AP16" s="75"/>
      <c r="AQ16" s="75"/>
      <c r="AR16" s="75"/>
      <c r="AS16" s="75"/>
      <c r="AT16" s="75"/>
      <c r="AU16" s="75"/>
      <c r="AV16" s="75"/>
      <c r="AW16" s="75"/>
      <c r="AX16" s="152"/>
      <c r="AY16" s="152"/>
    </row>
    <row r="17" spans="2:51" ht="18.95" customHeight="1">
      <c r="B17" s="297"/>
      <c r="C17" s="136" t="s">
        <v>17</v>
      </c>
      <c r="D17" s="34">
        <v>785</v>
      </c>
      <c r="E17" s="23">
        <v>0.59699999999999998</v>
      </c>
      <c r="F17" s="24">
        <v>8.0086938174252342</v>
      </c>
      <c r="G17" s="24">
        <v>13.157453055516717</v>
      </c>
      <c r="H17" s="24">
        <v>17.832039339242051</v>
      </c>
      <c r="I17" s="24">
        <v>0.15319438466638433</v>
      </c>
      <c r="J17" s="24">
        <v>7.2904625504610826E-2</v>
      </c>
      <c r="K17" s="24">
        <v>4.0187191173324664E-2</v>
      </c>
      <c r="L17" s="24">
        <v>18.289536375209376</v>
      </c>
      <c r="M17" s="24">
        <v>10.148743718592963</v>
      </c>
      <c r="N17" s="31">
        <v>9.5783970095193354</v>
      </c>
      <c r="O17" s="31">
        <v>46.178565305413287</v>
      </c>
      <c r="P17" s="31">
        <v>51.247034784343015</v>
      </c>
      <c r="Q17" s="31">
        <v>55.888903633737058</v>
      </c>
      <c r="R17" s="297"/>
      <c r="V17" s="46"/>
      <c r="W17" s="176"/>
      <c r="X17" s="148"/>
      <c r="AB17" s="152"/>
      <c r="AC17" s="152"/>
      <c r="AD17" s="152"/>
      <c r="AE17" s="152"/>
      <c r="AF17" s="152"/>
      <c r="AG17" s="152"/>
      <c r="AJ17" s="75"/>
      <c r="AK17" s="75"/>
      <c r="AL17" s="75"/>
      <c r="AM17" s="75"/>
      <c r="AN17" s="75"/>
      <c r="AO17" s="75"/>
      <c r="AP17" s="75"/>
      <c r="AQ17" s="75"/>
      <c r="AR17" s="75"/>
      <c r="AS17" s="75"/>
      <c r="AT17" s="75"/>
      <c r="AU17" s="75"/>
      <c r="AV17" s="75"/>
      <c r="AW17" s="75"/>
      <c r="AX17" s="152"/>
      <c r="AY17" s="152"/>
    </row>
    <row r="18" spans="2:51" ht="18.95" customHeight="1">
      <c r="B18" s="297"/>
      <c r="C18" s="136" t="s">
        <v>17</v>
      </c>
      <c r="D18" s="34">
        <v>835</v>
      </c>
      <c r="E18" s="23">
        <v>0.57799999999999996</v>
      </c>
      <c r="F18" s="24">
        <v>5.5964306523072365</v>
      </c>
      <c r="G18" s="24">
        <v>9.1943549428713904</v>
      </c>
      <c r="H18" s="24">
        <v>12.460929812817671</v>
      </c>
      <c r="I18" s="24">
        <v>0.10705138311604614</v>
      </c>
      <c r="J18" s="24">
        <v>5.0945346416072165E-2</v>
      </c>
      <c r="K18" s="24">
        <v>2.8082585455218592E-2</v>
      </c>
      <c r="L18" s="24">
        <v>18.890749508650512</v>
      </c>
      <c r="M18" s="24">
        <v>10.482352941176469</v>
      </c>
      <c r="N18" s="31">
        <v>9.2049843176490906</v>
      </c>
      <c r="O18" s="31">
        <v>44.281568802899365</v>
      </c>
      <c r="P18" s="31">
        <v>47.823387056763544</v>
      </c>
      <c r="Q18" s="31">
        <v>51.067099165748971</v>
      </c>
      <c r="R18" s="297"/>
      <c r="V18" s="46"/>
      <c r="W18" s="176"/>
      <c r="X18" s="148"/>
      <c r="AB18" s="152"/>
      <c r="AC18" s="152"/>
      <c r="AD18" s="152"/>
      <c r="AE18" s="152"/>
      <c r="AF18" s="152"/>
      <c r="AG18" s="152"/>
      <c r="AJ18" s="75"/>
      <c r="AK18" s="75"/>
      <c r="AL18" s="75"/>
      <c r="AM18" s="75"/>
      <c r="AN18" s="75"/>
      <c r="AO18" s="75"/>
      <c r="AP18" s="75"/>
      <c r="AQ18" s="75"/>
      <c r="AR18" s="75"/>
      <c r="AS18" s="75"/>
      <c r="AT18" s="75"/>
      <c r="AU18" s="75"/>
      <c r="AV18" s="75"/>
      <c r="AW18" s="75"/>
      <c r="AX18" s="152"/>
      <c r="AY18" s="152"/>
    </row>
    <row r="19" spans="2:51" ht="18.95" customHeight="1">
      <c r="B19" s="138" t="s">
        <v>32</v>
      </c>
      <c r="C19" s="136" t="s">
        <v>17</v>
      </c>
      <c r="D19" s="34">
        <v>750</v>
      </c>
      <c r="E19" s="23">
        <v>0.57999999999999996</v>
      </c>
      <c r="F19" s="24">
        <v>3.0447337153713514</v>
      </c>
      <c r="G19" s="24">
        <v>5.0021816091137543</v>
      </c>
      <c r="H19" s="24">
        <v>6.779359109957058</v>
      </c>
      <c r="I19" s="24">
        <v>0.18405707177874611</v>
      </c>
      <c r="J19" s="24">
        <v>0.1230821976701346</v>
      </c>
      <c r="K19" s="24">
        <v>9.2862578446477134E-2</v>
      </c>
      <c r="L19" s="24">
        <v>47.06402248275861</v>
      </c>
      <c r="M19" s="24">
        <v>10.446206896551724</v>
      </c>
      <c r="N19" s="31">
        <v>60.896439557751151</v>
      </c>
      <c r="O19" s="31">
        <v>121.63545972421161</v>
      </c>
      <c r="P19" s="31">
        <v>123.53193274384539</v>
      </c>
      <c r="Q19" s="31">
        <v>125.27889062546502</v>
      </c>
      <c r="R19" s="138" t="s">
        <v>32</v>
      </c>
      <c r="V19" s="46"/>
      <c r="W19" s="176"/>
      <c r="X19" s="148"/>
      <c r="AB19" s="152"/>
      <c r="AC19" s="152"/>
      <c r="AD19" s="152"/>
      <c r="AE19" s="152"/>
      <c r="AF19" s="152"/>
      <c r="AG19" s="152"/>
      <c r="AJ19" s="75"/>
      <c r="AK19" s="75"/>
      <c r="AL19" s="75"/>
      <c r="AM19" s="75"/>
      <c r="AN19" s="75"/>
      <c r="AO19" s="75"/>
      <c r="AP19" s="75"/>
      <c r="AQ19" s="75"/>
      <c r="AR19" s="75"/>
      <c r="AS19" s="75"/>
      <c r="AT19" s="75"/>
      <c r="AU19" s="75"/>
      <c r="AV19" s="75"/>
      <c r="AW19" s="75"/>
      <c r="AX19" s="152"/>
      <c r="AY19" s="152"/>
    </row>
    <row r="20" spans="2:51" ht="18.95" customHeight="1">
      <c r="B20" s="297" t="s">
        <v>23</v>
      </c>
      <c r="C20" s="136" t="s">
        <v>17</v>
      </c>
      <c r="D20" s="34">
        <v>726.548</v>
      </c>
      <c r="E20" s="23">
        <v>0.5941015286477429</v>
      </c>
      <c r="F20" s="24">
        <v>11.424596089927443</v>
      </c>
      <c r="G20" s="24">
        <v>18.769426095975664</v>
      </c>
      <c r="H20" s="24">
        <v>25.43783687513147</v>
      </c>
      <c r="I20" s="24">
        <v>0.21853550753187523</v>
      </c>
      <c r="J20" s="24">
        <v>0.10400021757173103</v>
      </c>
      <c r="K20" s="24">
        <v>5.7328003493525702E-2</v>
      </c>
      <c r="L20" s="24">
        <v>18.378766405218343</v>
      </c>
      <c r="M20" s="24">
        <v>10.198256876717124</v>
      </c>
      <c r="N20" s="31">
        <v>7.8221559717711697</v>
      </c>
      <c r="O20" s="31">
        <v>48.042310851165951</v>
      </c>
      <c r="P20" s="31">
        <v>55.272605567254033</v>
      </c>
      <c r="Q20" s="31">
        <v>61.894344132331646</v>
      </c>
      <c r="R20" s="297" t="s">
        <v>23</v>
      </c>
      <c r="S20" s="36"/>
      <c r="V20" s="46"/>
      <c r="W20" s="176"/>
      <c r="X20" s="148"/>
      <c r="AJ20" s="75"/>
      <c r="AK20" s="75"/>
      <c r="AL20" s="75"/>
      <c r="AM20" s="75"/>
      <c r="AN20" s="75"/>
      <c r="AO20" s="75"/>
      <c r="AP20" s="75"/>
      <c r="AQ20" s="75"/>
      <c r="AR20" s="75"/>
      <c r="AS20" s="75"/>
      <c r="AT20" s="75"/>
      <c r="AU20" s="75"/>
      <c r="AV20" s="75"/>
      <c r="AW20" s="75"/>
      <c r="AX20" s="152"/>
      <c r="AY20" s="152"/>
    </row>
    <row r="21" spans="2:51" ht="18.95" customHeight="1">
      <c r="B21" s="297"/>
      <c r="C21" s="125" t="s">
        <v>197</v>
      </c>
      <c r="D21" s="34">
        <v>645.73799999999994</v>
      </c>
      <c r="E21" s="23">
        <v>0.47659272714760098</v>
      </c>
      <c r="F21" s="24">
        <v>28.946832105229877</v>
      </c>
      <c r="G21" s="24">
        <v>47.556641970979157</v>
      </c>
      <c r="H21" s="24">
        <v>64.452588725990793</v>
      </c>
      <c r="I21" s="24">
        <v>0.55370978507797453</v>
      </c>
      <c r="J21" s="24">
        <v>0.26350838255108899</v>
      </c>
      <c r="K21" s="24">
        <v>0.14525363338824696</v>
      </c>
      <c r="L21" s="24">
        <v>22.910238856033626</v>
      </c>
      <c r="M21" s="24">
        <v>5.0850964816536832</v>
      </c>
      <c r="N21" s="31">
        <v>20.225577366345586</v>
      </c>
      <c r="O21" s="31">
        <v>77.721454594340756</v>
      </c>
      <c r="P21" s="31">
        <v>96.04106305756315</v>
      </c>
      <c r="Q21" s="31">
        <v>112.81875506341196</v>
      </c>
      <c r="R21" s="297"/>
      <c r="S21" s="50"/>
      <c r="V21" s="46"/>
      <c r="W21" s="176"/>
      <c r="X21" s="148"/>
      <c r="AB21" s="152"/>
      <c r="AC21" s="152"/>
      <c r="AD21" s="152"/>
      <c r="AE21" s="152"/>
      <c r="AF21" s="152"/>
      <c r="AG21" s="152"/>
      <c r="AJ21" s="75"/>
      <c r="AK21" s="75"/>
      <c r="AL21" s="75"/>
      <c r="AM21" s="75"/>
      <c r="AN21" s="75"/>
      <c r="AO21" s="75"/>
      <c r="AP21" s="75"/>
      <c r="AQ21" s="75"/>
      <c r="AR21" s="75"/>
      <c r="AS21" s="75"/>
      <c r="AT21" s="75"/>
      <c r="AU21" s="75"/>
      <c r="AV21" s="75"/>
      <c r="AW21" s="75"/>
      <c r="AX21" s="152"/>
      <c r="AY21" s="152"/>
    </row>
    <row r="22" spans="2:51" ht="18.95" customHeight="1">
      <c r="B22" s="316" t="s">
        <v>24</v>
      </c>
      <c r="C22" s="317"/>
      <c r="D22" s="317"/>
      <c r="E22" s="317"/>
      <c r="F22" s="317"/>
      <c r="G22" s="317"/>
      <c r="H22" s="317"/>
      <c r="I22" s="317"/>
      <c r="J22" s="317"/>
      <c r="K22" s="317"/>
      <c r="L22" s="317"/>
      <c r="M22" s="317"/>
      <c r="N22" s="317"/>
      <c r="O22" s="317"/>
      <c r="P22" s="317"/>
      <c r="Q22" s="317"/>
      <c r="R22" s="318"/>
      <c r="AJ22" s="75"/>
      <c r="AK22" s="75"/>
      <c r="AL22" s="75"/>
      <c r="AM22" s="75"/>
      <c r="AN22" s="75"/>
      <c r="AO22" s="75"/>
      <c r="AP22" s="75"/>
      <c r="AQ22" s="75"/>
      <c r="AR22" s="75"/>
      <c r="AS22" s="75"/>
      <c r="AT22" s="75"/>
      <c r="AU22" s="75"/>
      <c r="AV22" s="75"/>
      <c r="AW22" s="75"/>
      <c r="AX22" s="152"/>
      <c r="AY22" s="152"/>
    </row>
    <row r="23" spans="2:51" ht="18.95" customHeight="1">
      <c r="B23" s="123" t="s">
        <v>28</v>
      </c>
      <c r="C23" s="92" t="s">
        <v>17</v>
      </c>
      <c r="D23" s="35">
        <v>980</v>
      </c>
      <c r="E23" s="23">
        <v>0.57999999999999996</v>
      </c>
      <c r="F23" s="24">
        <v>11.495928131597182</v>
      </c>
      <c r="G23" s="24">
        <v>18.886617239877516</v>
      </c>
      <c r="H23" s="24">
        <v>25.596663745305438</v>
      </c>
      <c r="I23" s="24">
        <v>0.21989998324785484</v>
      </c>
      <c r="J23" s="24">
        <v>0.10464956637978466</v>
      </c>
      <c r="K23" s="24">
        <v>5.7685943809476871E-2</v>
      </c>
      <c r="L23" s="24">
        <v>18.825608993103444</v>
      </c>
      <c r="M23" s="24">
        <v>10.446206896551724</v>
      </c>
      <c r="N23" s="31">
        <v>13.31141804085051</v>
      </c>
      <c r="O23" s="31">
        <v>54.299062045350723</v>
      </c>
      <c r="P23" s="31">
        <v>61.574500736762985</v>
      </c>
      <c r="Q23" s="31">
        <v>68.237583619620594</v>
      </c>
      <c r="R23" s="123" t="s">
        <v>28</v>
      </c>
      <c r="V23" s="46"/>
      <c r="W23" s="176"/>
      <c r="X23" s="148"/>
      <c r="AB23" s="152"/>
      <c r="AC23" s="152"/>
      <c r="AD23" s="152"/>
      <c r="AE23" s="152"/>
      <c r="AF23" s="152"/>
      <c r="AG23" s="152"/>
      <c r="AJ23" s="75"/>
      <c r="AK23" s="75"/>
      <c r="AL23" s="75"/>
      <c r="AM23" s="75"/>
      <c r="AN23" s="75"/>
      <c r="AO23" s="75"/>
      <c r="AP23" s="75"/>
      <c r="AQ23" s="75"/>
      <c r="AR23" s="75"/>
      <c r="AS23" s="75"/>
      <c r="AT23" s="75"/>
      <c r="AU23" s="75"/>
      <c r="AV23" s="75"/>
      <c r="AW23" s="75"/>
      <c r="AX23" s="152"/>
      <c r="AY23" s="152"/>
    </row>
    <row r="24" spans="2:51" ht="18.95" customHeight="1">
      <c r="B24" s="123" t="s">
        <v>25</v>
      </c>
      <c r="C24" s="92" t="s">
        <v>17</v>
      </c>
      <c r="D24" s="35">
        <v>475</v>
      </c>
      <c r="E24" s="23">
        <v>0.57999999999999996</v>
      </c>
      <c r="F24" s="24">
        <v>6.7206575368692913</v>
      </c>
      <c r="G24" s="24">
        <v>11.041343077839276</v>
      </c>
      <c r="H24" s="24">
        <v>14.964116785470502</v>
      </c>
      <c r="I24" s="24">
        <v>9.6417126754871157E-2</v>
      </c>
      <c r="J24" s="24">
        <v>4.5884544225313989E-2</v>
      </c>
      <c r="K24" s="24">
        <v>2.5292921236759421E-2</v>
      </c>
      <c r="L24" s="24">
        <v>53.535325574137907</v>
      </c>
      <c r="M24" s="24">
        <v>10.446206896551724</v>
      </c>
      <c r="N24" s="31">
        <v>15.93607305936073</v>
      </c>
      <c r="O24" s="31">
        <v>86.734680193674549</v>
      </c>
      <c r="P24" s="31">
        <v>91.004833152114983</v>
      </c>
      <c r="Q24" s="31">
        <v>94.907015236757658</v>
      </c>
      <c r="R24" s="123" t="s">
        <v>25</v>
      </c>
      <c r="V24" s="46"/>
      <c r="W24" s="176"/>
      <c r="X24" s="148"/>
      <c r="AB24" s="152"/>
      <c r="AC24" s="152"/>
      <c r="AD24" s="152"/>
      <c r="AE24" s="152"/>
      <c r="AF24" s="152"/>
      <c r="AG24" s="152"/>
      <c r="AH24" s="40"/>
      <c r="AI24" s="75"/>
      <c r="AJ24" s="75"/>
      <c r="AK24" s="75"/>
      <c r="AL24" s="75"/>
      <c r="AM24" s="75"/>
      <c r="AN24" s="75"/>
      <c r="AO24" s="75"/>
      <c r="AP24" s="75"/>
      <c r="AQ24" s="75"/>
      <c r="AR24" s="75"/>
      <c r="AS24" s="75"/>
      <c r="AT24" s="75"/>
      <c r="AU24" s="75"/>
      <c r="AV24" s="75"/>
      <c r="AW24" s="75"/>
      <c r="AX24" s="152"/>
      <c r="AY24" s="152"/>
    </row>
    <row r="25" spans="2:51" ht="18.95" customHeight="1">
      <c r="B25" s="144"/>
      <c r="C25" s="144"/>
      <c r="D25" s="144"/>
      <c r="E25" s="144"/>
      <c r="F25" s="144"/>
      <c r="G25" s="144"/>
      <c r="H25" s="144"/>
      <c r="I25" s="144"/>
      <c r="J25" s="144"/>
      <c r="K25" s="144"/>
      <c r="L25" s="144"/>
      <c r="M25" s="144"/>
      <c r="N25" s="144"/>
      <c r="O25" s="144"/>
      <c r="P25" s="144"/>
      <c r="Q25" s="144"/>
      <c r="R25" s="144"/>
      <c r="T25" s="81"/>
      <c r="U25" s="81"/>
      <c r="V25" s="81"/>
      <c r="W25" s="39"/>
      <c r="X25" s="67"/>
      <c r="Y25" s="67"/>
      <c r="Z25" s="67"/>
      <c r="AA25" s="40"/>
      <c r="AB25" s="40"/>
      <c r="AC25" s="40"/>
      <c r="AD25" s="40"/>
      <c r="AE25" s="40"/>
      <c r="AF25" s="40"/>
      <c r="AG25" s="40"/>
      <c r="AH25" s="40"/>
      <c r="AI25" s="75"/>
      <c r="AJ25" s="75"/>
      <c r="AK25" s="75"/>
      <c r="AL25" s="75"/>
      <c r="AM25" s="50"/>
      <c r="AN25" s="152"/>
      <c r="AO25" s="152"/>
      <c r="AP25" s="152"/>
      <c r="AQ25" s="152"/>
      <c r="AR25" s="152"/>
      <c r="AS25" s="152"/>
      <c r="AT25" s="152"/>
      <c r="AU25" s="152"/>
      <c r="AV25" s="152"/>
      <c r="AW25" s="152"/>
      <c r="AX25" s="152"/>
      <c r="AY25" s="152"/>
    </row>
    <row r="26" spans="2:51" ht="18.95" customHeight="1">
      <c r="B26" s="313" t="s">
        <v>240</v>
      </c>
      <c r="C26" s="314"/>
      <c r="D26" s="314"/>
      <c r="E26" s="314"/>
      <c r="F26" s="314"/>
      <c r="G26" s="314"/>
      <c r="H26" s="314"/>
      <c r="I26" s="314"/>
      <c r="J26" s="314"/>
      <c r="K26" s="314"/>
      <c r="L26" s="314"/>
      <c r="M26" s="314"/>
      <c r="N26" s="314"/>
      <c r="O26" s="314"/>
      <c r="P26" s="314"/>
      <c r="Q26" s="314"/>
      <c r="R26" s="315"/>
      <c r="T26" s="81"/>
      <c r="U26" s="81"/>
      <c r="V26" s="81"/>
      <c r="W26" s="39"/>
      <c r="X26" s="67"/>
      <c r="Y26" s="67"/>
      <c r="Z26" s="67"/>
      <c r="AA26" s="40"/>
      <c r="AB26" s="40"/>
      <c r="AC26" s="40"/>
      <c r="AD26" s="40"/>
      <c r="AE26" s="40"/>
      <c r="AF26" s="40"/>
      <c r="AG26" s="40"/>
      <c r="AH26" s="40"/>
      <c r="AI26" s="75"/>
      <c r="AJ26" s="75"/>
      <c r="AK26" s="75"/>
      <c r="AL26" s="75"/>
      <c r="AM26" s="50"/>
      <c r="AN26" s="152"/>
      <c r="AO26" s="152"/>
      <c r="AP26" s="152"/>
      <c r="AQ26" s="152"/>
      <c r="AR26" s="152"/>
      <c r="AS26" s="152"/>
      <c r="AT26" s="152"/>
      <c r="AU26" s="152"/>
      <c r="AV26" s="152"/>
      <c r="AW26" s="152"/>
      <c r="AX26" s="152"/>
      <c r="AY26" s="152"/>
    </row>
    <row r="27" spans="2:51" ht="26.1" customHeight="1">
      <c r="B27" s="335" t="s">
        <v>14</v>
      </c>
      <c r="C27" s="335" t="s">
        <v>0</v>
      </c>
      <c r="D27" s="336" t="s">
        <v>8</v>
      </c>
      <c r="E27" s="340" t="s">
        <v>15</v>
      </c>
      <c r="F27" s="335" t="s">
        <v>57</v>
      </c>
      <c r="G27" s="335"/>
      <c r="H27" s="335"/>
      <c r="I27" s="335" t="s">
        <v>51</v>
      </c>
      <c r="J27" s="335"/>
      <c r="K27" s="335"/>
      <c r="L27" s="335" t="s">
        <v>147</v>
      </c>
      <c r="M27" s="335" t="s">
        <v>49</v>
      </c>
      <c r="N27" s="335" t="s">
        <v>50</v>
      </c>
      <c r="O27" s="335" t="s">
        <v>48</v>
      </c>
      <c r="P27" s="335"/>
      <c r="Q27" s="335"/>
      <c r="R27" s="335" t="s">
        <v>14</v>
      </c>
      <c r="T27" s="81"/>
      <c r="U27" s="81"/>
      <c r="V27" s="81"/>
      <c r="W27" s="39"/>
      <c r="X27" s="67"/>
      <c r="Y27" s="67"/>
      <c r="Z27" s="67"/>
      <c r="AA27" s="40"/>
      <c r="AB27" s="40"/>
      <c r="AC27" s="40"/>
      <c r="AD27" s="40"/>
      <c r="AE27" s="40"/>
      <c r="AF27" s="40"/>
      <c r="AG27" s="40"/>
      <c r="AH27" s="40"/>
      <c r="AI27" s="75"/>
      <c r="AJ27" s="75"/>
      <c r="AK27" s="75"/>
      <c r="AL27" s="75"/>
      <c r="AM27" s="50"/>
      <c r="AN27" s="152"/>
      <c r="AO27" s="152"/>
      <c r="AP27" s="152"/>
      <c r="AQ27" s="152"/>
      <c r="AR27" s="152"/>
      <c r="AS27" s="152"/>
      <c r="AT27" s="152"/>
      <c r="AU27" s="152"/>
      <c r="AV27" s="152"/>
      <c r="AW27" s="152"/>
      <c r="AX27" s="152"/>
      <c r="AY27" s="152"/>
    </row>
    <row r="28" spans="2:51" ht="26.1" customHeight="1">
      <c r="B28" s="335"/>
      <c r="C28" s="335"/>
      <c r="D28" s="337"/>
      <c r="E28" s="341"/>
      <c r="F28" s="16">
        <v>0.03</v>
      </c>
      <c r="G28" s="16">
        <v>7.0000000000000007E-2</v>
      </c>
      <c r="H28" s="16">
        <v>0.1</v>
      </c>
      <c r="I28" s="16">
        <v>0.03</v>
      </c>
      <c r="J28" s="16">
        <v>7.0000000000000007E-2</v>
      </c>
      <c r="K28" s="16">
        <v>0.1</v>
      </c>
      <c r="L28" s="335"/>
      <c r="M28" s="335"/>
      <c r="N28" s="335"/>
      <c r="O28" s="16">
        <v>0.03</v>
      </c>
      <c r="P28" s="16">
        <v>7.0000000000000007E-2</v>
      </c>
      <c r="Q28" s="16">
        <v>0.1</v>
      </c>
      <c r="R28" s="335"/>
      <c r="T28" s="81"/>
      <c r="U28" s="81"/>
      <c r="V28" s="81"/>
      <c r="W28" s="40"/>
      <c r="X28" s="67"/>
      <c r="Y28" s="67"/>
      <c r="Z28" s="67"/>
      <c r="AA28" s="40"/>
      <c r="AB28" s="40"/>
      <c r="AC28" s="40"/>
      <c r="AD28" s="40"/>
      <c r="AE28" s="40"/>
      <c r="AF28" s="40"/>
      <c r="AG28" s="40"/>
      <c r="AH28" s="40"/>
      <c r="AI28" s="75"/>
      <c r="AJ28" s="75"/>
      <c r="AK28" s="75"/>
      <c r="AL28" s="75"/>
      <c r="AM28" s="50"/>
      <c r="AN28" s="152"/>
      <c r="AO28" s="152"/>
      <c r="AP28" s="152"/>
      <c r="AQ28" s="152"/>
      <c r="AR28" s="152"/>
      <c r="AS28" s="152"/>
      <c r="AT28" s="152"/>
      <c r="AU28" s="152"/>
      <c r="AV28" s="152"/>
      <c r="AW28" s="152"/>
      <c r="AX28" s="152"/>
      <c r="AY28" s="152"/>
    </row>
    <row r="29" spans="2:51" ht="18.95" customHeight="1">
      <c r="B29" s="124" t="s">
        <v>109</v>
      </c>
      <c r="C29" s="92" t="s">
        <v>18</v>
      </c>
      <c r="D29" s="34">
        <v>537</v>
      </c>
      <c r="E29" s="23">
        <v>0.30640000000000001</v>
      </c>
      <c r="F29" s="24">
        <v>39.486058305788603</v>
      </c>
      <c r="G29" s="24">
        <v>63.598330419019696</v>
      </c>
      <c r="H29" s="24">
        <v>84.930430072971504</v>
      </c>
      <c r="I29" s="24">
        <v>0.76669493861146132</v>
      </c>
      <c r="J29" s="24">
        <v>0.36486720774703724</v>
      </c>
      <c r="K29" s="24">
        <v>0.20112562308793414</v>
      </c>
      <c r="L29" s="24">
        <v>86.907871312426835</v>
      </c>
      <c r="M29" s="24">
        <v>19.774151436031325</v>
      </c>
      <c r="N29" s="31">
        <v>11.52982838761281</v>
      </c>
      <c r="O29" s="31">
        <v>158.46460438047103</v>
      </c>
      <c r="P29" s="31">
        <v>182.17504876283775</v>
      </c>
      <c r="Q29" s="31">
        <v>203.34340683213043</v>
      </c>
      <c r="R29" s="123" t="s">
        <v>27</v>
      </c>
      <c r="T29" s="46"/>
      <c r="U29" s="46"/>
      <c r="V29" s="46"/>
      <c r="W29" s="46"/>
      <c r="X29" s="179"/>
      <c r="Y29" s="179"/>
      <c r="Z29" s="148"/>
      <c r="AA29" s="152"/>
      <c r="AB29" s="152"/>
      <c r="AC29" s="152"/>
      <c r="AD29" s="152"/>
      <c r="AE29" s="152"/>
      <c r="AF29" s="152"/>
      <c r="AG29" s="152"/>
      <c r="AH29" s="152"/>
      <c r="AJ29" s="75"/>
      <c r="AK29" s="75"/>
      <c r="AL29" s="75"/>
      <c r="AM29" s="75"/>
      <c r="AN29" s="75"/>
      <c r="AO29" s="75"/>
      <c r="AP29" s="75"/>
      <c r="AQ29" s="75"/>
      <c r="AR29" s="75"/>
      <c r="AS29" s="75"/>
      <c r="AT29" s="75"/>
      <c r="AU29" s="75"/>
      <c r="AV29" s="75"/>
      <c r="AW29" s="75"/>
      <c r="AX29" s="152"/>
      <c r="AY29" s="152"/>
    </row>
    <row r="30" spans="2:51" ht="18.95" customHeight="1">
      <c r="B30" s="297" t="s">
        <v>16</v>
      </c>
      <c r="C30" s="92" t="s">
        <v>18</v>
      </c>
      <c r="D30" s="34">
        <v>350</v>
      </c>
      <c r="E30" s="23">
        <v>0.4</v>
      </c>
      <c r="F30" s="24">
        <v>31.400013075958167</v>
      </c>
      <c r="G30" s="24">
        <v>50.574519018870269</v>
      </c>
      <c r="H30" s="24">
        <v>67.538182570304926</v>
      </c>
      <c r="I30" s="24">
        <v>0.60968939748897599</v>
      </c>
      <c r="J30" s="24">
        <v>0.29014886736784651</v>
      </c>
      <c r="K30" s="24">
        <v>0.1599386584997658</v>
      </c>
      <c r="L30" s="24">
        <v>68.242832599999986</v>
      </c>
      <c r="M30" s="24">
        <v>15.146999999999998</v>
      </c>
      <c r="N30" s="31">
        <v>12.633774883070206</v>
      </c>
      <c r="O30" s="31">
        <v>128.03330995651734</v>
      </c>
      <c r="P30" s="31">
        <v>146.88827536930833</v>
      </c>
      <c r="Q30" s="31">
        <v>163.72172871187487</v>
      </c>
      <c r="R30" s="298" t="s">
        <v>16</v>
      </c>
      <c r="T30" s="46"/>
      <c r="U30" s="46"/>
      <c r="V30" s="46"/>
      <c r="W30" s="46"/>
      <c r="X30" s="179"/>
      <c r="Y30" s="179"/>
      <c r="Z30" s="148"/>
      <c r="AA30" s="152"/>
      <c r="AB30" s="152"/>
      <c r="AC30" s="152"/>
      <c r="AD30" s="152"/>
      <c r="AE30" s="152"/>
      <c r="AF30" s="152"/>
      <c r="AG30" s="152"/>
      <c r="AH30" s="152"/>
      <c r="AJ30" s="75"/>
      <c r="AK30" s="75"/>
      <c r="AL30" s="75"/>
      <c r="AM30" s="75"/>
      <c r="AN30" s="75"/>
      <c r="AO30" s="75"/>
      <c r="AP30" s="75"/>
      <c r="AQ30" s="75"/>
      <c r="AR30" s="75"/>
      <c r="AS30" s="75"/>
      <c r="AT30" s="75"/>
      <c r="AU30" s="75"/>
      <c r="AV30" s="75"/>
      <c r="AW30" s="75"/>
      <c r="AX30" s="152"/>
      <c r="AY30" s="152"/>
    </row>
    <row r="31" spans="2:51" ht="18.95" customHeight="1">
      <c r="B31" s="297"/>
      <c r="C31" s="92" t="s">
        <v>18</v>
      </c>
      <c r="D31" s="34">
        <v>500</v>
      </c>
      <c r="E31" s="23">
        <v>0.41</v>
      </c>
      <c r="F31" s="24">
        <v>39.633794282542752</v>
      </c>
      <c r="G31" s="24">
        <v>63.836281783818464</v>
      </c>
      <c r="H31" s="24">
        <v>85.248194888740443</v>
      </c>
      <c r="I31" s="24">
        <v>0.76956350616386304</v>
      </c>
      <c r="J31" s="24">
        <v>0.36623234814430411</v>
      </c>
      <c r="K31" s="24">
        <v>0.20187812895081553</v>
      </c>
      <c r="L31" s="24">
        <v>66.578373268292651</v>
      </c>
      <c r="M31" s="24">
        <v>14.777560975609756</v>
      </c>
      <c r="N31" s="31">
        <v>26.900229367452944</v>
      </c>
      <c r="O31" s="31">
        <v>148.65952140006198</v>
      </c>
      <c r="P31" s="31">
        <v>172.45867774331816</v>
      </c>
      <c r="Q31" s="31">
        <v>193.7062366290466</v>
      </c>
      <c r="R31" s="298"/>
      <c r="T31" s="46"/>
      <c r="U31" s="46"/>
      <c r="V31" s="46"/>
      <c r="W31" s="46"/>
      <c r="X31" s="179"/>
      <c r="Y31" s="179"/>
      <c r="Z31" s="148"/>
      <c r="AA31" s="152"/>
      <c r="AB31" s="152"/>
      <c r="AC31" s="152"/>
      <c r="AD31" s="152"/>
      <c r="AE31" s="152"/>
      <c r="AF31" s="152"/>
      <c r="AG31" s="152"/>
      <c r="AH31" s="152"/>
      <c r="AJ31" s="75"/>
      <c r="AK31" s="75"/>
      <c r="AL31" s="75"/>
      <c r="AM31" s="75"/>
      <c r="AN31" s="75"/>
      <c r="AO31" s="75"/>
      <c r="AP31" s="75"/>
      <c r="AQ31" s="75"/>
      <c r="AR31" s="75"/>
      <c r="AS31" s="75"/>
      <c r="AT31" s="75"/>
      <c r="AU31" s="75"/>
      <c r="AV31" s="75"/>
      <c r="AW31" s="75"/>
      <c r="AX31" s="152"/>
      <c r="AY31" s="152"/>
    </row>
    <row r="32" spans="2:51" ht="18.95" customHeight="1">
      <c r="B32" s="297"/>
      <c r="C32" s="92" t="s">
        <v>18</v>
      </c>
      <c r="D32" s="82">
        <v>500</v>
      </c>
      <c r="E32" s="23">
        <v>0.38</v>
      </c>
      <c r="F32" s="24">
        <v>34.888903417731285</v>
      </c>
      <c r="G32" s="24">
        <v>56.19391002096696</v>
      </c>
      <c r="H32" s="24">
        <v>75.04242507811658</v>
      </c>
      <c r="I32" s="24">
        <v>0.67743266387663992</v>
      </c>
      <c r="J32" s="24">
        <v>0.32238763040871837</v>
      </c>
      <c r="K32" s="24">
        <v>0.17770962055529532</v>
      </c>
      <c r="L32" s="24">
        <v>71.834560631578938</v>
      </c>
      <c r="M32" s="24">
        <v>15.944210526315777</v>
      </c>
      <c r="N32" s="31">
        <v>16.974638525843503</v>
      </c>
      <c r="O32" s="31">
        <v>140.31974576534617</v>
      </c>
      <c r="P32" s="31">
        <v>161.26970733511394</v>
      </c>
      <c r="Q32" s="31">
        <v>179.97354438241013</v>
      </c>
      <c r="R32" s="298"/>
      <c r="T32" s="46"/>
      <c r="U32" s="46"/>
      <c r="V32" s="46"/>
      <c r="W32" s="46"/>
      <c r="X32" s="179"/>
      <c r="Y32" s="179"/>
      <c r="Z32" s="148"/>
      <c r="AA32" s="152"/>
      <c r="AB32" s="152"/>
      <c r="AC32" s="152"/>
      <c r="AD32" s="152"/>
      <c r="AE32" s="152"/>
      <c r="AF32" s="152"/>
      <c r="AG32" s="152"/>
      <c r="AH32" s="152"/>
      <c r="AJ32" s="75"/>
      <c r="AK32" s="75"/>
      <c r="AL32" s="75"/>
      <c r="AM32" s="75"/>
      <c r="AN32" s="75"/>
      <c r="AO32" s="75"/>
      <c r="AP32" s="75"/>
      <c r="AQ32" s="75"/>
      <c r="AR32" s="75"/>
      <c r="AS32" s="75"/>
      <c r="AT32" s="75"/>
      <c r="AU32" s="75"/>
      <c r="AV32" s="75"/>
      <c r="AW32" s="75"/>
      <c r="AX32" s="152"/>
      <c r="AY32" s="152"/>
    </row>
    <row r="33" spans="2:51" ht="18.95" customHeight="1">
      <c r="B33" s="298" t="s">
        <v>29</v>
      </c>
      <c r="C33" s="92" t="s">
        <v>18</v>
      </c>
      <c r="D33" s="34">
        <v>100</v>
      </c>
      <c r="E33" s="23">
        <v>0.41299999999999998</v>
      </c>
      <c r="F33" s="24">
        <v>67.429140855489436</v>
      </c>
      <c r="G33" s="24">
        <v>108.60493460217998</v>
      </c>
      <c r="H33" s="24">
        <v>145.03311239522111</v>
      </c>
      <c r="I33" s="24">
        <v>1.309261628711222</v>
      </c>
      <c r="J33" s="24">
        <v>0.62307263374317068</v>
      </c>
      <c r="K33" s="24">
        <v>0.34345610959238893</v>
      </c>
      <c r="L33" s="24">
        <v>26.437901249394667</v>
      </c>
      <c r="M33" s="24">
        <v>14.67021791767554</v>
      </c>
      <c r="N33" s="31">
        <v>24.558591561073801</v>
      </c>
      <c r="O33" s="31">
        <v>134.4051132123447</v>
      </c>
      <c r="P33" s="31">
        <v>174.89471796406718</v>
      </c>
      <c r="Q33" s="31">
        <v>211.0432792329575</v>
      </c>
      <c r="R33" s="298" t="s">
        <v>29</v>
      </c>
      <c r="T33" s="46"/>
      <c r="U33" s="46"/>
      <c r="V33" s="46"/>
      <c r="W33" s="46"/>
      <c r="X33" s="179"/>
      <c r="Y33" s="179"/>
      <c r="Z33" s="148"/>
      <c r="AA33" s="152"/>
      <c r="AB33" s="152"/>
      <c r="AC33" s="152"/>
      <c r="AD33" s="152"/>
      <c r="AE33" s="152"/>
      <c r="AF33" s="152"/>
      <c r="AG33" s="152"/>
      <c r="AH33" s="152"/>
      <c r="AJ33" s="75"/>
      <c r="AK33" s="75"/>
      <c r="AL33" s="75"/>
      <c r="AM33" s="75"/>
      <c r="AN33" s="75"/>
      <c r="AO33" s="75"/>
      <c r="AP33" s="75"/>
      <c r="AQ33" s="75"/>
      <c r="AR33" s="75"/>
      <c r="AS33" s="75"/>
      <c r="AT33" s="75"/>
      <c r="AU33" s="75"/>
      <c r="AV33" s="75"/>
      <c r="AW33" s="75"/>
      <c r="AX33" s="152"/>
      <c r="AY33" s="152"/>
    </row>
    <row r="34" spans="2:51" ht="18.95" customHeight="1">
      <c r="B34" s="298"/>
      <c r="C34" s="92" t="s">
        <v>18</v>
      </c>
      <c r="D34" s="34">
        <v>243</v>
      </c>
      <c r="E34" s="23">
        <v>0.4</v>
      </c>
      <c r="F34" s="24">
        <v>30.61228248581422</v>
      </c>
      <c r="G34" s="24">
        <v>49.305758537254924</v>
      </c>
      <c r="H34" s="24">
        <v>65.843855492011755</v>
      </c>
      <c r="I34" s="24">
        <v>0.59439414943520308</v>
      </c>
      <c r="J34" s="24">
        <v>0.2828699169429415</v>
      </c>
      <c r="K34" s="24">
        <v>0.15592628520737006</v>
      </c>
      <c r="L34" s="24">
        <v>27.297133039999999</v>
      </c>
      <c r="M34" s="24">
        <v>15.146999999999998</v>
      </c>
      <c r="N34" s="31">
        <v>48.480752983543802</v>
      </c>
      <c r="O34" s="31">
        <v>122.1315626587932</v>
      </c>
      <c r="P34" s="31">
        <v>140.51351447774167</v>
      </c>
      <c r="Q34" s="31">
        <v>156.9246678007629</v>
      </c>
      <c r="R34" s="298"/>
      <c r="T34" s="46"/>
      <c r="U34" s="46"/>
      <c r="V34" s="46"/>
      <c r="W34" s="46"/>
      <c r="X34" s="179"/>
      <c r="Y34" s="179"/>
      <c r="Z34" s="148"/>
      <c r="AA34" s="152"/>
      <c r="AB34" s="152"/>
      <c r="AC34" s="152"/>
      <c r="AD34" s="152"/>
      <c r="AE34" s="152"/>
      <c r="AF34" s="152"/>
      <c r="AG34" s="152"/>
      <c r="AH34" s="152"/>
      <c r="AJ34" s="75"/>
      <c r="AK34" s="75"/>
      <c r="AL34" s="75"/>
      <c r="AM34" s="75"/>
      <c r="AN34" s="75"/>
      <c r="AO34" s="75"/>
      <c r="AP34" s="75"/>
      <c r="AQ34" s="75"/>
      <c r="AR34" s="75"/>
      <c r="AS34" s="75"/>
      <c r="AT34" s="75"/>
      <c r="AU34" s="75"/>
      <c r="AV34" s="75"/>
      <c r="AW34" s="75"/>
      <c r="AX34" s="152"/>
      <c r="AY34" s="152"/>
    </row>
    <row r="35" spans="2:51" ht="18.95" customHeight="1">
      <c r="B35" s="123" t="s">
        <v>30</v>
      </c>
      <c r="C35" s="92" t="s">
        <v>18</v>
      </c>
      <c r="D35" s="34">
        <v>130</v>
      </c>
      <c r="E35" s="23">
        <v>0.36899999999999999</v>
      </c>
      <c r="F35" s="24">
        <v>19.18889687975221</v>
      </c>
      <c r="G35" s="24">
        <v>30.906650511531826</v>
      </c>
      <c r="H35" s="24">
        <v>41.273333792964117</v>
      </c>
      <c r="I35" s="24">
        <v>0.37258796513215198</v>
      </c>
      <c r="J35" s="24">
        <v>0.17731319672479509</v>
      </c>
      <c r="K35" s="24">
        <v>9.7740291305412424E-2</v>
      </c>
      <c r="L35" s="24">
        <v>73.975970298102979</v>
      </c>
      <c r="M35" s="24">
        <v>16.419512195121943</v>
      </c>
      <c r="N35" s="31">
        <v>26.331050228310502</v>
      </c>
      <c r="O35" s="31">
        <v>136.28801756641974</v>
      </c>
      <c r="P35" s="31">
        <v>147.81049642979207</v>
      </c>
      <c r="Q35" s="31">
        <v>158.09760680580496</v>
      </c>
      <c r="R35" s="123" t="s">
        <v>30</v>
      </c>
      <c r="T35" s="46"/>
      <c r="U35" s="46"/>
      <c r="V35" s="46"/>
      <c r="W35" s="46"/>
      <c r="X35" s="179"/>
      <c r="Y35" s="179"/>
      <c r="Z35" s="148"/>
      <c r="AA35" s="152"/>
      <c r="AB35" s="152"/>
      <c r="AC35" s="152"/>
      <c r="AD35" s="152"/>
      <c r="AE35" s="152"/>
      <c r="AF35" s="152"/>
      <c r="AG35" s="152"/>
      <c r="AH35" s="152"/>
      <c r="AJ35" s="75"/>
      <c r="AK35" s="75"/>
      <c r="AL35" s="75"/>
      <c r="AM35" s="75"/>
      <c r="AN35" s="75"/>
      <c r="AO35" s="75"/>
      <c r="AP35" s="75"/>
      <c r="AQ35" s="75"/>
      <c r="AR35" s="75"/>
      <c r="AS35" s="75"/>
      <c r="AT35" s="75"/>
      <c r="AU35" s="75"/>
      <c r="AV35" s="75"/>
      <c r="AW35" s="75"/>
      <c r="AX35" s="152"/>
      <c r="AY35" s="152"/>
    </row>
    <row r="36" spans="2:51" ht="18.95" customHeight="1">
      <c r="B36" s="182" t="s">
        <v>24</v>
      </c>
      <c r="C36" s="183"/>
      <c r="D36" s="183"/>
      <c r="E36" s="183"/>
      <c r="F36" s="183"/>
      <c r="G36" s="183"/>
      <c r="H36" s="183"/>
      <c r="I36" s="183"/>
      <c r="J36" s="183"/>
      <c r="K36" s="183"/>
      <c r="L36" s="183"/>
      <c r="M36" s="183"/>
      <c r="N36" s="183"/>
      <c r="O36" s="183"/>
      <c r="P36" s="183"/>
      <c r="Q36" s="183"/>
      <c r="R36" s="184"/>
      <c r="T36" s="46"/>
      <c r="U36" s="46"/>
      <c r="V36" s="46"/>
      <c r="W36" s="46"/>
      <c r="X36" s="179"/>
      <c r="Y36" s="179"/>
      <c r="Z36" s="50"/>
      <c r="AJ36" s="75"/>
      <c r="AK36" s="75"/>
      <c r="AL36" s="75"/>
      <c r="AM36" s="75"/>
      <c r="AN36" s="75"/>
      <c r="AO36" s="75"/>
      <c r="AP36" s="75"/>
      <c r="AQ36" s="75"/>
      <c r="AR36" s="75"/>
      <c r="AS36" s="75"/>
      <c r="AT36" s="75"/>
      <c r="AU36" s="75"/>
      <c r="AV36" s="75"/>
      <c r="AW36" s="75"/>
      <c r="AX36" s="152"/>
      <c r="AY36" s="152"/>
    </row>
    <row r="37" spans="2:51" ht="18.95" customHeight="1">
      <c r="B37" s="123" t="s">
        <v>28</v>
      </c>
      <c r="C37" s="136" t="s">
        <v>18</v>
      </c>
      <c r="D37" s="34">
        <v>980</v>
      </c>
      <c r="E37" s="23">
        <v>0.44</v>
      </c>
      <c r="F37" s="24">
        <v>43.68296480171113</v>
      </c>
      <c r="G37" s="24">
        <v>70.358089623100113</v>
      </c>
      <c r="H37" s="24">
        <v>93.957542146664977</v>
      </c>
      <c r="I37" s="24">
        <v>0.84818564967029719</v>
      </c>
      <c r="J37" s="24">
        <v>0.40364832746488366</v>
      </c>
      <c r="K37" s="24">
        <v>0.22250292612226791</v>
      </c>
      <c r="L37" s="24">
        <v>24.81557549090908</v>
      </c>
      <c r="M37" s="24">
        <v>13.769999999999996</v>
      </c>
      <c r="N37" s="31">
        <v>33.714794801489703</v>
      </c>
      <c r="O37" s="31">
        <v>116.8315207437802</v>
      </c>
      <c r="P37" s="31">
        <v>143.0621082429638</v>
      </c>
      <c r="Q37" s="31">
        <v>166.48041536518605</v>
      </c>
      <c r="R37" s="123" t="s">
        <v>28</v>
      </c>
      <c r="T37" s="46"/>
      <c r="U37" s="46"/>
      <c r="V37" s="46"/>
      <c r="W37" s="46"/>
      <c r="X37" s="179"/>
      <c r="Y37" s="179"/>
      <c r="Z37" s="148"/>
      <c r="AA37" s="152"/>
      <c r="AB37" s="152"/>
      <c r="AC37" s="152"/>
      <c r="AD37" s="152"/>
      <c r="AE37" s="152"/>
      <c r="AF37" s="152"/>
      <c r="AG37" s="152"/>
      <c r="AH37" s="152"/>
      <c r="AI37" s="75"/>
      <c r="AJ37" s="75"/>
      <c r="AK37" s="75"/>
      <c r="AL37" s="75"/>
      <c r="AM37" s="75"/>
      <c r="AN37" s="75"/>
      <c r="AO37" s="75"/>
      <c r="AP37" s="75"/>
      <c r="AQ37" s="75"/>
      <c r="AR37" s="75"/>
      <c r="AS37" s="75"/>
      <c r="AT37" s="75"/>
      <c r="AU37" s="75"/>
      <c r="AV37" s="75"/>
      <c r="AW37" s="75"/>
      <c r="AX37" s="152"/>
      <c r="AY37" s="152"/>
    </row>
    <row r="38" spans="2:51">
      <c r="T38" s="44"/>
      <c r="U38" s="42"/>
      <c r="V38" s="50"/>
      <c r="AJ38" s="50"/>
      <c r="AK38" s="50"/>
      <c r="AL38" s="50"/>
      <c r="AM38" s="50"/>
    </row>
    <row r="39" spans="2:51">
      <c r="B39" s="50"/>
      <c r="C39" s="50"/>
      <c r="F39" s="152"/>
      <c r="G39" s="152"/>
      <c r="H39" s="152"/>
      <c r="I39" s="152"/>
      <c r="J39" s="152"/>
      <c r="K39" s="152"/>
      <c r="L39" s="152"/>
      <c r="M39" s="152"/>
      <c r="N39" s="152"/>
      <c r="T39" s="180"/>
      <c r="U39" s="180"/>
      <c r="V39" s="180"/>
      <c r="W39" s="180"/>
      <c r="X39" s="180"/>
      <c r="Y39" s="180"/>
      <c r="Z39" s="180"/>
      <c r="AA39" s="180"/>
      <c r="AB39" s="180"/>
      <c r="AC39" s="180"/>
      <c r="AD39" s="180"/>
      <c r="AE39" s="180"/>
      <c r="AF39" s="181"/>
      <c r="AG39" s="181"/>
      <c r="AH39" s="50"/>
      <c r="AI39" s="50"/>
      <c r="AJ39" s="50"/>
      <c r="AK39" s="50"/>
      <c r="AL39" s="50"/>
      <c r="AM39" s="50"/>
    </row>
    <row r="40" spans="2:51">
      <c r="B40" s="50"/>
      <c r="C40" s="89"/>
      <c r="D40" s="41"/>
      <c r="F40" s="152"/>
      <c r="G40" s="152"/>
      <c r="H40" s="152"/>
      <c r="I40" s="152"/>
      <c r="J40" s="152"/>
      <c r="K40" s="152"/>
      <c r="L40" s="152"/>
      <c r="M40" s="152"/>
      <c r="N40" s="152"/>
      <c r="T40" s="176"/>
      <c r="U40" s="176"/>
      <c r="V40" s="176"/>
      <c r="W40" s="180"/>
      <c r="X40" s="180"/>
      <c r="Y40" s="180"/>
      <c r="Z40" s="180"/>
      <c r="AA40" s="180"/>
      <c r="AB40" s="180"/>
      <c r="AC40" s="180"/>
      <c r="AD40" s="180"/>
      <c r="AE40" s="180"/>
      <c r="AF40" s="181"/>
      <c r="AG40" s="181"/>
      <c r="AH40" s="50"/>
      <c r="AI40" s="50"/>
      <c r="AJ40" s="50"/>
      <c r="AK40" s="50"/>
      <c r="AL40" s="50"/>
      <c r="AM40" s="50"/>
    </row>
    <row r="41" spans="2:51">
      <c r="B41" s="50"/>
      <c r="C41" s="42"/>
      <c r="D41" s="9"/>
      <c r="T41" s="176"/>
      <c r="U41" s="176"/>
      <c r="V41" s="176"/>
      <c r="W41" s="180"/>
      <c r="X41" s="180"/>
      <c r="Y41" s="180"/>
      <c r="Z41" s="180"/>
      <c r="AA41" s="180"/>
      <c r="AB41" s="180"/>
      <c r="AC41" s="180"/>
      <c r="AD41" s="180"/>
      <c r="AE41" s="180"/>
      <c r="AF41" s="181"/>
      <c r="AG41" s="181"/>
      <c r="AH41" s="50"/>
      <c r="AI41" s="50"/>
      <c r="AJ41" s="50"/>
      <c r="AK41" s="50"/>
      <c r="AL41" s="50"/>
      <c r="AM41" s="50"/>
    </row>
    <row r="42" spans="2:51">
      <c r="B42" s="50"/>
      <c r="C42" s="42"/>
      <c r="D42" s="41"/>
      <c r="T42" s="148"/>
      <c r="U42" s="148"/>
      <c r="V42" s="148"/>
      <c r="W42" s="181"/>
      <c r="X42" s="181"/>
      <c r="Y42" s="181"/>
      <c r="Z42" s="181"/>
      <c r="AA42" s="181"/>
      <c r="AB42" s="181"/>
      <c r="AC42" s="181"/>
      <c r="AD42" s="181"/>
      <c r="AE42" s="181"/>
      <c r="AF42" s="181"/>
      <c r="AG42" s="181"/>
      <c r="AH42" s="50"/>
      <c r="AI42" s="50"/>
      <c r="AJ42" s="50"/>
      <c r="AK42" s="50"/>
      <c r="AL42" s="50"/>
      <c r="AM42" s="50"/>
    </row>
    <row r="43" spans="2:51">
      <c r="B43" s="50"/>
      <c r="C43" s="42"/>
      <c r="D43" s="41"/>
      <c r="T43" s="148"/>
      <c r="U43" s="148"/>
      <c r="V43" s="148"/>
      <c r="W43" s="50"/>
      <c r="X43" s="50"/>
      <c r="Y43" s="50"/>
      <c r="Z43" s="50"/>
      <c r="AA43" s="50"/>
      <c r="AB43" s="50"/>
      <c r="AC43" s="50"/>
      <c r="AD43" s="50"/>
      <c r="AE43" s="50"/>
      <c r="AF43" s="50"/>
      <c r="AG43" s="50"/>
      <c r="AH43" s="50"/>
      <c r="AI43" s="50"/>
      <c r="AJ43" s="50"/>
      <c r="AK43" s="50"/>
      <c r="AL43" s="50"/>
      <c r="AM43" s="50"/>
    </row>
    <row r="44" spans="2:51">
      <c r="B44" s="50"/>
      <c r="C44" s="42"/>
      <c r="D44" s="41"/>
      <c r="F44" s="152"/>
      <c r="G44" s="152"/>
      <c r="H44" s="152"/>
      <c r="I44" s="152"/>
      <c r="J44" s="152"/>
      <c r="K44" s="152"/>
      <c r="L44" s="152"/>
      <c r="M44" s="152"/>
      <c r="N44" s="152"/>
      <c r="T44" s="148"/>
      <c r="U44" s="148"/>
      <c r="V44" s="148"/>
      <c r="W44" s="50"/>
      <c r="X44" s="50"/>
      <c r="Y44" s="50"/>
      <c r="Z44" s="50"/>
      <c r="AA44" s="50"/>
      <c r="AB44" s="50"/>
      <c r="AC44" s="50"/>
      <c r="AD44" s="50"/>
      <c r="AE44" s="50"/>
      <c r="AF44" s="50"/>
      <c r="AG44" s="50"/>
      <c r="AH44" s="50"/>
      <c r="AI44" s="50"/>
      <c r="AJ44" s="50"/>
      <c r="AK44" s="50"/>
      <c r="AL44" s="50"/>
      <c r="AM44" s="50"/>
    </row>
    <row r="45" spans="2:51">
      <c r="B45" s="50"/>
      <c r="C45" s="42"/>
      <c r="D45" s="41"/>
      <c r="F45" s="152"/>
      <c r="G45" s="152"/>
      <c r="H45" s="152"/>
      <c r="I45" s="152"/>
      <c r="J45" s="152"/>
      <c r="K45" s="152"/>
      <c r="L45" s="152"/>
      <c r="M45" s="152"/>
      <c r="N45" s="152"/>
      <c r="T45" s="152"/>
      <c r="U45" s="152"/>
      <c r="V45" s="152"/>
      <c r="X45" s="152"/>
      <c r="Y45" s="152"/>
      <c r="Z45" s="152"/>
    </row>
    <row r="46" spans="2:51">
      <c r="B46" s="50"/>
      <c r="C46" s="42"/>
      <c r="D46" s="41"/>
      <c r="F46" s="152"/>
      <c r="G46" s="152"/>
      <c r="H46" s="152"/>
      <c r="I46" s="152"/>
      <c r="J46" s="152"/>
      <c r="K46" s="152"/>
      <c r="L46" s="152"/>
      <c r="M46" s="152"/>
      <c r="N46" s="152"/>
      <c r="X46" s="152"/>
      <c r="Y46" s="152"/>
      <c r="Z46" s="152"/>
    </row>
    <row r="47" spans="2:51">
      <c r="B47" s="50"/>
      <c r="C47" s="42"/>
      <c r="D47" s="41"/>
      <c r="F47" s="152"/>
      <c r="G47" s="152"/>
      <c r="H47" s="152"/>
      <c r="I47" s="152"/>
      <c r="J47" s="152"/>
      <c r="K47" s="152"/>
      <c r="L47" s="152"/>
      <c r="M47" s="152"/>
      <c r="N47" s="152"/>
    </row>
    <row r="48" spans="2:51">
      <c r="B48" s="50"/>
      <c r="C48" s="42"/>
      <c r="D48" s="41"/>
      <c r="F48" s="152"/>
      <c r="G48" s="152"/>
      <c r="H48" s="152"/>
      <c r="I48" s="152"/>
      <c r="J48" s="152"/>
      <c r="K48" s="152"/>
      <c r="L48" s="152"/>
      <c r="M48" s="152"/>
      <c r="N48" s="152"/>
      <c r="T48" s="152"/>
      <c r="U48" s="152"/>
      <c r="V48" s="152"/>
    </row>
    <row r="49" spans="2:22">
      <c r="B49" s="50"/>
      <c r="C49" s="42"/>
      <c r="D49" s="89"/>
      <c r="T49" s="152"/>
      <c r="U49" s="152"/>
      <c r="V49" s="152"/>
    </row>
    <row r="50" spans="2:22">
      <c r="B50" s="50"/>
      <c r="C50" s="42"/>
      <c r="D50" s="89"/>
    </row>
    <row r="51" spans="2:22">
      <c r="B51" s="50"/>
      <c r="C51" s="42"/>
      <c r="D51" s="89"/>
    </row>
    <row r="52" spans="2:22">
      <c r="B52" s="50"/>
      <c r="C52" s="42"/>
      <c r="D52" s="89"/>
    </row>
    <row r="53" spans="2:22">
      <c r="B53" s="50"/>
      <c r="C53" s="42"/>
      <c r="D53" s="9"/>
    </row>
    <row r="54" spans="2:22">
      <c r="B54" s="50"/>
      <c r="C54" s="42"/>
      <c r="D54" s="9"/>
    </row>
    <row r="55" spans="2:22">
      <c r="B55" s="50"/>
      <c r="C55" s="42"/>
      <c r="D55" s="9"/>
    </row>
    <row r="56" spans="2:22">
      <c r="B56" s="50"/>
      <c r="C56" s="42"/>
      <c r="D56" s="9"/>
    </row>
    <row r="57" spans="2:22">
      <c r="B57" s="50"/>
      <c r="C57" s="89"/>
      <c r="D57" s="9"/>
    </row>
    <row r="58" spans="2:22">
      <c r="C58" s="9"/>
      <c r="D58" s="9"/>
    </row>
    <row r="59" spans="2:22">
      <c r="C59" s="9"/>
      <c r="D59" s="9"/>
    </row>
    <row r="60" spans="2:22">
      <c r="C60" s="9"/>
      <c r="D60" s="9"/>
    </row>
    <row r="61" spans="2:22">
      <c r="C61" s="9"/>
      <c r="D61" s="9"/>
    </row>
  </sheetData>
  <mergeCells count="39">
    <mergeCell ref="B3:R3"/>
    <mergeCell ref="B22:R22"/>
    <mergeCell ref="B26:R26"/>
    <mergeCell ref="B30:B32"/>
    <mergeCell ref="B33:B34"/>
    <mergeCell ref="R6:R7"/>
    <mergeCell ref="R8:R10"/>
    <mergeCell ref="R14:R15"/>
    <mergeCell ref="R16:R18"/>
    <mergeCell ref="R20:R21"/>
    <mergeCell ref="B6:B7"/>
    <mergeCell ref="B8:B10"/>
    <mergeCell ref="B14:B15"/>
    <mergeCell ref="B16:B18"/>
    <mergeCell ref="B20:B21"/>
    <mergeCell ref="R30:R32"/>
    <mergeCell ref="R33:R34"/>
    <mergeCell ref="B27:B28"/>
    <mergeCell ref="C27:C28"/>
    <mergeCell ref="B4:B5"/>
    <mergeCell ref="C4:C5"/>
    <mergeCell ref="F4:H4"/>
    <mergeCell ref="O4:Q4"/>
    <mergeCell ref="R4:R5"/>
    <mergeCell ref="I4:K4"/>
    <mergeCell ref="L4:L5"/>
    <mergeCell ref="M4:M5"/>
    <mergeCell ref="N4:N5"/>
    <mergeCell ref="D4:D5"/>
    <mergeCell ref="E4:E5"/>
    <mergeCell ref="D27:D28"/>
    <mergeCell ref="E27:E28"/>
    <mergeCell ref="R27:R28"/>
    <mergeCell ref="F27:H27"/>
    <mergeCell ref="I27:K27"/>
    <mergeCell ref="L27:L28"/>
    <mergeCell ref="M27:M28"/>
    <mergeCell ref="N27:N28"/>
    <mergeCell ref="O27:Q27"/>
  </mergeCells>
  <hyperlinks>
    <hyperlink ref="B2" location="'Table of contents'!A1" display="Back to the table of content"/>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B2:BB46"/>
  <sheetViews>
    <sheetView showGridLines="0" zoomScale="80" zoomScaleNormal="80" workbookViewId="0"/>
  </sheetViews>
  <sheetFormatPr baseColWidth="10" defaultColWidth="11.125" defaultRowHeight="15.75"/>
  <cols>
    <col min="1" max="1" width="3.875" style="18" customWidth="1"/>
    <col min="2" max="2" width="15.875" style="18" customWidth="1"/>
    <col min="3" max="3" width="35.125" style="18" customWidth="1"/>
    <col min="4" max="18" width="15.875" style="18" customWidth="1"/>
    <col min="19" max="20" width="11.125" style="18"/>
    <col min="21" max="21" width="26.875" style="18" customWidth="1"/>
    <col min="22" max="16384" width="11.125" style="18"/>
  </cols>
  <sheetData>
    <row r="2" spans="2:54" ht="24.95" customHeight="1">
      <c r="B2" s="264" t="s">
        <v>184</v>
      </c>
    </row>
    <row r="3" spans="2:54" ht="18.95" customHeight="1">
      <c r="B3" s="313" t="s">
        <v>241</v>
      </c>
      <c r="C3" s="314"/>
      <c r="D3" s="314"/>
      <c r="E3" s="314"/>
      <c r="F3" s="314"/>
      <c r="G3" s="314"/>
      <c r="H3" s="314"/>
      <c r="I3" s="314"/>
      <c r="J3" s="314"/>
      <c r="K3" s="314"/>
      <c r="L3" s="314"/>
      <c r="M3" s="314"/>
      <c r="N3" s="314"/>
      <c r="O3" s="314"/>
      <c r="P3" s="314"/>
      <c r="Q3" s="314"/>
      <c r="R3" s="315"/>
      <c r="U3" s="50"/>
      <c r="V3" s="50"/>
      <c r="W3" s="50"/>
      <c r="X3" s="50"/>
      <c r="Y3" s="50"/>
      <c r="Z3" s="50"/>
      <c r="AA3" s="50"/>
      <c r="AB3" s="50"/>
      <c r="AC3" s="50"/>
      <c r="AD3" s="50"/>
      <c r="AE3" s="50"/>
      <c r="AF3" s="50"/>
      <c r="AG3" s="50"/>
      <c r="AH3" s="50"/>
      <c r="AI3" s="50"/>
      <c r="AJ3" s="50"/>
      <c r="AK3" s="50"/>
      <c r="AL3" s="50"/>
      <c r="AM3" s="50"/>
      <c r="AN3" s="50"/>
    </row>
    <row r="4" spans="2:54" ht="24" customHeight="1">
      <c r="B4" s="336" t="s">
        <v>14</v>
      </c>
      <c r="C4" s="336" t="s">
        <v>0</v>
      </c>
      <c r="D4" s="335" t="s">
        <v>8</v>
      </c>
      <c r="E4" s="338" t="s">
        <v>15</v>
      </c>
      <c r="F4" s="342" t="s">
        <v>57</v>
      </c>
      <c r="G4" s="343"/>
      <c r="H4" s="344"/>
      <c r="I4" s="342" t="s">
        <v>51</v>
      </c>
      <c r="J4" s="343"/>
      <c r="K4" s="344"/>
      <c r="L4" s="336" t="s">
        <v>147</v>
      </c>
      <c r="M4" s="336" t="s">
        <v>49</v>
      </c>
      <c r="N4" s="336" t="s">
        <v>148</v>
      </c>
      <c r="O4" s="342" t="s">
        <v>48</v>
      </c>
      <c r="P4" s="343"/>
      <c r="Q4" s="344"/>
      <c r="R4" s="336" t="s">
        <v>14</v>
      </c>
      <c r="U4" s="50"/>
      <c r="V4" s="44"/>
      <c r="W4" s="12"/>
      <c r="X4" s="13"/>
      <c r="Y4" s="40"/>
      <c r="Z4" s="40"/>
      <c r="AA4" s="40"/>
      <c r="AB4" s="40"/>
      <c r="AC4" s="40"/>
      <c r="AD4" s="40"/>
      <c r="AE4" s="40"/>
      <c r="AF4" s="40"/>
      <c r="AG4" s="40"/>
      <c r="AH4" s="40"/>
      <c r="AI4" s="40"/>
      <c r="AJ4" s="40"/>
      <c r="AK4" s="50"/>
      <c r="AL4" s="50"/>
      <c r="AM4" s="50"/>
      <c r="AN4" s="50"/>
      <c r="AO4" s="50"/>
      <c r="AP4" s="50"/>
      <c r="AQ4" s="50"/>
      <c r="AR4" s="50"/>
      <c r="AS4" s="50"/>
      <c r="AT4" s="50"/>
      <c r="AU4" s="50"/>
      <c r="AV4" s="50"/>
      <c r="AW4" s="50"/>
      <c r="AX4" s="50"/>
      <c r="AY4" s="50"/>
      <c r="AZ4" s="50"/>
      <c r="BA4" s="50"/>
      <c r="BB4" s="50"/>
    </row>
    <row r="5" spans="2:54" ht="24" customHeight="1">
      <c r="B5" s="337"/>
      <c r="C5" s="337"/>
      <c r="D5" s="335"/>
      <c r="E5" s="338"/>
      <c r="F5" s="16">
        <v>0.03</v>
      </c>
      <c r="G5" s="16">
        <v>7.0000000000000007E-2</v>
      </c>
      <c r="H5" s="16">
        <v>0.1</v>
      </c>
      <c r="I5" s="16">
        <v>0.03</v>
      </c>
      <c r="J5" s="16">
        <v>7.0000000000000007E-2</v>
      </c>
      <c r="K5" s="16">
        <v>0.1</v>
      </c>
      <c r="L5" s="337"/>
      <c r="M5" s="337"/>
      <c r="N5" s="337"/>
      <c r="O5" s="16">
        <v>0.03</v>
      </c>
      <c r="P5" s="16">
        <v>7.0000000000000007E-2</v>
      </c>
      <c r="Q5" s="16">
        <v>0.1</v>
      </c>
      <c r="R5" s="337"/>
      <c r="U5" s="50"/>
      <c r="V5" s="44"/>
      <c r="W5" s="12"/>
      <c r="X5" s="13"/>
      <c r="Y5" s="40"/>
      <c r="Z5" s="40"/>
      <c r="AA5" s="40"/>
      <c r="AB5" s="40"/>
      <c r="AC5" s="40"/>
      <c r="AD5" s="40"/>
      <c r="AE5" s="40"/>
      <c r="AF5" s="40"/>
      <c r="AG5" s="40"/>
      <c r="AH5" s="40"/>
      <c r="AI5" s="40"/>
      <c r="AJ5" s="40"/>
      <c r="AK5" s="50"/>
      <c r="AL5" s="50"/>
      <c r="AM5" s="50"/>
      <c r="AN5" s="50"/>
      <c r="AO5" s="50"/>
      <c r="AP5" s="50"/>
      <c r="AQ5" s="50"/>
      <c r="AR5" s="50"/>
      <c r="AS5" s="50"/>
      <c r="AT5" s="50"/>
      <c r="AU5" s="50"/>
      <c r="AV5" s="50"/>
      <c r="AW5" s="50"/>
      <c r="AX5" s="50"/>
      <c r="AY5" s="50"/>
      <c r="AZ5" s="50"/>
      <c r="BA5" s="50"/>
      <c r="BB5" s="50"/>
    </row>
    <row r="6" spans="2:54" ht="18.95" customHeight="1">
      <c r="B6" s="304" t="s">
        <v>27</v>
      </c>
      <c r="C6" s="123" t="s">
        <v>35</v>
      </c>
      <c r="D6" s="2">
        <v>722</v>
      </c>
      <c r="E6" s="1">
        <v>0.40110000000000001</v>
      </c>
      <c r="F6" s="24">
        <v>25.139531423033297</v>
      </c>
      <c r="G6" s="24">
        <v>46.257846355132578</v>
      </c>
      <c r="H6" s="24">
        <v>65.91871075324174</v>
      </c>
      <c r="I6" s="24">
        <v>0.35248190074659091</v>
      </c>
      <c r="J6" s="24">
        <v>0.12579393344958903</v>
      </c>
      <c r="K6" s="24">
        <v>5.4465770837934503E-2</v>
      </c>
      <c r="L6" s="31">
        <v>29.654763535278001</v>
      </c>
      <c r="M6" s="31">
        <v>25.471952131638005</v>
      </c>
      <c r="N6" s="31">
        <v>12.572480922688916</v>
      </c>
      <c r="O6" s="31">
        <v>93.191209913384782</v>
      </c>
      <c r="P6" s="31">
        <v>114.08283687818707</v>
      </c>
      <c r="Q6" s="31">
        <v>133.67237311368459</v>
      </c>
      <c r="R6" s="365" t="s">
        <v>27</v>
      </c>
      <c r="AJ6" s="40"/>
      <c r="AK6" s="50"/>
      <c r="AL6" s="50"/>
      <c r="AM6" s="50"/>
      <c r="AN6" s="50"/>
      <c r="AO6" s="50"/>
      <c r="AP6" s="50"/>
      <c r="AQ6" s="50"/>
      <c r="AR6" s="50"/>
      <c r="AS6" s="50"/>
      <c r="AT6" s="50"/>
      <c r="AU6" s="50"/>
      <c r="AV6" s="50"/>
      <c r="AW6" s="50"/>
      <c r="AX6" s="50"/>
      <c r="AY6" s="50"/>
      <c r="AZ6" s="50"/>
      <c r="BA6" s="50"/>
      <c r="BB6" s="50"/>
    </row>
    <row r="7" spans="2:54" ht="18.95" customHeight="1">
      <c r="B7" s="305"/>
      <c r="C7" s="123" t="s">
        <v>198</v>
      </c>
      <c r="D7" s="2">
        <v>633</v>
      </c>
      <c r="E7" s="1">
        <v>0.30049999999999999</v>
      </c>
      <c r="F7" s="24">
        <v>46.381161903901464</v>
      </c>
      <c r="G7" s="24">
        <v>85.343383097326267</v>
      </c>
      <c r="H7" s="24">
        <v>121.6166818901534</v>
      </c>
      <c r="I7" s="24">
        <v>0.65031125010324364</v>
      </c>
      <c r="J7" s="24">
        <v>0.23208343447914662</v>
      </c>
      <c r="K7" s="24">
        <v>0.10048658795368387</v>
      </c>
      <c r="L7" s="31">
        <v>39.582448099833627</v>
      </c>
      <c r="M7" s="31">
        <v>3.3999334442595672</v>
      </c>
      <c r="N7" s="31">
        <v>25.75165695585958</v>
      </c>
      <c r="O7" s="31">
        <v>115.76551165395745</v>
      </c>
      <c r="P7" s="31">
        <v>154.30950503175819</v>
      </c>
      <c r="Q7" s="31">
        <v>190.45120697805982</v>
      </c>
      <c r="R7" s="367"/>
      <c r="AJ7" s="40"/>
      <c r="AK7" s="50"/>
      <c r="AL7" s="50"/>
      <c r="AM7" s="50"/>
      <c r="AN7" s="50"/>
      <c r="AO7" s="50"/>
      <c r="AP7" s="50"/>
      <c r="AQ7" s="50"/>
      <c r="AR7" s="50"/>
      <c r="AS7" s="50"/>
      <c r="AT7" s="50"/>
      <c r="AU7" s="50"/>
      <c r="AV7" s="50"/>
      <c r="AW7" s="50"/>
      <c r="AX7" s="50"/>
      <c r="AY7" s="50"/>
      <c r="AZ7" s="50"/>
      <c r="BA7" s="50"/>
      <c r="BB7" s="50"/>
    </row>
    <row r="8" spans="2:54" ht="18.95" customHeight="1">
      <c r="B8" s="305"/>
      <c r="C8" s="123" t="s">
        <v>88</v>
      </c>
      <c r="D8" s="2">
        <v>709</v>
      </c>
      <c r="E8" s="1">
        <v>0.3175</v>
      </c>
      <c r="F8" s="24">
        <v>38.801481259928892</v>
      </c>
      <c r="G8" s="24">
        <v>71.396436483651044</v>
      </c>
      <c r="H8" s="24">
        <v>101.74189713126995</v>
      </c>
      <c r="I8" s="24">
        <v>0.54403638779647301</v>
      </c>
      <c r="J8" s="24">
        <v>0.19415600351583792</v>
      </c>
      <c r="K8" s="24">
        <v>8.4064915567177378E-2</v>
      </c>
      <c r="L8" s="31">
        <v>5.1338582677165361</v>
      </c>
      <c r="M8" s="31">
        <v>34.355905511811017</v>
      </c>
      <c r="N8" s="31">
        <v>16.388386044977835</v>
      </c>
      <c r="O8" s="31">
        <v>95.223667472230758</v>
      </c>
      <c r="P8" s="31">
        <v>127.46874231167229</v>
      </c>
      <c r="Q8" s="31">
        <v>157.70411187134249</v>
      </c>
      <c r="R8" s="367"/>
      <c r="AJ8" s="40"/>
      <c r="AK8" s="50"/>
      <c r="AL8" s="50"/>
      <c r="AM8" s="50"/>
      <c r="AN8" s="50"/>
      <c r="AO8" s="50"/>
      <c r="AP8" s="50"/>
      <c r="AQ8" s="50"/>
      <c r="AR8" s="50"/>
      <c r="AS8" s="50"/>
      <c r="AT8" s="50"/>
      <c r="AU8" s="50"/>
      <c r="AV8" s="50"/>
      <c r="AW8" s="50"/>
      <c r="AX8" s="50"/>
      <c r="AY8" s="50"/>
      <c r="AZ8" s="50"/>
      <c r="BA8" s="50"/>
      <c r="BB8" s="50"/>
    </row>
    <row r="9" spans="2:54" ht="18.95" customHeight="1">
      <c r="B9" s="306"/>
      <c r="C9" s="129" t="s">
        <v>219</v>
      </c>
      <c r="D9" s="2">
        <v>570</v>
      </c>
      <c r="E9" s="1">
        <v>0.20649999999999999</v>
      </c>
      <c r="F9" s="24">
        <v>71.188792850671206</v>
      </c>
      <c r="G9" s="24">
        <v>130.99051794086208</v>
      </c>
      <c r="H9" s="24">
        <v>186.6651118443809</v>
      </c>
      <c r="I9" s="24">
        <v>0.99813956726613695</v>
      </c>
      <c r="J9" s="24">
        <v>0.35621659447514886</v>
      </c>
      <c r="K9" s="24">
        <v>0.15423328352418483</v>
      </c>
      <c r="L9" s="31">
        <v>7.8934624697336568</v>
      </c>
      <c r="M9" s="31">
        <v>5.28232445520581</v>
      </c>
      <c r="N9" s="31">
        <v>34.94552443685766</v>
      </c>
      <c r="O9" s="31">
        <v>120.30824377973445</v>
      </c>
      <c r="P9" s="31">
        <v>179.46804589713435</v>
      </c>
      <c r="Q9" s="31">
        <v>234.94065648970218</v>
      </c>
      <c r="R9" s="366"/>
      <c r="AJ9" s="40"/>
      <c r="AK9" s="50"/>
      <c r="AL9" s="50"/>
      <c r="AM9" s="50"/>
      <c r="AN9" s="50"/>
      <c r="AO9" s="50"/>
      <c r="AP9" s="50"/>
      <c r="AQ9" s="50"/>
      <c r="AR9" s="50"/>
      <c r="AS9" s="50"/>
      <c r="AT9" s="50"/>
      <c r="AU9" s="50"/>
      <c r="AV9" s="50"/>
      <c r="AW9" s="50"/>
      <c r="AX9" s="50"/>
      <c r="AY9" s="50"/>
      <c r="AZ9" s="50"/>
      <c r="BA9" s="50"/>
      <c r="BB9" s="50"/>
    </row>
    <row r="10" spans="2:54" ht="18.95" customHeight="1">
      <c r="B10" s="129" t="s">
        <v>21</v>
      </c>
      <c r="C10" s="129" t="s">
        <v>45</v>
      </c>
      <c r="D10" s="2">
        <v>748.8</v>
      </c>
      <c r="E10" s="1">
        <v>0.41400350364963501</v>
      </c>
      <c r="F10" s="24">
        <v>24.988095424152945</v>
      </c>
      <c r="G10" s="24">
        <v>45.979197439567464</v>
      </c>
      <c r="H10" s="24">
        <v>65.521628339896679</v>
      </c>
      <c r="I10" s="24">
        <v>0.35035861340966395</v>
      </c>
      <c r="J10" s="24">
        <v>0.12503617350392937</v>
      </c>
      <c r="K10" s="24">
        <v>5.4137678867052577E-2</v>
      </c>
      <c r="L10" s="31">
        <v>28.730495150751583</v>
      </c>
      <c r="M10" s="31">
        <v>24.6780520211402</v>
      </c>
      <c r="N10" s="31">
        <v>28.352897486968782</v>
      </c>
      <c r="O10" s="31">
        <v>107.09989869642315</v>
      </c>
      <c r="P10" s="31">
        <v>127.86567827193198</v>
      </c>
      <c r="Q10" s="31">
        <v>147.33721067762428</v>
      </c>
      <c r="R10" s="123" t="s">
        <v>21</v>
      </c>
      <c r="AJ10" s="40"/>
      <c r="AK10" s="50"/>
      <c r="AL10" s="50"/>
      <c r="AM10" s="50"/>
      <c r="AN10" s="50"/>
      <c r="AO10" s="50"/>
      <c r="AP10" s="50"/>
      <c r="AQ10" s="50"/>
      <c r="AR10" s="50"/>
      <c r="AS10" s="50"/>
      <c r="AT10" s="50"/>
      <c r="AU10" s="50"/>
      <c r="AV10" s="50"/>
      <c r="AW10" s="50"/>
      <c r="AX10" s="50"/>
      <c r="AY10" s="50"/>
      <c r="AZ10" s="50"/>
      <c r="BA10" s="50"/>
      <c r="BB10" s="50"/>
    </row>
    <row r="11" spans="2:54" ht="18.95" customHeight="1">
      <c r="B11" s="129" t="s">
        <v>22</v>
      </c>
      <c r="C11" s="129" t="s">
        <v>45</v>
      </c>
      <c r="D11" s="2">
        <v>954</v>
      </c>
      <c r="E11" s="1">
        <v>0.433</v>
      </c>
      <c r="F11" s="24">
        <v>11.887611612130788</v>
      </c>
      <c r="G11" s="24">
        <v>21.87372955486401</v>
      </c>
      <c r="H11" s="24">
        <v>31.170669740047899</v>
      </c>
      <c r="I11" s="24">
        <v>0.16667645334638173</v>
      </c>
      <c r="J11" s="24">
        <v>5.9483583796666933E-2</v>
      </c>
      <c r="K11" s="24">
        <v>2.5754972078893355E-2</v>
      </c>
      <c r="L11" s="31">
        <v>27.470036152424949</v>
      </c>
      <c r="M11" s="31">
        <v>23.59538106235566</v>
      </c>
      <c r="N11" s="31">
        <v>16.259100652341679</v>
      </c>
      <c r="O11" s="31">
        <v>79.378805932599448</v>
      </c>
      <c r="P11" s="31">
        <v>89.257731005782972</v>
      </c>
      <c r="Q11" s="31">
        <v>98.520942579249066</v>
      </c>
      <c r="R11" s="123" t="s">
        <v>22</v>
      </c>
      <c r="AJ11" s="40"/>
      <c r="AK11" s="50"/>
      <c r="AL11" s="50"/>
      <c r="AM11" s="50"/>
      <c r="AN11" s="50"/>
      <c r="AO11" s="50"/>
      <c r="AP11" s="50"/>
      <c r="AQ11" s="50"/>
      <c r="AR11" s="50"/>
      <c r="AS11" s="50"/>
      <c r="AT11" s="50"/>
      <c r="AU11" s="50"/>
      <c r="AV11" s="50"/>
      <c r="AW11" s="50"/>
      <c r="AX11" s="50"/>
      <c r="AY11" s="50"/>
      <c r="AZ11" s="50"/>
      <c r="BA11" s="50"/>
      <c r="BB11" s="50"/>
    </row>
    <row r="12" spans="2:54" ht="18.95" customHeight="1">
      <c r="B12" s="307" t="s">
        <v>23</v>
      </c>
      <c r="C12" s="123" t="s">
        <v>36</v>
      </c>
      <c r="D12" s="2">
        <v>137.69999999999999</v>
      </c>
      <c r="E12" s="1">
        <v>0.36199999999999999</v>
      </c>
      <c r="F12" s="24">
        <v>45.26907443251087</v>
      </c>
      <c r="G12" s="24">
        <v>83.297093112067401</v>
      </c>
      <c r="H12" s="24">
        <v>118.70066205170347</v>
      </c>
      <c r="I12" s="24">
        <v>0.634718648192093</v>
      </c>
      <c r="J12" s="24">
        <v>0.22651873818420867</v>
      </c>
      <c r="K12" s="24">
        <v>9.8077207271552252E-2</v>
      </c>
      <c r="L12" s="31">
        <v>20.189736016574585</v>
      </c>
      <c r="M12" s="31">
        <v>28.223204419889498</v>
      </c>
      <c r="N12" s="31">
        <v>43.580691257460842</v>
      </c>
      <c r="O12" s="31">
        <v>137.89742477462789</v>
      </c>
      <c r="P12" s="31">
        <v>175.51724354417655</v>
      </c>
      <c r="Q12" s="31">
        <v>210.79237095289994</v>
      </c>
      <c r="R12" s="368" t="s">
        <v>23</v>
      </c>
      <c r="AJ12" s="40"/>
      <c r="AK12" s="50"/>
      <c r="AL12" s="50"/>
      <c r="AM12" s="50"/>
      <c r="AN12" s="50"/>
      <c r="AO12" s="50"/>
      <c r="AP12" s="50"/>
      <c r="AQ12" s="50"/>
      <c r="AR12" s="50"/>
      <c r="AS12" s="50"/>
      <c r="AT12" s="50"/>
      <c r="AU12" s="50"/>
      <c r="AV12" s="50"/>
      <c r="AW12" s="50"/>
      <c r="AX12" s="50"/>
      <c r="AY12" s="50"/>
      <c r="AZ12" s="50"/>
      <c r="BA12" s="50"/>
      <c r="BB12" s="50"/>
    </row>
    <row r="13" spans="2:54" ht="18.95" customHeight="1">
      <c r="B13" s="308"/>
      <c r="C13" s="123" t="s">
        <v>36</v>
      </c>
      <c r="D13" s="2">
        <v>140.1</v>
      </c>
      <c r="E13" s="1">
        <v>0.35899999999999999</v>
      </c>
      <c r="F13" s="24">
        <v>35.60988123433706</v>
      </c>
      <c r="G13" s="24">
        <v>65.523751701801984</v>
      </c>
      <c r="H13" s="24">
        <v>93.373158852629345</v>
      </c>
      <c r="I13" s="24">
        <v>0.49928689646694308</v>
      </c>
      <c r="J13" s="24">
        <v>0.17818578058442888</v>
      </c>
      <c r="K13" s="24">
        <v>7.7150190201971836E-2</v>
      </c>
      <c r="L13" s="31">
        <v>20.358452473537611</v>
      </c>
      <c r="M13" s="31">
        <v>28.459052924791095</v>
      </c>
      <c r="N13" s="31">
        <v>31.841081090953974</v>
      </c>
      <c r="O13" s="31">
        <v>116.76775462008666</v>
      </c>
      <c r="P13" s="31">
        <v>146.36052397166912</v>
      </c>
      <c r="Q13" s="31">
        <v>174.10889553211399</v>
      </c>
      <c r="R13" s="369"/>
      <c r="AJ13" s="40"/>
      <c r="AK13" s="50"/>
      <c r="AL13" s="50"/>
      <c r="AM13" s="50"/>
      <c r="AN13" s="50"/>
      <c r="AO13" s="50"/>
      <c r="AP13" s="50"/>
      <c r="AQ13" s="50"/>
      <c r="AR13" s="50"/>
      <c r="AS13" s="50"/>
      <c r="AT13" s="50"/>
      <c r="AU13" s="50"/>
      <c r="AV13" s="50"/>
      <c r="AW13" s="50"/>
      <c r="AX13" s="50"/>
      <c r="AY13" s="50"/>
      <c r="AZ13" s="50"/>
      <c r="BA13" s="50"/>
      <c r="BB13" s="50"/>
    </row>
    <row r="14" spans="2:54" ht="18.95" customHeight="1">
      <c r="B14" s="308"/>
      <c r="C14" s="123" t="s">
        <v>36</v>
      </c>
      <c r="D14" s="2">
        <v>649.96</v>
      </c>
      <c r="E14" s="1">
        <v>0.40100000000000002</v>
      </c>
      <c r="F14" s="24">
        <v>25.59860048194324</v>
      </c>
      <c r="G14" s="24">
        <v>47.102553666343432</v>
      </c>
      <c r="H14" s="24">
        <v>67.122442040067611</v>
      </c>
      <c r="I14" s="24">
        <v>0.35891851771194405</v>
      </c>
      <c r="J14" s="24">
        <v>0.12809103683125242</v>
      </c>
      <c r="K14" s="24">
        <v>5.5460361776827914E-2</v>
      </c>
      <c r="L14" s="31">
        <v>18.226145730673316</v>
      </c>
      <c r="M14" s="31">
        <v>25.478304239401496</v>
      </c>
      <c r="N14" s="31">
        <v>23.411280784886777</v>
      </c>
      <c r="O14" s="31">
        <v>93.073249754616768</v>
      </c>
      <c r="P14" s="31">
        <v>114.34637545813629</v>
      </c>
      <c r="Q14" s="31">
        <v>134.29363315680601</v>
      </c>
      <c r="R14" s="369"/>
      <c r="AJ14" s="40"/>
      <c r="AK14" s="50"/>
      <c r="AL14" s="50"/>
      <c r="AM14" s="50"/>
      <c r="AN14" s="50"/>
      <c r="AO14" s="50"/>
      <c r="AP14" s="50"/>
      <c r="AQ14" s="50"/>
      <c r="AR14" s="50"/>
      <c r="AS14" s="50"/>
      <c r="AT14" s="50"/>
      <c r="AU14" s="50"/>
      <c r="AV14" s="50"/>
      <c r="AW14" s="50"/>
      <c r="AX14" s="50"/>
      <c r="AY14" s="50"/>
      <c r="AZ14" s="50"/>
      <c r="BA14" s="50"/>
      <c r="BB14" s="50"/>
    </row>
    <row r="15" spans="2:54" ht="18.95" customHeight="1">
      <c r="B15" s="308"/>
      <c r="C15" s="123" t="s">
        <v>200</v>
      </c>
      <c r="D15" s="2">
        <v>649.66999999999996</v>
      </c>
      <c r="E15" s="1">
        <v>0.311</v>
      </c>
      <c r="F15" s="24">
        <v>47.562487149082621</v>
      </c>
      <c r="G15" s="24">
        <v>87.517073639424524</v>
      </c>
      <c r="H15" s="24">
        <v>124.71425104656385</v>
      </c>
      <c r="I15" s="24">
        <v>0.66687463630223542</v>
      </c>
      <c r="J15" s="24">
        <v>0.23799458480148258</v>
      </c>
      <c r="K15" s="24">
        <v>0.1030459749608002</v>
      </c>
      <c r="L15" s="31">
        <v>23.500593048231504</v>
      </c>
      <c r="M15" s="31">
        <v>13.140578778135058</v>
      </c>
      <c r="N15" s="31">
        <v>41.635935264535142</v>
      </c>
      <c r="O15" s="31">
        <v>126.50646887628655</v>
      </c>
      <c r="P15" s="31">
        <v>166.03217531512772</v>
      </c>
      <c r="Q15" s="31">
        <v>203.09440411242636</v>
      </c>
      <c r="R15" s="369"/>
      <c r="AJ15" s="40"/>
      <c r="AK15" s="50"/>
      <c r="AL15" s="50"/>
      <c r="AM15" s="50"/>
      <c r="AN15" s="50"/>
      <c r="AO15" s="50"/>
      <c r="AP15" s="50"/>
      <c r="AQ15" s="50"/>
      <c r="AR15" s="50"/>
      <c r="AS15" s="50"/>
      <c r="AT15" s="50"/>
      <c r="AU15" s="50"/>
      <c r="AV15" s="50"/>
      <c r="AW15" s="50"/>
      <c r="AX15" s="50"/>
      <c r="AY15" s="50"/>
      <c r="AZ15" s="50"/>
      <c r="BA15" s="50"/>
      <c r="BB15" s="50"/>
    </row>
    <row r="16" spans="2:54" ht="18.95" customHeight="1">
      <c r="B16" s="308"/>
      <c r="C16" s="123" t="s">
        <v>35</v>
      </c>
      <c r="D16" s="2">
        <v>649.92999999999995</v>
      </c>
      <c r="E16" s="1">
        <v>0.41749999999999998</v>
      </c>
      <c r="F16" s="24">
        <v>26.673836190037214</v>
      </c>
      <c r="G16" s="24">
        <v>49.081034782144677</v>
      </c>
      <c r="H16" s="24">
        <v>69.94183236364637</v>
      </c>
      <c r="I16" s="24">
        <v>0.37399442027201824</v>
      </c>
      <c r="J16" s="24">
        <v>0.13347133317928495</v>
      </c>
      <c r="K16" s="24">
        <v>5.77899016830552E-2</v>
      </c>
      <c r="L16" s="31">
        <v>17.505830989221558</v>
      </c>
      <c r="M16" s="31">
        <v>24.47137724550899</v>
      </c>
      <c r="N16" s="31">
        <v>23.834379536837002</v>
      </c>
      <c r="O16" s="31">
        <v>92.859418381876765</v>
      </c>
      <c r="P16" s="31">
        <v>115.02609388689152</v>
      </c>
      <c r="Q16" s="31">
        <v>135.81121003689697</v>
      </c>
      <c r="R16" s="369"/>
      <c r="AJ16" s="40"/>
      <c r="AK16" s="50"/>
      <c r="AL16" s="50"/>
      <c r="AM16" s="50"/>
      <c r="AN16" s="50"/>
      <c r="AO16" s="50"/>
      <c r="AP16" s="50"/>
      <c r="AQ16" s="50"/>
      <c r="AR16" s="50"/>
      <c r="AS16" s="50"/>
      <c r="AT16" s="50"/>
      <c r="AU16" s="50"/>
      <c r="AV16" s="50"/>
      <c r="AW16" s="50"/>
      <c r="AX16" s="50"/>
      <c r="AY16" s="50"/>
      <c r="AZ16" s="50"/>
      <c r="BA16" s="50"/>
      <c r="BB16" s="50"/>
    </row>
    <row r="17" spans="2:54" ht="18.95" customHeight="1">
      <c r="B17" s="308"/>
      <c r="C17" s="129" t="s">
        <v>198</v>
      </c>
      <c r="D17" s="2">
        <v>649.6</v>
      </c>
      <c r="E17" s="1">
        <v>0.32655000000000001</v>
      </c>
      <c r="F17" s="24">
        <v>48.079021544706897</v>
      </c>
      <c r="G17" s="24">
        <v>88.467519704144593</v>
      </c>
      <c r="H17" s="24">
        <v>126.06866298234321</v>
      </c>
      <c r="I17" s="24">
        <v>0.67411697596668196</v>
      </c>
      <c r="J17" s="24">
        <v>0.24057923494050826</v>
      </c>
      <c r="K17" s="24">
        <v>0.10416506678270292</v>
      </c>
      <c r="L17" s="31">
        <v>22.381517188791914</v>
      </c>
      <c r="M17" s="31">
        <v>12.514836931557193</v>
      </c>
      <c r="N17" s="31">
        <v>41.449326782777433</v>
      </c>
      <c r="O17" s="31">
        <v>125.09881942380011</v>
      </c>
      <c r="P17" s="31">
        <v>165.05377984221167</v>
      </c>
      <c r="Q17" s="31">
        <v>202.51850895225243</v>
      </c>
      <c r="R17" s="369"/>
      <c r="AJ17" s="40"/>
      <c r="AK17" s="50"/>
      <c r="AL17" s="50"/>
      <c r="AM17" s="50"/>
      <c r="AN17" s="50"/>
      <c r="AO17" s="50"/>
      <c r="AP17" s="50"/>
      <c r="AQ17" s="50"/>
      <c r="AR17" s="50"/>
      <c r="AS17" s="50"/>
      <c r="AT17" s="50"/>
      <c r="AU17" s="50"/>
      <c r="AV17" s="50"/>
      <c r="AW17" s="50"/>
      <c r="AX17" s="50"/>
      <c r="AY17" s="50"/>
      <c r="AZ17" s="50"/>
      <c r="BA17" s="50"/>
      <c r="BB17" s="50"/>
    </row>
    <row r="18" spans="2:54" ht="18.95" customHeight="1">
      <c r="B18" s="308"/>
      <c r="C18" s="129" t="s">
        <v>45</v>
      </c>
      <c r="D18" s="2">
        <v>640.78000000000009</v>
      </c>
      <c r="E18" s="1">
        <v>0.4258243526974636</v>
      </c>
      <c r="F18" s="24">
        <v>42.944669652201675</v>
      </c>
      <c r="G18" s="24">
        <v>79.020085820827049</v>
      </c>
      <c r="H18" s="24">
        <v>112.60580834069634</v>
      </c>
      <c r="I18" s="24">
        <v>0.60212811970208358</v>
      </c>
      <c r="J18" s="24">
        <v>0.21488781255859324</v>
      </c>
      <c r="K18" s="24">
        <v>9.3041294072990124E-2</v>
      </c>
      <c r="L18" s="31">
        <v>17.163613099395977</v>
      </c>
      <c r="M18" s="31">
        <v>23.992991324427038</v>
      </c>
      <c r="N18" s="31">
        <v>41.359985958260523</v>
      </c>
      <c r="O18" s="31">
        <v>126.06338815398729</v>
      </c>
      <c r="P18" s="31">
        <v>161.7515640154692</v>
      </c>
      <c r="Q18" s="31">
        <v>195.21544001685285</v>
      </c>
      <c r="R18" s="369"/>
      <c r="AJ18" s="50"/>
      <c r="AK18" s="50"/>
      <c r="AL18" s="50"/>
      <c r="AM18" s="50"/>
      <c r="AN18" s="50"/>
      <c r="AO18" s="50"/>
      <c r="AP18" s="50"/>
      <c r="AQ18" s="50"/>
      <c r="AR18" s="50"/>
      <c r="AS18" s="50"/>
      <c r="AT18" s="50"/>
      <c r="AU18" s="50"/>
      <c r="AV18" s="50"/>
      <c r="AW18" s="50"/>
      <c r="AX18" s="50"/>
      <c r="AY18" s="50"/>
      <c r="AZ18" s="50"/>
      <c r="BA18" s="50"/>
      <c r="BB18" s="50"/>
    </row>
    <row r="19" spans="2:54" ht="18.95" customHeight="1">
      <c r="B19" s="309"/>
      <c r="C19" s="123" t="s">
        <v>201</v>
      </c>
      <c r="D19" s="2">
        <v>499.12</v>
      </c>
      <c r="E19" s="1">
        <v>0.31342128087220583</v>
      </c>
      <c r="F19" s="24">
        <v>61.891151283699827</v>
      </c>
      <c r="G19" s="24">
        <v>113.8824474747594</v>
      </c>
      <c r="H19" s="24">
        <v>162.28563814508342</v>
      </c>
      <c r="I19" s="24">
        <v>0.86777713859398187</v>
      </c>
      <c r="J19" s="24">
        <v>0.30969277965805431</v>
      </c>
      <c r="K19" s="24">
        <v>0.13408958210038099</v>
      </c>
      <c r="L19" s="31">
        <v>23.319043358067439</v>
      </c>
      <c r="M19" s="31">
        <v>13.039063552504329</v>
      </c>
      <c r="N19" s="31">
        <v>59.834648056756564</v>
      </c>
      <c r="O19" s="31">
        <v>158.95168338962213</v>
      </c>
      <c r="P19" s="31">
        <v>210.38489522174581</v>
      </c>
      <c r="Q19" s="31">
        <v>258.61248269451215</v>
      </c>
      <c r="R19" s="370"/>
      <c r="AJ19" s="50"/>
      <c r="AK19" s="50"/>
      <c r="AL19" s="50"/>
      <c r="AM19" s="50"/>
      <c r="AN19" s="50"/>
      <c r="AO19" s="50"/>
      <c r="AP19" s="50"/>
      <c r="AQ19" s="50"/>
      <c r="AR19" s="50"/>
      <c r="AS19" s="50"/>
      <c r="AT19" s="50"/>
      <c r="AU19" s="50"/>
      <c r="AV19" s="50"/>
      <c r="AW19" s="50"/>
      <c r="AX19" s="50"/>
      <c r="AY19" s="50"/>
      <c r="AZ19" s="50"/>
      <c r="BA19" s="50"/>
      <c r="BB19" s="50"/>
    </row>
    <row r="20" spans="2:54" ht="18.95" customHeight="1">
      <c r="B20" s="316" t="s">
        <v>24</v>
      </c>
      <c r="C20" s="317"/>
      <c r="D20" s="317"/>
      <c r="E20" s="317"/>
      <c r="F20" s="317"/>
      <c r="G20" s="317"/>
      <c r="H20" s="317"/>
      <c r="I20" s="317"/>
      <c r="J20" s="317"/>
      <c r="K20" s="317"/>
      <c r="L20" s="317"/>
      <c r="M20" s="317"/>
      <c r="N20" s="317"/>
      <c r="O20" s="317"/>
      <c r="P20" s="317"/>
      <c r="Q20" s="317"/>
      <c r="R20" s="318"/>
      <c r="AJ20" s="50"/>
      <c r="AK20" s="50"/>
      <c r="AL20" s="50"/>
      <c r="AM20" s="50"/>
      <c r="AN20" s="50"/>
      <c r="AO20" s="50"/>
      <c r="AP20" s="50"/>
      <c r="AQ20" s="50"/>
      <c r="AR20" s="50"/>
      <c r="AS20" s="50"/>
      <c r="AT20" s="50"/>
      <c r="AU20" s="50"/>
      <c r="AV20" s="50"/>
      <c r="AW20" s="50"/>
      <c r="AX20" s="50"/>
      <c r="AY20" s="50"/>
      <c r="AZ20" s="50"/>
      <c r="BA20" s="50"/>
      <c r="BB20" s="50"/>
    </row>
    <row r="21" spans="2:54" ht="18.95" customHeight="1">
      <c r="B21" s="58" t="s">
        <v>28</v>
      </c>
      <c r="C21" s="129" t="s">
        <v>89</v>
      </c>
      <c r="D21" s="2">
        <v>900</v>
      </c>
      <c r="E21" s="1">
        <v>0.34</v>
      </c>
      <c r="F21" s="24">
        <v>22.618900275706402</v>
      </c>
      <c r="G21" s="24">
        <v>41.61977389590691</v>
      </c>
      <c r="H21" s="24">
        <v>59.309329189191672</v>
      </c>
      <c r="I21" s="24">
        <v>0.31714007822253204</v>
      </c>
      <c r="J21" s="24">
        <v>0.11318112450489702</v>
      </c>
      <c r="K21" s="24">
        <v>4.9004725596992545E-2</v>
      </c>
      <c r="L21" s="31">
        <v>31.764705882352935</v>
      </c>
      <c r="M21" s="31">
        <v>32.029411764705884</v>
      </c>
      <c r="N21" s="31">
        <v>11.74238419894572</v>
      </c>
      <c r="O21" s="31">
        <v>98.472542199933457</v>
      </c>
      <c r="P21" s="31">
        <v>117.26945686641638</v>
      </c>
      <c r="Q21" s="31">
        <v>134.8948357607932</v>
      </c>
      <c r="R21" s="123" t="s">
        <v>28</v>
      </c>
      <c r="AJ21" s="50"/>
      <c r="AK21" s="50"/>
      <c r="AL21" s="50"/>
      <c r="AM21" s="50"/>
      <c r="AN21" s="50"/>
      <c r="AO21" s="50"/>
      <c r="AP21" s="50"/>
      <c r="AQ21" s="50"/>
      <c r="AR21" s="50"/>
      <c r="AS21" s="50"/>
      <c r="AT21" s="50"/>
      <c r="AU21" s="50"/>
      <c r="AV21" s="50"/>
      <c r="AW21" s="50"/>
      <c r="AX21" s="50"/>
      <c r="AY21" s="50"/>
      <c r="AZ21" s="50"/>
      <c r="BA21" s="50"/>
      <c r="BB21" s="50"/>
    </row>
    <row r="22" spans="2:54" ht="18.95" customHeight="1">
      <c r="B22" s="58" t="s">
        <v>25</v>
      </c>
      <c r="C22" s="59" t="s">
        <v>45</v>
      </c>
      <c r="D22" s="2">
        <v>346.75</v>
      </c>
      <c r="E22" s="1">
        <v>0.45</v>
      </c>
      <c r="F22" s="24">
        <v>8.2645503299882925</v>
      </c>
      <c r="G22" s="24">
        <v>15.207137035521203</v>
      </c>
      <c r="H22" s="24">
        <v>21.670590972469824</v>
      </c>
      <c r="I22" s="24">
        <v>9.8495819436472662E-2</v>
      </c>
      <c r="J22" s="24">
        <v>3.5151241890748947E-2</v>
      </c>
      <c r="K22" s="24">
        <v>1.5219648777876659E-2</v>
      </c>
      <c r="L22" s="31">
        <v>28.024585208888894</v>
      </c>
      <c r="M22" s="31">
        <v>22.704000000000001</v>
      </c>
      <c r="N22" s="31">
        <v>18.447488584474886</v>
      </c>
      <c r="O22" s="31">
        <v>77.539119942788545</v>
      </c>
      <c r="P22" s="31">
        <v>84.418362070775743</v>
      </c>
      <c r="Q22" s="31">
        <v>90.861884414611467</v>
      </c>
      <c r="R22" s="123" t="s">
        <v>25</v>
      </c>
      <c r="AJ22" s="50"/>
      <c r="AK22" s="50"/>
      <c r="AL22" s="50"/>
      <c r="AM22" s="50"/>
      <c r="AN22" s="50"/>
      <c r="AO22" s="50"/>
      <c r="AP22" s="50"/>
      <c r="AQ22" s="50"/>
      <c r="AR22" s="50"/>
      <c r="AS22" s="50"/>
      <c r="AT22" s="50"/>
      <c r="AU22" s="50"/>
      <c r="AV22" s="50"/>
      <c r="AW22" s="50"/>
      <c r="AX22" s="50"/>
      <c r="AY22" s="50"/>
      <c r="AZ22" s="50"/>
      <c r="BA22" s="50"/>
      <c r="BB22" s="50"/>
    </row>
    <row r="23" spans="2:54" ht="18.95" customHeight="1">
      <c r="B23" s="307" t="s">
        <v>26</v>
      </c>
      <c r="C23" s="112" t="s">
        <v>45</v>
      </c>
      <c r="D23" s="113">
        <v>400</v>
      </c>
      <c r="E23" s="114">
        <v>0.45</v>
      </c>
      <c r="F23" s="165">
        <v>11.856500163310731</v>
      </c>
      <c r="G23" s="115">
        <v>21.816483117164495</v>
      </c>
      <c r="H23" s="115">
        <v>31.089091982635736</v>
      </c>
      <c r="I23" s="116">
        <v>0.13147700867640841</v>
      </c>
      <c r="J23" s="24">
        <v>4.692158673838269E-2</v>
      </c>
      <c r="K23" s="24">
        <v>2.0315927172029829E-2</v>
      </c>
      <c r="L23" s="31">
        <v>26.432279231111114</v>
      </c>
      <c r="M23" s="24">
        <v>22.704000000000001</v>
      </c>
      <c r="N23" s="24">
        <v>11.008360850424355</v>
      </c>
      <c r="O23" s="24">
        <v>72.132617253522625</v>
      </c>
      <c r="P23" s="24">
        <v>82.008044785438344</v>
      </c>
      <c r="Q23" s="24">
        <v>91.254047991343214</v>
      </c>
      <c r="R23" s="365" t="s">
        <v>26</v>
      </c>
      <c r="T23" s="65"/>
      <c r="U23" s="65"/>
      <c r="V23" s="65"/>
      <c r="W23" s="40"/>
      <c r="X23" s="67"/>
      <c r="Y23" s="67"/>
      <c r="Z23" s="67"/>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row>
    <row r="24" spans="2:54" ht="18.95" customHeight="1">
      <c r="B24" s="309"/>
      <c r="C24" s="59" t="s">
        <v>45</v>
      </c>
      <c r="D24" s="126">
        <v>400</v>
      </c>
      <c r="E24" s="1">
        <v>0.45</v>
      </c>
      <c r="F24" s="25">
        <v>11.478904616708478</v>
      </c>
      <c r="G24" s="24">
        <v>21.121690661203839</v>
      </c>
      <c r="H24" s="24">
        <v>30.098993511851155</v>
      </c>
      <c r="I24" s="31">
        <v>0.12328579768114728</v>
      </c>
      <c r="J24" s="24">
        <v>4.3998302880042937E-2</v>
      </c>
      <c r="K24" s="24">
        <v>1.9050215031894142E-2</v>
      </c>
      <c r="L24" s="31">
        <v>26.432279231111114</v>
      </c>
      <c r="M24" s="24">
        <v>22.704000000000001</v>
      </c>
      <c r="N24" s="24">
        <v>41.126271006651528</v>
      </c>
      <c r="O24" s="24">
        <v>101.86474065215226</v>
      </c>
      <c r="P24" s="24">
        <v>111.42823920184654</v>
      </c>
      <c r="Q24" s="24">
        <v>120.38059396464564</v>
      </c>
      <c r="R24" s="366"/>
      <c r="AJ24" s="50"/>
      <c r="AK24" s="50"/>
      <c r="AL24" s="50"/>
      <c r="AM24" s="50"/>
      <c r="AN24" s="50"/>
      <c r="AO24" s="50"/>
      <c r="AP24" s="50"/>
      <c r="AQ24" s="50"/>
      <c r="AR24" s="50"/>
      <c r="AS24" s="50"/>
      <c r="AT24" s="50"/>
      <c r="AU24" s="50"/>
      <c r="AV24" s="50"/>
      <c r="AW24" s="50"/>
      <c r="AX24" s="50"/>
      <c r="AY24" s="50"/>
      <c r="AZ24" s="50"/>
      <c r="BA24" s="50"/>
      <c r="BB24" s="50"/>
    </row>
    <row r="25" spans="2:54">
      <c r="C25" s="46"/>
      <c r="D25" s="133"/>
      <c r="E25" s="133"/>
      <c r="F25" s="50"/>
      <c r="G25" s="50"/>
      <c r="H25" s="50"/>
      <c r="I25" s="50"/>
      <c r="J25" s="50"/>
      <c r="K25" s="50"/>
      <c r="L25" s="50"/>
      <c r="M25" s="50"/>
      <c r="N25" s="50"/>
      <c r="O25" s="148"/>
      <c r="P25" s="148"/>
      <c r="Q25" s="148"/>
      <c r="R25" s="50"/>
      <c r="S25" s="50"/>
      <c r="AJ25" s="50"/>
      <c r="AK25" s="50"/>
      <c r="AL25" s="50"/>
      <c r="AM25" s="50"/>
      <c r="AN25" s="50"/>
      <c r="AO25" s="50"/>
      <c r="AP25" s="50"/>
      <c r="AQ25" s="50"/>
      <c r="AR25" s="50"/>
      <c r="AS25" s="50"/>
      <c r="AT25" s="50"/>
      <c r="AU25" s="50"/>
      <c r="AV25" s="50"/>
      <c r="AW25" s="50"/>
      <c r="AX25" s="50"/>
      <c r="AY25" s="50"/>
      <c r="AZ25" s="50"/>
      <c r="BA25" s="50"/>
      <c r="BB25" s="50"/>
    </row>
    <row r="26" spans="2:54">
      <c r="C26" s="44"/>
      <c r="D26" s="12"/>
      <c r="E26" s="13"/>
      <c r="F26" s="40"/>
      <c r="G26" s="40"/>
      <c r="H26" s="40"/>
      <c r="I26" s="40"/>
      <c r="J26" s="40"/>
      <c r="K26" s="40"/>
      <c r="L26" s="68"/>
      <c r="M26" s="75"/>
      <c r="N26" s="40"/>
      <c r="O26" s="68"/>
      <c r="P26" s="68"/>
      <c r="Q26" s="68"/>
      <c r="R26" s="50"/>
      <c r="S26" s="149"/>
      <c r="AJ26" s="50"/>
      <c r="AK26" s="50"/>
      <c r="AL26" s="50"/>
      <c r="AM26" s="50"/>
      <c r="AN26" s="50"/>
      <c r="AO26" s="50"/>
      <c r="AP26" s="50"/>
      <c r="AQ26" s="50"/>
      <c r="AR26" s="50"/>
      <c r="AS26" s="50"/>
      <c r="AT26" s="50"/>
      <c r="AU26" s="50"/>
      <c r="AV26" s="50"/>
      <c r="AW26" s="50"/>
      <c r="AX26" s="50"/>
      <c r="AY26" s="50"/>
      <c r="AZ26" s="50"/>
      <c r="BA26" s="50"/>
      <c r="BB26" s="50"/>
    </row>
    <row r="27" spans="2:54">
      <c r="C27" s="44"/>
      <c r="D27" s="12"/>
      <c r="E27" s="13"/>
      <c r="F27" s="40"/>
      <c r="G27" s="40"/>
      <c r="H27" s="40"/>
      <c r="I27" s="40"/>
      <c r="J27" s="40"/>
      <c r="K27" s="40"/>
      <c r="L27" s="40"/>
      <c r="M27" s="75"/>
      <c r="N27" s="40"/>
      <c r="O27" s="68"/>
      <c r="P27" s="68"/>
      <c r="Q27" s="68"/>
      <c r="R27" s="50"/>
      <c r="S27" s="149"/>
      <c r="T27" s="149"/>
      <c r="U27" s="149"/>
      <c r="V27" s="149"/>
      <c r="W27" s="149"/>
      <c r="X27" s="149"/>
      <c r="Y27" s="149"/>
      <c r="Z27" s="149"/>
      <c r="AA27" s="149"/>
      <c r="AB27" s="149"/>
      <c r="AC27" s="149"/>
      <c r="AD27" s="149"/>
      <c r="AE27" s="149"/>
      <c r="AF27" s="149"/>
      <c r="AG27" s="149"/>
      <c r="AH27" s="149"/>
      <c r="AI27" s="149"/>
      <c r="AJ27" s="50"/>
      <c r="AK27" s="50"/>
      <c r="AL27" s="50"/>
      <c r="AM27" s="50"/>
      <c r="AN27" s="50"/>
      <c r="AO27" s="50"/>
      <c r="AP27" s="50"/>
      <c r="AQ27" s="50"/>
      <c r="AR27" s="50"/>
      <c r="AS27" s="50"/>
      <c r="AT27" s="50"/>
      <c r="AU27" s="50"/>
      <c r="AV27" s="50"/>
      <c r="AW27" s="50"/>
      <c r="AX27" s="50"/>
      <c r="AY27" s="50"/>
      <c r="AZ27" s="50"/>
      <c r="BA27" s="50"/>
      <c r="BB27" s="50"/>
    </row>
    <row r="28" spans="2:54">
      <c r="C28" s="44"/>
      <c r="D28" s="12"/>
      <c r="E28" s="13"/>
      <c r="F28" s="40"/>
      <c r="G28" s="40"/>
      <c r="H28" s="40"/>
      <c r="I28" s="40"/>
      <c r="J28" s="40"/>
      <c r="K28" s="40"/>
      <c r="L28" s="68"/>
      <c r="M28" s="75"/>
      <c r="N28" s="40"/>
      <c r="O28" s="68"/>
      <c r="P28" s="68"/>
      <c r="Q28" s="68"/>
      <c r="R28" s="50"/>
      <c r="S28" s="149"/>
      <c r="T28" s="149"/>
      <c r="U28" s="149"/>
      <c r="V28" s="149"/>
      <c r="W28" s="149"/>
      <c r="X28" s="149"/>
      <c r="Y28" s="149"/>
      <c r="Z28" s="149"/>
      <c r="AA28" s="149"/>
      <c r="AB28" s="149"/>
      <c r="AC28" s="149"/>
      <c r="AD28" s="149"/>
      <c r="AE28" s="149"/>
      <c r="AF28" s="149"/>
      <c r="AG28" s="149"/>
      <c r="AH28" s="149"/>
      <c r="AI28" s="149"/>
      <c r="AJ28" s="50"/>
      <c r="AK28" s="50"/>
      <c r="AL28" s="50"/>
      <c r="AM28" s="50"/>
      <c r="AN28" s="50"/>
      <c r="AO28" s="50"/>
      <c r="AP28" s="50"/>
      <c r="AQ28" s="50"/>
      <c r="AR28" s="50"/>
      <c r="AS28" s="50"/>
      <c r="AT28" s="50"/>
      <c r="AU28" s="50"/>
      <c r="AV28" s="50"/>
      <c r="AW28" s="50"/>
      <c r="AX28" s="50"/>
      <c r="AY28" s="50"/>
      <c r="AZ28" s="50"/>
      <c r="BA28" s="50"/>
      <c r="BB28" s="50"/>
    </row>
    <row r="29" spans="2:54">
      <c r="C29" s="44"/>
      <c r="D29" s="12"/>
      <c r="E29" s="13"/>
      <c r="F29" s="40"/>
      <c r="G29" s="40"/>
      <c r="H29" s="40"/>
      <c r="I29" s="40"/>
      <c r="J29" s="40"/>
      <c r="K29" s="40"/>
      <c r="L29" s="40"/>
      <c r="M29" s="40"/>
      <c r="N29" s="40"/>
      <c r="O29" s="68"/>
      <c r="P29" s="68"/>
      <c r="Q29" s="68"/>
      <c r="R29" s="50"/>
      <c r="S29" s="149"/>
      <c r="T29" s="149"/>
      <c r="U29" s="149"/>
      <c r="V29" s="149"/>
      <c r="W29" s="149"/>
      <c r="X29" s="149"/>
      <c r="Y29" s="149"/>
      <c r="Z29" s="149"/>
      <c r="AA29" s="149"/>
      <c r="AB29" s="149"/>
      <c r="AC29" s="149"/>
      <c r="AD29" s="149"/>
      <c r="AE29" s="149"/>
      <c r="AF29" s="149"/>
      <c r="AG29" s="149"/>
      <c r="AH29" s="149"/>
      <c r="AI29" s="149"/>
      <c r="AJ29" s="50"/>
      <c r="AK29" s="50"/>
      <c r="AL29" s="50"/>
      <c r="AM29" s="50"/>
      <c r="AN29" s="50"/>
      <c r="AO29" s="50"/>
      <c r="AP29" s="50"/>
      <c r="AQ29" s="50"/>
      <c r="AR29" s="50"/>
      <c r="AS29" s="50"/>
      <c r="AT29" s="50"/>
      <c r="AU29" s="50"/>
      <c r="AV29" s="50"/>
      <c r="AW29" s="50"/>
      <c r="AX29" s="50"/>
      <c r="AY29" s="50"/>
      <c r="AZ29" s="50"/>
      <c r="BA29" s="50"/>
      <c r="BB29" s="50"/>
    </row>
    <row r="30" spans="2:54">
      <c r="C30" s="46"/>
      <c r="D30" s="12"/>
      <c r="E30" s="13"/>
      <c r="F30" s="40"/>
      <c r="G30" s="40"/>
      <c r="H30" s="40"/>
      <c r="I30" s="40"/>
      <c r="J30" s="40"/>
      <c r="K30" s="40"/>
      <c r="L30" s="40"/>
      <c r="M30" s="40"/>
      <c r="N30" s="40"/>
      <c r="O30" s="68"/>
      <c r="P30" s="68"/>
      <c r="Q30" s="68"/>
      <c r="R30" s="50"/>
      <c r="S30" s="149"/>
      <c r="T30" s="149"/>
      <c r="U30" s="149"/>
      <c r="V30" s="149"/>
      <c r="W30" s="149"/>
      <c r="X30" s="149"/>
      <c r="Y30" s="149"/>
      <c r="Z30" s="149"/>
      <c r="AA30" s="149"/>
      <c r="AB30" s="149"/>
      <c r="AC30" s="149"/>
      <c r="AD30" s="149"/>
      <c r="AE30" s="149"/>
      <c r="AF30" s="149"/>
      <c r="AG30" s="149"/>
      <c r="AH30" s="149"/>
      <c r="AI30" s="149"/>
      <c r="AJ30" s="50"/>
      <c r="AK30" s="50"/>
      <c r="AL30" s="50"/>
      <c r="AM30" s="50"/>
      <c r="AN30" s="50"/>
      <c r="AO30" s="50"/>
      <c r="AP30" s="50"/>
      <c r="AQ30" s="50"/>
      <c r="AR30" s="50"/>
      <c r="AS30" s="50"/>
      <c r="AT30" s="50"/>
      <c r="AU30" s="50"/>
      <c r="AV30" s="50"/>
      <c r="AW30" s="50"/>
      <c r="AX30" s="50"/>
      <c r="AY30" s="50"/>
      <c r="AZ30" s="50"/>
      <c r="BA30" s="50"/>
      <c r="BB30" s="50"/>
    </row>
    <row r="31" spans="2:54">
      <c r="C31" s="44"/>
      <c r="D31" s="120"/>
      <c r="E31" s="13"/>
      <c r="F31" s="50"/>
      <c r="U31" s="149"/>
      <c r="V31" s="149"/>
      <c r="W31" s="149"/>
      <c r="X31" s="149"/>
      <c r="Y31" s="149"/>
      <c r="Z31" s="149"/>
      <c r="AA31" s="149"/>
      <c r="AB31" s="149"/>
      <c r="AC31" s="149"/>
      <c r="AD31" s="149"/>
      <c r="AE31" s="149"/>
      <c r="AF31" s="149"/>
      <c r="AG31" s="149"/>
      <c r="AH31" s="149"/>
      <c r="AI31" s="149"/>
      <c r="AJ31" s="50"/>
      <c r="AK31" s="50"/>
      <c r="AL31" s="50"/>
      <c r="AM31" s="50"/>
      <c r="AN31" s="50"/>
      <c r="AO31" s="50"/>
      <c r="AP31" s="50"/>
      <c r="AQ31" s="50"/>
      <c r="AR31" s="50"/>
      <c r="AS31" s="50"/>
      <c r="AT31" s="50"/>
      <c r="AU31" s="50"/>
      <c r="AV31" s="50"/>
      <c r="AW31" s="50"/>
      <c r="AX31" s="50"/>
      <c r="AY31" s="50"/>
      <c r="AZ31" s="50"/>
      <c r="BA31" s="50"/>
      <c r="BB31" s="50"/>
    </row>
    <row r="32" spans="2:54">
      <c r="C32" s="44"/>
      <c r="D32" s="120"/>
      <c r="E32" s="13"/>
      <c r="F32" s="50"/>
      <c r="U32" s="149"/>
      <c r="V32" s="149"/>
      <c r="W32" s="149"/>
      <c r="X32" s="149"/>
      <c r="Y32" s="149"/>
      <c r="Z32" s="149"/>
      <c r="AA32" s="149"/>
      <c r="AB32" s="149"/>
      <c r="AC32" s="149"/>
      <c r="AD32" s="149"/>
      <c r="AE32" s="149"/>
      <c r="AF32" s="149"/>
      <c r="AG32" s="149"/>
      <c r="AH32" s="149"/>
      <c r="AI32" s="149"/>
      <c r="AJ32" s="50"/>
      <c r="AK32" s="50"/>
      <c r="AL32" s="50"/>
      <c r="AM32" s="50"/>
      <c r="AN32" s="50"/>
      <c r="AO32" s="50"/>
      <c r="AP32" s="50"/>
      <c r="AQ32" s="50"/>
      <c r="AR32" s="50"/>
      <c r="AS32" s="50"/>
      <c r="AT32" s="50"/>
      <c r="AU32" s="50"/>
      <c r="AV32" s="50"/>
      <c r="AW32" s="50"/>
      <c r="AX32" s="50"/>
      <c r="AY32" s="50"/>
      <c r="AZ32" s="50"/>
      <c r="BA32" s="50"/>
      <c r="BB32" s="50"/>
    </row>
    <row r="33" spans="3:54">
      <c r="C33" s="44"/>
      <c r="D33" s="120"/>
      <c r="E33" s="13"/>
      <c r="F33" s="50"/>
      <c r="U33" s="149"/>
      <c r="V33" s="149"/>
      <c r="W33" s="149"/>
      <c r="X33" s="149"/>
      <c r="Y33" s="149"/>
      <c r="Z33" s="149"/>
      <c r="AA33" s="149"/>
      <c r="AB33" s="149"/>
      <c r="AC33" s="149"/>
      <c r="AD33" s="149"/>
      <c r="AE33" s="149"/>
      <c r="AF33" s="149"/>
      <c r="AG33" s="149"/>
      <c r="AH33" s="149"/>
      <c r="AI33" s="149"/>
      <c r="AJ33" s="50"/>
      <c r="AK33" s="50"/>
      <c r="AL33" s="50"/>
      <c r="AM33" s="50"/>
      <c r="AN33" s="50"/>
      <c r="AO33" s="50"/>
      <c r="AP33" s="50"/>
      <c r="AQ33" s="50"/>
      <c r="AR33" s="50"/>
      <c r="AS33" s="50"/>
      <c r="AT33" s="50"/>
      <c r="AU33" s="50"/>
      <c r="AV33" s="50"/>
      <c r="AW33" s="50"/>
      <c r="AX33" s="50"/>
      <c r="AY33" s="50"/>
      <c r="AZ33" s="50"/>
      <c r="BA33" s="50"/>
      <c r="BB33" s="50"/>
    </row>
    <row r="34" spans="3:54">
      <c r="C34" s="44"/>
      <c r="D34" s="120"/>
      <c r="E34" s="13"/>
      <c r="F34" s="50"/>
      <c r="U34" s="149"/>
      <c r="V34" s="149"/>
      <c r="W34" s="149"/>
      <c r="X34" s="149"/>
      <c r="Y34" s="149"/>
      <c r="Z34" s="149"/>
      <c r="AA34" s="149"/>
      <c r="AB34" s="149"/>
      <c r="AC34" s="149"/>
      <c r="AD34" s="149"/>
      <c r="AE34" s="149"/>
      <c r="AF34" s="149"/>
      <c r="AG34" s="149"/>
      <c r="AH34" s="149"/>
      <c r="AI34" s="149"/>
      <c r="AJ34" s="50"/>
      <c r="AK34" s="50"/>
      <c r="AL34" s="50"/>
      <c r="AM34" s="50"/>
      <c r="AN34" s="50"/>
      <c r="AO34" s="50"/>
      <c r="AP34" s="50"/>
      <c r="AQ34" s="50"/>
      <c r="AR34" s="50"/>
      <c r="AS34" s="50"/>
      <c r="AT34" s="50"/>
      <c r="AU34" s="50"/>
      <c r="AV34" s="50"/>
      <c r="AW34" s="50"/>
      <c r="AX34" s="50"/>
      <c r="AY34" s="50"/>
      <c r="AZ34" s="50"/>
      <c r="BA34" s="50"/>
      <c r="BB34" s="50"/>
    </row>
    <row r="35" spans="3:54">
      <c r="C35" s="44"/>
      <c r="D35" s="120"/>
      <c r="E35" s="13"/>
      <c r="F35" s="50"/>
      <c r="U35" s="149"/>
      <c r="V35" s="149"/>
      <c r="W35" s="149"/>
      <c r="X35" s="149"/>
      <c r="Y35" s="149"/>
      <c r="Z35" s="149"/>
      <c r="AA35" s="149"/>
      <c r="AB35" s="149"/>
      <c r="AC35" s="149"/>
      <c r="AD35" s="149"/>
      <c r="AE35" s="149"/>
      <c r="AF35" s="149"/>
      <c r="AG35" s="149"/>
      <c r="AH35" s="149"/>
      <c r="AI35" s="149"/>
      <c r="AJ35" s="50"/>
      <c r="AK35" s="50"/>
      <c r="AL35" s="50"/>
      <c r="AM35" s="50"/>
      <c r="AN35" s="50"/>
      <c r="AO35" s="50"/>
      <c r="AP35" s="50"/>
      <c r="AQ35" s="50"/>
      <c r="AR35" s="50"/>
      <c r="AS35" s="50"/>
      <c r="AT35" s="50"/>
      <c r="AU35" s="50"/>
      <c r="AV35" s="50"/>
      <c r="AW35" s="50"/>
      <c r="AX35" s="50"/>
      <c r="AY35" s="50"/>
      <c r="AZ35" s="50"/>
      <c r="BA35" s="50"/>
      <c r="BB35" s="50"/>
    </row>
    <row r="36" spans="3:54">
      <c r="C36" s="44"/>
      <c r="D36" s="120"/>
      <c r="E36" s="13"/>
      <c r="F36" s="50"/>
      <c r="U36" s="149"/>
      <c r="V36" s="149"/>
      <c r="W36" s="149"/>
      <c r="X36" s="149"/>
      <c r="Y36" s="149"/>
      <c r="Z36" s="149"/>
      <c r="AA36" s="149"/>
      <c r="AB36" s="149"/>
      <c r="AC36" s="149"/>
      <c r="AD36" s="149"/>
      <c r="AE36" s="149"/>
      <c r="AF36" s="149"/>
      <c r="AG36" s="149"/>
      <c r="AH36" s="149"/>
      <c r="AI36" s="149"/>
      <c r="AJ36" s="50"/>
      <c r="AK36" s="50"/>
      <c r="AL36" s="50"/>
      <c r="AM36" s="50"/>
      <c r="AN36" s="50"/>
      <c r="AO36" s="50"/>
      <c r="AP36" s="50"/>
      <c r="AQ36" s="50"/>
      <c r="AR36" s="50"/>
      <c r="AS36" s="50"/>
      <c r="AT36" s="50"/>
      <c r="AU36" s="50"/>
      <c r="AV36" s="50"/>
      <c r="AW36" s="50"/>
      <c r="AX36" s="50"/>
      <c r="AY36" s="50"/>
      <c r="AZ36" s="50"/>
      <c r="BA36" s="50"/>
      <c r="BB36" s="50"/>
    </row>
    <row r="37" spans="3:54">
      <c r="C37" s="44"/>
      <c r="D37" s="120"/>
      <c r="E37" s="13"/>
      <c r="F37" s="40"/>
      <c r="G37" s="40"/>
      <c r="H37" s="40"/>
      <c r="I37" s="40"/>
      <c r="J37" s="40"/>
      <c r="K37" s="40"/>
      <c r="L37" s="40"/>
      <c r="M37" s="40"/>
      <c r="N37" s="40"/>
      <c r="O37" s="68"/>
      <c r="P37" s="68"/>
      <c r="Q37" s="68"/>
      <c r="R37" s="50"/>
      <c r="S37" s="149"/>
      <c r="T37" s="149"/>
      <c r="U37" s="149"/>
      <c r="V37" s="149"/>
      <c r="W37" s="149"/>
      <c r="X37" s="149"/>
      <c r="Y37" s="149"/>
      <c r="Z37" s="149"/>
      <c r="AA37" s="149"/>
      <c r="AB37" s="149"/>
      <c r="AC37" s="149"/>
      <c r="AD37" s="149"/>
      <c r="AE37" s="149"/>
      <c r="AF37" s="149"/>
      <c r="AG37" s="149"/>
      <c r="AH37" s="149"/>
      <c r="AI37" s="149"/>
      <c r="AJ37" s="50"/>
      <c r="AK37" s="50"/>
      <c r="AL37" s="50"/>
      <c r="AM37" s="50"/>
      <c r="AN37" s="50"/>
      <c r="AO37" s="50"/>
      <c r="AP37" s="50"/>
      <c r="AQ37" s="50"/>
      <c r="AR37" s="50"/>
      <c r="AS37" s="50"/>
      <c r="AT37" s="50"/>
      <c r="AU37" s="50"/>
      <c r="AV37" s="50"/>
      <c r="AW37" s="50"/>
      <c r="AX37" s="50"/>
      <c r="AY37" s="50"/>
      <c r="AZ37" s="50"/>
      <c r="BA37" s="50"/>
      <c r="BB37" s="50"/>
    </row>
    <row r="38" spans="3:54">
      <c r="C38" s="44"/>
      <c r="D38" s="120"/>
      <c r="E38" s="13"/>
      <c r="F38" s="40"/>
      <c r="G38" s="40"/>
      <c r="H38" s="40"/>
      <c r="I38" s="40"/>
      <c r="J38" s="40"/>
      <c r="K38" s="40"/>
      <c r="L38" s="40"/>
      <c r="M38" s="40"/>
      <c r="N38" s="40"/>
      <c r="O38" s="68"/>
      <c r="P38" s="68"/>
      <c r="Q38" s="68"/>
      <c r="R38" s="50"/>
      <c r="S38" s="149"/>
      <c r="T38" s="149"/>
      <c r="U38" s="149"/>
      <c r="V38" s="149"/>
      <c r="W38" s="149"/>
      <c r="X38" s="149"/>
      <c r="Y38" s="149"/>
      <c r="Z38" s="149"/>
      <c r="AA38" s="149"/>
      <c r="AB38" s="149"/>
      <c r="AC38" s="149"/>
      <c r="AD38" s="149"/>
      <c r="AE38" s="149"/>
      <c r="AF38" s="149"/>
      <c r="AG38" s="149"/>
      <c r="AH38" s="149"/>
      <c r="AI38" s="149"/>
      <c r="AJ38" s="50"/>
      <c r="AK38" s="50"/>
      <c r="AL38" s="50"/>
      <c r="AM38" s="50"/>
      <c r="AN38" s="50"/>
      <c r="AO38" s="50"/>
      <c r="AP38" s="50"/>
      <c r="AQ38" s="50"/>
      <c r="AR38" s="50"/>
      <c r="AS38" s="50"/>
      <c r="AT38" s="50"/>
      <c r="AU38" s="50"/>
      <c r="AV38" s="50"/>
      <c r="AW38" s="50"/>
      <c r="AX38" s="50"/>
      <c r="AY38" s="50"/>
      <c r="AZ38" s="50"/>
      <c r="BA38" s="50"/>
      <c r="BB38" s="50"/>
    </row>
    <row r="39" spans="3:54">
      <c r="C39" s="50"/>
      <c r="D39" s="36"/>
      <c r="E39" s="13"/>
      <c r="F39" s="40"/>
      <c r="G39" s="40"/>
      <c r="H39" s="40"/>
      <c r="I39" s="40"/>
      <c r="J39" s="40"/>
      <c r="K39" s="40"/>
      <c r="L39" s="40"/>
      <c r="M39" s="40"/>
      <c r="N39" s="40"/>
      <c r="O39" s="68"/>
      <c r="P39" s="68"/>
      <c r="Q39" s="68"/>
      <c r="R39" s="50"/>
      <c r="S39" s="149"/>
      <c r="T39" s="149"/>
      <c r="U39" s="149"/>
      <c r="V39" s="149"/>
      <c r="W39" s="149"/>
      <c r="X39" s="149"/>
      <c r="Y39" s="149"/>
      <c r="Z39" s="149"/>
      <c r="AA39" s="149"/>
      <c r="AB39" s="149"/>
      <c r="AC39" s="149"/>
      <c r="AD39" s="149"/>
      <c r="AE39" s="149"/>
      <c r="AF39" s="149"/>
      <c r="AG39" s="149"/>
      <c r="AH39" s="149"/>
      <c r="AI39" s="149"/>
      <c r="AJ39" s="50"/>
      <c r="AK39" s="50"/>
      <c r="AL39" s="50"/>
      <c r="AM39" s="50"/>
      <c r="AN39" s="50"/>
      <c r="AO39" s="50"/>
      <c r="AP39" s="50"/>
      <c r="AQ39" s="50"/>
      <c r="AR39" s="50"/>
      <c r="AS39" s="50"/>
      <c r="AT39" s="50"/>
      <c r="AU39" s="50"/>
      <c r="AV39" s="50"/>
      <c r="AW39" s="50"/>
      <c r="AX39" s="50"/>
      <c r="AY39" s="50"/>
      <c r="AZ39" s="50"/>
      <c r="BA39" s="50"/>
      <c r="BB39" s="50"/>
    </row>
    <row r="40" spans="3:54">
      <c r="C40" s="50"/>
      <c r="D40" s="50"/>
      <c r="E40" s="50"/>
      <c r="F40" s="50"/>
      <c r="G40" s="50"/>
      <c r="H40" s="50"/>
      <c r="I40" s="50"/>
      <c r="J40" s="50"/>
      <c r="K40" s="50"/>
      <c r="L40" s="50"/>
      <c r="M40" s="50"/>
      <c r="N40" s="50"/>
      <c r="O40" s="148"/>
      <c r="P40" s="148"/>
      <c r="Q40" s="148"/>
      <c r="R40" s="50"/>
      <c r="S40" s="149"/>
      <c r="T40" s="149"/>
      <c r="U40" s="149"/>
      <c r="V40" s="149"/>
      <c r="W40" s="149"/>
      <c r="X40" s="149"/>
      <c r="Y40" s="149"/>
      <c r="Z40" s="149"/>
      <c r="AA40" s="149"/>
      <c r="AB40" s="149"/>
      <c r="AC40" s="149"/>
      <c r="AD40" s="149"/>
      <c r="AE40" s="149"/>
      <c r="AF40" s="149"/>
      <c r="AG40" s="149"/>
      <c r="AH40" s="149"/>
      <c r="AI40" s="149"/>
      <c r="AJ40" s="50"/>
      <c r="AK40" s="50"/>
      <c r="AL40" s="50"/>
      <c r="AM40" s="50"/>
      <c r="AN40" s="50"/>
      <c r="AO40" s="50"/>
      <c r="AP40" s="50"/>
      <c r="AQ40" s="50"/>
      <c r="AR40" s="50"/>
      <c r="AS40" s="50"/>
      <c r="AT40" s="50"/>
      <c r="AU40" s="50"/>
      <c r="AV40" s="50"/>
      <c r="AW40" s="50"/>
      <c r="AX40" s="50"/>
      <c r="AY40" s="50"/>
      <c r="AZ40" s="50"/>
      <c r="BA40" s="50"/>
      <c r="BB40" s="50"/>
    </row>
    <row r="41" spans="3:54">
      <c r="C41" s="50"/>
      <c r="D41" s="12"/>
      <c r="E41" s="13"/>
      <c r="F41" s="40"/>
      <c r="G41" s="40"/>
      <c r="H41" s="40"/>
      <c r="I41" s="40"/>
      <c r="J41" s="40"/>
      <c r="K41" s="40"/>
      <c r="L41" s="40"/>
      <c r="M41" s="68"/>
      <c r="N41" s="40"/>
      <c r="O41" s="68"/>
      <c r="P41" s="68"/>
      <c r="Q41" s="68"/>
      <c r="R41" s="50"/>
      <c r="S41" s="149"/>
      <c r="T41" s="149"/>
      <c r="U41" s="149"/>
      <c r="V41" s="149"/>
      <c r="W41" s="149"/>
      <c r="X41" s="149"/>
      <c r="Y41" s="149"/>
      <c r="Z41" s="149"/>
      <c r="AA41" s="149"/>
      <c r="AB41" s="149"/>
      <c r="AC41" s="149"/>
      <c r="AD41" s="149"/>
      <c r="AE41" s="149"/>
      <c r="AF41" s="149"/>
      <c r="AG41" s="149"/>
      <c r="AH41" s="149"/>
      <c r="AI41" s="149"/>
      <c r="AJ41" s="50"/>
      <c r="AK41" s="50"/>
      <c r="AL41" s="50"/>
      <c r="AM41" s="50"/>
      <c r="AN41" s="50"/>
      <c r="AO41" s="50"/>
      <c r="AP41" s="50"/>
      <c r="AQ41" s="50"/>
      <c r="AR41" s="50"/>
      <c r="AS41" s="50"/>
      <c r="AT41" s="50"/>
      <c r="AU41" s="50"/>
      <c r="AV41" s="50"/>
      <c r="AW41" s="50"/>
      <c r="AX41" s="50"/>
      <c r="AY41" s="50"/>
      <c r="AZ41" s="50"/>
      <c r="BA41" s="50"/>
      <c r="BB41" s="50"/>
    </row>
    <row r="42" spans="3:54">
      <c r="C42" s="50"/>
      <c r="D42" s="12"/>
      <c r="E42" s="13"/>
      <c r="F42" s="40"/>
      <c r="G42" s="40"/>
      <c r="H42" s="40"/>
      <c r="I42" s="40"/>
      <c r="J42" s="40"/>
      <c r="K42" s="40"/>
      <c r="L42" s="40"/>
      <c r="M42" s="68"/>
      <c r="N42" s="40"/>
      <c r="O42" s="68"/>
      <c r="P42" s="68"/>
      <c r="Q42" s="68"/>
      <c r="R42" s="50"/>
      <c r="S42" s="149"/>
      <c r="T42" s="149"/>
      <c r="U42" s="149"/>
      <c r="V42" s="149"/>
      <c r="W42" s="149"/>
      <c r="X42" s="149"/>
      <c r="Y42" s="149"/>
      <c r="Z42" s="149"/>
      <c r="AA42" s="149"/>
      <c r="AB42" s="149"/>
      <c r="AC42" s="149"/>
      <c r="AD42" s="149"/>
      <c r="AE42" s="149"/>
      <c r="AF42" s="149"/>
      <c r="AG42" s="149"/>
      <c r="AH42" s="149"/>
      <c r="AI42" s="149"/>
      <c r="AJ42" s="50"/>
      <c r="AK42" s="50"/>
      <c r="AL42" s="50"/>
      <c r="AM42" s="50"/>
      <c r="AN42" s="50"/>
      <c r="AO42" s="50"/>
      <c r="AP42" s="50"/>
      <c r="AQ42" s="50"/>
      <c r="AR42" s="50"/>
      <c r="AS42" s="50"/>
      <c r="AT42" s="50"/>
      <c r="AU42" s="50"/>
      <c r="AV42" s="50"/>
      <c r="AW42" s="50"/>
      <c r="AX42" s="50"/>
      <c r="AY42" s="50"/>
      <c r="AZ42" s="50"/>
      <c r="BA42" s="50"/>
      <c r="BB42" s="50"/>
    </row>
    <row r="43" spans="3:54">
      <c r="C43" s="50"/>
      <c r="D43" s="12"/>
      <c r="E43" s="13"/>
      <c r="F43" s="40"/>
      <c r="G43" s="40"/>
      <c r="H43" s="40"/>
      <c r="I43" s="40"/>
      <c r="J43" s="40"/>
      <c r="K43" s="40"/>
      <c r="L43" s="40"/>
      <c r="M43" s="68"/>
      <c r="N43" s="40"/>
      <c r="O43" s="68"/>
      <c r="P43" s="68"/>
      <c r="Q43" s="68"/>
      <c r="R43" s="50"/>
      <c r="S43" s="149"/>
      <c r="T43" s="149"/>
      <c r="U43" s="149"/>
      <c r="V43" s="149"/>
      <c r="W43" s="149"/>
      <c r="X43" s="149"/>
      <c r="Y43" s="149"/>
      <c r="Z43" s="149"/>
      <c r="AA43" s="149"/>
      <c r="AB43" s="149"/>
      <c r="AC43" s="149"/>
      <c r="AD43" s="149"/>
      <c r="AE43" s="149"/>
      <c r="AF43" s="149"/>
      <c r="AG43" s="149"/>
      <c r="AH43" s="149"/>
      <c r="AI43" s="149"/>
      <c r="AJ43" s="50"/>
      <c r="AK43" s="50"/>
      <c r="AL43" s="50"/>
      <c r="AM43" s="50"/>
      <c r="AN43" s="50"/>
      <c r="AO43" s="50"/>
      <c r="AP43" s="50"/>
      <c r="AQ43" s="50"/>
      <c r="AR43" s="50"/>
      <c r="AS43" s="50"/>
      <c r="AT43" s="50"/>
      <c r="AU43" s="50"/>
      <c r="AV43" s="50"/>
      <c r="AW43" s="50"/>
      <c r="AX43" s="50"/>
      <c r="AY43" s="50"/>
      <c r="AZ43" s="50"/>
      <c r="BA43" s="50"/>
      <c r="BB43" s="50"/>
    </row>
    <row r="44" spans="3:54">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row>
    <row r="45" spans="3:54">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row>
    <row r="46" spans="3:54">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row>
  </sheetData>
  <mergeCells count="19">
    <mergeCell ref="B3:R3"/>
    <mergeCell ref="B20:R20"/>
    <mergeCell ref="M4:M5"/>
    <mergeCell ref="N4:N5"/>
    <mergeCell ref="O4:Q4"/>
    <mergeCell ref="R4:R5"/>
    <mergeCell ref="D4:D5"/>
    <mergeCell ref="E4:E5"/>
    <mergeCell ref="B4:B5"/>
    <mergeCell ref="C4:C5"/>
    <mergeCell ref="F4:H4"/>
    <mergeCell ref="I4:K4"/>
    <mergeCell ref="L4:L5"/>
    <mergeCell ref="B23:B24"/>
    <mergeCell ref="R23:R24"/>
    <mergeCell ref="B6:B9"/>
    <mergeCell ref="B12:B19"/>
    <mergeCell ref="R6:R9"/>
    <mergeCell ref="R12:R19"/>
  </mergeCells>
  <hyperlinks>
    <hyperlink ref="B2" location="'Table of contents'!A1" display="Back to the table of content"/>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B2:AK58"/>
  <sheetViews>
    <sheetView showGridLines="0" zoomScale="80" zoomScaleNormal="80" workbookViewId="0"/>
  </sheetViews>
  <sheetFormatPr baseColWidth="10" defaultColWidth="11.125" defaultRowHeight="15.75"/>
  <cols>
    <col min="1" max="1" width="3.875" style="18" customWidth="1"/>
    <col min="2" max="2" width="20.625" style="18" customWidth="1"/>
    <col min="3" max="16" width="15.875" style="18" customWidth="1"/>
    <col min="17" max="17" width="19.875" style="18" customWidth="1"/>
    <col min="18" max="16384" width="11.125" style="18"/>
  </cols>
  <sheetData>
    <row r="2" spans="2:34" ht="26.1" customHeight="1">
      <c r="B2" s="264" t="s">
        <v>184</v>
      </c>
    </row>
    <row r="3" spans="2:34" ht="18.95" customHeight="1">
      <c r="B3" s="313" t="s">
        <v>242</v>
      </c>
      <c r="C3" s="314"/>
      <c r="D3" s="314"/>
      <c r="E3" s="314"/>
      <c r="F3" s="314"/>
      <c r="G3" s="314"/>
      <c r="H3" s="314"/>
      <c r="I3" s="314"/>
      <c r="J3" s="314"/>
      <c r="K3" s="314"/>
      <c r="L3" s="314"/>
      <c r="M3" s="314"/>
      <c r="N3" s="314"/>
      <c r="O3" s="314"/>
      <c r="P3" s="314"/>
      <c r="Q3" s="315"/>
    </row>
    <row r="4" spans="2:34" ht="26.1" customHeight="1">
      <c r="B4" s="335" t="s">
        <v>14</v>
      </c>
      <c r="C4" s="335" t="s">
        <v>0</v>
      </c>
      <c r="D4" s="335" t="s">
        <v>8</v>
      </c>
      <c r="E4" s="338" t="s">
        <v>15</v>
      </c>
      <c r="F4" s="335" t="s">
        <v>57</v>
      </c>
      <c r="G4" s="335"/>
      <c r="H4" s="335"/>
      <c r="I4" s="335" t="s">
        <v>51</v>
      </c>
      <c r="J4" s="335"/>
      <c r="K4" s="335"/>
      <c r="L4" s="335" t="s">
        <v>147</v>
      </c>
      <c r="M4" s="335" t="s">
        <v>50</v>
      </c>
      <c r="N4" s="335" t="s">
        <v>48</v>
      </c>
      <c r="O4" s="335"/>
      <c r="P4" s="335"/>
      <c r="Q4" s="335" t="s">
        <v>14</v>
      </c>
      <c r="S4" s="50"/>
      <c r="T4" s="50"/>
      <c r="U4" s="50"/>
      <c r="V4" s="50"/>
      <c r="W4" s="50"/>
      <c r="X4" s="50"/>
      <c r="Y4" s="50"/>
      <c r="Z4" s="50"/>
      <c r="AA4" s="50"/>
      <c r="AB4" s="50"/>
      <c r="AC4" s="50"/>
      <c r="AD4" s="50"/>
      <c r="AE4" s="50"/>
      <c r="AF4" s="50"/>
      <c r="AG4" s="50"/>
      <c r="AH4" s="50"/>
    </row>
    <row r="5" spans="2:34" ht="26.1" customHeight="1">
      <c r="B5" s="335"/>
      <c r="C5" s="335"/>
      <c r="D5" s="335"/>
      <c r="E5" s="338"/>
      <c r="F5" s="16">
        <v>0.03</v>
      </c>
      <c r="G5" s="16">
        <v>7.0000000000000007E-2</v>
      </c>
      <c r="H5" s="16">
        <v>0.1</v>
      </c>
      <c r="I5" s="16">
        <v>0.03</v>
      </c>
      <c r="J5" s="16">
        <v>7.0000000000000007E-2</v>
      </c>
      <c r="K5" s="16">
        <v>0.1</v>
      </c>
      <c r="L5" s="335"/>
      <c r="M5" s="335"/>
      <c r="N5" s="16">
        <v>0.03</v>
      </c>
      <c r="O5" s="16">
        <v>7.0000000000000007E-2</v>
      </c>
      <c r="P5" s="16">
        <v>0.1</v>
      </c>
      <c r="Q5" s="335"/>
      <c r="S5" s="145"/>
      <c r="T5" s="145"/>
      <c r="U5" s="47"/>
      <c r="V5" s="39"/>
      <c r="W5" s="40"/>
      <c r="X5" s="40"/>
      <c r="Y5" s="40"/>
      <c r="Z5" s="40"/>
      <c r="AA5" s="40"/>
      <c r="AB5" s="40"/>
      <c r="AC5" s="40"/>
      <c r="AD5" s="40"/>
      <c r="AE5" s="40"/>
      <c r="AF5" s="40"/>
      <c r="AG5" s="40"/>
      <c r="AH5" s="50"/>
    </row>
    <row r="6" spans="2:34" ht="18.95" customHeight="1">
      <c r="B6" s="127" t="s">
        <v>19</v>
      </c>
      <c r="C6" s="60" t="s">
        <v>77</v>
      </c>
      <c r="D6" s="33">
        <v>1650</v>
      </c>
      <c r="E6" s="23">
        <v>0.33</v>
      </c>
      <c r="F6" s="24">
        <v>36.240974352553032</v>
      </c>
      <c r="G6" s="24">
        <v>80.687111349269856</v>
      </c>
      <c r="H6" s="62">
        <v>124.59293387478995</v>
      </c>
      <c r="I6" s="24">
        <v>0.62024114513754935</v>
      </c>
      <c r="J6" s="24">
        <v>8.4603551957792469E-2</v>
      </c>
      <c r="K6" s="24">
        <v>1.7278766646061226E-2</v>
      </c>
      <c r="L6" s="24">
        <v>9.3300000000000018</v>
      </c>
      <c r="M6" s="31">
        <v>15.116397107600937</v>
      </c>
      <c r="N6" s="31">
        <v>61.30761260529151</v>
      </c>
      <c r="O6" s="31">
        <v>105.2181120088286</v>
      </c>
      <c r="P6" s="31">
        <v>149.05660974903694</v>
      </c>
      <c r="Q6" s="127" t="s">
        <v>19</v>
      </c>
      <c r="AH6" s="50"/>
    </row>
    <row r="7" spans="2:34" ht="18.95" customHeight="1">
      <c r="B7" s="127" t="s">
        <v>21</v>
      </c>
      <c r="C7" s="4" t="s">
        <v>37</v>
      </c>
      <c r="D7" s="33">
        <v>1152</v>
      </c>
      <c r="E7" s="23">
        <v>0.33</v>
      </c>
      <c r="F7" s="24">
        <v>35.785219955064953</v>
      </c>
      <c r="G7" s="24">
        <v>79.672417167476979</v>
      </c>
      <c r="H7" s="22">
        <v>123.02609472314398</v>
      </c>
      <c r="I7" s="24">
        <v>0.61244119951109954</v>
      </c>
      <c r="J7" s="24">
        <v>8.3539605926077745E-2</v>
      </c>
      <c r="K7" s="24">
        <v>1.7061474643768306E-2</v>
      </c>
      <c r="L7" s="24">
        <v>13.916645457087423</v>
      </c>
      <c r="M7" s="24">
        <v>43.921957186280238</v>
      </c>
      <c r="N7" s="24">
        <v>94.236263797943707</v>
      </c>
      <c r="O7" s="62">
        <v>137.59455941677072</v>
      </c>
      <c r="P7" s="62">
        <v>180.8817588411554</v>
      </c>
      <c r="Q7" s="127" t="s">
        <v>21</v>
      </c>
      <c r="AH7" s="50"/>
    </row>
    <row r="8" spans="2:34" ht="18.95" customHeight="1">
      <c r="B8" s="128" t="s">
        <v>22</v>
      </c>
      <c r="C8" s="4" t="s">
        <v>37</v>
      </c>
      <c r="D8" s="33">
        <v>1377</v>
      </c>
      <c r="E8" s="23">
        <v>0.36480000000000001</v>
      </c>
      <c r="F8" s="24">
        <v>19.47881270472762</v>
      </c>
      <c r="G8" s="24">
        <v>43.367739354038932</v>
      </c>
      <c r="H8" s="24">
        <v>66.966257575483183</v>
      </c>
      <c r="I8" s="24">
        <v>0.33336744703302956</v>
      </c>
      <c r="J8" s="24">
        <v>4.547274934467755E-2</v>
      </c>
      <c r="K8" s="24">
        <v>9.2869980810439037E-3</v>
      </c>
      <c r="L8" s="24">
        <v>9.3300000000000018</v>
      </c>
      <c r="M8" s="24">
        <v>30.483905603173643</v>
      </c>
      <c r="N8" s="24">
        <v>59.626085754934287</v>
      </c>
      <c r="O8" s="24">
        <v>83.227117706557252</v>
      </c>
      <c r="P8" s="62">
        <v>106.78945017673787</v>
      </c>
      <c r="Q8" s="128" t="s">
        <v>22</v>
      </c>
      <c r="AH8" s="50"/>
    </row>
    <row r="9" spans="2:34" ht="18.95" customHeight="1">
      <c r="B9" s="124" t="s">
        <v>61</v>
      </c>
      <c r="C9" s="4" t="s">
        <v>82</v>
      </c>
      <c r="D9" s="33">
        <v>1122.3600000000001</v>
      </c>
      <c r="E9" s="23">
        <v>0.375</v>
      </c>
      <c r="F9" s="24">
        <v>20.506305085942163</v>
      </c>
      <c r="G9" s="62">
        <v>45.655354233459079</v>
      </c>
      <c r="H9" s="62">
        <v>70.498676132008441</v>
      </c>
      <c r="I9" s="24">
        <v>0.35095232333754084</v>
      </c>
      <c r="J9" s="24">
        <v>4.7871401881297231E-2</v>
      </c>
      <c r="K9" s="24">
        <v>9.7768800834675262E-3</v>
      </c>
      <c r="L9" s="24">
        <v>4.9886456301694908</v>
      </c>
      <c r="M9" s="24">
        <v>15.767286783769782</v>
      </c>
      <c r="N9" s="24">
        <v>41.613189823218974</v>
      </c>
      <c r="O9" s="22">
        <v>66.459158049279637</v>
      </c>
      <c r="P9" s="62">
        <v>91.264385426031168</v>
      </c>
      <c r="Q9" s="124" t="s">
        <v>61</v>
      </c>
      <c r="S9" s="95"/>
      <c r="T9" s="90"/>
      <c r="U9" s="47"/>
      <c r="V9" s="39"/>
      <c r="W9" s="40"/>
      <c r="X9" s="40"/>
      <c r="Y9" s="101"/>
      <c r="Z9" s="40"/>
      <c r="AA9" s="40"/>
      <c r="AB9" s="40"/>
      <c r="AC9" s="40"/>
      <c r="AD9" s="75"/>
      <c r="AE9" s="75"/>
      <c r="AF9" s="75"/>
      <c r="AG9" s="75"/>
      <c r="AH9" s="50"/>
    </row>
    <row r="10" spans="2:34" ht="18.95" customHeight="1">
      <c r="B10" s="127" t="s">
        <v>38</v>
      </c>
      <c r="C10" s="4" t="s">
        <v>39</v>
      </c>
      <c r="D10" s="33">
        <v>1004</v>
      </c>
      <c r="E10" s="23">
        <v>0.32400000000000001</v>
      </c>
      <c r="F10" s="24">
        <v>62.489620728218227</v>
      </c>
      <c r="G10" s="24">
        <v>139.12724687867529</v>
      </c>
      <c r="H10" s="62">
        <v>214.83321909371125</v>
      </c>
      <c r="I10" s="24">
        <v>3.0664338285399166</v>
      </c>
      <c r="J10" s="24">
        <v>1.6301262958410783</v>
      </c>
      <c r="K10" s="24">
        <v>1.0910328907589533</v>
      </c>
      <c r="L10" s="24">
        <v>9.3300000000000018</v>
      </c>
      <c r="M10" s="24">
        <v>15.87140256914207</v>
      </c>
      <c r="N10" s="24">
        <v>90.757457125900217</v>
      </c>
      <c r="O10" s="62">
        <v>165.95877574365846</v>
      </c>
      <c r="P10" s="62">
        <v>241.12565455361226</v>
      </c>
      <c r="Q10" s="127" t="s">
        <v>38</v>
      </c>
      <c r="S10" s="95"/>
      <c r="T10" s="131"/>
      <c r="U10" s="47"/>
      <c r="V10" s="39"/>
      <c r="W10" s="40"/>
      <c r="X10" s="40"/>
      <c r="Y10" s="38"/>
      <c r="Z10" s="40"/>
      <c r="AA10" s="40"/>
      <c r="AB10" s="40"/>
      <c r="AC10" s="40"/>
      <c r="AD10" s="40"/>
      <c r="AE10" s="40"/>
      <c r="AF10" s="101"/>
      <c r="AG10" s="101"/>
      <c r="AH10" s="50"/>
    </row>
    <row r="11" spans="2:34" ht="18.95" customHeight="1">
      <c r="B11" s="127" t="s">
        <v>23</v>
      </c>
      <c r="C11" s="60" t="s">
        <v>40</v>
      </c>
      <c r="D11" s="33">
        <v>1100</v>
      </c>
      <c r="E11" s="23">
        <v>0.33</v>
      </c>
      <c r="F11" s="24">
        <v>38.378557622302488</v>
      </c>
      <c r="G11" s="24">
        <v>85.446238894428149</v>
      </c>
      <c r="H11" s="62">
        <v>131.94173659705973</v>
      </c>
      <c r="I11" s="24">
        <v>0.65682451848062506</v>
      </c>
      <c r="J11" s="24">
        <v>8.959368096114298E-2</v>
      </c>
      <c r="K11" s="24">
        <v>1.8297911499762537E-2</v>
      </c>
      <c r="L11" s="24">
        <v>9.3300000000000018</v>
      </c>
      <c r="M11" s="31">
        <v>18.466666666666672</v>
      </c>
      <c r="N11" s="31">
        <v>66.83204880744978</v>
      </c>
      <c r="O11" s="31">
        <v>113.33249924205597</v>
      </c>
      <c r="P11" s="31">
        <v>159.75670117522617</v>
      </c>
      <c r="Q11" s="127" t="s">
        <v>23</v>
      </c>
      <c r="S11" s="95"/>
      <c r="T11" s="131"/>
      <c r="U11" s="47"/>
      <c r="V11" s="39"/>
      <c r="W11" s="40"/>
      <c r="X11" s="40"/>
      <c r="Y11" s="40"/>
      <c r="Z11" s="40"/>
      <c r="AA11" s="40"/>
      <c r="AB11" s="40"/>
      <c r="AC11" s="40"/>
      <c r="AD11" s="40"/>
      <c r="AE11" s="40"/>
      <c r="AF11" s="40"/>
      <c r="AG11" s="101"/>
      <c r="AH11" s="50"/>
    </row>
    <row r="12" spans="2:34" ht="18.95" customHeight="1">
      <c r="B12" s="316" t="s">
        <v>24</v>
      </c>
      <c r="C12" s="317"/>
      <c r="D12" s="317"/>
      <c r="E12" s="317"/>
      <c r="F12" s="317"/>
      <c r="G12" s="317"/>
      <c r="H12" s="317"/>
      <c r="I12" s="317"/>
      <c r="J12" s="317"/>
      <c r="K12" s="317"/>
      <c r="L12" s="317"/>
      <c r="M12" s="317"/>
      <c r="N12" s="317"/>
      <c r="O12" s="317"/>
      <c r="P12" s="317"/>
      <c r="Q12" s="318"/>
      <c r="S12" s="95"/>
      <c r="T12" s="131"/>
      <c r="U12" s="47"/>
      <c r="V12" s="39"/>
      <c r="W12" s="40"/>
      <c r="X12" s="101"/>
      <c r="Y12" s="101"/>
      <c r="Z12" s="40"/>
      <c r="AA12" s="40"/>
      <c r="AB12" s="40"/>
      <c r="AC12" s="40"/>
      <c r="AD12" s="40"/>
      <c r="AE12" s="40"/>
      <c r="AF12" s="38"/>
      <c r="AG12" s="101"/>
      <c r="AH12" s="50"/>
    </row>
    <row r="13" spans="2:34" ht="18.95" customHeight="1">
      <c r="B13" s="151" t="s">
        <v>25</v>
      </c>
      <c r="C13" s="151" t="s">
        <v>40</v>
      </c>
      <c r="D13" s="33">
        <v>950</v>
      </c>
      <c r="E13" s="23">
        <v>0.33</v>
      </c>
      <c r="F13" s="24">
        <v>22.575622130766174</v>
      </c>
      <c r="G13" s="24">
        <v>50.262493467310684</v>
      </c>
      <c r="H13" s="62">
        <v>77.612786233564563</v>
      </c>
      <c r="I13" s="24">
        <v>0.38121579896130386</v>
      </c>
      <c r="J13" s="24">
        <v>5.1999469734310445E-2</v>
      </c>
      <c r="K13" s="24">
        <v>1.0619964321430803E-2</v>
      </c>
      <c r="L13" s="24">
        <v>10</v>
      </c>
      <c r="M13" s="31">
        <v>34.406392694063939</v>
      </c>
      <c r="N13" s="31">
        <v>67.363230623791424</v>
      </c>
      <c r="O13" s="31">
        <v>94.720885631108928</v>
      </c>
      <c r="P13" s="31">
        <v>122.02979889194992</v>
      </c>
      <c r="Q13" s="151" t="s">
        <v>25</v>
      </c>
      <c r="S13" s="95"/>
      <c r="T13" s="131"/>
      <c r="U13" s="47"/>
      <c r="V13" s="39"/>
      <c r="W13" s="40"/>
      <c r="X13" s="40"/>
      <c r="Y13" s="101"/>
      <c r="Z13" s="40"/>
      <c r="AA13" s="40"/>
      <c r="AB13" s="40"/>
      <c r="AC13" s="40"/>
      <c r="AD13" s="40"/>
      <c r="AE13" s="40"/>
      <c r="AF13" s="101"/>
      <c r="AG13" s="101"/>
      <c r="AH13" s="50"/>
    </row>
    <row r="14" spans="2:34" ht="18.95" customHeight="1">
      <c r="B14" s="151" t="s">
        <v>26</v>
      </c>
      <c r="C14" s="151" t="s">
        <v>40</v>
      </c>
      <c r="D14" s="33">
        <v>950</v>
      </c>
      <c r="E14" s="23">
        <v>0.33</v>
      </c>
      <c r="F14" s="24">
        <v>25.084816741847824</v>
      </c>
      <c r="G14" s="24">
        <v>55.848978615634813</v>
      </c>
      <c r="H14" s="22">
        <v>86.239152490062637</v>
      </c>
      <c r="I14" s="24">
        <v>0.41797718540827544</v>
      </c>
      <c r="J14" s="24">
        <v>5.7013880488400483E-2</v>
      </c>
      <c r="K14" s="24">
        <v>1.164406828967373E-2</v>
      </c>
      <c r="L14" s="24">
        <v>9.3300000000000018</v>
      </c>
      <c r="M14" s="24">
        <v>31.833685719691655</v>
      </c>
      <c r="N14" s="24">
        <v>66.666479646947749</v>
      </c>
      <c r="O14" s="62">
        <v>97.069678215814861</v>
      </c>
      <c r="P14" s="62">
        <v>127.41448227804395</v>
      </c>
      <c r="Q14" s="151" t="s">
        <v>26</v>
      </c>
      <c r="S14" s="95"/>
      <c r="T14" s="90"/>
      <c r="U14" s="47"/>
      <c r="V14" s="39"/>
      <c r="W14" s="40"/>
      <c r="X14" s="40"/>
      <c r="Y14" s="101"/>
      <c r="Z14" s="40"/>
      <c r="AA14" s="40"/>
      <c r="AB14" s="40"/>
      <c r="AC14" s="40"/>
      <c r="AD14" s="75"/>
      <c r="AE14" s="75"/>
      <c r="AF14" s="75"/>
      <c r="AG14" s="75"/>
      <c r="AH14" s="50"/>
    </row>
    <row r="15" spans="2:34" ht="18.95" customHeight="1">
      <c r="S15" s="185"/>
      <c r="T15" s="50"/>
      <c r="U15" s="50"/>
      <c r="V15" s="50"/>
      <c r="W15" s="50"/>
      <c r="X15" s="50"/>
      <c r="Y15" s="50"/>
      <c r="Z15" s="50"/>
      <c r="AA15" s="50"/>
      <c r="AB15" s="50"/>
      <c r="AC15" s="50"/>
      <c r="AD15" s="50"/>
      <c r="AE15" s="50"/>
      <c r="AF15" s="50"/>
      <c r="AG15" s="50"/>
      <c r="AH15" s="50"/>
    </row>
    <row r="16" spans="2:34" ht="18.95" customHeight="1">
      <c r="B16" s="313" t="s">
        <v>243</v>
      </c>
      <c r="C16" s="314"/>
      <c r="D16" s="314"/>
      <c r="E16" s="314"/>
      <c r="F16" s="314"/>
      <c r="G16" s="314"/>
      <c r="H16" s="314"/>
      <c r="I16" s="314"/>
      <c r="J16" s="314"/>
      <c r="K16" s="314"/>
      <c r="L16" s="314"/>
      <c r="M16" s="314"/>
      <c r="N16" s="314"/>
      <c r="O16" s="314"/>
      <c r="P16" s="314"/>
      <c r="Q16" s="315"/>
      <c r="S16" s="145"/>
      <c r="T16" s="145"/>
      <c r="U16" s="47"/>
      <c r="V16" s="39"/>
      <c r="W16" s="40"/>
      <c r="X16" s="40"/>
      <c r="Y16" s="101"/>
      <c r="Z16" s="40"/>
      <c r="AA16" s="40"/>
      <c r="AB16" s="40"/>
      <c r="AC16" s="40"/>
      <c r="AD16" s="75"/>
      <c r="AE16" s="75"/>
      <c r="AF16" s="75"/>
      <c r="AG16" s="75"/>
      <c r="AH16" s="50"/>
    </row>
    <row r="17" spans="2:34" ht="26.1" customHeight="1">
      <c r="B17" s="335" t="s">
        <v>14</v>
      </c>
      <c r="C17" s="335" t="s">
        <v>0</v>
      </c>
      <c r="D17" s="335" t="s">
        <v>8</v>
      </c>
      <c r="E17" s="338" t="s">
        <v>15</v>
      </c>
      <c r="F17" s="335" t="s">
        <v>57</v>
      </c>
      <c r="G17" s="335"/>
      <c r="H17" s="335"/>
      <c r="I17" s="335" t="s">
        <v>81</v>
      </c>
      <c r="J17" s="335"/>
      <c r="K17" s="335"/>
      <c r="L17" s="335" t="s">
        <v>147</v>
      </c>
      <c r="M17" s="335" t="s">
        <v>50</v>
      </c>
      <c r="N17" s="335" t="s">
        <v>48</v>
      </c>
      <c r="O17" s="335"/>
      <c r="P17" s="335"/>
      <c r="Q17" s="335" t="s">
        <v>14</v>
      </c>
      <c r="S17" s="145"/>
      <c r="T17" s="145"/>
      <c r="U17" s="47"/>
      <c r="V17" s="39"/>
      <c r="W17" s="40"/>
      <c r="X17" s="40"/>
      <c r="Y17" s="38"/>
      <c r="Z17" s="40"/>
      <c r="AA17" s="40"/>
      <c r="AB17" s="40"/>
      <c r="AC17" s="40"/>
      <c r="AD17" s="40"/>
      <c r="AE17" s="40"/>
      <c r="AF17" s="101"/>
      <c r="AG17" s="101"/>
      <c r="AH17" s="50"/>
    </row>
    <row r="18" spans="2:34" ht="26.1" customHeight="1">
      <c r="B18" s="335"/>
      <c r="C18" s="335"/>
      <c r="D18" s="335"/>
      <c r="E18" s="338"/>
      <c r="F18" s="16">
        <v>0.03</v>
      </c>
      <c r="G18" s="16">
        <v>7.0000000000000007E-2</v>
      </c>
      <c r="H18" s="16">
        <v>0.1</v>
      </c>
      <c r="I18" s="16">
        <v>0.03</v>
      </c>
      <c r="J18" s="16">
        <v>7.0000000000000007E-2</v>
      </c>
      <c r="K18" s="16">
        <v>0.1</v>
      </c>
      <c r="L18" s="335"/>
      <c r="M18" s="335"/>
      <c r="N18" s="16">
        <v>0.03</v>
      </c>
      <c r="O18" s="16">
        <v>7.0000000000000007E-2</v>
      </c>
      <c r="P18" s="16">
        <v>0.1</v>
      </c>
      <c r="Q18" s="335"/>
      <c r="S18" s="50"/>
      <c r="T18" s="50"/>
      <c r="U18" s="50"/>
      <c r="V18" s="50"/>
      <c r="W18" s="50"/>
      <c r="X18" s="50"/>
      <c r="Y18" s="50"/>
      <c r="Z18" s="50"/>
      <c r="AA18" s="50"/>
      <c r="AB18" s="50"/>
      <c r="AC18" s="50"/>
      <c r="AD18" s="50"/>
      <c r="AE18" s="50"/>
      <c r="AF18" s="50"/>
      <c r="AG18" s="50"/>
      <c r="AH18" s="50"/>
    </row>
    <row r="19" spans="2:34" ht="18.95" customHeight="1">
      <c r="B19" s="129" t="s">
        <v>58</v>
      </c>
      <c r="C19" s="151" t="s">
        <v>47</v>
      </c>
      <c r="D19" s="33">
        <v>1000</v>
      </c>
      <c r="E19" s="23">
        <v>0.33</v>
      </c>
      <c r="F19" s="24">
        <v>14.941536600988664</v>
      </c>
      <c r="G19" s="24">
        <v>18.504199412683192</v>
      </c>
      <c r="H19" s="62">
        <v>21.457868845810619</v>
      </c>
      <c r="I19" s="24">
        <v>1.2090000000000001</v>
      </c>
      <c r="J19" s="24">
        <v>0.68300000000000005</v>
      </c>
      <c r="K19" s="24">
        <v>0.45100000000000001</v>
      </c>
      <c r="L19" s="24">
        <v>9.33</v>
      </c>
      <c r="M19" s="31">
        <v>20.906392694063928</v>
      </c>
      <c r="N19" s="24">
        <v>46.387</v>
      </c>
      <c r="O19" s="24">
        <v>49.423000000000002</v>
      </c>
      <c r="P19" s="24">
        <v>52.145000000000003</v>
      </c>
      <c r="Q19" s="151" t="s">
        <v>58</v>
      </c>
      <c r="S19" s="50"/>
      <c r="T19" s="50"/>
      <c r="U19" s="50"/>
      <c r="V19" s="50"/>
      <c r="W19" s="50"/>
      <c r="X19" s="50"/>
      <c r="Y19" s="50"/>
      <c r="Z19" s="50"/>
      <c r="AA19" s="50"/>
      <c r="AB19" s="50"/>
      <c r="AC19" s="50"/>
      <c r="AD19" s="50"/>
      <c r="AE19" s="50"/>
      <c r="AF19" s="50"/>
      <c r="AG19" s="50"/>
      <c r="AH19" s="50"/>
    </row>
    <row r="20" spans="2:34" ht="18.95" customHeight="1">
      <c r="B20" s="129" t="s">
        <v>19</v>
      </c>
      <c r="C20" s="151" t="s">
        <v>47</v>
      </c>
      <c r="D20" s="33">
        <v>1000</v>
      </c>
      <c r="E20" s="23">
        <v>0.33</v>
      </c>
      <c r="F20" s="24">
        <v>17.087684585494305</v>
      </c>
      <c r="G20" s="24">
        <v>21.162075328323141</v>
      </c>
      <c r="H20" s="22">
        <v>24.539999098208867</v>
      </c>
      <c r="I20" s="24">
        <v>1.383</v>
      </c>
      <c r="J20" s="24">
        <v>0.78100000000000003</v>
      </c>
      <c r="K20" s="24">
        <v>0.51600000000000001</v>
      </c>
      <c r="L20" s="24">
        <v>9.33</v>
      </c>
      <c r="M20" s="24">
        <v>20.906392694063928</v>
      </c>
      <c r="N20" s="24">
        <v>48.707000000000001</v>
      </c>
      <c r="O20" s="24">
        <v>52.179000000000002</v>
      </c>
      <c r="P20" s="24">
        <v>55.292000000000002</v>
      </c>
      <c r="Q20" s="151" t="s">
        <v>19</v>
      </c>
      <c r="S20" s="50"/>
      <c r="T20" s="50"/>
      <c r="U20" s="50"/>
      <c r="V20" s="50"/>
      <c r="W20" s="50"/>
      <c r="X20" s="50"/>
      <c r="Y20" s="50"/>
      <c r="Z20" s="50"/>
      <c r="AA20" s="50"/>
      <c r="AB20" s="50"/>
      <c r="AC20" s="50"/>
      <c r="AD20" s="50"/>
      <c r="AE20" s="50"/>
      <c r="AF20" s="50"/>
      <c r="AG20" s="50"/>
      <c r="AH20" s="50"/>
    </row>
    <row r="21" spans="2:34" ht="18.95" customHeight="1">
      <c r="B21" s="129" t="s">
        <v>52</v>
      </c>
      <c r="C21" s="151" t="s">
        <v>47</v>
      </c>
      <c r="D21" s="33">
        <v>1000</v>
      </c>
      <c r="E21" s="23">
        <v>0.33</v>
      </c>
      <c r="F21" s="24">
        <v>12.061895001525391</v>
      </c>
      <c r="G21" s="24">
        <v>14.937935525875158</v>
      </c>
      <c r="H21" s="62">
        <v>17.322352304618022</v>
      </c>
      <c r="I21" s="24">
        <v>0.97599999999999998</v>
      </c>
      <c r="J21" s="24">
        <v>0.55100000000000005</v>
      </c>
      <c r="K21" s="24">
        <v>0.36399999999999999</v>
      </c>
      <c r="L21" s="24">
        <v>9.33</v>
      </c>
      <c r="M21" s="31">
        <v>20.906392694063928</v>
      </c>
      <c r="N21" s="24">
        <v>43.274000000000001</v>
      </c>
      <c r="O21" s="24">
        <v>45.725000000000001</v>
      </c>
      <c r="P21" s="24">
        <v>47.923000000000002</v>
      </c>
      <c r="Q21" s="151" t="s">
        <v>52</v>
      </c>
      <c r="S21" s="50"/>
      <c r="T21" s="50"/>
      <c r="U21" s="50"/>
      <c r="V21" s="50"/>
      <c r="W21" s="50"/>
      <c r="X21" s="50"/>
      <c r="Y21" s="50"/>
      <c r="Z21" s="50"/>
      <c r="AA21" s="50"/>
      <c r="AB21" s="50"/>
      <c r="AC21" s="50"/>
      <c r="AD21" s="50"/>
      <c r="AE21" s="50"/>
      <c r="AF21" s="50"/>
      <c r="AG21" s="50"/>
      <c r="AH21" s="50"/>
    </row>
    <row r="22" spans="2:34" ht="18.95" customHeight="1">
      <c r="B22" s="129" t="s">
        <v>23</v>
      </c>
      <c r="C22" s="151" t="s">
        <v>47</v>
      </c>
      <c r="D22" s="33">
        <v>1000</v>
      </c>
      <c r="E22" s="23">
        <v>0.33</v>
      </c>
      <c r="F22" s="24">
        <v>10.622074201793758</v>
      </c>
      <c r="G22" s="24">
        <v>13.154803582471143</v>
      </c>
      <c r="H22" s="22">
        <v>15.25459403402173</v>
      </c>
      <c r="I22" s="24">
        <v>0.85899999999999999</v>
      </c>
      <c r="J22" s="24">
        <v>0.48499999999999999</v>
      </c>
      <c r="K22" s="24">
        <v>0.32100000000000001</v>
      </c>
      <c r="L22" s="24">
        <v>9.33</v>
      </c>
      <c r="M22" s="24">
        <v>30.723744292237441</v>
      </c>
      <c r="N22" s="24">
        <v>51.534999999999997</v>
      </c>
      <c r="O22" s="24">
        <v>53.694000000000003</v>
      </c>
      <c r="P22" s="24">
        <v>55.628999999999998</v>
      </c>
      <c r="Q22" s="151" t="s">
        <v>23</v>
      </c>
      <c r="S22" s="65"/>
      <c r="T22" s="65"/>
      <c r="U22" s="65"/>
      <c r="V22" s="50"/>
      <c r="W22" s="67"/>
      <c r="X22" s="67"/>
      <c r="Y22" s="67"/>
      <c r="Z22" s="50"/>
      <c r="AA22" s="50"/>
      <c r="AB22" s="50"/>
      <c r="AC22" s="50"/>
      <c r="AD22" s="50"/>
      <c r="AE22" s="50"/>
      <c r="AF22" s="50"/>
      <c r="AG22" s="50"/>
      <c r="AH22" s="50"/>
    </row>
    <row r="23" spans="2:34" ht="18.95" customHeight="1">
      <c r="B23" s="144"/>
      <c r="C23" s="144"/>
      <c r="D23" s="144"/>
      <c r="E23" s="144"/>
      <c r="F23" s="144"/>
      <c r="G23" s="144"/>
      <c r="H23" s="144"/>
      <c r="I23" s="144"/>
      <c r="J23" s="144"/>
      <c r="K23" s="144"/>
      <c r="L23" s="144"/>
      <c r="M23" s="144"/>
      <c r="N23" s="144"/>
      <c r="O23" s="144"/>
      <c r="P23" s="144"/>
      <c r="Q23" s="144"/>
      <c r="S23" s="65"/>
      <c r="T23" s="65"/>
      <c r="U23" s="65"/>
      <c r="V23" s="50"/>
      <c r="W23" s="67"/>
      <c r="X23" s="67"/>
      <c r="Y23" s="67"/>
      <c r="Z23" s="50"/>
      <c r="AA23" s="50"/>
      <c r="AB23" s="50"/>
      <c r="AC23" s="50"/>
      <c r="AD23" s="50"/>
      <c r="AE23" s="50"/>
      <c r="AF23" s="50"/>
      <c r="AG23" s="50"/>
      <c r="AH23" s="50"/>
    </row>
    <row r="24" spans="2:34" ht="18.95" customHeight="1">
      <c r="B24" s="313" t="s">
        <v>244</v>
      </c>
      <c r="C24" s="314"/>
      <c r="D24" s="314"/>
      <c r="E24" s="314"/>
      <c r="F24" s="314"/>
      <c r="G24" s="314"/>
      <c r="H24" s="314"/>
      <c r="I24" s="314"/>
      <c r="J24" s="314"/>
      <c r="K24" s="314"/>
      <c r="L24" s="314"/>
      <c r="M24" s="314"/>
      <c r="N24" s="314"/>
      <c r="O24" s="314"/>
      <c r="P24" s="314"/>
      <c r="Q24" s="315"/>
      <c r="S24" s="132"/>
      <c r="T24" s="145"/>
      <c r="U24" s="47"/>
      <c r="V24" s="39"/>
      <c r="W24" s="40"/>
      <c r="X24" s="40"/>
      <c r="Y24" s="101"/>
      <c r="Z24" s="40"/>
      <c r="AA24" s="40"/>
      <c r="AB24" s="40"/>
      <c r="AC24" s="40"/>
      <c r="AD24" s="75"/>
      <c r="AE24" s="75"/>
      <c r="AF24" s="75"/>
      <c r="AG24" s="75"/>
      <c r="AH24" s="50"/>
    </row>
    <row r="25" spans="2:34" ht="26.1" customHeight="1">
      <c r="B25" s="335" t="s">
        <v>14</v>
      </c>
      <c r="C25" s="335" t="s">
        <v>0</v>
      </c>
      <c r="D25" s="335" t="s">
        <v>8</v>
      </c>
      <c r="E25" s="338" t="s">
        <v>15</v>
      </c>
      <c r="F25" s="335" t="s">
        <v>57</v>
      </c>
      <c r="G25" s="335"/>
      <c r="H25" s="335"/>
      <c r="I25" s="335" t="s">
        <v>81</v>
      </c>
      <c r="J25" s="335"/>
      <c r="K25" s="335"/>
      <c r="L25" s="335" t="s">
        <v>147</v>
      </c>
      <c r="M25" s="335" t="s">
        <v>50</v>
      </c>
      <c r="N25" s="335" t="s">
        <v>48</v>
      </c>
      <c r="O25" s="335"/>
      <c r="P25" s="335"/>
      <c r="Q25" s="335" t="s">
        <v>14</v>
      </c>
      <c r="S25" s="132"/>
      <c r="T25" s="145"/>
      <c r="U25" s="47"/>
      <c r="V25" s="39"/>
      <c r="W25" s="40"/>
      <c r="X25" s="40"/>
      <c r="Y25" s="38"/>
      <c r="Z25" s="40"/>
      <c r="AA25" s="40"/>
      <c r="AB25" s="40"/>
      <c r="AC25" s="40"/>
      <c r="AD25" s="40"/>
      <c r="AE25" s="40"/>
      <c r="AF25" s="101"/>
      <c r="AG25" s="101"/>
      <c r="AH25" s="50"/>
    </row>
    <row r="26" spans="2:34" ht="26.1" customHeight="1">
      <c r="B26" s="335"/>
      <c r="C26" s="335"/>
      <c r="D26" s="335"/>
      <c r="E26" s="338"/>
      <c r="F26" s="16">
        <v>0.03</v>
      </c>
      <c r="G26" s="16">
        <v>7.0000000000000007E-2</v>
      </c>
      <c r="H26" s="16">
        <v>0.1</v>
      </c>
      <c r="I26" s="16">
        <v>0.03</v>
      </c>
      <c r="J26" s="16">
        <v>7.0000000000000007E-2</v>
      </c>
      <c r="K26" s="16">
        <v>0.1</v>
      </c>
      <c r="L26" s="335"/>
      <c r="M26" s="335"/>
      <c r="N26" s="16">
        <v>0.03</v>
      </c>
      <c r="O26" s="16">
        <v>7.0000000000000007E-2</v>
      </c>
      <c r="P26" s="16">
        <v>0.1</v>
      </c>
      <c r="Q26" s="335"/>
      <c r="S26" s="132"/>
      <c r="T26" s="145"/>
      <c r="U26" s="47"/>
      <c r="V26" s="39"/>
      <c r="W26" s="40"/>
      <c r="X26" s="40"/>
      <c r="Y26" s="101"/>
      <c r="Z26" s="40"/>
      <c r="AA26" s="40"/>
      <c r="AB26" s="40"/>
      <c r="AC26" s="40"/>
      <c r="AD26" s="75"/>
      <c r="AE26" s="75"/>
      <c r="AF26" s="75"/>
      <c r="AG26" s="75"/>
      <c r="AH26" s="50"/>
    </row>
    <row r="27" spans="2:34" ht="18.95" customHeight="1">
      <c r="B27" s="129" t="s">
        <v>58</v>
      </c>
      <c r="C27" s="151" t="s">
        <v>47</v>
      </c>
      <c r="D27" s="33">
        <v>1000</v>
      </c>
      <c r="E27" s="23">
        <v>0.33</v>
      </c>
      <c r="F27" s="24">
        <v>8.5669335082069917</v>
      </c>
      <c r="G27" s="24">
        <v>12.267847712179984</v>
      </c>
      <c r="H27" s="62">
        <v>15.486971074462387</v>
      </c>
      <c r="I27" s="24">
        <v>0.49099999999999999</v>
      </c>
      <c r="J27" s="24">
        <v>0.219</v>
      </c>
      <c r="K27" s="24">
        <v>0.11899999999999999</v>
      </c>
      <c r="L27" s="24">
        <v>9.3299999999999983</v>
      </c>
      <c r="M27" s="31">
        <v>20.906392694063928</v>
      </c>
      <c r="N27" s="24">
        <v>39.293999999999997</v>
      </c>
      <c r="O27" s="24">
        <v>42.72</v>
      </c>
      <c r="P27" s="24">
        <v>45.84</v>
      </c>
      <c r="Q27" s="151" t="s">
        <v>58</v>
      </c>
      <c r="S27" s="132"/>
      <c r="T27" s="145"/>
      <c r="U27" s="47"/>
      <c r="V27" s="39"/>
      <c r="W27" s="40"/>
      <c r="X27" s="40"/>
      <c r="Y27" s="38"/>
      <c r="Z27" s="40"/>
      <c r="AA27" s="40"/>
      <c r="AB27" s="40"/>
      <c r="AC27" s="40"/>
      <c r="AD27" s="40"/>
      <c r="AE27" s="40"/>
      <c r="AF27" s="101"/>
      <c r="AG27" s="101"/>
      <c r="AH27" s="50"/>
    </row>
    <row r="28" spans="2:34" ht="18.95" customHeight="1">
      <c r="B28" s="129" t="s">
        <v>19</v>
      </c>
      <c r="C28" s="151" t="s">
        <v>47</v>
      </c>
      <c r="D28" s="33">
        <v>1000</v>
      </c>
      <c r="E28" s="23">
        <v>0.33</v>
      </c>
      <c r="F28" s="24">
        <v>9.797456684840359</v>
      </c>
      <c r="G28" s="24">
        <v>14.029956747202199</v>
      </c>
      <c r="H28" s="22">
        <v>17.711463283339707</v>
      </c>
      <c r="I28" s="24">
        <v>0.58399999999999996</v>
      </c>
      <c r="J28" s="24">
        <v>0.26</v>
      </c>
      <c r="K28" s="24">
        <v>0.14199999999999999</v>
      </c>
      <c r="L28" s="24">
        <v>9.3299999999999983</v>
      </c>
      <c r="M28" s="24">
        <v>20.906392694063928</v>
      </c>
      <c r="N28" s="24">
        <v>40.616999999999997</v>
      </c>
      <c r="O28" s="24">
        <v>44.527000000000001</v>
      </c>
      <c r="P28" s="24">
        <v>48.09</v>
      </c>
      <c r="Q28" s="151" t="s">
        <v>19</v>
      </c>
      <c r="S28" s="65"/>
      <c r="T28" s="65"/>
      <c r="U28" s="65"/>
      <c r="V28" s="50"/>
      <c r="W28" s="67"/>
      <c r="X28" s="67"/>
      <c r="Y28" s="67"/>
      <c r="Z28" s="50"/>
      <c r="AA28" s="50"/>
      <c r="AB28" s="50"/>
      <c r="AC28" s="50"/>
      <c r="AD28" s="50"/>
      <c r="AE28" s="50"/>
      <c r="AF28" s="50"/>
      <c r="AG28" s="50"/>
      <c r="AH28" s="50"/>
    </row>
    <row r="29" spans="2:34" ht="18.95" customHeight="1">
      <c r="B29" s="129" t="s">
        <v>52</v>
      </c>
      <c r="C29" s="151" t="s">
        <v>47</v>
      </c>
      <c r="D29" s="33">
        <v>1000</v>
      </c>
      <c r="E29" s="23">
        <v>0.33</v>
      </c>
      <c r="F29" s="24">
        <v>6.9158517775343702</v>
      </c>
      <c r="G29" s="24">
        <v>9.903498880378022</v>
      </c>
      <c r="H29" s="62">
        <v>12.502209376475088</v>
      </c>
      <c r="I29" s="24">
        <v>0.39800000000000002</v>
      </c>
      <c r="J29" s="24">
        <v>0.17699999999999999</v>
      </c>
      <c r="K29" s="24">
        <v>9.7000000000000003E-2</v>
      </c>
      <c r="L29" s="24">
        <v>9.3299999999999983</v>
      </c>
      <c r="M29" s="31">
        <v>20.906392694063928</v>
      </c>
      <c r="N29" s="24">
        <v>37.549999999999997</v>
      </c>
      <c r="O29" s="24">
        <v>40.317</v>
      </c>
      <c r="P29" s="24">
        <v>42.835000000000001</v>
      </c>
      <c r="Q29" s="151" t="s">
        <v>52</v>
      </c>
      <c r="S29" s="65"/>
      <c r="T29" s="65"/>
      <c r="U29" s="65"/>
      <c r="V29" s="50"/>
      <c r="W29" s="67"/>
      <c r="X29" s="67"/>
      <c r="Y29" s="67"/>
      <c r="Z29" s="50"/>
      <c r="AA29" s="50"/>
      <c r="AB29" s="50"/>
      <c r="AC29" s="50"/>
      <c r="AD29" s="50"/>
      <c r="AE29" s="50"/>
      <c r="AF29" s="50"/>
      <c r="AG29" s="50"/>
      <c r="AH29" s="50"/>
    </row>
    <row r="30" spans="2:34" ht="18.95" customHeight="1">
      <c r="B30" s="129" t="s">
        <v>23</v>
      </c>
      <c r="C30" s="151" t="s">
        <v>47</v>
      </c>
      <c r="D30" s="33">
        <v>1000</v>
      </c>
      <c r="E30" s="23">
        <v>0.33</v>
      </c>
      <c r="F30" s="24">
        <v>6.0903109121980616</v>
      </c>
      <c r="G30" s="24">
        <v>8.7213244644770427</v>
      </c>
      <c r="H30" s="22">
        <v>11.009828527481442</v>
      </c>
      <c r="I30" s="24">
        <v>0.35399999999999998</v>
      </c>
      <c r="J30" s="24">
        <v>0.158</v>
      </c>
      <c r="K30" s="24">
        <v>8.5999999999999993E-2</v>
      </c>
      <c r="L30" s="24">
        <v>9.3299999999999983</v>
      </c>
      <c r="M30" s="24">
        <v>30.723744292237441</v>
      </c>
      <c r="N30" s="24">
        <v>46.497999999999998</v>
      </c>
      <c r="O30" s="24">
        <v>48.93</v>
      </c>
      <c r="P30" s="24">
        <v>51.15</v>
      </c>
      <c r="Q30" s="151" t="s">
        <v>23</v>
      </c>
      <c r="S30" s="132"/>
      <c r="T30" s="145"/>
      <c r="U30" s="47"/>
      <c r="V30" s="39"/>
      <c r="W30" s="40"/>
      <c r="X30" s="40"/>
      <c r="Y30" s="101"/>
      <c r="Z30" s="40"/>
      <c r="AA30" s="40"/>
      <c r="AB30" s="40"/>
      <c r="AC30" s="40"/>
      <c r="AD30" s="75"/>
      <c r="AE30" s="75"/>
      <c r="AF30" s="75"/>
      <c r="AG30" s="75"/>
      <c r="AH30" s="50"/>
    </row>
    <row r="31" spans="2:34" s="169" customFormat="1" ht="57" customHeight="1">
      <c r="B31" s="349" t="s">
        <v>107</v>
      </c>
      <c r="C31" s="349"/>
      <c r="D31" s="349"/>
      <c r="E31" s="349"/>
      <c r="F31" s="349"/>
      <c r="G31" s="349"/>
      <c r="H31" s="349"/>
      <c r="I31" s="349"/>
      <c r="J31" s="349"/>
      <c r="K31" s="349"/>
      <c r="L31" s="349"/>
      <c r="M31" s="349"/>
      <c r="N31" s="349"/>
      <c r="O31" s="349"/>
      <c r="P31" s="349"/>
      <c r="Q31" s="349"/>
      <c r="S31" s="131"/>
      <c r="T31" s="104"/>
      <c r="U31" s="85"/>
      <c r="V31" s="57"/>
      <c r="W31" s="75"/>
      <c r="X31" s="75"/>
      <c r="Y31" s="56"/>
      <c r="Z31" s="75"/>
      <c r="AA31" s="75"/>
      <c r="AB31" s="75"/>
      <c r="AC31" s="75"/>
      <c r="AD31" s="75"/>
      <c r="AE31" s="75"/>
      <c r="AF31" s="69"/>
      <c r="AG31" s="69"/>
      <c r="AH31" s="93"/>
    </row>
    <row r="32" spans="2:34" s="169" customFormat="1" ht="18.95" customHeight="1">
      <c r="B32" s="104"/>
      <c r="C32" s="104"/>
      <c r="D32" s="85"/>
      <c r="E32" s="57"/>
      <c r="F32" s="75"/>
      <c r="G32" s="75"/>
      <c r="H32" s="75"/>
      <c r="I32" s="75"/>
      <c r="J32" s="75"/>
      <c r="K32" s="75"/>
      <c r="L32" s="75"/>
      <c r="M32" s="75"/>
      <c r="N32" s="75"/>
      <c r="O32" s="75"/>
      <c r="P32" s="75"/>
      <c r="S32" s="93"/>
      <c r="T32" s="93"/>
      <c r="U32" s="93"/>
      <c r="V32" s="93"/>
      <c r="W32" s="93"/>
      <c r="X32" s="93"/>
      <c r="Y32" s="93"/>
      <c r="Z32" s="93"/>
      <c r="AA32" s="93"/>
      <c r="AB32" s="93"/>
      <c r="AC32" s="93"/>
      <c r="AD32" s="93"/>
      <c r="AE32" s="93"/>
      <c r="AF32" s="93"/>
      <c r="AG32" s="93"/>
      <c r="AH32" s="93"/>
    </row>
    <row r="33" spans="2:34" s="144" customFormat="1">
      <c r="B33" s="145"/>
      <c r="C33" s="145"/>
      <c r="D33" s="47"/>
      <c r="E33" s="39"/>
      <c r="F33" s="40"/>
      <c r="G33" s="40"/>
      <c r="H33" s="40"/>
      <c r="I33" s="40"/>
      <c r="J33" s="40"/>
      <c r="K33" s="40"/>
      <c r="L33" s="40"/>
      <c r="M33" s="40"/>
      <c r="N33" s="40"/>
      <c r="O33" s="40"/>
      <c r="P33" s="40"/>
      <c r="S33" s="145"/>
      <c r="T33" s="145"/>
      <c r="U33" s="145"/>
      <c r="V33" s="145"/>
      <c r="W33" s="145"/>
      <c r="X33" s="145"/>
      <c r="Y33" s="145"/>
      <c r="Z33" s="145"/>
      <c r="AA33" s="145"/>
      <c r="AB33" s="145"/>
      <c r="AC33" s="145"/>
      <c r="AD33" s="145"/>
      <c r="AE33" s="145"/>
      <c r="AF33" s="145"/>
      <c r="AG33" s="145"/>
      <c r="AH33" s="145"/>
    </row>
    <row r="34" spans="2:34" s="144" customFormat="1" ht="29.1" customHeight="1">
      <c r="B34" s="145"/>
      <c r="C34" s="145"/>
      <c r="D34" s="47"/>
      <c r="E34" s="39"/>
      <c r="F34" s="40"/>
      <c r="G34" s="40"/>
      <c r="H34" s="40"/>
      <c r="I34" s="40"/>
      <c r="J34" s="40"/>
      <c r="K34" s="40"/>
      <c r="L34" s="40"/>
      <c r="M34" s="40"/>
      <c r="N34" s="40"/>
      <c r="O34" s="40"/>
      <c r="P34" s="40"/>
      <c r="S34" s="145"/>
      <c r="T34" s="145"/>
      <c r="U34" s="145"/>
      <c r="V34" s="145"/>
      <c r="W34" s="145"/>
      <c r="X34" s="145"/>
      <c r="Y34" s="145"/>
      <c r="Z34" s="145"/>
      <c r="AA34" s="145"/>
      <c r="AB34" s="145"/>
      <c r="AC34" s="145"/>
      <c r="AD34" s="145"/>
      <c r="AE34" s="145"/>
      <c r="AF34" s="145"/>
      <c r="AG34" s="145"/>
      <c r="AH34" s="145"/>
    </row>
    <row r="35" spans="2:34" s="144" customFormat="1">
      <c r="B35" s="145"/>
      <c r="C35" s="145"/>
      <c r="D35" s="47"/>
      <c r="E35" s="39"/>
      <c r="F35" s="40"/>
      <c r="G35" s="40"/>
      <c r="H35" s="40"/>
      <c r="I35" s="40"/>
      <c r="J35" s="40"/>
      <c r="K35" s="40"/>
      <c r="L35" s="40"/>
      <c r="M35" s="40"/>
      <c r="N35" s="40"/>
      <c r="O35" s="40"/>
      <c r="P35" s="40"/>
      <c r="S35" s="145"/>
      <c r="T35" s="145"/>
      <c r="U35" s="145"/>
      <c r="V35" s="145"/>
      <c r="W35" s="145"/>
      <c r="X35" s="145"/>
      <c r="Y35" s="145"/>
      <c r="Z35" s="145"/>
      <c r="AA35" s="145"/>
      <c r="AB35" s="145"/>
      <c r="AC35" s="145"/>
      <c r="AD35" s="145"/>
      <c r="AE35" s="145"/>
      <c r="AF35" s="145"/>
      <c r="AG35" s="145"/>
      <c r="AH35" s="145"/>
    </row>
    <row r="36" spans="2:34" s="144" customFormat="1">
      <c r="B36" s="145"/>
      <c r="C36" s="145"/>
      <c r="D36" s="47"/>
      <c r="E36" s="39"/>
      <c r="F36" s="40"/>
      <c r="G36" s="40"/>
      <c r="H36" s="40"/>
      <c r="I36" s="40"/>
      <c r="J36" s="40"/>
      <c r="K36" s="40"/>
      <c r="L36" s="40"/>
      <c r="M36" s="40"/>
      <c r="N36" s="40"/>
      <c r="O36" s="40"/>
      <c r="P36" s="40"/>
    </row>
    <row r="37" spans="2:34" s="144" customFormat="1">
      <c r="B37" s="145"/>
      <c r="C37" s="145"/>
      <c r="D37" s="47"/>
      <c r="E37" s="39"/>
      <c r="F37" s="40"/>
      <c r="G37" s="40"/>
      <c r="H37" s="40"/>
      <c r="I37" s="40"/>
      <c r="J37" s="40"/>
      <c r="K37" s="40"/>
      <c r="L37" s="40"/>
      <c r="M37" s="40"/>
      <c r="N37" s="40"/>
      <c r="O37" s="40"/>
      <c r="P37" s="40"/>
    </row>
    <row r="38" spans="2:34" s="144" customFormat="1"/>
    <row r="39" spans="2:34" s="144" customFormat="1"/>
    <row r="40" spans="2:34" s="144" customFormat="1"/>
    <row r="41" spans="2:34" s="144" customFormat="1"/>
    <row r="42" spans="2:34" s="144" customFormat="1"/>
    <row r="43" spans="2:34" s="144" customFormat="1"/>
    <row r="44" spans="2:34" s="144" customFormat="1"/>
    <row r="45" spans="2:34" s="144" customFormat="1"/>
    <row r="46" spans="2:34" s="144" customFormat="1"/>
    <row r="47" spans="2:34" s="144" customFormat="1"/>
    <row r="48" spans="2:34" s="144" customFormat="1"/>
    <row r="49" spans="2:37" s="144" customFormat="1"/>
    <row r="50" spans="2:37" s="144" customFormat="1"/>
    <row r="51" spans="2:37" s="144" customFormat="1"/>
    <row r="52" spans="2:37" s="144" customFormat="1"/>
    <row r="53" spans="2:37" s="144" customFormat="1"/>
    <row r="54" spans="2:37">
      <c r="B54" s="144"/>
      <c r="C54" s="144"/>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row>
    <row r="55" spans="2:37">
      <c r="B55" s="144"/>
      <c r="C55" s="144"/>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row>
    <row r="56" spans="2:37">
      <c r="B56" s="144"/>
      <c r="C56" s="144"/>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row>
    <row r="57" spans="2:37">
      <c r="B57" s="144"/>
      <c r="C57" s="144"/>
      <c r="D57" s="144"/>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row>
    <row r="58" spans="2:37">
      <c r="B58" s="144"/>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row>
  </sheetData>
  <mergeCells count="35">
    <mergeCell ref="B3:Q3"/>
    <mergeCell ref="B12:Q12"/>
    <mergeCell ref="B31:Q31"/>
    <mergeCell ref="N4:P4"/>
    <mergeCell ref="Q4:Q5"/>
    <mergeCell ref="D4:D5"/>
    <mergeCell ref="D17:D18"/>
    <mergeCell ref="E17:E18"/>
    <mergeCell ref="M4:M5"/>
    <mergeCell ref="F17:H17"/>
    <mergeCell ref="I17:K17"/>
    <mergeCell ref="M17:M18"/>
    <mergeCell ref="B16:Q16"/>
    <mergeCell ref="B4:B5"/>
    <mergeCell ref="C4:C5"/>
    <mergeCell ref="E4:E5"/>
    <mergeCell ref="I4:K4"/>
    <mergeCell ref="L4:L5"/>
    <mergeCell ref="F4:H4"/>
    <mergeCell ref="M25:M26"/>
    <mergeCell ref="N25:P25"/>
    <mergeCell ref="Q25:Q26"/>
    <mergeCell ref="B17:B18"/>
    <mergeCell ref="C17:C18"/>
    <mergeCell ref="N17:P17"/>
    <mergeCell ref="Q17:Q18"/>
    <mergeCell ref="D25:D26"/>
    <mergeCell ref="E25:E26"/>
    <mergeCell ref="L17:L18"/>
    <mergeCell ref="B25:B26"/>
    <mergeCell ref="C25:C26"/>
    <mergeCell ref="F25:H25"/>
    <mergeCell ref="I25:K25"/>
    <mergeCell ref="L25:L26"/>
    <mergeCell ref="B24:Q24"/>
  </mergeCells>
  <hyperlinks>
    <hyperlink ref="B2" location="'Table of contents'!A1" display="Back to the table of cont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V72"/>
  <sheetViews>
    <sheetView showGridLines="0" zoomScale="80" zoomScaleNormal="80" workbookViewId="0"/>
  </sheetViews>
  <sheetFormatPr baseColWidth="10" defaultColWidth="18.875" defaultRowHeight="21" customHeight="1"/>
  <cols>
    <col min="1" max="1" width="3.875" style="18" customWidth="1"/>
    <col min="2" max="2" width="26.625" style="18" customWidth="1"/>
    <col min="3" max="11" width="15.875" style="18" customWidth="1"/>
    <col min="12" max="16384" width="18.875" style="18"/>
  </cols>
  <sheetData>
    <row r="2" spans="2:22" ht="24.95" customHeight="1">
      <c r="B2" s="264" t="s">
        <v>184</v>
      </c>
    </row>
    <row r="3" spans="2:22" ht="18" customHeight="1">
      <c r="B3" s="266" t="s">
        <v>44</v>
      </c>
      <c r="C3" s="266"/>
      <c r="D3" s="266"/>
      <c r="E3" s="266"/>
      <c r="F3" s="266"/>
      <c r="G3" s="266"/>
      <c r="H3" s="266"/>
      <c r="I3" s="266"/>
      <c r="J3" s="266"/>
      <c r="K3" s="266"/>
    </row>
    <row r="4" spans="2:22" ht="18" customHeight="1">
      <c r="B4" s="280" t="s">
        <v>0</v>
      </c>
      <c r="C4" s="281" t="s">
        <v>125</v>
      </c>
      <c r="D4" s="280" t="s">
        <v>8</v>
      </c>
      <c r="E4" s="280"/>
      <c r="F4" s="280"/>
      <c r="G4" s="280"/>
      <c r="H4" s="280" t="s">
        <v>9</v>
      </c>
      <c r="I4" s="280"/>
      <c r="J4" s="280"/>
      <c r="K4" s="280"/>
      <c r="M4" s="178"/>
      <c r="N4" s="178"/>
      <c r="O4" s="178"/>
      <c r="P4" s="178"/>
      <c r="Q4" s="178"/>
      <c r="R4" s="178"/>
      <c r="S4" s="178"/>
      <c r="T4" s="178"/>
      <c r="U4" s="178"/>
      <c r="V4" s="178"/>
    </row>
    <row r="5" spans="2:22" ht="18" customHeight="1">
      <c r="B5" s="280"/>
      <c r="C5" s="281"/>
      <c r="D5" s="187" t="s">
        <v>1</v>
      </c>
      <c r="E5" s="187" t="s">
        <v>2</v>
      </c>
      <c r="F5" s="187" t="s">
        <v>4</v>
      </c>
      <c r="G5" s="187" t="s">
        <v>3</v>
      </c>
      <c r="H5" s="187" t="s">
        <v>1</v>
      </c>
      <c r="I5" s="187" t="s">
        <v>2</v>
      </c>
      <c r="J5" s="187" t="s">
        <v>4</v>
      </c>
      <c r="K5" s="187" t="s">
        <v>3</v>
      </c>
      <c r="M5" s="50"/>
      <c r="N5" s="46"/>
      <c r="O5" s="50"/>
      <c r="P5" s="50"/>
      <c r="Q5" s="50"/>
      <c r="R5" s="50"/>
      <c r="S5" s="50"/>
      <c r="T5" s="50"/>
      <c r="U5" s="50"/>
      <c r="V5" s="50"/>
    </row>
    <row r="6" spans="2:22" ht="18" customHeight="1">
      <c r="B6" s="124" t="s">
        <v>10</v>
      </c>
      <c r="C6" s="121" t="s">
        <v>110</v>
      </c>
      <c r="D6" s="3">
        <v>250</v>
      </c>
      <c r="E6" s="3">
        <v>250</v>
      </c>
      <c r="F6" s="35">
        <v>250</v>
      </c>
      <c r="G6" s="35">
        <v>250</v>
      </c>
      <c r="H6" s="35">
        <v>1695</v>
      </c>
      <c r="I6" s="35">
        <v>1695</v>
      </c>
      <c r="J6" s="35">
        <v>1695</v>
      </c>
      <c r="K6" s="35">
        <v>1695</v>
      </c>
      <c r="M6" s="50"/>
      <c r="N6" s="46"/>
      <c r="O6" s="89"/>
      <c r="P6" s="89"/>
      <c r="Q6" s="89"/>
      <c r="R6" s="89"/>
      <c r="S6" s="89"/>
      <c r="T6" s="89"/>
      <c r="U6" s="89"/>
      <c r="V6" s="89"/>
    </row>
    <row r="7" spans="2:22" ht="18" customHeight="1">
      <c r="B7" s="124" t="s">
        <v>108</v>
      </c>
      <c r="C7" s="121" t="s">
        <v>111</v>
      </c>
      <c r="D7" s="21">
        <v>1</v>
      </c>
      <c r="E7" s="21">
        <v>7.48</v>
      </c>
      <c r="F7" s="21">
        <v>2</v>
      </c>
      <c r="G7" s="35">
        <v>19.440000000000001</v>
      </c>
      <c r="H7" s="35">
        <v>452.14285714285711</v>
      </c>
      <c r="I7" s="35">
        <v>932.40051514350671</v>
      </c>
      <c r="J7" s="35">
        <v>655.08098932900941</v>
      </c>
      <c r="K7" s="35">
        <v>1967.2972247731511</v>
      </c>
      <c r="M7" s="50"/>
      <c r="N7" s="89"/>
      <c r="O7" s="12"/>
      <c r="P7" s="12"/>
      <c r="Q7" s="12"/>
      <c r="R7" s="12"/>
      <c r="S7" s="45"/>
      <c r="T7" s="45"/>
      <c r="U7" s="45"/>
      <c r="V7" s="45"/>
    </row>
    <row r="8" spans="2:22" ht="18" customHeight="1">
      <c r="B8" s="124" t="s">
        <v>11</v>
      </c>
      <c r="C8" s="121" t="s">
        <v>112</v>
      </c>
      <c r="D8" s="52">
        <v>0.41499999999999998</v>
      </c>
      <c r="E8" s="3">
        <v>18.477499999999999</v>
      </c>
      <c r="F8" s="35">
        <v>25</v>
      </c>
      <c r="G8" s="35">
        <v>30</v>
      </c>
      <c r="H8" s="35">
        <v>833.35964995385814</v>
      </c>
      <c r="I8" s="35">
        <v>2501.1420682404473</v>
      </c>
      <c r="J8" s="35">
        <v>1094.7431800920954</v>
      </c>
      <c r="K8" s="35">
        <v>6545.460789738866</v>
      </c>
      <c r="M8" s="50"/>
      <c r="N8" s="89"/>
      <c r="O8" s="53"/>
      <c r="P8" s="49"/>
      <c r="Q8" s="49"/>
      <c r="R8" s="49"/>
      <c r="S8" s="45"/>
      <c r="T8" s="45"/>
      <c r="U8" s="45"/>
      <c r="V8" s="45"/>
    </row>
    <row r="9" spans="2:22" ht="18" customHeight="1">
      <c r="B9" s="124" t="s">
        <v>92</v>
      </c>
      <c r="C9" s="121" t="s">
        <v>113</v>
      </c>
      <c r="D9" s="52">
        <v>0.41499999999999998</v>
      </c>
      <c r="E9" s="3">
        <v>130.0575</v>
      </c>
      <c r="F9" s="35">
        <v>130.05749999999998</v>
      </c>
      <c r="G9" s="35">
        <v>357.6</v>
      </c>
      <c r="H9" s="35">
        <v>2537.8134199573647</v>
      </c>
      <c r="I9" s="35">
        <v>4689.1843967061013</v>
      </c>
      <c r="J9" s="35">
        <v>4689.1843967061013</v>
      </c>
      <c r="K9" s="35">
        <v>6545.460789738866</v>
      </c>
      <c r="M9" s="50"/>
      <c r="N9" s="89"/>
      <c r="O9" s="49"/>
      <c r="P9" s="49"/>
      <c r="Q9" s="49"/>
      <c r="R9" s="12"/>
      <c r="S9" s="45"/>
      <c r="T9" s="45"/>
      <c r="U9" s="45"/>
      <c r="V9" s="45"/>
    </row>
    <row r="10" spans="2:22" ht="18" customHeight="1">
      <c r="B10" s="124" t="s">
        <v>5</v>
      </c>
      <c r="C10" s="121" t="s">
        <v>128</v>
      </c>
      <c r="D10" s="3">
        <v>137.69999999999999</v>
      </c>
      <c r="E10" s="3">
        <v>693.1160000000001</v>
      </c>
      <c r="F10" s="35">
        <v>722</v>
      </c>
      <c r="G10" s="35">
        <v>954</v>
      </c>
      <c r="H10" s="35">
        <v>800</v>
      </c>
      <c r="I10" s="35">
        <v>1896.5721903762023</v>
      </c>
      <c r="J10" s="35">
        <v>1784.7653200188556</v>
      </c>
      <c r="K10" s="35">
        <v>4382</v>
      </c>
      <c r="M10" s="50"/>
      <c r="N10" s="89"/>
      <c r="O10" s="89"/>
      <c r="P10" s="12"/>
      <c r="Q10" s="12"/>
      <c r="R10" s="12"/>
      <c r="S10" s="45"/>
      <c r="T10" s="45"/>
      <c r="U10" s="45"/>
      <c r="V10" s="45"/>
    </row>
    <row r="11" spans="2:22" ht="18" customHeight="1">
      <c r="B11" s="124" t="s">
        <v>283</v>
      </c>
      <c r="C11" s="121" t="s">
        <v>114</v>
      </c>
      <c r="D11" s="3">
        <v>499.12</v>
      </c>
      <c r="E11" s="3">
        <v>641.29999999999995</v>
      </c>
      <c r="F11" s="35">
        <v>641.29999999999995</v>
      </c>
      <c r="G11" s="35">
        <v>649.66999999999996</v>
      </c>
      <c r="H11" s="35">
        <v>4489.6489272361578</v>
      </c>
      <c r="I11" s="35">
        <v>4571.8244636180789</v>
      </c>
      <c r="J11" s="35">
        <v>4571.8244636180789</v>
      </c>
      <c r="K11" s="35">
        <v>5991</v>
      </c>
      <c r="M11" s="50"/>
      <c r="N11" s="89"/>
      <c r="O11" s="12"/>
      <c r="P11" s="12"/>
      <c r="Q11" s="12"/>
      <c r="R11" s="45"/>
      <c r="S11" s="45"/>
      <c r="T11" s="45"/>
      <c r="U11" s="45"/>
      <c r="V11" s="45"/>
    </row>
    <row r="12" spans="2:22" ht="18" customHeight="1">
      <c r="B12" s="124" t="s">
        <v>93</v>
      </c>
      <c r="C12" s="121" t="s">
        <v>110</v>
      </c>
      <c r="D12" s="3">
        <v>700</v>
      </c>
      <c r="E12" s="3">
        <v>700</v>
      </c>
      <c r="F12" s="35">
        <v>700</v>
      </c>
      <c r="G12" s="35">
        <v>700</v>
      </c>
      <c r="H12" s="35">
        <v>2240.3861106788991</v>
      </c>
      <c r="I12" s="35">
        <v>2240.3861106788991</v>
      </c>
      <c r="J12" s="35">
        <v>2240.3861106788991</v>
      </c>
      <c r="K12" s="35">
        <v>2240.3861106788991</v>
      </c>
      <c r="M12" s="50"/>
      <c r="N12" s="89"/>
      <c r="O12" s="12"/>
      <c r="P12" s="12"/>
      <c r="Q12" s="12"/>
      <c r="R12" s="12"/>
      <c r="S12" s="45"/>
      <c r="T12" s="45"/>
      <c r="U12" s="45"/>
      <c r="V12" s="45"/>
    </row>
    <row r="13" spans="2:22" ht="18" customHeight="1">
      <c r="B13" s="124" t="s">
        <v>80</v>
      </c>
      <c r="C13" s="121" t="s">
        <v>114</v>
      </c>
      <c r="D13" s="20">
        <v>2.65E-3</v>
      </c>
      <c r="E13" s="52">
        <v>0.20250000000000001</v>
      </c>
      <c r="F13" s="52">
        <v>0.20250000000000001</v>
      </c>
      <c r="G13" s="35">
        <v>15.2</v>
      </c>
      <c r="H13" s="35">
        <v>2360.7566697277812</v>
      </c>
      <c r="I13" s="35">
        <v>4715.4708909562223</v>
      </c>
      <c r="J13" s="35">
        <v>4715.4708909562223</v>
      </c>
      <c r="K13" s="35">
        <v>6492.0808417513981</v>
      </c>
      <c r="M13" s="50"/>
      <c r="N13" s="89"/>
      <c r="O13" s="12"/>
      <c r="P13" s="12"/>
      <c r="Q13" s="12"/>
      <c r="R13" s="12"/>
      <c r="S13" s="45"/>
      <c r="T13" s="45"/>
      <c r="U13" s="45"/>
      <c r="V13" s="45"/>
    </row>
    <row r="14" spans="2:22" ht="18" customHeight="1">
      <c r="B14" s="124" t="s">
        <v>66</v>
      </c>
      <c r="C14" s="121" t="s">
        <v>129</v>
      </c>
      <c r="D14" s="3">
        <v>471</v>
      </c>
      <c r="E14" s="3">
        <v>761.70479999999998</v>
      </c>
      <c r="F14" s="35">
        <v>743.25</v>
      </c>
      <c r="G14" s="35">
        <v>1372</v>
      </c>
      <c r="H14" s="35">
        <v>253.7029853483989</v>
      </c>
      <c r="I14" s="35">
        <v>822.6921521436899</v>
      </c>
      <c r="J14" s="35">
        <v>954.86292711063561</v>
      </c>
      <c r="K14" s="35">
        <v>1108.9064877568569</v>
      </c>
      <c r="M14" s="50"/>
      <c r="N14" s="89"/>
      <c r="O14" s="12"/>
      <c r="P14" s="12"/>
      <c r="Q14" s="12"/>
      <c r="R14" s="45"/>
      <c r="S14" s="45"/>
      <c r="T14" s="45"/>
      <c r="U14" s="45"/>
      <c r="V14" s="45"/>
    </row>
    <row r="15" spans="2:22" ht="18" customHeight="1">
      <c r="B15" s="124" t="s">
        <v>282</v>
      </c>
      <c r="C15" s="121" t="s">
        <v>115</v>
      </c>
      <c r="D15" s="3">
        <v>437</v>
      </c>
      <c r="E15" s="3">
        <v>541.36899999999991</v>
      </c>
      <c r="F15" s="35">
        <v>541.36899999999991</v>
      </c>
      <c r="G15" s="35">
        <v>645.73799999999994</v>
      </c>
      <c r="H15" s="35">
        <v>2412</v>
      </c>
      <c r="I15" s="35">
        <v>2619.241961369145</v>
      </c>
      <c r="J15" s="35">
        <v>2619.241961369145</v>
      </c>
      <c r="K15" s="35">
        <v>2826.4839227382899</v>
      </c>
      <c r="M15" s="50"/>
      <c r="N15" s="89"/>
      <c r="O15" s="12"/>
      <c r="P15" s="12"/>
      <c r="Q15" s="12"/>
      <c r="R15" s="12"/>
      <c r="S15" s="45"/>
      <c r="T15" s="45"/>
      <c r="U15" s="45"/>
      <c r="V15" s="45"/>
    </row>
    <row r="16" spans="2:22" ht="18" customHeight="1">
      <c r="B16" s="124" t="s">
        <v>94</v>
      </c>
      <c r="C16" s="121" t="s">
        <v>115</v>
      </c>
      <c r="D16" s="52">
        <v>5.8</v>
      </c>
      <c r="E16" s="3">
        <v>252.9</v>
      </c>
      <c r="F16" s="35">
        <v>252.9</v>
      </c>
      <c r="G16" s="35">
        <v>500</v>
      </c>
      <c r="H16" s="35">
        <v>1023.978205494425</v>
      </c>
      <c r="I16" s="35">
        <v>1092.1450543328147</v>
      </c>
      <c r="J16" s="35">
        <v>1092.1450543328147</v>
      </c>
      <c r="K16" s="35">
        <v>1160.3119031712044</v>
      </c>
      <c r="M16" s="50"/>
      <c r="N16" s="89"/>
      <c r="O16" s="12"/>
      <c r="P16" s="12"/>
      <c r="Q16" s="12"/>
      <c r="R16" s="12"/>
      <c r="S16" s="45"/>
      <c r="T16" s="45"/>
      <c r="U16" s="45"/>
      <c r="V16" s="45"/>
    </row>
    <row r="17" spans="2:22" ht="18" customHeight="1">
      <c r="B17" s="124" t="s">
        <v>67</v>
      </c>
      <c r="C17" s="121" t="s">
        <v>130</v>
      </c>
      <c r="D17" s="3">
        <v>100</v>
      </c>
      <c r="E17" s="3">
        <v>463.7</v>
      </c>
      <c r="F17" s="35">
        <v>500</v>
      </c>
      <c r="G17" s="35">
        <v>980</v>
      </c>
      <c r="H17" s="35">
        <v>324.60404208756989</v>
      </c>
      <c r="I17" s="35">
        <v>630.18937643089907</v>
      </c>
      <c r="J17" s="35">
        <v>667.95575652340244</v>
      </c>
      <c r="K17" s="35">
        <v>1140.6477304737393</v>
      </c>
      <c r="M17" s="50"/>
      <c r="N17" s="89"/>
      <c r="O17" s="12"/>
      <c r="P17" s="12"/>
      <c r="Q17" s="12"/>
      <c r="R17" s="45"/>
      <c r="S17" s="45"/>
      <c r="T17" s="45"/>
      <c r="U17" s="45"/>
      <c r="V17" s="45"/>
    </row>
    <row r="18" spans="2:22" ht="18" customHeight="1">
      <c r="B18" s="124" t="s">
        <v>95</v>
      </c>
      <c r="C18" s="121" t="s">
        <v>116</v>
      </c>
      <c r="D18" s="52">
        <v>35.9</v>
      </c>
      <c r="E18" s="3">
        <v>118.63333333333333</v>
      </c>
      <c r="F18" s="35">
        <v>125</v>
      </c>
      <c r="G18" s="35">
        <v>195</v>
      </c>
      <c r="H18" s="35">
        <v>329.81388095291857</v>
      </c>
      <c r="I18" s="35">
        <v>707.08404682573143</v>
      </c>
      <c r="J18" s="35">
        <v>684.02924505362455</v>
      </c>
      <c r="K18" s="35">
        <v>1107.4090144706513</v>
      </c>
      <c r="M18" s="50"/>
      <c r="N18" s="89"/>
      <c r="O18" s="12"/>
      <c r="P18" s="12"/>
      <c r="Q18" s="12"/>
      <c r="R18" s="12"/>
      <c r="S18" s="45"/>
      <c r="T18" s="45"/>
      <c r="U18" s="45"/>
      <c r="V18" s="45"/>
    </row>
    <row r="19" spans="2:22" ht="18" customHeight="1">
      <c r="B19" s="124" t="s">
        <v>7</v>
      </c>
      <c r="C19" s="121" t="s">
        <v>117</v>
      </c>
      <c r="D19" s="3">
        <v>5</v>
      </c>
      <c r="E19" s="3">
        <v>18.75</v>
      </c>
      <c r="F19" s="35">
        <v>18.75</v>
      </c>
      <c r="G19" s="35">
        <v>39.6</v>
      </c>
      <c r="H19" s="35">
        <v>3850.8898872266523</v>
      </c>
      <c r="I19" s="35">
        <v>6647.2830458319459</v>
      </c>
      <c r="J19" s="35">
        <v>6647.2830458319459</v>
      </c>
      <c r="K19" s="35">
        <v>10959.124341263534</v>
      </c>
      <c r="L19" s="172"/>
      <c r="M19" s="50"/>
      <c r="N19" s="89"/>
      <c r="O19" s="12"/>
      <c r="P19" s="12"/>
      <c r="Q19" s="12"/>
      <c r="R19" s="12"/>
      <c r="S19" s="45"/>
      <c r="T19" s="45"/>
      <c r="U19" s="45"/>
      <c r="V19" s="45"/>
    </row>
    <row r="20" spans="2:22" ht="18" customHeight="1">
      <c r="B20" s="124" t="s">
        <v>131</v>
      </c>
      <c r="C20" s="121" t="s">
        <v>111</v>
      </c>
      <c r="D20" s="52">
        <v>11.952</v>
      </c>
      <c r="E20" s="3">
        <v>57.988</v>
      </c>
      <c r="F20" s="35">
        <v>22.5</v>
      </c>
      <c r="G20" s="35">
        <v>175</v>
      </c>
      <c r="H20" s="35">
        <v>1899.4159237626804</v>
      </c>
      <c r="I20" s="35">
        <v>3318.8214403984739</v>
      </c>
      <c r="J20" s="35">
        <v>2778.3543084692355</v>
      </c>
      <c r="K20" s="35">
        <v>5819.1612208927436</v>
      </c>
      <c r="L20" s="172"/>
      <c r="M20" s="132"/>
      <c r="N20" s="89"/>
      <c r="O20" s="89"/>
      <c r="P20" s="12"/>
      <c r="Q20" s="12"/>
      <c r="R20" s="12"/>
      <c r="S20" s="45"/>
      <c r="T20" s="45"/>
      <c r="U20" s="45"/>
      <c r="V20" s="45"/>
    </row>
    <row r="21" spans="2:22" ht="18" customHeight="1">
      <c r="B21" s="124" t="s">
        <v>132</v>
      </c>
      <c r="C21" s="121" t="s">
        <v>110</v>
      </c>
      <c r="D21" s="52">
        <v>0.315</v>
      </c>
      <c r="E21" s="52">
        <v>0.315</v>
      </c>
      <c r="F21" s="52">
        <v>0.315</v>
      </c>
      <c r="G21" s="52">
        <v>0.315</v>
      </c>
      <c r="H21" s="35">
        <v>3966.1774391928107</v>
      </c>
      <c r="I21" s="35">
        <v>3966.1774391928107</v>
      </c>
      <c r="J21" s="35">
        <v>3966.1774391928107</v>
      </c>
      <c r="K21" s="35">
        <v>3966.1774391928107</v>
      </c>
      <c r="M21" s="93"/>
      <c r="N21" s="70"/>
      <c r="O21" s="89"/>
      <c r="P21" s="12"/>
      <c r="Q21" s="12"/>
      <c r="R21" s="12"/>
      <c r="S21" s="45"/>
      <c r="T21" s="45"/>
      <c r="U21" s="45"/>
      <c r="V21" s="45"/>
    </row>
    <row r="22" spans="2:22" ht="18" customHeight="1">
      <c r="B22" s="124" t="s">
        <v>133</v>
      </c>
      <c r="C22" s="121" t="s">
        <v>118</v>
      </c>
      <c r="D22" s="3">
        <v>5</v>
      </c>
      <c r="E22" s="3">
        <v>85.112499999999997</v>
      </c>
      <c r="F22" s="35">
        <v>43.975000000000001</v>
      </c>
      <c r="G22" s="35">
        <v>247.5</v>
      </c>
      <c r="H22" s="35">
        <v>2326.3292576957024</v>
      </c>
      <c r="I22" s="35">
        <v>3557.1538520534632</v>
      </c>
      <c r="J22" s="35">
        <v>3025.8297415080933</v>
      </c>
      <c r="K22" s="35">
        <v>6681.4240010609637</v>
      </c>
      <c r="M22" s="93"/>
      <c r="N22" s="89"/>
      <c r="O22" s="12"/>
      <c r="P22" s="12"/>
      <c r="Q22" s="12"/>
      <c r="R22" s="45"/>
      <c r="S22" s="45"/>
      <c r="T22" s="45"/>
      <c r="U22" s="45"/>
      <c r="V22" s="45"/>
    </row>
    <row r="23" spans="2:22" ht="18" customHeight="1">
      <c r="B23" s="124" t="s">
        <v>134</v>
      </c>
      <c r="C23" s="121" t="s">
        <v>119</v>
      </c>
      <c r="D23" s="52">
        <v>1.4999999999999999E-2</v>
      </c>
      <c r="E23" s="52">
        <v>2.5416666666666665</v>
      </c>
      <c r="F23" s="52">
        <v>3</v>
      </c>
      <c r="G23" s="52">
        <v>4.8</v>
      </c>
      <c r="H23" s="35">
        <v>955.9927646911209</v>
      </c>
      <c r="I23" s="35">
        <v>3507.4291806718343</v>
      </c>
      <c r="J23" s="35">
        <v>2800.9471125961077</v>
      </c>
      <c r="K23" s="35">
        <v>7484.3038907311038</v>
      </c>
      <c r="M23" s="50"/>
      <c r="N23" s="89"/>
      <c r="O23" s="12"/>
      <c r="P23" s="12"/>
      <c r="Q23" s="12"/>
      <c r="R23" s="12"/>
      <c r="S23" s="45"/>
      <c r="T23" s="45"/>
      <c r="U23" s="45"/>
      <c r="V23" s="45"/>
    </row>
    <row r="24" spans="2:22" ht="18" customHeight="1">
      <c r="B24" s="124" t="s">
        <v>12</v>
      </c>
      <c r="C24" s="121" t="s">
        <v>115</v>
      </c>
      <c r="D24" s="3">
        <v>709</v>
      </c>
      <c r="E24" s="3">
        <v>804.5</v>
      </c>
      <c r="F24" s="35">
        <v>804.5</v>
      </c>
      <c r="G24" s="35">
        <v>900</v>
      </c>
      <c r="H24" s="35">
        <v>2189.4863601841907</v>
      </c>
      <c r="I24" s="35">
        <v>2972.7149854853524</v>
      </c>
      <c r="J24" s="35">
        <v>2972.7149854853524</v>
      </c>
      <c r="K24" s="35">
        <v>3755.9436107865145</v>
      </c>
      <c r="M24" s="93"/>
      <c r="N24" s="70"/>
      <c r="O24" s="42"/>
      <c r="P24" s="42"/>
      <c r="Q24" s="42"/>
      <c r="R24" s="42"/>
      <c r="S24" s="42"/>
      <c r="T24" s="42"/>
      <c r="U24" s="42"/>
      <c r="V24" s="42"/>
    </row>
    <row r="25" spans="2:22" ht="18" customHeight="1">
      <c r="B25" s="124" t="s">
        <v>284</v>
      </c>
      <c r="C25" s="121" t="s">
        <v>110</v>
      </c>
      <c r="D25" s="3">
        <v>570</v>
      </c>
      <c r="E25" s="3">
        <v>570</v>
      </c>
      <c r="F25" s="35">
        <v>570</v>
      </c>
      <c r="G25" s="35">
        <v>570</v>
      </c>
      <c r="H25" s="35">
        <v>6891.0021727240946</v>
      </c>
      <c r="I25" s="35">
        <v>6891.0021727240946</v>
      </c>
      <c r="J25" s="35">
        <v>6891.0021727240946</v>
      </c>
      <c r="K25" s="35">
        <v>6891.0021727240946</v>
      </c>
      <c r="M25" s="50"/>
      <c r="N25" s="89"/>
      <c r="O25" s="45"/>
      <c r="P25" s="45"/>
      <c r="Q25" s="45"/>
      <c r="R25" s="45"/>
      <c r="S25" s="45"/>
      <c r="T25" s="45"/>
      <c r="U25" s="45"/>
      <c r="V25" s="45"/>
    </row>
    <row r="26" spans="2:22" ht="18" customHeight="1">
      <c r="B26" s="124" t="s">
        <v>96</v>
      </c>
      <c r="C26" s="121" t="s">
        <v>110</v>
      </c>
      <c r="D26" s="3">
        <v>2900</v>
      </c>
      <c r="E26" s="3">
        <v>2900</v>
      </c>
      <c r="F26" s="35">
        <v>2900</v>
      </c>
      <c r="G26" s="35">
        <v>2900</v>
      </c>
      <c r="H26" s="35">
        <v>1014.8119413935956</v>
      </c>
      <c r="I26" s="35">
        <v>1014.8119413935956</v>
      </c>
      <c r="J26" s="35">
        <v>1014.8119413935956</v>
      </c>
      <c r="K26" s="35">
        <v>1014.8119413935956</v>
      </c>
      <c r="M26" s="93"/>
      <c r="N26" s="70"/>
      <c r="O26" s="42"/>
      <c r="P26" s="42"/>
      <c r="Q26" s="42"/>
      <c r="R26" s="42"/>
      <c r="S26" s="42"/>
      <c r="T26" s="42"/>
      <c r="U26" s="42"/>
      <c r="V26" s="42"/>
    </row>
    <row r="27" spans="2:22" ht="18" customHeight="1">
      <c r="B27" s="124" t="s">
        <v>6</v>
      </c>
      <c r="C27" s="121" t="s">
        <v>120</v>
      </c>
      <c r="D27" s="3">
        <v>950</v>
      </c>
      <c r="E27" s="3">
        <v>1234.2266666666667</v>
      </c>
      <c r="F27" s="35">
        <v>1137.18</v>
      </c>
      <c r="G27" s="35">
        <v>1650</v>
      </c>
      <c r="H27" s="35">
        <v>2157.0626705101736</v>
      </c>
      <c r="I27" s="35">
        <v>3606.4887798589912</v>
      </c>
      <c r="J27" s="35">
        <v>3370.3410444422916</v>
      </c>
      <c r="K27" s="35">
        <v>6920.0330744215744</v>
      </c>
      <c r="M27" s="50"/>
      <c r="N27" s="89"/>
      <c r="O27" s="45"/>
      <c r="P27" s="45"/>
      <c r="Q27" s="45"/>
      <c r="R27" s="45"/>
      <c r="S27" s="45"/>
      <c r="T27" s="45"/>
      <c r="U27" s="45"/>
      <c r="V27" s="45"/>
    </row>
    <row r="28" spans="2:22" ht="18" customHeight="1">
      <c r="B28" s="124" t="s">
        <v>97</v>
      </c>
      <c r="C28" s="121" t="s">
        <v>111</v>
      </c>
      <c r="D28" s="3">
        <v>1000</v>
      </c>
      <c r="E28" s="3">
        <v>1000</v>
      </c>
      <c r="F28" s="35">
        <v>1000</v>
      </c>
      <c r="G28" s="35">
        <v>1000</v>
      </c>
      <c r="H28" s="35">
        <v>391</v>
      </c>
      <c r="I28" s="35">
        <v>503.5</v>
      </c>
      <c r="J28" s="35">
        <v>497</v>
      </c>
      <c r="K28" s="35">
        <v>629</v>
      </c>
      <c r="M28" s="93"/>
      <c r="N28" s="89"/>
      <c r="O28" s="41"/>
      <c r="P28" s="41"/>
      <c r="Q28" s="41"/>
      <c r="R28" s="12"/>
      <c r="S28" s="45"/>
      <c r="T28" s="45"/>
      <c r="U28" s="45"/>
      <c r="V28" s="45"/>
    </row>
    <row r="29" spans="2:22" ht="18" customHeight="1">
      <c r="B29" s="124" t="s">
        <v>13</v>
      </c>
      <c r="C29" s="121" t="s">
        <v>116</v>
      </c>
      <c r="D29" s="3">
        <v>175</v>
      </c>
      <c r="E29" s="3">
        <v>458.33333333333331</v>
      </c>
      <c r="F29" s="35">
        <v>200</v>
      </c>
      <c r="G29" s="35">
        <v>1000</v>
      </c>
      <c r="H29" s="35">
        <v>562.88327233725511</v>
      </c>
      <c r="I29" s="35">
        <v>1961.9623120539829</v>
      </c>
      <c r="J29" s="35">
        <v>896.58490808510385</v>
      </c>
      <c r="K29" s="35">
        <v>4426.4187557395899</v>
      </c>
      <c r="M29" s="50"/>
      <c r="N29" s="70"/>
      <c r="O29" s="12"/>
      <c r="P29" s="12"/>
      <c r="Q29" s="12"/>
      <c r="R29" s="12"/>
      <c r="S29" s="45"/>
      <c r="T29" s="45"/>
      <c r="U29" s="45"/>
      <c r="V29" s="45"/>
    </row>
    <row r="30" spans="2:22" ht="18" customHeight="1">
      <c r="B30" s="124" t="s">
        <v>68</v>
      </c>
      <c r="C30" s="121" t="s">
        <v>110</v>
      </c>
      <c r="D30" s="3">
        <v>8</v>
      </c>
      <c r="E30" s="3">
        <v>8</v>
      </c>
      <c r="F30" s="35">
        <v>8</v>
      </c>
      <c r="G30" s="35">
        <v>8</v>
      </c>
      <c r="H30" s="35">
        <v>860.12693788613126</v>
      </c>
      <c r="I30" s="35">
        <v>860.12693788613126</v>
      </c>
      <c r="J30" s="35">
        <v>860.12693788613126</v>
      </c>
      <c r="K30" s="35">
        <v>860.12693788613126</v>
      </c>
      <c r="L30" s="172"/>
      <c r="M30" s="93"/>
      <c r="N30" s="89"/>
      <c r="O30" s="41"/>
      <c r="P30" s="53"/>
      <c r="Q30" s="53"/>
      <c r="R30" s="49"/>
      <c r="S30" s="45"/>
      <c r="T30" s="45"/>
      <c r="U30" s="45"/>
      <c r="V30" s="45"/>
    </row>
    <row r="31" spans="2:22" ht="18" customHeight="1">
      <c r="B31" s="124" t="s">
        <v>87</v>
      </c>
      <c r="C31" s="121" t="s">
        <v>121</v>
      </c>
      <c r="D31" s="31">
        <v>0.83333333333333337</v>
      </c>
      <c r="E31" s="15">
        <v>26.271666666666672</v>
      </c>
      <c r="F31" s="35">
        <v>20</v>
      </c>
      <c r="G31" s="35">
        <v>100</v>
      </c>
      <c r="H31" s="35">
        <v>534.43083805576669</v>
      </c>
      <c r="I31" s="35">
        <v>995.19203281282228</v>
      </c>
      <c r="J31" s="35">
        <v>922.8521810146915</v>
      </c>
      <c r="K31" s="35">
        <v>2006.1222811420357</v>
      </c>
      <c r="L31" s="172"/>
      <c r="M31" s="50"/>
      <c r="N31" s="89"/>
      <c r="O31" s="53"/>
      <c r="P31" s="53"/>
      <c r="Q31" s="53"/>
      <c r="R31" s="41"/>
      <c r="S31" s="45"/>
      <c r="T31" s="45"/>
      <c r="U31" s="45"/>
      <c r="V31" s="45"/>
    </row>
    <row r="32" spans="2:22" ht="18" customHeight="1">
      <c r="B32" s="124" t="s">
        <v>69</v>
      </c>
      <c r="C32" s="121" t="s">
        <v>122</v>
      </c>
      <c r="D32" s="52">
        <v>0.05</v>
      </c>
      <c r="E32" s="52">
        <v>0.24779166666666666</v>
      </c>
      <c r="F32" s="52">
        <v>0.2416666666666667</v>
      </c>
      <c r="G32" s="52">
        <v>0.5</v>
      </c>
      <c r="H32" s="35">
        <v>845.88862422183558</v>
      </c>
      <c r="I32" s="35">
        <v>1064.9105736678071</v>
      </c>
      <c r="J32" s="35">
        <v>1084.7222264654806</v>
      </c>
      <c r="K32" s="35">
        <v>1356.6700619539317</v>
      </c>
      <c r="L32" s="172"/>
      <c r="M32" s="93"/>
      <c r="N32" s="70"/>
      <c r="O32" s="70"/>
      <c r="P32" s="55"/>
      <c r="Q32" s="55"/>
      <c r="R32" s="70"/>
      <c r="S32" s="42"/>
      <c r="T32" s="42"/>
      <c r="U32" s="42"/>
      <c r="V32" s="42"/>
    </row>
    <row r="33" spans="2:22" ht="18" customHeight="1">
      <c r="B33" s="124" t="s">
        <v>70</v>
      </c>
      <c r="C33" s="121" t="s">
        <v>122</v>
      </c>
      <c r="D33" s="20">
        <v>4.0000000000000001E-3</v>
      </c>
      <c r="E33" s="52">
        <v>7.9687500000000001E-3</v>
      </c>
      <c r="F33" s="52">
        <v>5.5000000000000005E-3</v>
      </c>
      <c r="G33" s="52">
        <v>0.02</v>
      </c>
      <c r="H33" s="35">
        <v>718.85040593210931</v>
      </c>
      <c r="I33" s="35">
        <v>1583.1785706515027</v>
      </c>
      <c r="J33" s="35">
        <v>1653.4029651798946</v>
      </c>
      <c r="K33" s="35">
        <v>2596.5669686902143</v>
      </c>
      <c r="M33" s="50"/>
      <c r="N33" s="89"/>
      <c r="O33" s="12"/>
      <c r="P33" s="12"/>
      <c r="Q33" s="12"/>
      <c r="R33" s="12"/>
      <c r="S33" s="45"/>
      <c r="T33" s="45"/>
      <c r="U33" s="45"/>
      <c r="V33" s="45"/>
    </row>
    <row r="34" spans="2:22" ht="18" customHeight="1">
      <c r="B34" s="124" t="s">
        <v>65</v>
      </c>
      <c r="C34" s="121" t="s">
        <v>114</v>
      </c>
      <c r="D34" s="3">
        <v>100</v>
      </c>
      <c r="E34" s="3">
        <v>125</v>
      </c>
      <c r="F34" s="35">
        <v>125</v>
      </c>
      <c r="G34" s="35">
        <v>150</v>
      </c>
      <c r="H34" s="35">
        <v>5238.2973254872195</v>
      </c>
      <c r="I34" s="35">
        <v>5856.5486627436094</v>
      </c>
      <c r="J34" s="35">
        <v>5856.5486627436094</v>
      </c>
      <c r="K34" s="35">
        <v>6474.8</v>
      </c>
      <c r="M34" s="50"/>
      <c r="N34" s="89"/>
      <c r="O34" s="41"/>
      <c r="P34" s="12"/>
      <c r="Q34" s="12"/>
      <c r="R34" s="12"/>
      <c r="S34" s="45"/>
      <c r="T34" s="45"/>
      <c r="U34" s="45"/>
      <c r="V34" s="45"/>
    </row>
    <row r="35" spans="2:22" ht="18" customHeight="1">
      <c r="B35" s="124" t="s">
        <v>195</v>
      </c>
      <c r="C35" s="121" t="s">
        <v>135</v>
      </c>
      <c r="D35" s="52">
        <v>11.25</v>
      </c>
      <c r="E35" s="3">
        <v>186.421875</v>
      </c>
      <c r="F35" s="35">
        <v>99.5</v>
      </c>
      <c r="G35" s="35">
        <v>600</v>
      </c>
      <c r="H35" s="35">
        <v>1720.6965955208357</v>
      </c>
      <c r="I35" s="35">
        <v>2875.6038389230139</v>
      </c>
      <c r="J35" s="35">
        <v>2739.8415329550144</v>
      </c>
      <c r="K35" s="35">
        <v>4039.007063906392</v>
      </c>
    </row>
    <row r="36" spans="2:22" ht="18" customHeight="1">
      <c r="B36" s="124" t="s">
        <v>194</v>
      </c>
      <c r="C36" s="121" t="s">
        <v>123</v>
      </c>
      <c r="D36" s="3">
        <v>1</v>
      </c>
      <c r="E36" s="3">
        <v>58.323888888888888</v>
      </c>
      <c r="F36" s="35">
        <v>40</v>
      </c>
      <c r="G36" s="35">
        <v>280</v>
      </c>
      <c r="H36" s="35">
        <v>877.220684161956</v>
      </c>
      <c r="I36" s="35">
        <v>1391.3133541360305</v>
      </c>
      <c r="J36" s="35">
        <v>1439.1662831416133</v>
      </c>
      <c r="K36" s="35">
        <v>3021.7685372515598</v>
      </c>
    </row>
    <row r="37" spans="2:22" ht="18" customHeight="1">
      <c r="B37" s="124" t="s">
        <v>193</v>
      </c>
      <c r="C37" s="121" t="s">
        <v>124</v>
      </c>
      <c r="D37" s="52">
        <v>1.4E-2</v>
      </c>
      <c r="E37" s="52">
        <v>0.19</v>
      </c>
      <c r="F37" s="52">
        <v>0.19</v>
      </c>
      <c r="G37" s="52">
        <v>0.9</v>
      </c>
      <c r="H37" s="35">
        <v>1782.3712856444747</v>
      </c>
      <c r="I37" s="35">
        <v>2852.1452038053249</v>
      </c>
      <c r="J37" s="35">
        <v>2852.1452038053249</v>
      </c>
      <c r="K37" s="35">
        <v>5538.7761569589857</v>
      </c>
      <c r="M37" s="50"/>
    </row>
    <row r="38" spans="2:22" ht="21" customHeight="1">
      <c r="B38" s="278" t="s">
        <v>196</v>
      </c>
      <c r="C38" s="278"/>
      <c r="D38" s="278"/>
      <c r="E38" s="278"/>
      <c r="F38" s="278"/>
      <c r="G38" s="278"/>
      <c r="H38" s="278"/>
      <c r="I38" s="278"/>
      <c r="J38" s="278"/>
      <c r="K38" s="278"/>
      <c r="M38" s="50"/>
    </row>
    <row r="39" spans="2:22" ht="21" customHeight="1">
      <c r="B39" s="279"/>
      <c r="C39" s="279"/>
      <c r="D39" s="279"/>
      <c r="E39" s="279"/>
      <c r="F39" s="279"/>
      <c r="G39" s="279"/>
      <c r="H39" s="279"/>
      <c r="I39" s="279"/>
      <c r="J39" s="279"/>
      <c r="K39" s="279"/>
      <c r="L39" s="50"/>
      <c r="M39" s="50"/>
      <c r="O39" s="186"/>
    </row>
    <row r="40" spans="2:22" ht="21" customHeight="1">
      <c r="B40" s="50"/>
      <c r="C40" s="50"/>
      <c r="D40" s="50"/>
      <c r="E40" s="30"/>
      <c r="F40" s="30"/>
      <c r="G40" s="42"/>
      <c r="H40" s="42"/>
      <c r="I40" s="42"/>
      <c r="J40" s="42"/>
      <c r="K40" s="42"/>
      <c r="L40" s="45"/>
      <c r="M40" s="50"/>
    </row>
    <row r="41" spans="2:22" ht="21" customHeight="1">
      <c r="B41" s="50"/>
      <c r="C41" s="50"/>
      <c r="D41" s="50"/>
      <c r="E41" s="73"/>
      <c r="F41" s="73"/>
      <c r="G41" s="73"/>
      <c r="H41" s="42"/>
      <c r="I41" s="42"/>
      <c r="J41" s="42"/>
      <c r="K41" s="42"/>
      <c r="L41" s="45"/>
      <c r="M41" s="50"/>
    </row>
    <row r="42" spans="2:22" ht="21" customHeight="1">
      <c r="B42" s="50"/>
      <c r="C42" s="50"/>
      <c r="D42" s="50"/>
      <c r="E42" s="66"/>
      <c r="F42" s="30"/>
      <c r="G42" s="42"/>
      <c r="H42" s="42"/>
      <c r="I42" s="42"/>
      <c r="J42" s="42"/>
      <c r="K42" s="42"/>
      <c r="L42" s="45"/>
      <c r="M42" s="50"/>
    </row>
    <row r="43" spans="2:22" ht="21" customHeight="1">
      <c r="B43" s="50"/>
      <c r="C43" s="50"/>
      <c r="D43" s="50"/>
      <c r="E43" s="66"/>
      <c r="F43" s="30"/>
      <c r="G43" s="42"/>
      <c r="H43" s="42"/>
      <c r="I43" s="42"/>
      <c r="J43" s="42"/>
      <c r="K43" s="42"/>
      <c r="L43" s="45"/>
      <c r="M43" s="50"/>
    </row>
    <row r="44" spans="2:22" ht="21" customHeight="1">
      <c r="B44" s="50"/>
      <c r="C44" s="50"/>
      <c r="D44" s="50"/>
      <c r="E44" s="30"/>
      <c r="F44" s="30"/>
      <c r="G44" s="42"/>
      <c r="H44" s="42"/>
      <c r="I44" s="42"/>
      <c r="J44" s="42"/>
      <c r="K44" s="42"/>
      <c r="L44" s="45"/>
      <c r="M44" s="50"/>
    </row>
    <row r="45" spans="2:22" ht="21" customHeight="1">
      <c r="B45" s="50"/>
      <c r="C45" s="50"/>
      <c r="D45" s="50"/>
      <c r="E45" s="30"/>
      <c r="F45" s="30"/>
      <c r="G45" s="42"/>
      <c r="H45" s="42"/>
      <c r="I45" s="42"/>
      <c r="J45" s="42"/>
      <c r="K45" s="42"/>
      <c r="L45" s="45"/>
      <c r="M45" s="50"/>
    </row>
    <row r="46" spans="2:22" ht="21" customHeight="1">
      <c r="B46" s="50"/>
      <c r="C46" s="50"/>
      <c r="D46" s="50"/>
      <c r="E46" s="30"/>
      <c r="F46" s="30"/>
      <c r="G46" s="42"/>
      <c r="H46" s="42"/>
      <c r="I46" s="42"/>
      <c r="J46" s="42"/>
      <c r="K46" s="42"/>
      <c r="L46" s="45"/>
      <c r="M46" s="50"/>
    </row>
    <row r="47" spans="2:22" ht="21" customHeight="1">
      <c r="B47" s="50"/>
      <c r="C47" s="50"/>
      <c r="D47" s="50"/>
      <c r="E47" s="72"/>
      <c r="F47" s="66"/>
      <c r="G47" s="66"/>
      <c r="H47" s="42"/>
      <c r="I47" s="42"/>
      <c r="J47" s="42"/>
      <c r="K47" s="42"/>
      <c r="L47" s="45"/>
      <c r="M47" s="50"/>
    </row>
    <row r="48" spans="2:22" ht="21" customHeight="1">
      <c r="B48" s="50"/>
      <c r="C48" s="50"/>
      <c r="D48" s="50"/>
      <c r="E48" s="30"/>
      <c r="F48" s="30"/>
      <c r="G48" s="42"/>
      <c r="H48" s="42"/>
      <c r="I48" s="42"/>
      <c r="J48" s="42"/>
      <c r="K48" s="42"/>
      <c r="L48" s="45"/>
      <c r="M48" s="50"/>
    </row>
    <row r="49" spans="2:13" ht="21" customHeight="1">
      <c r="B49" s="50"/>
      <c r="C49" s="50"/>
      <c r="D49" s="50"/>
      <c r="E49" s="30"/>
      <c r="F49" s="30"/>
      <c r="G49" s="42"/>
      <c r="H49" s="42"/>
      <c r="I49" s="42"/>
      <c r="J49" s="42"/>
      <c r="K49" s="42"/>
      <c r="L49" s="45"/>
      <c r="M49" s="50"/>
    </row>
    <row r="50" spans="2:13" ht="21" customHeight="1">
      <c r="B50" s="50"/>
      <c r="C50" s="50"/>
      <c r="D50" s="50"/>
      <c r="E50" s="66"/>
      <c r="F50" s="30"/>
      <c r="G50" s="42"/>
      <c r="H50" s="42"/>
      <c r="I50" s="42"/>
      <c r="J50" s="42"/>
      <c r="K50" s="42"/>
      <c r="L50" s="45"/>
      <c r="M50" s="50"/>
    </row>
    <row r="51" spans="2:13" ht="21" customHeight="1">
      <c r="B51" s="50"/>
      <c r="C51" s="50"/>
      <c r="D51" s="50"/>
      <c r="E51" s="30"/>
      <c r="F51" s="30"/>
      <c r="G51" s="42"/>
      <c r="H51" s="42"/>
      <c r="I51" s="42"/>
      <c r="J51" s="42"/>
      <c r="K51" s="42"/>
      <c r="L51" s="45"/>
      <c r="M51" s="50"/>
    </row>
    <row r="52" spans="2:13" ht="21" customHeight="1">
      <c r="B52" s="50"/>
      <c r="C52" s="50"/>
      <c r="D52" s="50"/>
      <c r="E52" s="66"/>
      <c r="F52" s="30"/>
      <c r="G52" s="42"/>
      <c r="H52" s="42"/>
      <c r="I52" s="42"/>
      <c r="J52" s="42"/>
      <c r="K52" s="42"/>
      <c r="L52" s="45"/>
      <c r="M52" s="50"/>
    </row>
    <row r="53" spans="2:13" ht="21" customHeight="1">
      <c r="B53" s="50"/>
      <c r="C53" s="50"/>
      <c r="D53" s="50"/>
      <c r="E53" s="30"/>
      <c r="F53" s="30"/>
      <c r="G53" s="42"/>
      <c r="H53" s="42"/>
      <c r="I53" s="42"/>
      <c r="J53" s="42"/>
      <c r="K53" s="42"/>
      <c r="L53" s="45"/>
      <c r="M53" s="50"/>
    </row>
    <row r="54" spans="2:13" ht="21" customHeight="1">
      <c r="B54" s="50"/>
      <c r="C54" s="50"/>
      <c r="D54" s="50"/>
      <c r="E54" s="66"/>
      <c r="F54" s="30"/>
      <c r="G54" s="42"/>
      <c r="H54" s="42"/>
      <c r="I54" s="42"/>
      <c r="J54" s="42"/>
      <c r="K54" s="42"/>
      <c r="L54" s="45"/>
      <c r="M54" s="50"/>
    </row>
    <row r="55" spans="2:13" ht="21" customHeight="1">
      <c r="B55" s="50"/>
      <c r="C55" s="50"/>
      <c r="D55" s="50"/>
      <c r="E55" s="66"/>
      <c r="F55" s="66"/>
      <c r="G55" s="66"/>
      <c r="H55" s="66"/>
      <c r="I55" s="42"/>
      <c r="J55" s="42"/>
      <c r="K55" s="42"/>
      <c r="L55" s="45"/>
      <c r="M55" s="50"/>
    </row>
    <row r="56" spans="2:13" ht="21" customHeight="1">
      <c r="B56" s="50"/>
      <c r="C56" s="50"/>
      <c r="D56" s="50"/>
      <c r="E56" s="30"/>
      <c r="F56" s="30"/>
      <c r="G56" s="42"/>
      <c r="H56" s="42"/>
      <c r="I56" s="42"/>
      <c r="J56" s="42"/>
      <c r="K56" s="42"/>
      <c r="L56" s="45"/>
      <c r="M56" s="50"/>
    </row>
    <row r="57" spans="2:13" ht="21" customHeight="1">
      <c r="B57" s="50"/>
      <c r="C57" s="50"/>
      <c r="D57" s="50"/>
      <c r="E57" s="66"/>
      <c r="F57" s="66"/>
      <c r="G57" s="66"/>
      <c r="H57" s="66"/>
      <c r="I57" s="42"/>
      <c r="J57" s="42"/>
      <c r="K57" s="42"/>
      <c r="L57" s="45"/>
      <c r="M57" s="50"/>
    </row>
    <row r="58" spans="2:13" ht="21" customHeight="1">
      <c r="B58" s="50"/>
      <c r="C58" s="50"/>
      <c r="D58" s="50"/>
      <c r="E58" s="30"/>
      <c r="F58" s="30"/>
      <c r="G58" s="42"/>
      <c r="H58" s="42"/>
      <c r="I58" s="42"/>
      <c r="J58" s="42"/>
      <c r="K58" s="42"/>
      <c r="L58" s="45"/>
      <c r="M58" s="50"/>
    </row>
    <row r="59" spans="2:13" ht="21" customHeight="1">
      <c r="B59" s="50"/>
      <c r="C59" s="50"/>
      <c r="D59" s="50"/>
      <c r="E59" s="30"/>
      <c r="F59" s="30"/>
      <c r="G59" s="42"/>
      <c r="H59" s="42"/>
      <c r="I59" s="42"/>
      <c r="J59" s="42"/>
      <c r="K59" s="42"/>
      <c r="L59" s="45"/>
      <c r="M59" s="50"/>
    </row>
    <row r="60" spans="2:13" ht="21" customHeight="1">
      <c r="B60" s="50"/>
      <c r="C60" s="50"/>
      <c r="D60" s="50"/>
      <c r="E60" s="30"/>
      <c r="F60" s="30"/>
      <c r="G60" s="42"/>
      <c r="H60" s="42"/>
      <c r="I60" s="42"/>
      <c r="J60" s="42"/>
      <c r="K60" s="42"/>
      <c r="L60" s="45"/>
      <c r="M60" s="50"/>
    </row>
    <row r="61" spans="2:13" ht="21" customHeight="1">
      <c r="B61" s="50"/>
      <c r="C61" s="50"/>
      <c r="D61" s="50"/>
      <c r="E61" s="30"/>
      <c r="F61" s="30"/>
      <c r="G61" s="42"/>
      <c r="H61" s="42"/>
      <c r="I61" s="42"/>
      <c r="J61" s="42"/>
      <c r="K61" s="42"/>
      <c r="L61" s="45"/>
      <c r="M61" s="50"/>
    </row>
    <row r="62" spans="2:13" ht="21" customHeight="1">
      <c r="B62" s="50"/>
      <c r="C62" s="50"/>
      <c r="D62" s="50"/>
      <c r="E62" s="30"/>
      <c r="F62" s="30"/>
      <c r="G62" s="42"/>
      <c r="H62" s="42"/>
      <c r="I62" s="42"/>
      <c r="J62" s="42"/>
      <c r="K62" s="42"/>
      <c r="L62" s="45"/>
      <c r="M62" s="50"/>
    </row>
    <row r="63" spans="2:13" ht="21" customHeight="1">
      <c r="B63" s="50"/>
      <c r="C63" s="50"/>
      <c r="D63" s="50"/>
      <c r="E63" s="30"/>
      <c r="F63" s="30"/>
      <c r="G63" s="42"/>
      <c r="H63" s="42"/>
      <c r="I63" s="42"/>
      <c r="J63" s="42"/>
      <c r="K63" s="42"/>
      <c r="L63" s="45"/>
      <c r="M63" s="50"/>
    </row>
    <row r="64" spans="2:13" ht="21" customHeight="1">
      <c r="B64" s="50"/>
      <c r="C64" s="50"/>
      <c r="D64" s="50"/>
      <c r="E64" s="30"/>
      <c r="F64" s="30"/>
      <c r="G64" s="42"/>
      <c r="H64" s="42"/>
      <c r="I64" s="42"/>
      <c r="J64" s="42"/>
      <c r="K64" s="42"/>
      <c r="L64" s="45"/>
      <c r="M64" s="50"/>
    </row>
    <row r="65" spans="2:13" ht="21" customHeight="1">
      <c r="B65" s="50"/>
      <c r="C65" s="50"/>
      <c r="D65" s="50"/>
      <c r="E65" s="75"/>
      <c r="F65" s="56"/>
      <c r="G65" s="42"/>
      <c r="H65" s="42"/>
      <c r="I65" s="42"/>
      <c r="J65" s="42"/>
      <c r="K65" s="42"/>
      <c r="L65" s="45"/>
      <c r="M65" s="50"/>
    </row>
    <row r="66" spans="2:13" ht="21" customHeight="1">
      <c r="B66" s="50"/>
      <c r="C66" s="50"/>
      <c r="D66" s="50"/>
      <c r="E66" s="66"/>
      <c r="F66" s="66"/>
      <c r="G66" s="66"/>
      <c r="H66" s="66"/>
      <c r="I66" s="42"/>
      <c r="J66" s="42"/>
      <c r="K66" s="42"/>
      <c r="L66" s="45"/>
      <c r="M66" s="50"/>
    </row>
    <row r="67" spans="2:13" ht="21" customHeight="1">
      <c r="B67" s="50"/>
      <c r="C67" s="50"/>
      <c r="D67" s="50"/>
      <c r="E67" s="72"/>
      <c r="F67" s="66"/>
      <c r="G67" s="66"/>
      <c r="H67" s="66"/>
      <c r="I67" s="42"/>
      <c r="J67" s="42"/>
      <c r="K67" s="42"/>
      <c r="L67" s="45"/>
      <c r="M67" s="50"/>
    </row>
    <row r="68" spans="2:13" ht="21" customHeight="1">
      <c r="B68" s="50"/>
      <c r="C68" s="50"/>
      <c r="D68" s="50"/>
      <c r="E68" s="30"/>
      <c r="F68" s="30"/>
      <c r="G68" s="42"/>
      <c r="H68" s="42"/>
      <c r="I68" s="42"/>
      <c r="J68" s="42"/>
      <c r="K68" s="42"/>
      <c r="L68" s="45"/>
      <c r="M68" s="50"/>
    </row>
    <row r="69" spans="2:13" ht="21" customHeight="1">
      <c r="B69" s="50"/>
      <c r="C69" s="50"/>
      <c r="D69" s="50"/>
      <c r="E69" s="41"/>
      <c r="F69" s="12"/>
      <c r="G69" s="45"/>
      <c r="H69" s="45"/>
      <c r="I69" s="45"/>
      <c r="J69" s="45"/>
      <c r="K69" s="45"/>
      <c r="L69" s="45"/>
      <c r="M69" s="50"/>
    </row>
    <row r="70" spans="2:13" ht="21" customHeight="1">
      <c r="B70" s="50"/>
      <c r="C70" s="50"/>
      <c r="D70" s="50"/>
      <c r="E70" s="12"/>
      <c r="F70" s="12"/>
      <c r="G70" s="45"/>
      <c r="H70" s="45"/>
      <c r="I70" s="45"/>
      <c r="J70" s="45"/>
      <c r="K70" s="45"/>
      <c r="L70" s="45"/>
      <c r="M70" s="50"/>
    </row>
    <row r="71" spans="2:13" ht="21" customHeight="1">
      <c r="B71" s="50"/>
      <c r="C71" s="50"/>
      <c r="D71" s="50"/>
      <c r="E71" s="41"/>
      <c r="F71" s="41"/>
      <c r="G71" s="41"/>
      <c r="H71" s="41"/>
      <c r="I71" s="45"/>
      <c r="J71" s="45"/>
      <c r="K71" s="45"/>
      <c r="L71" s="45"/>
      <c r="M71" s="50"/>
    </row>
    <row r="72" spans="2:13" ht="21" customHeight="1">
      <c r="B72" s="50"/>
      <c r="C72" s="50"/>
      <c r="D72" s="50"/>
      <c r="E72" s="50"/>
      <c r="F72" s="50"/>
      <c r="G72" s="50"/>
      <c r="H72" s="50"/>
      <c r="I72" s="50"/>
      <c r="J72" s="50"/>
      <c r="K72" s="50"/>
      <c r="L72" s="50"/>
      <c r="M72" s="50"/>
    </row>
  </sheetData>
  <mergeCells count="6">
    <mergeCell ref="B38:K39"/>
    <mergeCell ref="B3:K3"/>
    <mergeCell ref="D4:G4"/>
    <mergeCell ref="H4:K4"/>
    <mergeCell ref="C4:C5"/>
    <mergeCell ref="B4:B5"/>
  </mergeCells>
  <phoneticPr fontId="14" type="noConversion"/>
  <hyperlinks>
    <hyperlink ref="B2" location="'Table of contents'!A1" display="Back to the table of content"/>
  </hyperlinks>
  <pageMargins left="0.7" right="0.7" top="0.75" bottom="0.75" header="0.3" footer="0.3"/>
  <pageSetup fitToWidth="0" fitToHeight="0"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B2:AO58"/>
  <sheetViews>
    <sheetView showGridLines="0" zoomScale="80" zoomScaleNormal="80" workbookViewId="0"/>
  </sheetViews>
  <sheetFormatPr baseColWidth="10" defaultColWidth="11.125" defaultRowHeight="18.95" customHeight="1"/>
  <cols>
    <col min="1" max="1" width="3.875" style="18" customWidth="1"/>
    <col min="2" max="2" width="15.875" style="18" customWidth="1"/>
    <col min="3" max="3" width="15.875" style="64" customWidth="1"/>
    <col min="4" max="9" width="15.875" style="18" customWidth="1"/>
    <col min="10" max="10" width="11.125" style="18"/>
    <col min="11" max="11" width="16.125" style="18" customWidth="1"/>
    <col min="12" max="12" width="8" style="18" customWidth="1"/>
    <col min="13" max="17" width="11.125" style="18"/>
    <col min="18" max="18" width="11.125" style="18" customWidth="1"/>
    <col min="19" max="16384" width="11.125" style="18"/>
  </cols>
  <sheetData>
    <row r="2" spans="2:41" ht="26.1" customHeight="1">
      <c r="B2" s="264" t="s">
        <v>184</v>
      </c>
    </row>
    <row r="3" spans="2:41" ht="18.95" customHeight="1">
      <c r="B3" s="283" t="s">
        <v>59</v>
      </c>
      <c r="C3" s="284"/>
      <c r="D3" s="284"/>
      <c r="E3" s="284"/>
      <c r="F3" s="284"/>
      <c r="G3" s="284"/>
      <c r="H3" s="284"/>
      <c r="I3" s="285"/>
      <c r="J3" s="46"/>
      <c r="K3" s="46"/>
      <c r="L3" s="46"/>
      <c r="M3" s="46"/>
      <c r="N3" s="46"/>
      <c r="O3" s="46"/>
      <c r="P3" s="46"/>
      <c r="Q3" s="46"/>
      <c r="R3" s="46"/>
    </row>
    <row r="4" spans="2:41" ht="24.95" customHeight="1">
      <c r="B4" s="295" t="s">
        <v>14</v>
      </c>
      <c r="C4" s="295" t="s">
        <v>0</v>
      </c>
      <c r="D4" s="295" t="s">
        <v>8</v>
      </c>
      <c r="E4" s="295" t="s">
        <v>15</v>
      </c>
      <c r="F4" s="295" t="s">
        <v>9</v>
      </c>
      <c r="G4" s="292" t="s">
        <v>41</v>
      </c>
      <c r="H4" s="293"/>
      <c r="I4" s="294"/>
      <c r="J4" s="46"/>
      <c r="K4" s="46"/>
      <c r="L4" s="46"/>
      <c r="M4" s="46"/>
      <c r="N4" s="46"/>
      <c r="O4" s="46"/>
      <c r="P4" s="46"/>
      <c r="Q4" s="46"/>
      <c r="R4" s="46"/>
      <c r="S4" s="10"/>
      <c r="T4" s="80"/>
      <c r="U4" s="86"/>
      <c r="V4" s="86"/>
      <c r="W4" s="86"/>
      <c r="X4" s="50"/>
      <c r="AL4" s="50"/>
      <c r="AM4" s="50"/>
      <c r="AN4" s="50"/>
      <c r="AO4" s="50"/>
    </row>
    <row r="5" spans="2:41" ht="24.95" customHeight="1">
      <c r="B5" s="296"/>
      <c r="C5" s="296"/>
      <c r="D5" s="296"/>
      <c r="E5" s="296"/>
      <c r="F5" s="296"/>
      <c r="G5" s="139">
        <v>0.03</v>
      </c>
      <c r="H5" s="139">
        <v>7.0000000000000007E-2</v>
      </c>
      <c r="I5" s="139">
        <v>0.1</v>
      </c>
      <c r="J5" s="46"/>
      <c r="K5" s="46"/>
      <c r="L5" s="46"/>
      <c r="M5" s="46"/>
      <c r="N5" s="46"/>
      <c r="O5" s="46"/>
      <c r="P5" s="46"/>
      <c r="Q5" s="46"/>
      <c r="R5" s="46"/>
      <c r="S5" s="176"/>
      <c r="T5" s="148"/>
      <c r="U5" s="148"/>
      <c r="V5" s="148"/>
      <c r="W5" s="148"/>
      <c r="X5" s="148"/>
      <c r="Y5" s="148"/>
      <c r="Z5" s="148"/>
      <c r="AA5" s="148"/>
      <c r="AB5" s="148"/>
      <c r="AC5" s="148"/>
      <c r="AD5" s="148"/>
      <c r="AE5" s="148"/>
      <c r="AF5" s="148"/>
      <c r="AG5" s="148"/>
      <c r="AH5" s="148"/>
      <c r="AI5" s="148"/>
      <c r="AJ5" s="148"/>
      <c r="AK5" s="148"/>
      <c r="AL5" s="148"/>
      <c r="AM5" s="148"/>
      <c r="AN5" s="50"/>
      <c r="AO5" s="50"/>
    </row>
    <row r="6" spans="2:41" ht="18.95" customHeight="1">
      <c r="B6" s="289" t="s">
        <v>27</v>
      </c>
      <c r="C6" s="124" t="s">
        <v>17</v>
      </c>
      <c r="D6" s="35">
        <v>506</v>
      </c>
      <c r="E6" s="6">
        <v>0.47520000000000001</v>
      </c>
      <c r="F6" s="35">
        <v>954.86292711063561</v>
      </c>
      <c r="G6" s="35">
        <v>998.44315560675977</v>
      </c>
      <c r="H6" s="35">
        <v>1058.4714170312654</v>
      </c>
      <c r="I6" s="35">
        <v>1104.9537843734245</v>
      </c>
      <c r="J6" s="46"/>
      <c r="P6" s="46"/>
      <c r="Q6" s="46"/>
      <c r="R6" s="46"/>
      <c r="S6" s="176"/>
      <c r="T6" s="176"/>
      <c r="U6" s="176"/>
      <c r="V6" s="176"/>
      <c r="W6" s="176"/>
      <c r="X6" s="176"/>
      <c r="AC6" s="152"/>
      <c r="AD6" s="152"/>
      <c r="AE6" s="152"/>
      <c r="AF6" s="152"/>
      <c r="AG6" s="152"/>
      <c r="AH6" s="152"/>
      <c r="AI6" s="152"/>
      <c r="AJ6" s="152"/>
      <c r="AK6" s="152"/>
      <c r="AL6" s="152"/>
      <c r="AM6" s="152"/>
      <c r="AN6" s="50"/>
      <c r="AO6" s="50"/>
    </row>
    <row r="7" spans="2:41" ht="18.95" customHeight="1">
      <c r="B7" s="291"/>
      <c r="C7" s="124" t="s">
        <v>197</v>
      </c>
      <c r="D7" s="35">
        <v>437</v>
      </c>
      <c r="E7" s="6">
        <v>0.40989999999999999</v>
      </c>
      <c r="F7" s="35">
        <v>2826.4839227382899</v>
      </c>
      <c r="G7" s="35">
        <v>2955.4854911270518</v>
      </c>
      <c r="H7" s="35">
        <v>3133.1747814000605</v>
      </c>
      <c r="I7" s="35">
        <v>3270.7669532743862</v>
      </c>
      <c r="J7" s="46"/>
      <c r="P7" s="46"/>
      <c r="Q7" s="46"/>
      <c r="R7" s="46"/>
      <c r="S7" s="176"/>
      <c r="T7" s="176"/>
      <c r="U7" s="176"/>
      <c r="V7" s="176"/>
      <c r="W7" s="176"/>
      <c r="X7" s="176"/>
      <c r="AC7" s="152"/>
      <c r="AD7" s="152"/>
      <c r="AE7" s="152"/>
      <c r="AF7" s="152"/>
      <c r="AG7" s="152"/>
      <c r="AH7" s="152"/>
      <c r="AI7" s="152"/>
      <c r="AJ7" s="152"/>
      <c r="AK7" s="152"/>
      <c r="AL7" s="152"/>
      <c r="AM7" s="152"/>
      <c r="AN7" s="50"/>
      <c r="AO7" s="50"/>
    </row>
    <row r="8" spans="2:41" ht="18.95" customHeight="1">
      <c r="B8" s="289" t="s">
        <v>16</v>
      </c>
      <c r="C8" s="124" t="s">
        <v>17</v>
      </c>
      <c r="D8" s="35">
        <v>500</v>
      </c>
      <c r="E8" s="6">
        <v>0.59499999999999997</v>
      </c>
      <c r="F8" s="35">
        <v>767.24591766152889</v>
      </c>
      <c r="G8" s="35">
        <v>802.26324994563561</v>
      </c>
      <c r="H8" s="35">
        <v>850.49681019248214</v>
      </c>
      <c r="I8" s="35">
        <v>887.8460522396424</v>
      </c>
      <c r="J8" s="46"/>
      <c r="P8" s="46"/>
      <c r="Q8" s="46"/>
      <c r="R8" s="46"/>
      <c r="S8" s="176"/>
      <c r="T8" s="176"/>
      <c r="U8" s="176"/>
      <c r="V8" s="176"/>
      <c r="W8" s="176"/>
      <c r="X8" s="176"/>
      <c r="AC8" s="152"/>
      <c r="AD8" s="152"/>
      <c r="AE8" s="152"/>
      <c r="AF8" s="152"/>
      <c r="AG8" s="152"/>
      <c r="AH8" s="152"/>
      <c r="AI8" s="152"/>
      <c r="AJ8" s="152"/>
      <c r="AK8" s="152"/>
      <c r="AL8" s="152"/>
      <c r="AM8" s="152"/>
      <c r="AN8" s="50"/>
      <c r="AO8" s="50"/>
    </row>
    <row r="9" spans="2:41" ht="18.95" customHeight="1">
      <c r="B9" s="290"/>
      <c r="C9" s="124" t="s">
        <v>17</v>
      </c>
      <c r="D9" s="35">
        <v>500</v>
      </c>
      <c r="E9" s="6">
        <v>0.64</v>
      </c>
      <c r="F9" s="35">
        <v>1009.2234763086265</v>
      </c>
      <c r="G9" s="35">
        <v>1055.2847364669515</v>
      </c>
      <c r="H9" s="35">
        <v>1118.7304195608804</v>
      </c>
      <c r="I9" s="35">
        <v>1167.8590379459913</v>
      </c>
      <c r="J9" s="46"/>
      <c r="P9" s="46"/>
      <c r="Q9" s="46"/>
      <c r="R9" s="46"/>
      <c r="S9" s="176"/>
      <c r="T9" s="176"/>
      <c r="U9" s="176"/>
      <c r="V9" s="176"/>
      <c r="W9" s="176"/>
      <c r="X9" s="176"/>
      <c r="AC9" s="152"/>
      <c r="AD9" s="152"/>
      <c r="AE9" s="152"/>
      <c r="AF9" s="152"/>
      <c r="AG9" s="152"/>
      <c r="AH9" s="152"/>
      <c r="AI9" s="152"/>
      <c r="AJ9" s="152"/>
      <c r="AK9" s="152"/>
      <c r="AL9" s="152"/>
      <c r="AM9" s="152"/>
      <c r="AN9" s="50"/>
      <c r="AO9" s="50"/>
    </row>
    <row r="10" spans="2:41" ht="18.95" customHeight="1">
      <c r="B10" s="291"/>
      <c r="C10" s="124" t="s">
        <v>17</v>
      </c>
      <c r="D10" s="35">
        <v>500</v>
      </c>
      <c r="E10" s="6">
        <v>0.57999999999999996</v>
      </c>
      <c r="F10" s="35">
        <v>973.81212626270974</v>
      </c>
      <c r="G10" s="35">
        <v>1018.257201854076</v>
      </c>
      <c r="H10" s="35">
        <v>1079.4767206289196</v>
      </c>
      <c r="I10" s="35">
        <v>1126.881527842623</v>
      </c>
      <c r="J10" s="46"/>
      <c r="P10" s="46"/>
      <c r="Q10" s="46"/>
      <c r="R10" s="46"/>
      <c r="S10" s="176"/>
      <c r="T10" s="176"/>
      <c r="U10" s="176"/>
      <c r="V10" s="176"/>
      <c r="W10" s="176"/>
      <c r="X10" s="176"/>
      <c r="AC10" s="152"/>
      <c r="AD10" s="152"/>
      <c r="AE10" s="152"/>
      <c r="AF10" s="152"/>
      <c r="AG10" s="152"/>
      <c r="AH10" s="152"/>
      <c r="AI10" s="152"/>
      <c r="AJ10" s="152"/>
      <c r="AK10" s="152"/>
      <c r="AL10" s="152"/>
      <c r="AM10" s="152"/>
      <c r="AN10" s="50"/>
      <c r="AO10" s="50"/>
    </row>
    <row r="11" spans="2:41" ht="18.95" customHeight="1">
      <c r="B11" s="124" t="s">
        <v>29</v>
      </c>
      <c r="C11" s="124" t="s">
        <v>17</v>
      </c>
      <c r="D11" s="35">
        <v>471</v>
      </c>
      <c r="E11" s="6">
        <v>0.56899999999999995</v>
      </c>
      <c r="F11" s="35">
        <v>1058.0703913934346</v>
      </c>
      <c r="G11" s="35">
        <v>1106.3610393102397</v>
      </c>
      <c r="H11" s="35">
        <v>1172.8775248253746</v>
      </c>
      <c r="I11" s="35">
        <v>1224.3839926232531</v>
      </c>
      <c r="J11" s="46"/>
      <c r="P11" s="46"/>
      <c r="Q11" s="46"/>
      <c r="R11" s="46"/>
      <c r="S11" s="176"/>
      <c r="T11" s="176"/>
      <c r="U11" s="176"/>
      <c r="V11" s="176"/>
      <c r="W11" s="176"/>
      <c r="X11" s="176"/>
      <c r="AC11" s="152"/>
      <c r="AD11" s="152"/>
      <c r="AE11" s="152"/>
      <c r="AF11" s="152"/>
      <c r="AG11" s="152"/>
      <c r="AH11" s="152"/>
      <c r="AI11" s="152"/>
      <c r="AJ11" s="152"/>
      <c r="AK11" s="152"/>
      <c r="AL11" s="152"/>
      <c r="AM11" s="152"/>
      <c r="AN11" s="50"/>
      <c r="AO11" s="50"/>
    </row>
    <row r="12" spans="2:41" ht="18.95" customHeight="1">
      <c r="B12" s="124" t="s">
        <v>30</v>
      </c>
      <c r="C12" s="124" t="s">
        <v>17</v>
      </c>
      <c r="D12" s="35">
        <v>790</v>
      </c>
      <c r="E12" s="6">
        <v>0.6</v>
      </c>
      <c r="F12" s="35">
        <v>590.18916743194529</v>
      </c>
      <c r="G12" s="35">
        <v>617.1255768812581</v>
      </c>
      <c r="H12" s="35">
        <v>654.22831553267849</v>
      </c>
      <c r="I12" s="35">
        <v>682.95850172280188</v>
      </c>
      <c r="J12" s="46"/>
      <c r="P12" s="46"/>
      <c r="Q12" s="46"/>
      <c r="R12" s="46"/>
      <c r="S12" s="176"/>
      <c r="T12" s="176"/>
      <c r="U12" s="176"/>
      <c r="V12" s="176"/>
      <c r="W12" s="176"/>
      <c r="X12" s="176"/>
      <c r="AC12" s="152"/>
      <c r="AD12" s="152"/>
      <c r="AE12" s="152"/>
      <c r="AF12" s="152"/>
      <c r="AG12" s="152"/>
      <c r="AH12" s="152"/>
      <c r="AI12" s="152"/>
      <c r="AJ12" s="152"/>
      <c r="AK12" s="152"/>
      <c r="AL12" s="152"/>
      <c r="AM12" s="152"/>
      <c r="AN12" s="50"/>
      <c r="AO12" s="50"/>
    </row>
    <row r="13" spans="2:41" ht="18.95" customHeight="1">
      <c r="B13" s="124" t="s">
        <v>21</v>
      </c>
      <c r="C13" s="124" t="s">
        <v>17</v>
      </c>
      <c r="D13" s="35">
        <v>1372</v>
      </c>
      <c r="E13" s="6">
        <v>0.55894922488423593</v>
      </c>
      <c r="F13" s="35">
        <v>1108.9064877568569</v>
      </c>
      <c r="G13" s="35">
        <v>1159.5173102583772</v>
      </c>
      <c r="H13" s="35">
        <v>1229.2296497496832</v>
      </c>
      <c r="I13" s="35">
        <v>1283.210799555121</v>
      </c>
      <c r="J13" s="46"/>
      <c r="P13" s="46"/>
      <c r="Q13" s="46"/>
      <c r="R13" s="46"/>
      <c r="S13" s="176"/>
      <c r="T13" s="176"/>
      <c r="U13" s="176"/>
      <c r="V13" s="176"/>
      <c r="W13" s="176"/>
      <c r="X13" s="176"/>
      <c r="AC13" s="152"/>
      <c r="AD13" s="152"/>
      <c r="AE13" s="152"/>
      <c r="AF13" s="152"/>
      <c r="AG13" s="152"/>
      <c r="AH13" s="152"/>
      <c r="AI13" s="152"/>
      <c r="AJ13" s="152"/>
      <c r="AK13" s="152"/>
      <c r="AL13" s="152"/>
      <c r="AM13" s="152"/>
      <c r="AN13" s="50"/>
      <c r="AO13" s="50"/>
    </row>
    <row r="14" spans="2:41" ht="18.95" customHeight="1">
      <c r="B14" s="289" t="s">
        <v>22</v>
      </c>
      <c r="C14" s="124" t="s">
        <v>17</v>
      </c>
      <c r="D14" s="35">
        <v>491</v>
      </c>
      <c r="E14" s="6">
        <v>0.56100000000000005</v>
      </c>
      <c r="F14" s="35">
        <v>1107.3714912669261</v>
      </c>
      <c r="G14" s="35">
        <v>1157.9122560712915</v>
      </c>
      <c r="H14" s="35">
        <v>1227.5280967165675</v>
      </c>
      <c r="I14" s="35">
        <v>1281.4345234715145</v>
      </c>
      <c r="J14" s="46"/>
      <c r="R14" s="46"/>
      <c r="S14" s="176"/>
      <c r="T14" s="176"/>
      <c r="U14" s="176"/>
      <c r="V14" s="176"/>
      <c r="W14" s="176"/>
      <c r="X14" s="176"/>
      <c r="AC14" s="152"/>
      <c r="AD14" s="152"/>
      <c r="AE14" s="152"/>
      <c r="AF14" s="152"/>
      <c r="AG14" s="152"/>
      <c r="AH14" s="152"/>
      <c r="AI14" s="152"/>
      <c r="AJ14" s="152"/>
      <c r="AK14" s="152"/>
      <c r="AL14" s="152"/>
      <c r="AM14" s="152"/>
      <c r="AN14" s="50"/>
      <c r="AO14" s="50"/>
    </row>
    <row r="15" spans="2:41" ht="18.95" customHeight="1">
      <c r="B15" s="291"/>
      <c r="C15" s="124" t="s">
        <v>17</v>
      </c>
      <c r="D15" s="35">
        <v>982</v>
      </c>
      <c r="E15" s="6">
        <v>0.58599999999999997</v>
      </c>
      <c r="F15" s="35">
        <v>838.40235516999348</v>
      </c>
      <c r="G15" s="35">
        <v>876.66728846315038</v>
      </c>
      <c r="H15" s="35">
        <v>929.374158031702</v>
      </c>
      <c r="I15" s="35">
        <v>970.18726863331153</v>
      </c>
      <c r="J15" s="46"/>
      <c r="R15" s="46"/>
      <c r="S15" s="176"/>
      <c r="T15" s="176"/>
      <c r="U15" s="176"/>
      <c r="V15" s="176"/>
      <c r="W15" s="176"/>
      <c r="X15" s="176"/>
      <c r="AC15" s="152"/>
      <c r="AD15" s="152"/>
      <c r="AE15" s="152"/>
      <c r="AF15" s="152"/>
      <c r="AG15" s="152"/>
      <c r="AH15" s="152"/>
      <c r="AI15" s="152"/>
      <c r="AJ15" s="152"/>
      <c r="AK15" s="152"/>
      <c r="AL15" s="152"/>
      <c r="AM15" s="152"/>
      <c r="AN15" s="50"/>
      <c r="AO15" s="50"/>
    </row>
    <row r="16" spans="2:41" ht="18.95" customHeight="1">
      <c r="B16" s="289" t="s">
        <v>31</v>
      </c>
      <c r="C16" s="124" t="s">
        <v>17</v>
      </c>
      <c r="D16" s="35">
        <v>503</v>
      </c>
      <c r="E16" s="6">
        <v>0.505</v>
      </c>
      <c r="F16" s="35">
        <v>669.39145546130885</v>
      </c>
      <c r="G16" s="35">
        <v>699.94268093471851</v>
      </c>
      <c r="H16" s="35">
        <v>742.02453807137761</v>
      </c>
      <c r="I16" s="35">
        <v>774.61026178630607</v>
      </c>
      <c r="J16" s="46"/>
      <c r="R16" s="46"/>
      <c r="S16" s="176"/>
      <c r="T16" s="176"/>
      <c r="U16" s="176"/>
      <c r="V16" s="176"/>
      <c r="W16" s="176"/>
      <c r="X16" s="176"/>
      <c r="AC16" s="152"/>
      <c r="AD16" s="152"/>
      <c r="AE16" s="152"/>
      <c r="AF16" s="152"/>
      <c r="AG16" s="152"/>
      <c r="AH16" s="152"/>
      <c r="AI16" s="152"/>
      <c r="AJ16" s="152"/>
      <c r="AK16" s="152"/>
      <c r="AL16" s="152"/>
      <c r="AM16" s="152"/>
      <c r="AN16" s="50"/>
      <c r="AO16" s="50"/>
    </row>
    <row r="17" spans="2:41" ht="18.95" customHeight="1">
      <c r="B17" s="290"/>
      <c r="C17" s="124" t="s">
        <v>17</v>
      </c>
      <c r="D17" s="35">
        <v>785</v>
      </c>
      <c r="E17" s="6">
        <v>0.59699999999999998</v>
      </c>
      <c r="F17" s="35">
        <v>667.32585511972604</v>
      </c>
      <c r="G17" s="35">
        <v>697.78280597809726</v>
      </c>
      <c r="H17" s="35">
        <v>739.73480741109177</v>
      </c>
      <c r="I17" s="35">
        <v>772.21997848005049</v>
      </c>
      <c r="J17" s="46"/>
      <c r="R17" s="46"/>
      <c r="S17" s="176"/>
      <c r="T17" s="176"/>
      <c r="U17" s="176"/>
      <c r="V17" s="176"/>
      <c r="W17" s="176"/>
      <c r="X17" s="176"/>
      <c r="AC17" s="152"/>
      <c r="AD17" s="152"/>
      <c r="AE17" s="152"/>
      <c r="AF17" s="152"/>
      <c r="AG17" s="152"/>
      <c r="AH17" s="152"/>
      <c r="AI17" s="152"/>
      <c r="AJ17" s="152"/>
      <c r="AK17" s="152"/>
      <c r="AL17" s="152"/>
      <c r="AM17" s="152"/>
      <c r="AN17" s="50"/>
      <c r="AO17" s="50"/>
    </row>
    <row r="18" spans="2:41" ht="18.95" customHeight="1">
      <c r="B18" s="291"/>
      <c r="C18" s="124" t="s">
        <v>17</v>
      </c>
      <c r="D18" s="35">
        <v>835</v>
      </c>
      <c r="E18" s="6">
        <v>0.57799999999999996</v>
      </c>
      <c r="F18" s="35">
        <v>466.32359231206647</v>
      </c>
      <c r="G18" s="35">
        <v>487.60674000698026</v>
      </c>
      <c r="H18" s="35">
        <v>516.92256504631587</v>
      </c>
      <c r="I18" s="35">
        <v>539.62302173254898</v>
      </c>
      <c r="J18" s="46"/>
      <c r="R18" s="46"/>
      <c r="S18" s="176"/>
      <c r="T18" s="176"/>
      <c r="U18" s="176"/>
      <c r="V18" s="176"/>
      <c r="W18" s="176"/>
      <c r="X18" s="176"/>
      <c r="AC18" s="152"/>
      <c r="AD18" s="152"/>
      <c r="AE18" s="152"/>
      <c r="AF18" s="152"/>
      <c r="AG18" s="152"/>
      <c r="AH18" s="152"/>
      <c r="AI18" s="152"/>
      <c r="AJ18" s="152"/>
      <c r="AK18" s="152"/>
      <c r="AL18" s="152"/>
      <c r="AM18" s="152"/>
      <c r="AN18" s="50"/>
      <c r="AO18" s="50"/>
    </row>
    <row r="19" spans="2:41" ht="18.95" customHeight="1">
      <c r="B19" s="138" t="s">
        <v>32</v>
      </c>
      <c r="C19" s="124" t="s">
        <v>17</v>
      </c>
      <c r="D19" s="35">
        <v>750</v>
      </c>
      <c r="E19" s="6">
        <v>0.57999999999999996</v>
      </c>
      <c r="F19" s="35">
        <v>253.7029853483989</v>
      </c>
      <c r="G19" s="35">
        <v>265.28206519087252</v>
      </c>
      <c r="H19" s="35">
        <v>281.23131685441166</v>
      </c>
      <c r="I19" s="35">
        <v>293.58148254411003</v>
      </c>
      <c r="J19" s="46"/>
      <c r="P19" s="46"/>
      <c r="Q19" s="46"/>
      <c r="R19" s="46"/>
      <c r="S19" s="176"/>
      <c r="T19" s="176"/>
      <c r="U19" s="176"/>
      <c r="V19" s="176"/>
      <c r="W19" s="176"/>
      <c r="X19" s="176"/>
      <c r="AC19" s="152"/>
      <c r="AD19" s="152"/>
      <c r="AE19" s="152"/>
      <c r="AF19" s="152"/>
      <c r="AG19" s="152"/>
      <c r="AH19" s="152"/>
      <c r="AI19" s="152"/>
      <c r="AJ19" s="152"/>
      <c r="AK19" s="152"/>
      <c r="AL19" s="152"/>
      <c r="AM19" s="152"/>
      <c r="AN19" s="50"/>
      <c r="AO19" s="50"/>
    </row>
    <row r="20" spans="2:41" ht="18.95" customHeight="1">
      <c r="B20" s="289" t="s">
        <v>23</v>
      </c>
      <c r="C20" s="124" t="s">
        <v>17</v>
      </c>
      <c r="D20" s="35">
        <v>726.548</v>
      </c>
      <c r="E20" s="6">
        <v>0.5941015286477429</v>
      </c>
      <c r="F20" s="35">
        <v>951.95652735783744</v>
      </c>
      <c r="G20" s="35">
        <v>995.40410690327792</v>
      </c>
      <c r="H20" s="35">
        <v>1055.2496550616052</v>
      </c>
      <c r="I20" s="35">
        <v>1101.590539959408</v>
      </c>
      <c r="J20" s="46"/>
      <c r="P20" s="46"/>
      <c r="Q20" s="46"/>
      <c r="R20" s="46"/>
      <c r="S20" s="176"/>
      <c r="T20" s="176"/>
      <c r="U20" s="176"/>
      <c r="V20" s="176"/>
      <c r="W20" s="176"/>
      <c r="X20" s="176"/>
      <c r="AN20" s="50"/>
      <c r="AO20" s="50"/>
    </row>
    <row r="21" spans="2:41" ht="18.95" customHeight="1">
      <c r="B21" s="291"/>
      <c r="C21" s="124" t="s">
        <v>197</v>
      </c>
      <c r="D21" s="35">
        <v>645.73799999999994</v>
      </c>
      <c r="E21" s="6">
        <v>0.47659272714760098</v>
      </c>
      <c r="F21" s="35">
        <v>2412</v>
      </c>
      <c r="G21" s="35">
        <v>2522.0843986589002</v>
      </c>
      <c r="H21" s="35">
        <v>2673.7168083431143</v>
      </c>
      <c r="I21" s="35">
        <v>2791.1320591043341</v>
      </c>
      <c r="J21" s="46"/>
      <c r="P21" s="46"/>
      <c r="Q21" s="46"/>
      <c r="R21" s="46"/>
      <c r="S21" s="176"/>
      <c r="T21" s="176"/>
      <c r="U21" s="176"/>
      <c r="V21" s="176"/>
      <c r="W21" s="176"/>
      <c r="X21" s="176"/>
      <c r="AC21" s="152"/>
      <c r="AD21" s="152"/>
      <c r="AE21" s="152"/>
      <c r="AF21" s="152"/>
      <c r="AG21" s="152"/>
      <c r="AH21" s="152"/>
      <c r="AI21" s="152"/>
      <c r="AJ21" s="152"/>
      <c r="AK21" s="152"/>
      <c r="AL21" s="152"/>
      <c r="AM21" s="152"/>
      <c r="AN21" s="50"/>
      <c r="AO21" s="50"/>
    </row>
    <row r="22" spans="2:41" ht="18.95" customHeight="1">
      <c r="B22" s="282" t="s">
        <v>24</v>
      </c>
      <c r="C22" s="282"/>
      <c r="D22" s="282"/>
      <c r="E22" s="282"/>
      <c r="F22" s="282"/>
      <c r="G22" s="282"/>
      <c r="H22" s="282"/>
      <c r="I22" s="282"/>
      <c r="J22" s="46"/>
      <c r="S22" s="176"/>
      <c r="T22" s="176"/>
      <c r="U22" s="176"/>
      <c r="V22" s="176"/>
      <c r="W22" s="176"/>
      <c r="X22" s="176"/>
      <c r="AN22" s="50"/>
      <c r="AO22" s="50"/>
    </row>
    <row r="23" spans="2:41" ht="18.95" customHeight="1">
      <c r="B23" s="138" t="s">
        <v>28</v>
      </c>
      <c r="C23" s="135" t="s">
        <v>17</v>
      </c>
      <c r="D23" s="35">
        <v>980</v>
      </c>
      <c r="E23" s="6">
        <v>0.57999999999999996</v>
      </c>
      <c r="F23" s="35">
        <v>957.90028258058339</v>
      </c>
      <c r="G23" s="35">
        <v>1001.6191368853405</v>
      </c>
      <c r="H23" s="35">
        <v>1061.8383442173817</v>
      </c>
      <c r="I23" s="35">
        <v>1108.4685688788422</v>
      </c>
      <c r="J23" s="46"/>
      <c r="P23" s="46"/>
      <c r="Q23" s="46"/>
      <c r="R23" s="46"/>
      <c r="S23" s="176"/>
      <c r="T23" s="176"/>
      <c r="U23" s="176"/>
      <c r="V23" s="176"/>
      <c r="W23" s="176"/>
      <c r="X23" s="176"/>
      <c r="AC23" s="152"/>
      <c r="AD23" s="152"/>
      <c r="AE23" s="152"/>
      <c r="AF23" s="152"/>
      <c r="AG23" s="152"/>
      <c r="AH23" s="152"/>
      <c r="AI23" s="152"/>
      <c r="AJ23" s="152"/>
      <c r="AK23" s="152"/>
      <c r="AL23" s="152"/>
      <c r="AM23" s="152"/>
      <c r="AN23" s="50"/>
      <c r="AO23" s="50"/>
    </row>
    <row r="24" spans="2:41" ht="18.95" customHeight="1">
      <c r="B24" s="138" t="s">
        <v>25</v>
      </c>
      <c r="C24" s="135" t="s">
        <v>17</v>
      </c>
      <c r="D24" s="35">
        <v>475</v>
      </c>
      <c r="E24" s="6">
        <v>0.57999999999999996</v>
      </c>
      <c r="F24" s="35">
        <v>560</v>
      </c>
      <c r="G24" s="35">
        <v>585.55856685281265</v>
      </c>
      <c r="H24" s="35">
        <v>620.76343808961201</v>
      </c>
      <c r="I24" s="35">
        <v>648.02402698939773</v>
      </c>
      <c r="J24" s="46"/>
      <c r="P24" s="46"/>
      <c r="Q24" s="46"/>
      <c r="R24" s="46"/>
      <c r="S24" s="176"/>
      <c r="T24" s="176"/>
      <c r="U24" s="176"/>
      <c r="V24" s="176"/>
      <c r="W24" s="176"/>
      <c r="X24" s="176"/>
      <c r="AC24" s="152"/>
      <c r="AD24" s="152"/>
      <c r="AE24" s="152"/>
      <c r="AF24" s="152"/>
      <c r="AG24" s="152"/>
      <c r="AH24" s="152"/>
      <c r="AI24" s="152"/>
      <c r="AJ24" s="152"/>
      <c r="AK24" s="152"/>
      <c r="AL24" s="152"/>
      <c r="AM24" s="152"/>
      <c r="AN24" s="50"/>
      <c r="AO24" s="50"/>
    </row>
    <row r="25" spans="2:41" ht="18.95" customHeight="1">
      <c r="B25" s="9"/>
      <c r="D25" s="9"/>
      <c r="E25" s="9"/>
      <c r="F25" s="9"/>
      <c r="G25" s="9"/>
      <c r="H25" s="9"/>
      <c r="I25" s="9"/>
      <c r="J25" s="46"/>
      <c r="K25" s="46"/>
      <c r="L25" s="46"/>
      <c r="M25" s="46"/>
      <c r="N25" s="46"/>
      <c r="O25" s="46"/>
      <c r="P25" s="46"/>
      <c r="Q25" s="46"/>
      <c r="R25" s="46"/>
      <c r="S25" s="188"/>
      <c r="T25" s="189"/>
      <c r="AC25" s="148"/>
      <c r="AD25" s="148"/>
      <c r="AE25" s="148"/>
      <c r="AF25" s="148"/>
      <c r="AG25" s="148"/>
      <c r="AH25" s="148"/>
      <c r="AI25" s="148"/>
      <c r="AJ25" s="148"/>
      <c r="AK25" s="148"/>
      <c r="AL25" s="148"/>
      <c r="AM25" s="148"/>
      <c r="AN25" s="50"/>
      <c r="AO25" s="50"/>
    </row>
    <row r="26" spans="2:41" ht="18.95" customHeight="1">
      <c r="B26" s="286" t="s">
        <v>60</v>
      </c>
      <c r="C26" s="287"/>
      <c r="D26" s="287"/>
      <c r="E26" s="287"/>
      <c r="F26" s="287"/>
      <c r="G26" s="287"/>
      <c r="H26" s="287"/>
      <c r="I26" s="288"/>
      <c r="J26" s="46"/>
      <c r="K26" s="46"/>
      <c r="L26" s="46"/>
      <c r="M26" s="46"/>
      <c r="N26" s="46"/>
      <c r="O26" s="46"/>
      <c r="P26" s="46"/>
      <c r="Q26" s="46"/>
      <c r="R26" s="46"/>
      <c r="S26" s="190"/>
      <c r="T26" s="189"/>
      <c r="U26" s="189"/>
      <c r="V26" s="191"/>
      <c r="W26" s="148"/>
      <c r="X26" s="148"/>
      <c r="Y26" s="148"/>
      <c r="Z26" s="148"/>
      <c r="AA26" s="148"/>
      <c r="AB26" s="148"/>
      <c r="AC26" s="148"/>
      <c r="AD26" s="148"/>
      <c r="AE26" s="148"/>
      <c r="AF26" s="148"/>
      <c r="AG26" s="148"/>
      <c r="AH26" s="148"/>
      <c r="AI26" s="148"/>
      <c r="AJ26" s="148"/>
      <c r="AK26" s="148"/>
      <c r="AL26" s="148"/>
      <c r="AM26" s="148"/>
      <c r="AN26" s="50"/>
      <c r="AO26" s="50"/>
    </row>
    <row r="27" spans="2:41" ht="26.1" customHeight="1">
      <c r="B27" s="299" t="s">
        <v>14</v>
      </c>
      <c r="C27" s="299" t="s">
        <v>0</v>
      </c>
      <c r="D27" s="299" t="s">
        <v>8</v>
      </c>
      <c r="E27" s="299" t="s">
        <v>15</v>
      </c>
      <c r="F27" s="299" t="s">
        <v>9</v>
      </c>
      <c r="G27" s="301" t="s">
        <v>41</v>
      </c>
      <c r="H27" s="302"/>
      <c r="I27" s="303"/>
      <c r="J27" s="46"/>
      <c r="K27" s="46"/>
      <c r="L27" s="46"/>
      <c r="M27" s="46"/>
      <c r="N27" s="46"/>
      <c r="O27" s="46"/>
      <c r="P27" s="46"/>
      <c r="Q27" s="46"/>
      <c r="R27" s="46"/>
      <c r="S27" s="192"/>
      <c r="T27" s="191"/>
      <c r="U27" s="191"/>
      <c r="V27" s="191"/>
      <c r="W27" s="148"/>
      <c r="X27" s="148"/>
      <c r="Y27" s="148"/>
      <c r="Z27" s="148"/>
      <c r="AA27" s="148"/>
      <c r="AB27" s="148"/>
      <c r="AC27" s="148"/>
      <c r="AD27" s="148"/>
      <c r="AE27" s="148"/>
      <c r="AF27" s="148"/>
      <c r="AG27" s="148"/>
      <c r="AH27" s="148"/>
      <c r="AI27" s="148"/>
      <c r="AJ27" s="148"/>
      <c r="AK27" s="148"/>
      <c r="AL27" s="148"/>
      <c r="AM27" s="148"/>
      <c r="AN27" s="50"/>
      <c r="AO27" s="50"/>
    </row>
    <row r="28" spans="2:41" ht="26.1" customHeight="1">
      <c r="B28" s="300"/>
      <c r="C28" s="300"/>
      <c r="D28" s="300"/>
      <c r="E28" s="300"/>
      <c r="F28" s="300"/>
      <c r="G28" s="142">
        <v>0.03</v>
      </c>
      <c r="H28" s="142">
        <v>7.0000000000000007E-2</v>
      </c>
      <c r="I28" s="142">
        <v>0.1</v>
      </c>
      <c r="J28" s="46"/>
      <c r="K28" s="46"/>
      <c r="L28" s="46"/>
      <c r="M28" s="46"/>
      <c r="N28" s="46"/>
      <c r="O28" s="46"/>
      <c r="P28" s="46"/>
      <c r="Q28" s="46"/>
      <c r="R28" s="46"/>
      <c r="S28" s="66"/>
      <c r="T28" s="148"/>
      <c r="U28" s="148"/>
      <c r="V28" s="148"/>
      <c r="W28" s="148"/>
      <c r="X28" s="148"/>
      <c r="Y28" s="148"/>
      <c r="Z28" s="148"/>
      <c r="AA28" s="148"/>
      <c r="AB28" s="148"/>
      <c r="AC28" s="148"/>
      <c r="AD28" s="148"/>
      <c r="AE28" s="148"/>
      <c r="AF28" s="148"/>
      <c r="AG28" s="148"/>
      <c r="AH28" s="148"/>
      <c r="AI28" s="148"/>
      <c r="AJ28" s="148"/>
      <c r="AK28" s="148"/>
      <c r="AL28" s="148"/>
      <c r="AM28" s="148"/>
      <c r="AN28" s="50"/>
      <c r="AO28" s="50"/>
    </row>
    <row r="29" spans="2:41" ht="18.95" customHeight="1">
      <c r="B29" s="124" t="s">
        <v>109</v>
      </c>
      <c r="C29" s="92" t="s">
        <v>18</v>
      </c>
      <c r="D29" s="35">
        <v>537</v>
      </c>
      <c r="E29" s="6">
        <v>0.30640000000000001</v>
      </c>
      <c r="F29" s="35">
        <v>667.95575652340244</v>
      </c>
      <c r="G29" s="35">
        <v>688.06957013836779</v>
      </c>
      <c r="H29" s="35">
        <v>715.12166535080121</v>
      </c>
      <c r="I29" s="35">
        <v>735.58580300932852</v>
      </c>
      <c r="J29" s="46"/>
      <c r="K29" s="46"/>
      <c r="L29" s="46"/>
      <c r="M29" s="46"/>
      <c r="N29" s="46"/>
      <c r="O29" s="46"/>
      <c r="P29" s="46"/>
      <c r="Q29" s="46"/>
      <c r="R29" s="46"/>
      <c r="S29" s="179"/>
      <c r="T29" s="179"/>
      <c r="U29" s="179"/>
      <c r="V29" s="179"/>
      <c r="W29" s="179"/>
      <c r="X29" s="179"/>
      <c r="Y29" s="152"/>
      <c r="Z29" s="152"/>
      <c r="AA29" s="152"/>
      <c r="AB29" s="152"/>
      <c r="AC29" s="152"/>
      <c r="AD29" s="152"/>
      <c r="AE29" s="152"/>
      <c r="AF29" s="152"/>
      <c r="AG29" s="152"/>
      <c r="AH29" s="152"/>
      <c r="AI29" s="152"/>
      <c r="AJ29" s="152"/>
      <c r="AK29" s="152"/>
      <c r="AL29" s="152"/>
      <c r="AM29" s="152"/>
      <c r="AN29" s="50"/>
      <c r="AO29" s="50"/>
    </row>
    <row r="30" spans="2:41" ht="18.95" customHeight="1">
      <c r="B30" s="297" t="s">
        <v>16</v>
      </c>
      <c r="C30" s="92" t="s">
        <v>18</v>
      </c>
      <c r="D30" s="35">
        <v>350</v>
      </c>
      <c r="E30" s="6">
        <v>0.4</v>
      </c>
      <c r="F30" s="35">
        <v>531.1702506887508</v>
      </c>
      <c r="G30" s="35">
        <v>547.16511159956281</v>
      </c>
      <c r="H30" s="35">
        <v>568.67741695109351</v>
      </c>
      <c r="I30" s="35">
        <v>584.95086174747541</v>
      </c>
      <c r="J30" s="46"/>
      <c r="K30" s="46"/>
      <c r="L30" s="46"/>
      <c r="M30" s="46"/>
      <c r="N30" s="46"/>
      <c r="O30" s="46"/>
      <c r="P30" s="46"/>
      <c r="Q30" s="46"/>
      <c r="R30" s="46"/>
      <c r="S30" s="179"/>
      <c r="T30" s="179"/>
      <c r="U30" s="179"/>
      <c r="V30" s="179"/>
      <c r="W30" s="179"/>
      <c r="X30" s="179"/>
      <c r="Y30" s="152"/>
      <c r="Z30" s="152"/>
      <c r="AA30" s="152"/>
      <c r="AB30" s="152"/>
      <c r="AC30" s="152"/>
      <c r="AD30" s="152"/>
      <c r="AE30" s="152"/>
      <c r="AF30" s="152"/>
      <c r="AG30" s="152"/>
      <c r="AH30" s="152"/>
      <c r="AI30" s="152"/>
      <c r="AJ30" s="152"/>
      <c r="AK30" s="152"/>
      <c r="AL30" s="152"/>
      <c r="AM30" s="152"/>
      <c r="AN30" s="50"/>
      <c r="AO30" s="50"/>
    </row>
    <row r="31" spans="2:41" ht="18.95" customHeight="1">
      <c r="B31" s="297"/>
      <c r="C31" s="92" t="s">
        <v>18</v>
      </c>
      <c r="D31" s="35">
        <v>500</v>
      </c>
      <c r="E31" s="6">
        <v>0.41</v>
      </c>
      <c r="F31" s="35">
        <v>670.45489420268984</v>
      </c>
      <c r="G31" s="35">
        <v>690.64396308567029</v>
      </c>
      <c r="H31" s="35">
        <v>717.79727295160239</v>
      </c>
      <c r="I31" s="35">
        <v>738.33797660570224</v>
      </c>
      <c r="J31" s="46"/>
      <c r="K31" s="46"/>
      <c r="L31" s="46"/>
      <c r="M31" s="46"/>
      <c r="N31" s="46"/>
      <c r="O31" s="46"/>
      <c r="P31" s="46"/>
      <c r="Q31" s="46"/>
      <c r="R31" s="46"/>
      <c r="S31" s="179"/>
      <c r="T31" s="179"/>
      <c r="U31" s="179"/>
      <c r="V31" s="179"/>
      <c r="W31" s="179"/>
      <c r="X31" s="179"/>
      <c r="Y31" s="152"/>
      <c r="Z31" s="152"/>
      <c r="AA31" s="152"/>
      <c r="AB31" s="152"/>
      <c r="AC31" s="152"/>
      <c r="AD31" s="152"/>
      <c r="AE31" s="152"/>
      <c r="AF31" s="152"/>
      <c r="AG31" s="152"/>
      <c r="AH31" s="152"/>
      <c r="AI31" s="152"/>
      <c r="AJ31" s="152"/>
      <c r="AK31" s="152"/>
      <c r="AL31" s="152"/>
      <c r="AM31" s="152"/>
      <c r="AN31" s="50"/>
      <c r="AO31" s="50"/>
    </row>
    <row r="32" spans="2:41" ht="18.95" customHeight="1">
      <c r="B32" s="297"/>
      <c r="C32" s="92" t="s">
        <v>18</v>
      </c>
      <c r="D32" s="35">
        <v>500</v>
      </c>
      <c r="E32" s="6">
        <v>0.38</v>
      </c>
      <c r="F32" s="35">
        <v>590.18916743194529</v>
      </c>
      <c r="G32" s="35">
        <v>607.96123511062513</v>
      </c>
      <c r="H32" s="35">
        <v>631.86379661232604</v>
      </c>
      <c r="I32" s="35">
        <v>649.94540194163926</v>
      </c>
      <c r="J32" s="46"/>
      <c r="K32" s="46"/>
      <c r="L32" s="46"/>
      <c r="M32" s="46"/>
      <c r="N32" s="46"/>
      <c r="O32" s="46"/>
      <c r="P32" s="46"/>
      <c r="Q32" s="46"/>
      <c r="R32" s="46"/>
      <c r="S32" s="179"/>
      <c r="T32" s="179"/>
      <c r="U32" s="179"/>
      <c r="V32" s="179"/>
      <c r="W32" s="179"/>
      <c r="X32" s="179"/>
      <c r="Y32" s="152"/>
      <c r="Z32" s="152"/>
      <c r="AA32" s="152"/>
      <c r="AB32" s="152"/>
      <c r="AC32" s="152"/>
      <c r="AD32" s="152"/>
      <c r="AE32" s="152"/>
      <c r="AF32" s="152"/>
      <c r="AG32" s="152"/>
      <c r="AH32" s="152"/>
      <c r="AI32" s="152"/>
      <c r="AJ32" s="152"/>
      <c r="AK32" s="152"/>
      <c r="AL32" s="152"/>
      <c r="AM32" s="152"/>
      <c r="AN32" s="50"/>
      <c r="AO32" s="50"/>
    </row>
    <row r="33" spans="2:41" ht="18.95" customHeight="1">
      <c r="B33" s="298" t="s">
        <v>29</v>
      </c>
      <c r="C33" s="92" t="s">
        <v>18</v>
      </c>
      <c r="D33" s="35">
        <v>100</v>
      </c>
      <c r="E33" s="6">
        <v>0.41299999999999998</v>
      </c>
      <c r="F33" s="35">
        <v>1140.6477304737393</v>
      </c>
      <c r="G33" s="35">
        <v>1174.9954782504713</v>
      </c>
      <c r="H33" s="35">
        <v>1221.1915184930565</v>
      </c>
      <c r="I33" s="35">
        <v>1256.1375039843631</v>
      </c>
      <c r="J33" s="46"/>
      <c r="R33" s="46"/>
      <c r="S33" s="179"/>
      <c r="T33" s="179"/>
      <c r="U33" s="179"/>
      <c r="V33" s="179"/>
      <c r="W33" s="179"/>
      <c r="X33" s="179"/>
      <c r="Y33" s="152"/>
      <c r="Z33" s="152"/>
      <c r="AA33" s="152"/>
      <c r="AB33" s="152"/>
      <c r="AC33" s="152"/>
      <c r="AD33" s="152"/>
      <c r="AE33" s="152"/>
      <c r="AF33" s="152"/>
      <c r="AG33" s="152"/>
      <c r="AH33" s="152"/>
      <c r="AI33" s="152"/>
      <c r="AJ33" s="152"/>
      <c r="AK33" s="152"/>
      <c r="AL33" s="152"/>
      <c r="AM33" s="152"/>
      <c r="AN33" s="50"/>
      <c r="AO33" s="50"/>
    </row>
    <row r="34" spans="2:41" ht="18.95" customHeight="1">
      <c r="B34" s="298"/>
      <c r="C34" s="92" t="s">
        <v>18</v>
      </c>
      <c r="D34" s="35">
        <v>243</v>
      </c>
      <c r="E34" s="6">
        <v>0.4</v>
      </c>
      <c r="F34" s="35">
        <v>517.84480862508735</v>
      </c>
      <c r="G34" s="35">
        <v>533.43840724361723</v>
      </c>
      <c r="H34" s="35">
        <v>554.41103444441205</v>
      </c>
      <c r="I34" s="35">
        <v>570.27622812821903</v>
      </c>
      <c r="J34" s="46"/>
      <c r="R34" s="46"/>
      <c r="S34" s="179"/>
      <c r="T34" s="179"/>
      <c r="U34" s="179"/>
      <c r="V34" s="179"/>
      <c r="W34" s="179"/>
      <c r="X34" s="179"/>
      <c r="Y34" s="152"/>
      <c r="Z34" s="152"/>
      <c r="AA34" s="152"/>
      <c r="AB34" s="152"/>
      <c r="AC34" s="152"/>
      <c r="AD34" s="152"/>
      <c r="AE34" s="152"/>
      <c r="AF34" s="152"/>
      <c r="AG34" s="152"/>
      <c r="AH34" s="152"/>
      <c r="AI34" s="152"/>
      <c r="AJ34" s="152"/>
      <c r="AK34" s="152"/>
      <c r="AL34" s="152"/>
      <c r="AM34" s="152"/>
      <c r="AN34" s="50"/>
      <c r="AO34" s="50"/>
    </row>
    <row r="35" spans="2:41" ht="18.95" customHeight="1">
      <c r="B35" s="123" t="s">
        <v>30</v>
      </c>
      <c r="C35" s="92" t="s">
        <v>18</v>
      </c>
      <c r="D35" s="35">
        <v>130</v>
      </c>
      <c r="E35" s="6">
        <v>0.36899999999999999</v>
      </c>
      <c r="F35" s="35">
        <v>324.60404208756989</v>
      </c>
      <c r="G35" s="35">
        <v>334.37867931084389</v>
      </c>
      <c r="H35" s="35">
        <v>347.52508813677929</v>
      </c>
      <c r="I35" s="35">
        <v>357.46997106790161</v>
      </c>
      <c r="J35" s="46"/>
      <c r="K35" s="46"/>
      <c r="L35" s="46"/>
      <c r="M35" s="46"/>
      <c r="N35" s="46"/>
      <c r="O35" s="46"/>
      <c r="P35" s="46"/>
      <c r="Q35" s="46"/>
      <c r="R35" s="46"/>
      <c r="S35" s="179"/>
      <c r="T35" s="179"/>
      <c r="U35" s="179"/>
      <c r="V35" s="179"/>
      <c r="W35" s="179"/>
      <c r="X35" s="179"/>
      <c r="Y35" s="152"/>
      <c r="Z35" s="152"/>
      <c r="AA35" s="152"/>
      <c r="AB35" s="152"/>
      <c r="AC35" s="152"/>
      <c r="AD35" s="152"/>
      <c r="AE35" s="152"/>
      <c r="AF35" s="152"/>
      <c r="AG35" s="152"/>
      <c r="AH35" s="152"/>
      <c r="AI35" s="152"/>
      <c r="AJ35" s="152"/>
      <c r="AK35" s="152"/>
      <c r="AL35" s="152"/>
      <c r="AM35" s="152"/>
    </row>
    <row r="36" spans="2:41" ht="18.95" customHeight="1">
      <c r="B36" s="282" t="s">
        <v>24</v>
      </c>
      <c r="C36" s="282"/>
      <c r="D36" s="282"/>
      <c r="E36" s="282"/>
      <c r="F36" s="282"/>
      <c r="G36" s="282"/>
      <c r="H36" s="282"/>
      <c r="I36" s="282"/>
      <c r="J36" s="46"/>
      <c r="K36" s="46"/>
      <c r="L36" s="46"/>
      <c r="M36" s="46"/>
      <c r="N36" s="46"/>
      <c r="O36" s="46"/>
      <c r="P36" s="46"/>
      <c r="Q36" s="46"/>
      <c r="R36" s="46"/>
      <c r="S36" s="179"/>
      <c r="T36" s="179"/>
      <c r="U36" s="179"/>
      <c r="V36" s="179"/>
      <c r="W36" s="179"/>
      <c r="X36" s="179"/>
    </row>
    <row r="37" spans="2:41" ht="18.95" customHeight="1">
      <c r="B37" s="123" t="s">
        <v>28</v>
      </c>
      <c r="C37" s="92" t="s">
        <v>18</v>
      </c>
      <c r="D37" s="35">
        <v>980</v>
      </c>
      <c r="E37" s="6">
        <v>0.44</v>
      </c>
      <c r="F37" s="35">
        <v>738.95164656216434</v>
      </c>
      <c r="G37" s="35">
        <v>761.20332347978433</v>
      </c>
      <c r="H37" s="35">
        <v>791.13074023599233</v>
      </c>
      <c r="I37" s="35">
        <v>813.76997654851573</v>
      </c>
      <c r="J37" s="46"/>
      <c r="K37" s="46"/>
      <c r="L37" s="46"/>
      <c r="M37" s="46"/>
      <c r="N37" s="46"/>
      <c r="O37" s="46"/>
      <c r="P37" s="46"/>
      <c r="Q37" s="46"/>
      <c r="R37" s="46"/>
      <c r="S37" s="179"/>
      <c r="T37" s="179"/>
      <c r="U37" s="179"/>
      <c r="V37" s="179"/>
      <c r="W37" s="179"/>
      <c r="X37" s="179"/>
      <c r="Y37" s="152"/>
      <c r="Z37" s="152"/>
      <c r="AA37" s="152"/>
      <c r="AB37" s="152"/>
      <c r="AC37" s="152"/>
      <c r="AD37" s="152"/>
      <c r="AE37" s="152"/>
      <c r="AF37" s="152"/>
      <c r="AG37" s="152"/>
      <c r="AH37" s="152"/>
      <c r="AI37" s="152"/>
      <c r="AJ37" s="152"/>
      <c r="AK37" s="152"/>
      <c r="AL37" s="152"/>
      <c r="AM37" s="152"/>
    </row>
    <row r="38" spans="2:41" ht="18.95" customHeight="1">
      <c r="J38" s="46"/>
      <c r="K38" s="46"/>
      <c r="L38" s="46"/>
      <c r="M38" s="46"/>
      <c r="N38" s="46"/>
      <c r="O38" s="46"/>
      <c r="P38" s="46"/>
      <c r="Q38" s="46"/>
      <c r="R38" s="46"/>
      <c r="S38" s="50"/>
      <c r="T38" s="50"/>
      <c r="U38" s="50"/>
      <c r="V38" s="50"/>
      <c r="W38" s="50"/>
      <c r="X38" s="50"/>
    </row>
    <row r="39" spans="2:41" ht="18.95" customHeight="1">
      <c r="J39" s="46"/>
      <c r="K39" s="46"/>
      <c r="L39" s="46"/>
      <c r="M39" s="46"/>
      <c r="N39" s="46"/>
      <c r="O39" s="46"/>
      <c r="P39" s="46"/>
      <c r="Q39" s="46"/>
      <c r="R39" s="46"/>
      <c r="S39" s="50"/>
      <c r="T39" s="50"/>
      <c r="U39" s="50"/>
      <c r="V39" s="50"/>
      <c r="W39" s="50"/>
      <c r="X39" s="50"/>
    </row>
    <row r="40" spans="2:41" ht="18.95" customHeight="1">
      <c r="B40" s="80"/>
      <c r="C40" s="80"/>
      <c r="D40" s="80"/>
      <c r="E40" s="80"/>
      <c r="F40" s="80"/>
      <c r="G40" s="80"/>
      <c r="H40" s="80"/>
      <c r="I40" s="80"/>
      <c r="J40" s="46"/>
      <c r="K40" s="46"/>
      <c r="L40" s="46"/>
      <c r="M40" s="46"/>
      <c r="N40" s="46"/>
      <c r="O40" s="46"/>
      <c r="P40" s="46"/>
      <c r="Q40" s="46"/>
      <c r="R40" s="46"/>
      <c r="S40" s="50"/>
      <c r="T40" s="50"/>
      <c r="U40" s="50"/>
      <c r="V40" s="50"/>
      <c r="W40" s="50"/>
      <c r="X40" s="50"/>
    </row>
    <row r="41" spans="2:41" ht="18.95" customHeight="1">
      <c r="D41" s="50"/>
      <c r="E41" s="50"/>
      <c r="F41" s="50"/>
      <c r="G41" s="50"/>
      <c r="H41" s="50"/>
      <c r="I41" s="50"/>
      <c r="J41" s="46"/>
      <c r="K41" s="46"/>
      <c r="L41" s="46"/>
      <c r="M41" s="46"/>
      <c r="N41" s="46"/>
      <c r="O41" s="46"/>
      <c r="P41" s="46"/>
      <c r="Q41" s="46"/>
      <c r="R41" s="46"/>
      <c r="S41" s="50"/>
      <c r="T41" s="50"/>
      <c r="U41" s="50"/>
      <c r="V41" s="50"/>
      <c r="W41" s="50"/>
      <c r="X41" s="50"/>
    </row>
    <row r="42" spans="2:41" ht="18.95" customHeight="1">
      <c r="D42" s="50"/>
      <c r="E42" s="50"/>
      <c r="F42" s="50"/>
      <c r="G42" s="50"/>
      <c r="H42" s="50"/>
      <c r="I42" s="50"/>
      <c r="J42" s="46"/>
      <c r="K42" s="46"/>
      <c r="L42" s="46"/>
      <c r="M42" s="46"/>
      <c r="N42" s="46"/>
      <c r="O42" s="46"/>
      <c r="P42" s="46"/>
      <c r="Q42" s="46"/>
      <c r="R42" s="46"/>
      <c r="S42" s="50"/>
      <c r="T42" s="50"/>
      <c r="U42" s="50"/>
      <c r="V42" s="50"/>
      <c r="W42" s="50"/>
      <c r="X42" s="50"/>
    </row>
    <row r="43" spans="2:41" ht="18.95" customHeight="1">
      <c r="D43" s="50"/>
      <c r="E43" s="50"/>
      <c r="F43" s="50"/>
      <c r="G43" s="50"/>
      <c r="H43" s="50"/>
      <c r="I43" s="50"/>
      <c r="J43" s="46"/>
      <c r="K43" s="46"/>
      <c r="L43" s="46"/>
      <c r="M43" s="46"/>
      <c r="N43" s="46"/>
      <c r="O43" s="46"/>
      <c r="P43" s="46"/>
      <c r="Q43" s="46"/>
      <c r="R43" s="46"/>
    </row>
    <row r="44" spans="2:41" ht="18.95" customHeight="1">
      <c r="D44" s="50"/>
      <c r="E44" s="50"/>
      <c r="F44" s="50"/>
      <c r="G44" s="50"/>
      <c r="H44" s="50"/>
      <c r="I44" s="50"/>
      <c r="J44" s="46"/>
      <c r="K44" s="46"/>
      <c r="L44" s="46"/>
      <c r="M44" s="46"/>
      <c r="N44" s="46"/>
      <c r="O44" s="46"/>
      <c r="P44" s="46"/>
      <c r="Q44" s="46"/>
      <c r="R44" s="46"/>
    </row>
    <row r="45" spans="2:41" ht="18.95" customHeight="1">
      <c r="D45" s="50"/>
      <c r="E45" s="50"/>
      <c r="F45" s="50"/>
      <c r="G45" s="50"/>
      <c r="H45" s="50"/>
      <c r="I45" s="50"/>
      <c r="J45" s="46"/>
      <c r="K45" s="46"/>
      <c r="L45" s="46"/>
      <c r="M45" s="46"/>
      <c r="N45" s="46"/>
      <c r="O45" s="46"/>
      <c r="P45" s="46"/>
      <c r="Q45" s="46"/>
      <c r="R45" s="46"/>
    </row>
    <row r="46" spans="2:41" ht="18.95" customHeight="1">
      <c r="B46" s="42"/>
      <c r="C46" s="42"/>
      <c r="D46" s="42"/>
      <c r="E46" s="30"/>
      <c r="F46" s="30"/>
      <c r="G46" s="30"/>
      <c r="H46" s="30"/>
      <c r="I46" s="30"/>
      <c r="J46" s="189"/>
      <c r="K46" s="189"/>
      <c r="L46" s="189"/>
      <c r="M46" s="191"/>
      <c r="N46" s="148"/>
      <c r="O46" s="148"/>
      <c r="P46" s="148"/>
      <c r="Q46" s="148"/>
      <c r="R46" s="148"/>
      <c r="S46" s="152"/>
      <c r="T46" s="152"/>
      <c r="U46" s="152"/>
      <c r="V46" s="152"/>
      <c r="W46" s="152"/>
      <c r="X46" s="152"/>
      <c r="Y46" s="152"/>
      <c r="Z46" s="152"/>
      <c r="AA46" s="152"/>
      <c r="AB46" s="152"/>
      <c r="AC46" s="152"/>
      <c r="AD46" s="152"/>
    </row>
    <row r="47" spans="2:41" ht="18.95" customHeight="1">
      <c r="D47" s="50"/>
      <c r="E47" s="50"/>
      <c r="F47" s="50"/>
      <c r="G47" s="50"/>
      <c r="H47" s="50"/>
      <c r="I47" s="50"/>
      <c r="J47" s="50"/>
      <c r="K47" s="50"/>
      <c r="L47" s="50"/>
      <c r="M47" s="50"/>
      <c r="N47" s="50"/>
      <c r="O47" s="50"/>
      <c r="P47" s="50"/>
      <c r="Q47" s="50"/>
      <c r="R47" s="50"/>
    </row>
    <row r="48" spans="2:41" ht="18.95" customHeight="1">
      <c r="D48" s="50"/>
      <c r="E48" s="50"/>
      <c r="F48" s="50"/>
      <c r="G48" s="50"/>
      <c r="H48" s="50"/>
      <c r="I48" s="50"/>
      <c r="J48" s="50"/>
      <c r="K48" s="50"/>
      <c r="L48" s="50"/>
      <c r="M48" s="50"/>
      <c r="N48" s="50"/>
      <c r="O48" s="50"/>
      <c r="P48" s="50"/>
      <c r="Q48" s="50"/>
      <c r="R48" s="50"/>
    </row>
    <row r="49" spans="2:30" ht="18.95" customHeight="1">
      <c r="D49" s="50"/>
      <c r="E49" s="50"/>
      <c r="F49" s="50"/>
      <c r="G49" s="50"/>
      <c r="H49" s="50"/>
      <c r="I49" s="50"/>
      <c r="J49" s="50"/>
      <c r="K49" s="50"/>
      <c r="L49" s="50"/>
      <c r="M49" s="50"/>
      <c r="N49" s="50"/>
      <c r="O49" s="50"/>
      <c r="P49" s="50"/>
      <c r="Q49" s="50"/>
      <c r="R49" s="50"/>
    </row>
    <row r="50" spans="2:30" ht="18.95" customHeight="1">
      <c r="D50" s="50"/>
      <c r="E50" s="50"/>
      <c r="F50" s="50"/>
      <c r="G50" s="50"/>
      <c r="H50" s="50"/>
      <c r="I50" s="50"/>
      <c r="J50" s="50"/>
      <c r="K50" s="50"/>
      <c r="L50" s="50"/>
      <c r="M50" s="50"/>
      <c r="N50" s="50"/>
      <c r="O50" s="50"/>
      <c r="P50" s="50"/>
      <c r="Q50" s="50"/>
      <c r="R50" s="50"/>
    </row>
    <row r="51" spans="2:30" ht="18.95" customHeight="1">
      <c r="B51" s="42"/>
      <c r="C51" s="42"/>
      <c r="D51" s="42"/>
      <c r="E51" s="30"/>
      <c r="F51" s="30"/>
      <c r="G51" s="30"/>
      <c r="H51" s="30"/>
      <c r="I51" s="30"/>
      <c r="J51" s="189"/>
      <c r="K51" s="189"/>
      <c r="L51" s="189"/>
      <c r="M51" s="191"/>
      <c r="N51" s="148"/>
      <c r="O51" s="148"/>
      <c r="P51" s="148"/>
      <c r="Q51" s="148"/>
      <c r="R51" s="148"/>
      <c r="S51" s="152"/>
      <c r="T51" s="152"/>
      <c r="U51" s="152"/>
      <c r="V51" s="152"/>
      <c r="W51" s="152"/>
      <c r="X51" s="152"/>
      <c r="Y51" s="152"/>
      <c r="Z51" s="152"/>
      <c r="AA51" s="152"/>
      <c r="AB51" s="152"/>
      <c r="AC51" s="152"/>
      <c r="AD51" s="152"/>
    </row>
    <row r="52" spans="2:30" ht="18.95" customHeight="1">
      <c r="D52" s="50"/>
      <c r="E52" s="50"/>
      <c r="F52" s="50"/>
      <c r="G52" s="50"/>
      <c r="H52" s="50"/>
      <c r="I52" s="50"/>
      <c r="J52" s="50"/>
      <c r="K52" s="50"/>
      <c r="L52" s="50"/>
      <c r="M52" s="50"/>
      <c r="N52" s="50"/>
      <c r="O52" s="50"/>
      <c r="P52" s="50"/>
      <c r="Q52" s="50"/>
      <c r="R52" s="50"/>
    </row>
    <row r="53" spans="2:30" ht="18.95" customHeight="1">
      <c r="D53" s="50"/>
      <c r="E53" s="50"/>
      <c r="F53" s="50"/>
      <c r="G53" s="50"/>
      <c r="H53" s="50"/>
      <c r="I53" s="50"/>
      <c r="J53" s="50"/>
      <c r="K53" s="50"/>
      <c r="L53" s="50"/>
      <c r="M53" s="50"/>
      <c r="N53" s="50"/>
      <c r="O53" s="50"/>
      <c r="P53" s="50"/>
      <c r="Q53" s="50"/>
      <c r="R53" s="50"/>
    </row>
    <row r="54" spans="2:30" ht="18.95" customHeight="1">
      <c r="D54" s="50"/>
      <c r="E54" s="50"/>
      <c r="F54" s="50"/>
      <c r="G54" s="50"/>
      <c r="H54" s="50"/>
      <c r="I54" s="50"/>
      <c r="J54" s="50"/>
      <c r="K54" s="50"/>
      <c r="L54" s="50"/>
      <c r="M54" s="50"/>
      <c r="N54" s="50"/>
      <c r="O54" s="50"/>
      <c r="P54" s="50"/>
      <c r="Q54" s="50"/>
      <c r="R54" s="50"/>
    </row>
    <row r="55" spans="2:30" ht="18.95" customHeight="1">
      <c r="D55" s="50"/>
      <c r="E55" s="50"/>
      <c r="F55" s="50"/>
      <c r="G55" s="50"/>
      <c r="H55" s="50"/>
      <c r="I55" s="50"/>
      <c r="J55" s="50"/>
      <c r="K55" s="50"/>
      <c r="L55" s="50"/>
      <c r="M55" s="50"/>
      <c r="N55" s="50"/>
      <c r="O55" s="50"/>
      <c r="P55" s="50"/>
      <c r="Q55" s="50"/>
      <c r="R55" s="50"/>
    </row>
    <row r="56" spans="2:30" ht="18.95" customHeight="1">
      <c r="D56" s="50"/>
      <c r="E56" s="50"/>
      <c r="F56" s="50"/>
      <c r="G56" s="50"/>
      <c r="H56" s="50"/>
      <c r="I56" s="50"/>
      <c r="J56" s="50"/>
      <c r="K56" s="50"/>
      <c r="L56" s="50"/>
      <c r="M56" s="50"/>
      <c r="N56" s="50"/>
      <c r="O56" s="50"/>
      <c r="P56" s="50"/>
      <c r="Q56" s="50"/>
      <c r="R56" s="50"/>
    </row>
    <row r="57" spans="2:30" ht="18.95" customHeight="1">
      <c r="D57" s="50"/>
      <c r="E57" s="50"/>
      <c r="F57" s="50"/>
      <c r="G57" s="50"/>
      <c r="H57" s="50"/>
      <c r="I57" s="50"/>
      <c r="J57" s="50"/>
      <c r="K57" s="50"/>
      <c r="L57" s="50"/>
      <c r="M57" s="50"/>
      <c r="N57" s="50"/>
      <c r="O57" s="50"/>
      <c r="P57" s="50"/>
      <c r="Q57" s="50"/>
      <c r="R57" s="50"/>
    </row>
    <row r="58" spans="2:30" ht="18.95" customHeight="1">
      <c r="D58" s="50"/>
      <c r="E58" s="50"/>
      <c r="F58" s="50"/>
      <c r="G58" s="50"/>
      <c r="H58" s="50"/>
      <c r="I58" s="50"/>
      <c r="J58" s="50"/>
      <c r="K58" s="50"/>
      <c r="L58" s="50"/>
      <c r="M58" s="50"/>
      <c r="N58" s="50"/>
      <c r="O58" s="50"/>
      <c r="P58" s="50"/>
      <c r="Q58" s="50"/>
      <c r="R58" s="50"/>
    </row>
  </sheetData>
  <mergeCells count="23">
    <mergeCell ref="B33:B34"/>
    <mergeCell ref="B27:B28"/>
    <mergeCell ref="G27:I27"/>
    <mergeCell ref="C27:C28"/>
    <mergeCell ref="D27:D28"/>
    <mergeCell ref="E27:E28"/>
    <mergeCell ref="F27:F28"/>
    <mergeCell ref="B36:I36"/>
    <mergeCell ref="B3:I3"/>
    <mergeCell ref="B26:I26"/>
    <mergeCell ref="B16:B18"/>
    <mergeCell ref="G4:I4"/>
    <mergeCell ref="B4:B5"/>
    <mergeCell ref="C4:C5"/>
    <mergeCell ref="D4:D5"/>
    <mergeCell ref="E4:E5"/>
    <mergeCell ref="F4:F5"/>
    <mergeCell ref="B14:B15"/>
    <mergeCell ref="B6:B7"/>
    <mergeCell ref="B8:B10"/>
    <mergeCell ref="B30:B32"/>
    <mergeCell ref="B20:B21"/>
    <mergeCell ref="B22:I22"/>
  </mergeCells>
  <hyperlinks>
    <hyperlink ref="B2" location="'Table of contents'!A1" display="Back to the table of content"/>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dimension ref="B2:S57"/>
  <sheetViews>
    <sheetView showGridLines="0" zoomScale="80" zoomScaleNormal="80" workbookViewId="0"/>
  </sheetViews>
  <sheetFormatPr baseColWidth="10" defaultColWidth="15.875" defaultRowHeight="18.95" customHeight="1"/>
  <cols>
    <col min="1" max="1" width="3.875" style="18" customWidth="1"/>
    <col min="2" max="2" width="15.875" style="18"/>
    <col min="3" max="3" width="31.875" style="64" customWidth="1"/>
    <col min="4" max="16384" width="15.875" style="18"/>
  </cols>
  <sheetData>
    <row r="2" spans="2:19" ht="26.1" customHeight="1">
      <c r="B2" s="264" t="s">
        <v>184</v>
      </c>
    </row>
    <row r="3" spans="2:19" ht="18.95" customHeight="1">
      <c r="B3" s="313" t="s">
        <v>33</v>
      </c>
      <c r="C3" s="314"/>
      <c r="D3" s="314"/>
      <c r="E3" s="314"/>
      <c r="F3" s="314"/>
      <c r="G3" s="314"/>
      <c r="H3" s="314"/>
      <c r="I3" s="315"/>
      <c r="K3" s="50"/>
      <c r="L3" s="50"/>
      <c r="M3" s="50"/>
      <c r="N3" s="50"/>
      <c r="O3" s="50"/>
      <c r="P3" s="50"/>
      <c r="Q3" s="50"/>
      <c r="R3" s="50"/>
    </row>
    <row r="4" spans="2:19" ht="26.1" customHeight="1">
      <c r="B4" s="281" t="s">
        <v>14</v>
      </c>
      <c r="C4" s="281" t="s">
        <v>0</v>
      </c>
      <c r="D4" s="281" t="s">
        <v>8</v>
      </c>
      <c r="E4" s="281" t="s">
        <v>15</v>
      </c>
      <c r="F4" s="281" t="s">
        <v>9</v>
      </c>
      <c r="G4" s="281" t="s">
        <v>41</v>
      </c>
      <c r="H4" s="281"/>
      <c r="I4" s="281"/>
      <c r="K4" s="50"/>
      <c r="L4" s="50"/>
      <c r="M4" s="12"/>
      <c r="N4" s="13"/>
      <c r="O4" s="45"/>
      <c r="P4" s="45"/>
      <c r="Q4" s="45"/>
      <c r="R4" s="45"/>
      <c r="S4" s="50"/>
    </row>
    <row r="5" spans="2:19" ht="26.1" customHeight="1">
      <c r="B5" s="281"/>
      <c r="C5" s="281"/>
      <c r="D5" s="281"/>
      <c r="E5" s="281"/>
      <c r="F5" s="281"/>
      <c r="G5" s="139">
        <v>0.03</v>
      </c>
      <c r="H5" s="139">
        <v>7.0000000000000007E-2</v>
      </c>
      <c r="I5" s="139">
        <v>0.1</v>
      </c>
      <c r="P5" s="45"/>
      <c r="Q5" s="45"/>
      <c r="R5" s="45"/>
      <c r="S5" s="50"/>
    </row>
    <row r="6" spans="2:19" ht="18.95" customHeight="1">
      <c r="B6" s="304" t="s">
        <v>27</v>
      </c>
      <c r="C6" s="87" t="s">
        <v>35</v>
      </c>
      <c r="D6" s="2">
        <v>722</v>
      </c>
      <c r="E6" s="1">
        <v>0.40110000000000001</v>
      </c>
      <c r="F6" s="32">
        <v>2433.4808713609859</v>
      </c>
      <c r="G6" s="32">
        <v>2583.0898621972674</v>
      </c>
      <c r="H6" s="32">
        <v>2794.0696567425111</v>
      </c>
      <c r="I6" s="32">
        <v>2961.2553369614407</v>
      </c>
      <c r="J6" s="172"/>
      <c r="K6" s="46"/>
      <c r="L6" s="46"/>
      <c r="M6" s="46"/>
      <c r="N6" s="46"/>
      <c r="O6" s="46"/>
      <c r="P6" s="45"/>
      <c r="Q6" s="45"/>
      <c r="R6" s="45"/>
      <c r="S6" s="50"/>
    </row>
    <row r="7" spans="2:19" ht="18.95" customHeight="1">
      <c r="B7" s="305"/>
      <c r="C7" s="87" t="s">
        <v>198</v>
      </c>
      <c r="D7" s="2">
        <v>633</v>
      </c>
      <c r="E7" s="1">
        <v>0.30049999999999999</v>
      </c>
      <c r="F7" s="32">
        <v>4489.6489272361578</v>
      </c>
      <c r="G7" s="32">
        <v>4765.6699361201654</v>
      </c>
      <c r="H7" s="32">
        <v>5154.9169687951335</v>
      </c>
      <c r="I7" s="32">
        <v>5463.3660791529928</v>
      </c>
      <c r="J7" s="169"/>
      <c r="K7" s="46"/>
      <c r="L7" s="46"/>
      <c r="M7" s="46"/>
      <c r="N7" s="46"/>
      <c r="O7" s="46"/>
      <c r="P7" s="45"/>
      <c r="Q7" s="45"/>
      <c r="R7" s="45"/>
      <c r="S7" s="50"/>
    </row>
    <row r="8" spans="2:19" ht="18.95" customHeight="1">
      <c r="B8" s="305"/>
      <c r="C8" s="87" t="s">
        <v>88</v>
      </c>
      <c r="D8" s="2">
        <v>709</v>
      </c>
      <c r="E8" s="1">
        <v>0.3175</v>
      </c>
      <c r="F8" s="32">
        <v>3755.9436107865145</v>
      </c>
      <c r="G8" s="32">
        <v>3986.8568428816898</v>
      </c>
      <c r="H8" s="32">
        <v>4312.4925282298445</v>
      </c>
      <c r="I8" s="32">
        <v>4570.5344116994665</v>
      </c>
      <c r="K8" s="46"/>
      <c r="L8" s="46"/>
      <c r="M8" s="46"/>
      <c r="N8" s="46"/>
      <c r="O8" s="46"/>
      <c r="P8" s="45"/>
      <c r="Q8" s="45"/>
      <c r="R8" s="45"/>
      <c r="S8" s="50"/>
    </row>
    <row r="9" spans="2:19" ht="31.5">
      <c r="B9" s="306"/>
      <c r="C9" s="58" t="s">
        <v>199</v>
      </c>
      <c r="D9" s="2">
        <v>570</v>
      </c>
      <c r="E9" s="1">
        <v>0.20649999999999999</v>
      </c>
      <c r="F9" s="32">
        <v>6891.0021727240946</v>
      </c>
      <c r="G9" s="32">
        <v>7314.6569846623879</v>
      </c>
      <c r="H9" s="32">
        <v>7912.0983862868234</v>
      </c>
      <c r="I9" s="32">
        <v>8385.5259357676914</v>
      </c>
      <c r="K9" s="46"/>
      <c r="L9" s="46"/>
      <c r="M9" s="46"/>
      <c r="N9" s="46"/>
      <c r="O9" s="46"/>
      <c r="P9" s="45"/>
      <c r="Q9" s="45"/>
      <c r="R9" s="45"/>
      <c r="S9" s="50"/>
    </row>
    <row r="10" spans="2:19" ht="18.95" customHeight="1">
      <c r="B10" s="129" t="s">
        <v>21</v>
      </c>
      <c r="C10" s="58" t="s">
        <v>45</v>
      </c>
      <c r="D10" s="22">
        <v>748.8</v>
      </c>
      <c r="E10" s="23">
        <v>0.41400350364963501</v>
      </c>
      <c r="F10" s="33">
        <v>2418.822021905537</v>
      </c>
      <c r="G10" s="33">
        <v>2567.5297951897674</v>
      </c>
      <c r="H10" s="33">
        <v>2777.2386855406212</v>
      </c>
      <c r="I10" s="33">
        <v>2943.4172694037593</v>
      </c>
      <c r="J10" s="172"/>
      <c r="K10" s="46"/>
      <c r="L10" s="46"/>
      <c r="M10" s="46"/>
      <c r="N10" s="46"/>
      <c r="O10" s="46"/>
      <c r="P10" s="47"/>
      <c r="Q10" s="47"/>
      <c r="R10" s="47"/>
      <c r="S10" s="50"/>
    </row>
    <row r="11" spans="2:19" ht="18.95" customHeight="1">
      <c r="B11" s="129" t="s">
        <v>22</v>
      </c>
      <c r="C11" s="58" t="s">
        <v>45</v>
      </c>
      <c r="D11" s="22">
        <v>954</v>
      </c>
      <c r="E11" s="23">
        <v>0.433</v>
      </c>
      <c r="F11" s="33">
        <v>1150.708618132174</v>
      </c>
      <c r="G11" s="33">
        <v>1221.4535157524635</v>
      </c>
      <c r="H11" s="33">
        <v>1321.2185357664441</v>
      </c>
      <c r="I11" s="33">
        <v>1400.2748395657904</v>
      </c>
      <c r="J11" s="172"/>
      <c r="K11" s="46"/>
      <c r="L11" s="46"/>
      <c r="M11" s="46"/>
      <c r="N11" s="46"/>
      <c r="O11" s="46"/>
      <c r="P11" s="47"/>
      <c r="Q11" s="47"/>
      <c r="R11" s="47"/>
      <c r="S11" s="50"/>
    </row>
    <row r="12" spans="2:19" ht="18.95" customHeight="1">
      <c r="B12" s="307" t="s">
        <v>23</v>
      </c>
      <c r="C12" s="87" t="s">
        <v>36</v>
      </c>
      <c r="D12" s="2">
        <v>137.69999999999999</v>
      </c>
      <c r="E12" s="1">
        <v>0.36199999999999999</v>
      </c>
      <c r="F12" s="32">
        <v>4382</v>
      </c>
      <c r="G12" s="32">
        <v>4651.4028153498202</v>
      </c>
      <c r="H12" s="32">
        <v>5031.3168186105904</v>
      </c>
      <c r="I12" s="32">
        <v>5332.3702024038312</v>
      </c>
      <c r="K12" s="46"/>
      <c r="L12" s="46"/>
      <c r="M12" s="46"/>
      <c r="N12" s="46"/>
      <c r="O12" s="46"/>
      <c r="P12" s="47"/>
      <c r="Q12" s="47"/>
      <c r="R12" s="47"/>
      <c r="S12" s="50"/>
    </row>
    <row r="13" spans="2:19" ht="18.95" customHeight="1">
      <c r="B13" s="308"/>
      <c r="C13" s="87" t="s">
        <v>36</v>
      </c>
      <c r="D13" s="2">
        <v>140.1</v>
      </c>
      <c r="E13" s="1">
        <v>0.35899999999999999</v>
      </c>
      <c r="F13" s="32">
        <v>3447</v>
      </c>
      <c r="G13" s="32">
        <v>3658.9195583091814</v>
      </c>
      <c r="H13" s="32">
        <v>3957.7702130877919</v>
      </c>
      <c r="I13" s="32">
        <v>4194.5869666102244</v>
      </c>
      <c r="J13" s="172"/>
      <c r="K13" s="46"/>
      <c r="L13" s="46"/>
      <c r="M13" s="46"/>
      <c r="N13" s="46"/>
      <c r="O13" s="46"/>
      <c r="P13" s="47"/>
      <c r="Q13" s="47"/>
      <c r="R13" s="47"/>
      <c r="S13" s="50"/>
    </row>
    <row r="14" spans="2:19" ht="18.95" customHeight="1">
      <c r="B14" s="308"/>
      <c r="C14" s="87" t="s">
        <v>36</v>
      </c>
      <c r="D14" s="22">
        <v>649.96</v>
      </c>
      <c r="E14" s="23">
        <v>0.40100000000000002</v>
      </c>
      <c r="F14" s="33">
        <v>2477.9182856744242</v>
      </c>
      <c r="G14" s="33">
        <v>2630.2592629376586</v>
      </c>
      <c r="H14" s="33">
        <v>2845.0917265760959</v>
      </c>
      <c r="I14" s="33">
        <v>3015.3303584029859</v>
      </c>
      <c r="J14" s="172"/>
      <c r="K14" s="46"/>
      <c r="L14" s="46"/>
      <c r="M14" s="46"/>
      <c r="N14" s="46"/>
      <c r="O14" s="46"/>
      <c r="P14" s="47"/>
      <c r="Q14" s="47"/>
      <c r="R14" s="47"/>
      <c r="S14" s="50"/>
    </row>
    <row r="15" spans="2:19" ht="18.95" customHeight="1">
      <c r="B15" s="308"/>
      <c r="C15" s="87" t="s">
        <v>200</v>
      </c>
      <c r="D15" s="22">
        <v>649.66999999999996</v>
      </c>
      <c r="E15" s="23">
        <v>0.311</v>
      </c>
      <c r="F15" s="33">
        <v>4604</v>
      </c>
      <c r="G15" s="33">
        <v>4887.051246433266</v>
      </c>
      <c r="H15" s="33">
        <v>5286.2123762855217</v>
      </c>
      <c r="I15" s="33">
        <v>5602.5176658756818</v>
      </c>
      <c r="K15" s="46"/>
      <c r="L15" s="46"/>
      <c r="M15" s="46"/>
      <c r="N15" s="46"/>
      <c r="O15" s="46"/>
      <c r="P15" s="47"/>
      <c r="Q15" s="47"/>
      <c r="R15" s="47"/>
      <c r="S15" s="50"/>
    </row>
    <row r="16" spans="2:19" ht="18.95" customHeight="1">
      <c r="B16" s="308"/>
      <c r="C16" s="87" t="s">
        <v>35</v>
      </c>
      <c r="D16" s="2">
        <v>649.92999999999995</v>
      </c>
      <c r="E16" s="1">
        <v>0.41749999999999998</v>
      </c>
      <c r="F16" s="32">
        <v>2582</v>
      </c>
      <c r="G16" s="32">
        <v>2740.7398606191773</v>
      </c>
      <c r="H16" s="32">
        <v>2964.5960807057377</v>
      </c>
      <c r="I16" s="32">
        <v>3141.9853634428782</v>
      </c>
      <c r="R16" s="45"/>
      <c r="S16" s="50"/>
    </row>
    <row r="17" spans="2:19" ht="18.95" customHeight="1">
      <c r="B17" s="308"/>
      <c r="C17" s="58" t="s">
        <v>198</v>
      </c>
      <c r="D17" s="2">
        <v>649.6</v>
      </c>
      <c r="E17" s="1">
        <v>0.32655000000000001</v>
      </c>
      <c r="F17" s="32">
        <v>4654</v>
      </c>
      <c r="G17" s="32">
        <v>4940.1252173980065</v>
      </c>
      <c r="H17" s="32">
        <v>5343.6212856717675</v>
      </c>
      <c r="I17" s="32">
        <v>5663.361689180153</v>
      </c>
      <c r="R17" s="45"/>
      <c r="S17" s="50"/>
    </row>
    <row r="18" spans="2:19" ht="18.95" customHeight="1">
      <c r="B18" s="308"/>
      <c r="C18" s="58" t="s">
        <v>45</v>
      </c>
      <c r="D18" s="22">
        <v>640.78000000000009</v>
      </c>
      <c r="E18" s="23">
        <v>0.4258243526974636</v>
      </c>
      <c r="F18" s="33">
        <v>4157</v>
      </c>
      <c r="G18" s="33">
        <v>4412.5699460084907</v>
      </c>
      <c r="H18" s="33">
        <v>4772.9767263724834</v>
      </c>
      <c r="I18" s="33">
        <v>5058.5720975337126</v>
      </c>
      <c r="R18" s="45"/>
      <c r="S18" s="50"/>
    </row>
    <row r="19" spans="2:19" ht="18.95" customHeight="1">
      <c r="B19" s="309"/>
      <c r="C19" s="87" t="s">
        <v>201</v>
      </c>
      <c r="D19" s="22">
        <v>499.12</v>
      </c>
      <c r="E19" s="23">
        <v>0.31342128087220583</v>
      </c>
      <c r="F19" s="33">
        <v>5991</v>
      </c>
      <c r="G19" s="33">
        <v>6359.3232009951562</v>
      </c>
      <c r="H19" s="33">
        <v>6878.735522659983</v>
      </c>
      <c r="I19" s="33">
        <v>7290.3308723417058</v>
      </c>
      <c r="R19" s="45"/>
      <c r="S19" s="50"/>
    </row>
    <row r="20" spans="2:19" ht="18.95" customHeight="1">
      <c r="B20" s="310" t="s">
        <v>24</v>
      </c>
      <c r="C20" s="311"/>
      <c r="D20" s="311"/>
      <c r="E20" s="311"/>
      <c r="F20" s="311"/>
      <c r="G20" s="311"/>
      <c r="H20" s="311"/>
      <c r="I20" s="312"/>
      <c r="P20" s="50"/>
      <c r="Q20" s="50"/>
      <c r="R20" s="50"/>
      <c r="S20" s="50"/>
    </row>
    <row r="21" spans="2:19" ht="18.95" customHeight="1">
      <c r="B21" s="129" t="s">
        <v>28</v>
      </c>
      <c r="C21" s="58" t="s">
        <v>89</v>
      </c>
      <c r="D21" s="2">
        <v>900</v>
      </c>
      <c r="E21" s="1">
        <v>0.34</v>
      </c>
      <c r="F21" s="32">
        <v>2189.4863601841907</v>
      </c>
      <c r="G21" s="32">
        <v>2324.0947101622037</v>
      </c>
      <c r="H21" s="32">
        <v>2513.9204810847114</v>
      </c>
      <c r="I21" s="32">
        <v>2664.343182477362</v>
      </c>
      <c r="K21" s="46"/>
      <c r="L21" s="46"/>
      <c r="M21" s="46"/>
      <c r="N21" s="46"/>
      <c r="O21" s="46"/>
      <c r="P21" s="50"/>
      <c r="Q21" s="50"/>
      <c r="R21" s="50"/>
      <c r="S21" s="50"/>
    </row>
    <row r="22" spans="2:19" ht="18.95" customHeight="1">
      <c r="B22" s="124" t="s">
        <v>25</v>
      </c>
      <c r="C22" s="137" t="s">
        <v>45</v>
      </c>
      <c r="D22" s="2">
        <v>346.75</v>
      </c>
      <c r="E22" s="1">
        <v>0.45</v>
      </c>
      <c r="F22" s="32">
        <v>800</v>
      </c>
      <c r="G22" s="32">
        <v>849.18353543584124</v>
      </c>
      <c r="H22" s="32">
        <v>918.54255017993432</v>
      </c>
      <c r="I22" s="32">
        <v>973.50437287153466</v>
      </c>
      <c r="K22" s="46"/>
      <c r="L22" s="46"/>
      <c r="M22" s="46"/>
      <c r="N22" s="46"/>
      <c r="O22" s="46"/>
      <c r="P22" s="50"/>
      <c r="Q22" s="50"/>
      <c r="R22" s="50"/>
      <c r="S22" s="50"/>
    </row>
    <row r="23" spans="2:19" ht="18.95" customHeight="1">
      <c r="B23" s="289" t="s">
        <v>26</v>
      </c>
      <c r="C23" s="137" t="s">
        <v>45</v>
      </c>
      <c r="D23" s="2">
        <v>400</v>
      </c>
      <c r="E23" s="1">
        <v>0.45</v>
      </c>
      <c r="F23" s="32">
        <v>1147.6970617785591</v>
      </c>
      <c r="G23" s="32">
        <v>1218.2568106630549</v>
      </c>
      <c r="H23" s="32">
        <v>1317.7607324501193</v>
      </c>
      <c r="I23" s="32">
        <v>1396.6101354665491</v>
      </c>
      <c r="K23" s="46"/>
      <c r="L23" s="46"/>
      <c r="M23" s="46"/>
      <c r="N23" s="46"/>
      <c r="O23" s="46"/>
      <c r="P23" s="45"/>
      <c r="Q23" s="45"/>
      <c r="R23" s="45"/>
      <c r="S23" s="50"/>
    </row>
    <row r="24" spans="2:19" ht="18.95" customHeight="1">
      <c r="B24" s="291"/>
      <c r="C24" s="137" t="s">
        <v>45</v>
      </c>
      <c r="D24" s="2">
        <v>400</v>
      </c>
      <c r="E24" s="1">
        <v>0.45</v>
      </c>
      <c r="F24" s="32">
        <v>1111.1461999384776</v>
      </c>
      <c r="G24" s="32">
        <v>1179.4588230623206</v>
      </c>
      <c r="H24" s="32">
        <v>1275.7938301427905</v>
      </c>
      <c r="I24" s="32">
        <v>1352.1321056746206</v>
      </c>
      <c r="K24" s="46"/>
      <c r="L24" s="46"/>
      <c r="M24" s="46"/>
      <c r="N24" s="46"/>
      <c r="O24" s="46"/>
      <c r="P24" s="45"/>
      <c r="Q24" s="45"/>
      <c r="R24" s="45"/>
      <c r="S24" s="50"/>
    </row>
    <row r="25" spans="2:19" ht="18.95" customHeight="1">
      <c r="K25" s="131"/>
      <c r="L25" s="94"/>
      <c r="M25" s="12"/>
      <c r="N25" s="13"/>
      <c r="O25" s="45"/>
      <c r="P25" s="45"/>
      <c r="Q25" s="45"/>
      <c r="R25" s="45"/>
      <c r="S25" s="50"/>
    </row>
    <row r="26" spans="2:19" ht="18.95" customHeight="1">
      <c r="C26" s="18"/>
      <c r="P26" s="45"/>
      <c r="Q26" s="45"/>
      <c r="R26" s="45"/>
      <c r="S26" s="50"/>
    </row>
    <row r="27" spans="2:19" ht="18.95" customHeight="1">
      <c r="C27" s="193"/>
      <c r="D27" s="193"/>
      <c r="E27" s="193"/>
      <c r="F27" s="193"/>
      <c r="G27" s="193"/>
      <c r="H27" s="193"/>
      <c r="I27" s="193"/>
      <c r="J27" s="193"/>
      <c r="P27" s="50"/>
      <c r="Q27" s="50"/>
      <c r="R27" s="50"/>
      <c r="S27" s="50"/>
    </row>
    <row r="28" spans="2:19" ht="18.95" customHeight="1">
      <c r="C28" s="194"/>
      <c r="D28" s="195"/>
      <c r="E28" s="195"/>
      <c r="F28" s="195"/>
      <c r="G28" s="194"/>
      <c r="H28" s="195"/>
      <c r="I28" s="194"/>
      <c r="J28" s="195"/>
      <c r="K28" s="162"/>
      <c r="L28" s="196"/>
      <c r="M28" s="196"/>
      <c r="N28" s="196"/>
      <c r="O28" s="196"/>
      <c r="P28" s="50"/>
      <c r="Q28" s="50"/>
      <c r="R28" s="50"/>
      <c r="S28" s="50"/>
    </row>
    <row r="29" spans="2:19" ht="18.95" customHeight="1">
      <c r="C29" s="194"/>
      <c r="D29" s="194"/>
      <c r="E29" s="194"/>
      <c r="F29" s="194"/>
      <c r="G29" s="194"/>
      <c r="H29" s="195"/>
      <c r="I29" s="194"/>
      <c r="J29" s="194"/>
      <c r="K29" s="162"/>
      <c r="L29" s="196"/>
      <c r="M29" s="196"/>
      <c r="N29" s="196"/>
      <c r="O29" s="196"/>
      <c r="P29" s="50"/>
      <c r="Q29" s="50"/>
      <c r="R29" s="50"/>
      <c r="S29" s="50"/>
    </row>
    <row r="30" spans="2:19" ht="18.95" customHeight="1">
      <c r="C30" s="194"/>
      <c r="D30" s="195"/>
      <c r="E30" s="195"/>
      <c r="F30" s="195"/>
      <c r="G30" s="194"/>
      <c r="H30" s="195"/>
      <c r="I30" s="194"/>
      <c r="J30" s="194"/>
      <c r="K30" s="162"/>
      <c r="L30" s="196"/>
      <c r="M30" s="196"/>
      <c r="N30" s="196"/>
      <c r="O30" s="196"/>
      <c r="P30" s="50"/>
      <c r="Q30" s="50"/>
      <c r="R30" s="50"/>
    </row>
    <row r="31" spans="2:19" ht="18.95" customHeight="1">
      <c r="C31" s="194"/>
      <c r="D31" s="195"/>
      <c r="E31" s="195"/>
      <c r="F31" s="194"/>
      <c r="G31" s="195"/>
      <c r="H31" s="195"/>
      <c r="I31" s="195"/>
      <c r="J31" s="195"/>
      <c r="K31" s="162"/>
      <c r="L31" s="196"/>
      <c r="M31" s="196"/>
      <c r="N31" s="196"/>
      <c r="O31" s="196"/>
      <c r="P31" s="50"/>
      <c r="Q31" s="50"/>
      <c r="R31" s="50"/>
    </row>
    <row r="32" spans="2:19" ht="18.95" customHeight="1">
      <c r="C32" s="194"/>
      <c r="D32" s="194"/>
      <c r="E32" s="195"/>
      <c r="F32" s="194"/>
      <c r="G32" s="194"/>
      <c r="H32" s="195"/>
      <c r="I32" s="194"/>
      <c r="J32" s="194"/>
      <c r="K32" s="162"/>
      <c r="L32" s="196"/>
      <c r="M32" s="196"/>
      <c r="N32" s="196"/>
      <c r="O32" s="196"/>
      <c r="P32" s="50"/>
      <c r="Q32" s="50"/>
      <c r="R32" s="50"/>
    </row>
    <row r="33" spans="3:15" ht="18.95" customHeight="1">
      <c r="C33" s="194"/>
      <c r="D33" s="194"/>
      <c r="E33" s="194"/>
      <c r="F33" s="195"/>
      <c r="G33" s="194"/>
      <c r="H33" s="195"/>
      <c r="I33" s="194"/>
      <c r="J33" s="194"/>
      <c r="K33" s="162"/>
      <c r="L33" s="196"/>
      <c r="M33" s="196"/>
      <c r="N33" s="196"/>
      <c r="O33" s="196"/>
    </row>
    <row r="34" spans="3:15" ht="18.95" customHeight="1">
      <c r="C34" s="194"/>
      <c r="D34" s="194"/>
      <c r="E34" s="195"/>
      <c r="F34" s="194"/>
      <c r="G34" s="194"/>
      <c r="H34" s="195"/>
      <c r="I34" s="194"/>
      <c r="J34" s="195"/>
      <c r="K34" s="162"/>
      <c r="L34" s="196"/>
      <c r="M34" s="196"/>
      <c r="N34" s="196"/>
      <c r="O34" s="196"/>
    </row>
    <row r="35" spans="3:15" ht="18.95" customHeight="1">
      <c r="C35" s="194"/>
      <c r="D35" s="195"/>
      <c r="E35" s="195"/>
      <c r="F35" s="195"/>
      <c r="G35" s="194"/>
      <c r="H35" s="195"/>
      <c r="I35" s="194"/>
      <c r="J35" s="195"/>
      <c r="K35" s="162"/>
      <c r="L35" s="196"/>
      <c r="M35" s="196"/>
      <c r="N35" s="196"/>
      <c r="O35" s="196"/>
    </row>
    <row r="36" spans="3:15" ht="18.95" customHeight="1">
      <c r="C36" s="194"/>
      <c r="D36" s="194"/>
      <c r="E36" s="194"/>
      <c r="F36" s="194"/>
      <c r="G36" s="194"/>
      <c r="H36" s="195"/>
      <c r="I36" s="194"/>
      <c r="J36" s="195"/>
      <c r="K36" s="162"/>
      <c r="L36" s="196"/>
      <c r="M36" s="196"/>
      <c r="N36" s="196"/>
      <c r="O36" s="196"/>
    </row>
    <row r="37" spans="3:15" ht="18.95" customHeight="1">
      <c r="C37" s="194"/>
      <c r="D37" s="194"/>
      <c r="E37" s="194"/>
      <c r="F37" s="194"/>
      <c r="G37" s="194"/>
      <c r="H37" s="195"/>
      <c r="I37" s="194"/>
      <c r="J37" s="194"/>
      <c r="K37" s="162"/>
      <c r="L37" s="196"/>
      <c r="M37" s="196"/>
      <c r="N37" s="196"/>
      <c r="O37" s="196"/>
    </row>
    <row r="38" spans="3:15" ht="18.95" customHeight="1">
      <c r="C38" s="194"/>
      <c r="D38" s="194"/>
      <c r="E38" s="194"/>
      <c r="F38" s="195"/>
      <c r="G38" s="194"/>
      <c r="H38" s="195"/>
      <c r="I38" s="194"/>
      <c r="J38" s="194"/>
      <c r="K38" s="162"/>
      <c r="L38" s="196"/>
      <c r="M38" s="196"/>
      <c r="N38" s="196"/>
      <c r="O38" s="196"/>
    </row>
    <row r="39" spans="3:15" ht="18.95" customHeight="1">
      <c r="C39" s="194"/>
      <c r="D39" s="194"/>
      <c r="E39" s="195"/>
      <c r="F39" s="195"/>
      <c r="G39" s="195"/>
      <c r="H39" s="195"/>
      <c r="I39" s="194"/>
      <c r="J39" s="195"/>
      <c r="K39" s="162"/>
      <c r="L39" s="196"/>
      <c r="M39" s="196"/>
      <c r="N39" s="196"/>
      <c r="O39" s="196"/>
    </row>
    <row r="40" spans="3:15" ht="18.95" customHeight="1">
      <c r="C40" s="194"/>
      <c r="D40" s="194"/>
      <c r="E40" s="195"/>
      <c r="F40" s="195"/>
      <c r="G40" s="195"/>
      <c r="H40" s="195"/>
      <c r="I40" s="194"/>
      <c r="J40" s="195"/>
      <c r="K40" s="162"/>
      <c r="L40" s="196"/>
      <c r="M40" s="196"/>
      <c r="N40" s="196"/>
      <c r="O40" s="196"/>
    </row>
    <row r="41" spans="3:15" ht="18.95" customHeight="1">
      <c r="C41" s="194"/>
      <c r="D41" s="194"/>
      <c r="E41" s="194"/>
      <c r="F41" s="195"/>
      <c r="G41" s="194"/>
      <c r="H41" s="195"/>
      <c r="I41" s="194"/>
      <c r="J41" s="194"/>
      <c r="K41" s="162"/>
      <c r="L41" s="196"/>
      <c r="M41" s="196"/>
      <c r="N41" s="196"/>
      <c r="O41" s="196"/>
    </row>
    <row r="42" spans="3:15" ht="18.95" customHeight="1">
      <c r="C42" s="194"/>
      <c r="D42" s="195"/>
      <c r="E42" s="195"/>
      <c r="F42" s="194"/>
      <c r="G42" s="195"/>
      <c r="H42" s="195"/>
      <c r="I42" s="195"/>
      <c r="J42" s="195"/>
      <c r="K42" s="162"/>
      <c r="L42" s="196"/>
      <c r="M42" s="196"/>
      <c r="N42" s="196"/>
      <c r="O42" s="196"/>
    </row>
    <row r="43" spans="3:15" ht="18.95" customHeight="1">
      <c r="C43" s="194"/>
      <c r="D43" s="195"/>
      <c r="E43" s="195"/>
      <c r="F43" s="195"/>
      <c r="G43" s="194"/>
      <c r="H43" s="194"/>
      <c r="I43" s="194"/>
      <c r="J43" s="195"/>
      <c r="K43" s="162"/>
      <c r="L43" s="196"/>
      <c r="M43" s="196"/>
      <c r="N43" s="196"/>
      <c r="O43" s="196"/>
    </row>
    <row r="44" spans="3:15" ht="18.95" customHeight="1">
      <c r="C44" s="194"/>
      <c r="D44" s="195"/>
      <c r="E44" s="195"/>
      <c r="F44" s="195"/>
      <c r="G44" s="194"/>
      <c r="H44" s="195"/>
      <c r="I44" s="195"/>
      <c r="J44" s="195"/>
      <c r="K44" s="162"/>
      <c r="L44" s="196"/>
      <c r="M44" s="196"/>
      <c r="N44" s="196"/>
      <c r="O44" s="196"/>
    </row>
    <row r="45" spans="3:15" ht="18.95" customHeight="1">
      <c r="C45" s="194"/>
      <c r="D45" s="195"/>
      <c r="E45" s="195"/>
      <c r="F45" s="195"/>
      <c r="G45" s="195"/>
      <c r="H45" s="195"/>
      <c r="I45" s="194"/>
      <c r="J45" s="195"/>
      <c r="K45" s="162"/>
      <c r="L45" s="196"/>
      <c r="M45" s="196"/>
      <c r="N45" s="196"/>
      <c r="O45" s="196"/>
    </row>
    <row r="46" spans="3:15" ht="18.95" customHeight="1">
      <c r="C46" s="194"/>
      <c r="D46" s="194"/>
      <c r="E46" s="195"/>
      <c r="F46" s="194"/>
      <c r="G46" s="194"/>
      <c r="H46" s="195"/>
      <c r="I46" s="194"/>
      <c r="J46" s="194"/>
      <c r="K46" s="162"/>
      <c r="L46" s="196"/>
      <c r="M46" s="196"/>
      <c r="N46" s="196"/>
      <c r="O46" s="196"/>
    </row>
    <row r="47" spans="3:15" ht="18.95" customHeight="1">
      <c r="C47" s="194"/>
      <c r="D47" s="194"/>
      <c r="E47" s="194"/>
      <c r="F47" s="194"/>
      <c r="G47" s="194"/>
      <c r="H47" s="194"/>
      <c r="I47" s="194"/>
      <c r="J47" s="194"/>
      <c r="K47" s="162"/>
      <c r="L47" s="196"/>
      <c r="M47" s="196"/>
      <c r="N47" s="196"/>
      <c r="O47" s="196"/>
    </row>
    <row r="48" spans="3:15" ht="18.95" customHeight="1">
      <c r="C48" s="194"/>
      <c r="K48" s="162"/>
      <c r="L48" s="196"/>
      <c r="M48" s="196"/>
      <c r="N48" s="196"/>
      <c r="O48" s="196"/>
    </row>
    <row r="49" spans="3:15" ht="18.95" customHeight="1">
      <c r="C49" s="194"/>
      <c r="E49" s="195"/>
      <c r="F49" s="195"/>
      <c r="G49" s="195"/>
      <c r="H49" s="195"/>
      <c r="I49" s="195"/>
      <c r="J49" s="195"/>
      <c r="K49" s="162"/>
      <c r="L49" s="196"/>
      <c r="M49" s="196"/>
      <c r="N49" s="196"/>
      <c r="O49" s="196"/>
    </row>
    <row r="50" spans="3:15" ht="18.95" customHeight="1">
      <c r="C50" s="194"/>
      <c r="E50" s="194"/>
      <c r="F50" s="194"/>
      <c r="G50" s="194"/>
      <c r="H50" s="195"/>
      <c r="I50" s="194"/>
      <c r="J50" s="195"/>
      <c r="K50" s="194"/>
      <c r="L50" s="195"/>
      <c r="M50" s="195"/>
      <c r="N50" s="194"/>
    </row>
    <row r="51" spans="3:15" ht="18.95" customHeight="1">
      <c r="C51" s="18"/>
      <c r="E51" s="194"/>
      <c r="F51" s="195"/>
      <c r="G51" s="195"/>
      <c r="H51" s="194"/>
      <c r="I51" s="194"/>
      <c r="J51" s="195"/>
      <c r="K51" s="195"/>
      <c r="L51" s="195"/>
      <c r="M51" s="195"/>
      <c r="N51" s="194"/>
    </row>
    <row r="52" spans="3:15" ht="18.95" customHeight="1">
      <c r="C52" s="18"/>
      <c r="E52" s="194"/>
      <c r="F52" s="194"/>
      <c r="G52" s="194"/>
      <c r="H52" s="194"/>
      <c r="I52" s="194"/>
      <c r="J52" s="194"/>
      <c r="K52" s="194"/>
      <c r="L52" s="194"/>
      <c r="M52" s="194"/>
      <c r="N52" s="194"/>
    </row>
    <row r="53" spans="3:15" ht="18.95" customHeight="1">
      <c r="C53" s="193"/>
    </row>
    <row r="54" spans="3:15" ht="18.95" customHeight="1">
      <c r="C54" s="194"/>
      <c r="D54" s="195"/>
    </row>
    <row r="55" spans="3:15" ht="18.95" customHeight="1">
      <c r="C55" s="194"/>
      <c r="D55" s="194"/>
    </row>
    <row r="56" spans="3:15" ht="18.95" customHeight="1">
      <c r="C56" s="194"/>
      <c r="D56" s="195"/>
    </row>
    <row r="57" spans="3:15" ht="18.95" customHeight="1">
      <c r="C57" s="193"/>
      <c r="D57" s="194"/>
    </row>
  </sheetData>
  <mergeCells count="11">
    <mergeCell ref="B23:B24"/>
    <mergeCell ref="B6:B9"/>
    <mergeCell ref="B12:B19"/>
    <mergeCell ref="B20:I20"/>
    <mergeCell ref="B3:I3"/>
    <mergeCell ref="B4:B5"/>
    <mergeCell ref="C4:C5"/>
    <mergeCell ref="D4:D5"/>
    <mergeCell ref="E4:E5"/>
    <mergeCell ref="F4:F5"/>
    <mergeCell ref="G4:I4"/>
  </mergeCells>
  <hyperlinks>
    <hyperlink ref="B2" location="'Table of contents'!A1" display="Back to the table of content"/>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U34"/>
  <sheetViews>
    <sheetView showGridLines="0" zoomScale="80" zoomScaleNormal="80" workbookViewId="0"/>
  </sheetViews>
  <sheetFormatPr baseColWidth="10" defaultColWidth="11.125" defaultRowHeight="15.75"/>
  <cols>
    <col min="1" max="1" width="3.875" style="18" customWidth="1"/>
    <col min="2" max="2" width="22.125" style="18" customWidth="1"/>
    <col min="3" max="8" width="15.875" style="18" customWidth="1"/>
    <col min="9" max="10" width="11.125" style="18"/>
    <col min="11" max="11" width="17.125" style="18" customWidth="1"/>
    <col min="12" max="16384" width="11.125" style="18"/>
  </cols>
  <sheetData>
    <row r="2" spans="2:21" ht="24.95" customHeight="1">
      <c r="B2" s="264" t="s">
        <v>184</v>
      </c>
    </row>
    <row r="3" spans="2:21" ht="18" customHeight="1">
      <c r="B3" s="313" t="s">
        <v>46</v>
      </c>
      <c r="C3" s="314"/>
      <c r="D3" s="314"/>
      <c r="E3" s="314"/>
      <c r="F3" s="314"/>
      <c r="G3" s="314"/>
      <c r="H3" s="315"/>
      <c r="J3" s="50"/>
      <c r="K3" s="50"/>
      <c r="L3" s="50"/>
      <c r="M3" s="50"/>
      <c r="N3" s="50"/>
      <c r="O3" s="50"/>
      <c r="P3" s="50"/>
      <c r="Q3" s="50"/>
      <c r="R3" s="50"/>
    </row>
    <row r="4" spans="2:21" ht="18" customHeight="1">
      <c r="B4" s="281" t="s">
        <v>14</v>
      </c>
      <c r="C4" s="281" t="s">
        <v>0</v>
      </c>
      <c r="D4" s="281" t="s">
        <v>8</v>
      </c>
      <c r="E4" s="281" t="s">
        <v>9</v>
      </c>
      <c r="F4" s="281" t="s">
        <v>41</v>
      </c>
      <c r="G4" s="281"/>
      <c r="H4" s="281"/>
      <c r="I4" s="174"/>
      <c r="J4" s="50"/>
      <c r="K4" s="50"/>
      <c r="L4" s="50"/>
      <c r="M4" s="50"/>
      <c r="N4" s="50"/>
      <c r="O4" s="50"/>
      <c r="P4" s="50"/>
      <c r="Q4" s="50"/>
      <c r="R4" s="50"/>
    </row>
    <row r="5" spans="2:21" ht="18" customHeight="1">
      <c r="B5" s="281"/>
      <c r="C5" s="281"/>
      <c r="D5" s="281"/>
      <c r="E5" s="281"/>
      <c r="F5" s="139">
        <v>0.03</v>
      </c>
      <c r="G5" s="139">
        <v>7.0000000000000007E-2</v>
      </c>
      <c r="H5" s="139">
        <v>0.1</v>
      </c>
      <c r="I5" s="172"/>
      <c r="J5" s="95"/>
      <c r="K5" s="90"/>
      <c r="L5" s="42"/>
      <c r="M5" s="42"/>
      <c r="N5" s="85"/>
      <c r="O5" s="85"/>
      <c r="P5" s="85"/>
      <c r="Q5" s="50"/>
      <c r="R5" s="50"/>
    </row>
    <row r="6" spans="2:21" ht="18" customHeight="1">
      <c r="B6" s="127" t="s">
        <v>19</v>
      </c>
      <c r="C6" s="60" t="s">
        <v>77</v>
      </c>
      <c r="D6" s="35">
        <v>1650</v>
      </c>
      <c r="E6" s="35">
        <v>4013.2863385372279</v>
      </c>
      <c r="F6" s="61">
        <v>4458.5029987090393</v>
      </c>
      <c r="G6" s="61">
        <v>5132.2989426926024</v>
      </c>
      <c r="H6" s="61">
        <v>5704.7310950219908</v>
      </c>
      <c r="I6" s="172"/>
      <c r="J6" s="95"/>
      <c r="K6" s="131"/>
      <c r="L6" s="42"/>
      <c r="M6" s="42"/>
      <c r="N6" s="42"/>
      <c r="O6" s="42"/>
      <c r="P6" s="42"/>
      <c r="Q6" s="170"/>
      <c r="R6" s="170"/>
      <c r="S6" s="193"/>
      <c r="T6" s="193"/>
      <c r="U6" s="193"/>
    </row>
    <row r="7" spans="2:21" ht="18" customHeight="1">
      <c r="B7" s="127" t="s">
        <v>21</v>
      </c>
      <c r="C7" s="4" t="s">
        <v>37</v>
      </c>
      <c r="D7" s="35">
        <v>1152</v>
      </c>
      <c r="E7" s="35">
        <v>3962.8165890383898</v>
      </c>
      <c r="F7" s="35">
        <v>4402.4343530896285</v>
      </c>
      <c r="G7" s="35">
        <v>5067.7568641711732</v>
      </c>
      <c r="H7" s="35">
        <v>5632.9903008106976</v>
      </c>
      <c r="I7" s="172"/>
      <c r="J7" s="95"/>
      <c r="K7" s="131"/>
      <c r="L7" s="42"/>
      <c r="M7" s="42"/>
      <c r="N7" s="42"/>
      <c r="O7" s="42"/>
      <c r="P7" s="42"/>
      <c r="Q7" s="197"/>
      <c r="R7" s="198"/>
      <c r="S7" s="194"/>
      <c r="T7" s="195"/>
      <c r="U7" s="194"/>
    </row>
    <row r="8" spans="2:21" ht="18" customHeight="1">
      <c r="B8" s="128" t="s">
        <v>22</v>
      </c>
      <c r="C8" s="4" t="s">
        <v>37</v>
      </c>
      <c r="D8" s="35">
        <v>1377</v>
      </c>
      <c r="E8" s="35">
        <v>2157.0626705101736</v>
      </c>
      <c r="F8" s="35">
        <v>2396.3578906702833</v>
      </c>
      <c r="G8" s="35">
        <v>2758.5099913942636</v>
      </c>
      <c r="H8" s="35">
        <v>3066.1810427550217</v>
      </c>
      <c r="I8" s="172"/>
      <c r="J8" s="95"/>
      <c r="K8" s="131"/>
      <c r="L8" s="42"/>
      <c r="M8" s="42"/>
      <c r="N8" s="42"/>
      <c r="O8" s="42"/>
      <c r="P8" s="42"/>
      <c r="Q8" s="198"/>
      <c r="R8" s="197"/>
      <c r="S8" s="195"/>
      <c r="T8" s="195"/>
      <c r="U8" s="194"/>
    </row>
    <row r="9" spans="2:21" ht="18" customHeight="1">
      <c r="B9" s="124" t="s">
        <v>61</v>
      </c>
      <c r="C9" s="4" t="s">
        <v>82</v>
      </c>
      <c r="D9" s="35">
        <v>1122.3600000000001</v>
      </c>
      <c r="E9" s="35">
        <v>2270.8460665183693</v>
      </c>
      <c r="F9" s="35">
        <v>2522.7639254040878</v>
      </c>
      <c r="G9" s="35">
        <v>2904.0192707649662</v>
      </c>
      <c r="H9" s="35">
        <v>3227.9197333319175</v>
      </c>
      <c r="I9" s="172"/>
      <c r="J9" s="95"/>
      <c r="K9" s="131"/>
      <c r="L9" s="42"/>
      <c r="M9" s="42"/>
      <c r="N9" s="42"/>
      <c r="O9" s="42"/>
      <c r="P9" s="42"/>
      <c r="Q9" s="197"/>
      <c r="R9" s="197"/>
      <c r="S9" s="195"/>
      <c r="T9" s="195"/>
      <c r="U9" s="194"/>
    </row>
    <row r="10" spans="2:21" ht="18" customHeight="1">
      <c r="B10" s="127" t="s">
        <v>38</v>
      </c>
      <c r="C10" s="4" t="s">
        <v>39</v>
      </c>
      <c r="D10" s="35">
        <v>1004</v>
      </c>
      <c r="E10" s="35">
        <v>6920.0330744215744</v>
      </c>
      <c r="F10" s="35">
        <v>7687.7116684177809</v>
      </c>
      <c r="G10" s="35">
        <v>8849.5251610171726</v>
      </c>
      <c r="H10" s="35">
        <v>9836.5590013250894</v>
      </c>
      <c r="I10" s="172"/>
      <c r="J10" s="95"/>
      <c r="K10" s="90"/>
      <c r="L10" s="85"/>
      <c r="M10" s="85"/>
      <c r="N10" s="85"/>
      <c r="O10" s="85"/>
      <c r="P10" s="85"/>
      <c r="Q10" s="198"/>
      <c r="R10" s="197"/>
      <c r="S10" s="195"/>
      <c r="T10" s="195"/>
      <c r="U10" s="194"/>
    </row>
    <row r="11" spans="2:21" ht="18" customHeight="1">
      <c r="B11" s="127" t="s">
        <v>23</v>
      </c>
      <c r="C11" s="60" t="s">
        <v>40</v>
      </c>
      <c r="D11" s="61">
        <v>1100</v>
      </c>
      <c r="E11" s="61">
        <v>4250</v>
      </c>
      <c r="F11" s="61">
        <v>4721.4766518303941</v>
      </c>
      <c r="G11" s="61">
        <v>5435.0147650799681</v>
      </c>
      <c r="H11" s="61">
        <v>6041.2103968341244</v>
      </c>
      <c r="I11" s="172"/>
      <c r="J11" s="95"/>
      <c r="K11" s="90"/>
      <c r="L11" s="85"/>
      <c r="M11" s="85"/>
      <c r="N11" s="85"/>
      <c r="O11" s="85"/>
      <c r="P11" s="85"/>
      <c r="Q11" s="198"/>
      <c r="R11" s="197"/>
      <c r="S11" s="195"/>
      <c r="T11" s="195"/>
      <c r="U11" s="194"/>
    </row>
    <row r="12" spans="2:21" ht="18" customHeight="1">
      <c r="B12" s="316" t="s">
        <v>24</v>
      </c>
      <c r="C12" s="317"/>
      <c r="D12" s="317"/>
      <c r="E12" s="317"/>
      <c r="F12" s="317"/>
      <c r="G12" s="317"/>
      <c r="H12" s="318"/>
      <c r="J12" s="50"/>
      <c r="K12" s="50"/>
      <c r="L12" s="50"/>
      <c r="M12" s="50"/>
      <c r="N12" s="42"/>
      <c r="O12" s="42"/>
      <c r="P12" s="42"/>
      <c r="Q12" s="198"/>
      <c r="R12" s="198"/>
      <c r="S12" s="194"/>
      <c r="T12" s="195"/>
      <c r="U12" s="194"/>
    </row>
    <row r="13" spans="2:21" ht="18" customHeight="1">
      <c r="B13" s="124" t="s">
        <v>25</v>
      </c>
      <c r="C13" s="124" t="s">
        <v>40</v>
      </c>
      <c r="D13" s="35">
        <v>950</v>
      </c>
      <c r="E13" s="35">
        <v>2500</v>
      </c>
      <c r="F13" s="35">
        <v>2777.3392069590559</v>
      </c>
      <c r="G13" s="35">
        <v>3197.0675088705698</v>
      </c>
      <c r="H13" s="35">
        <v>3553.6531746083092</v>
      </c>
      <c r="I13" s="172"/>
      <c r="J13" s="131"/>
      <c r="K13" s="131"/>
      <c r="L13" s="42"/>
      <c r="M13" s="42"/>
      <c r="N13" s="42"/>
      <c r="O13" s="42"/>
      <c r="P13" s="42"/>
      <c r="Q13" s="197"/>
      <c r="R13" s="197"/>
      <c r="S13" s="195"/>
      <c r="T13" s="195"/>
      <c r="U13" s="194"/>
    </row>
    <row r="14" spans="2:21" ht="18" customHeight="1">
      <c r="B14" s="124" t="s">
        <v>26</v>
      </c>
      <c r="C14" s="4" t="s">
        <v>40</v>
      </c>
      <c r="D14" s="35">
        <v>950</v>
      </c>
      <c r="E14" s="35">
        <v>2777.8654998461939</v>
      </c>
      <c r="F14" s="35">
        <v>3086.0299057526995</v>
      </c>
      <c r="G14" s="35">
        <v>3552.4094134283082</v>
      </c>
      <c r="H14" s="35">
        <v>3948.6282208653297</v>
      </c>
      <c r="J14" s="131"/>
      <c r="K14" s="131"/>
      <c r="L14" s="42"/>
      <c r="M14" s="42"/>
      <c r="N14" s="42"/>
      <c r="O14" s="42"/>
      <c r="P14" s="42"/>
      <c r="Q14" s="197"/>
      <c r="R14" s="198"/>
      <c r="S14" s="195"/>
      <c r="T14" s="194"/>
      <c r="U14" s="194"/>
    </row>
    <row r="15" spans="2:21" ht="18" customHeight="1">
      <c r="J15" s="50"/>
      <c r="K15" s="50"/>
      <c r="L15" s="50"/>
      <c r="M15" s="50"/>
      <c r="N15" s="50"/>
      <c r="O15" s="50"/>
      <c r="P15" s="50"/>
      <c r="Q15" s="197"/>
      <c r="R15" s="198"/>
      <c r="S15" s="195"/>
      <c r="T15" s="195"/>
      <c r="U15" s="194"/>
    </row>
    <row r="16" spans="2:21" ht="18" customHeight="1">
      <c r="B16" s="313" t="s">
        <v>71</v>
      </c>
      <c r="C16" s="314"/>
      <c r="D16" s="314"/>
      <c r="E16" s="314"/>
      <c r="F16" s="314"/>
      <c r="G16" s="314"/>
      <c r="H16" s="315"/>
      <c r="J16" s="50"/>
      <c r="K16" s="90"/>
      <c r="L16" s="85"/>
      <c r="M16" s="85"/>
      <c r="N16" s="85"/>
      <c r="O16" s="85"/>
      <c r="P16" s="90"/>
      <c r="Q16" s="198"/>
      <c r="R16" s="197"/>
      <c r="S16" s="194"/>
      <c r="T16" s="194"/>
      <c r="U16" s="194"/>
    </row>
    <row r="17" spans="2:21" ht="18" customHeight="1">
      <c r="B17" s="281" t="s">
        <v>14</v>
      </c>
      <c r="C17" s="281" t="s">
        <v>0</v>
      </c>
      <c r="D17" s="281" t="s">
        <v>8</v>
      </c>
      <c r="E17" s="281" t="s">
        <v>9</v>
      </c>
      <c r="F17" s="281" t="s">
        <v>41</v>
      </c>
      <c r="G17" s="281"/>
      <c r="H17" s="281"/>
      <c r="J17" s="50"/>
      <c r="K17" s="50"/>
      <c r="L17" s="50"/>
      <c r="M17" s="50"/>
      <c r="N17" s="50"/>
      <c r="O17" s="50"/>
      <c r="P17" s="50"/>
      <c r="Q17" s="197"/>
      <c r="R17" s="197"/>
      <c r="S17" s="195"/>
      <c r="T17" s="194"/>
      <c r="U17" s="194"/>
    </row>
    <row r="18" spans="2:21" ht="18" customHeight="1">
      <c r="B18" s="281"/>
      <c r="C18" s="281"/>
      <c r="D18" s="281"/>
      <c r="E18" s="281"/>
      <c r="F18" s="139">
        <v>0.03</v>
      </c>
      <c r="G18" s="139">
        <v>7.0000000000000007E-2</v>
      </c>
      <c r="H18" s="139">
        <v>0.1</v>
      </c>
      <c r="J18" s="50"/>
      <c r="K18" s="50"/>
      <c r="L18" s="50"/>
      <c r="M18" s="50"/>
      <c r="N18" s="50"/>
      <c r="O18" s="50"/>
      <c r="P18" s="50"/>
      <c r="Q18" s="197"/>
      <c r="R18" s="197"/>
      <c r="S18" s="195"/>
      <c r="T18" s="194"/>
      <c r="U18" s="194"/>
    </row>
    <row r="19" spans="2:21" ht="18" customHeight="1">
      <c r="B19" s="129" t="s">
        <v>58</v>
      </c>
      <c r="C19" s="140" t="s">
        <v>47</v>
      </c>
      <c r="D19" s="32">
        <v>1000</v>
      </c>
      <c r="E19" s="32">
        <v>550</v>
      </c>
      <c r="F19" s="32">
        <v>566.56187162127321</v>
      </c>
      <c r="G19" s="32">
        <v>588.83677863649109</v>
      </c>
      <c r="H19" s="32">
        <v>605.68710981826268</v>
      </c>
      <c r="J19" s="50"/>
      <c r="K19" s="50"/>
      <c r="L19" s="50"/>
      <c r="M19" s="50"/>
      <c r="N19" s="50"/>
      <c r="O19" s="50"/>
      <c r="P19" s="50"/>
      <c r="Q19" s="198"/>
      <c r="R19" s="198"/>
      <c r="S19" s="195"/>
      <c r="T19" s="195"/>
      <c r="U19" s="194"/>
    </row>
    <row r="20" spans="2:21" ht="18" customHeight="1">
      <c r="B20" s="129" t="s">
        <v>19</v>
      </c>
      <c r="C20" s="140" t="s">
        <v>47</v>
      </c>
      <c r="D20" s="32">
        <v>1000</v>
      </c>
      <c r="E20" s="32">
        <v>629</v>
      </c>
      <c r="F20" s="32">
        <v>647.94075863596504</v>
      </c>
      <c r="G20" s="32">
        <v>673.415152295187</v>
      </c>
      <c r="H20" s="32">
        <v>692.68580377397666</v>
      </c>
      <c r="J20" s="50"/>
      <c r="K20" s="131"/>
      <c r="L20" s="42"/>
      <c r="M20" s="42"/>
      <c r="N20" s="42"/>
      <c r="O20" s="42"/>
      <c r="P20" s="131"/>
      <c r="Q20" s="197"/>
      <c r="R20" s="197"/>
      <c r="S20" s="195"/>
      <c r="T20" s="195"/>
      <c r="U20" s="194"/>
    </row>
    <row r="21" spans="2:21" ht="18" customHeight="1">
      <c r="B21" s="129" t="s">
        <v>52</v>
      </c>
      <c r="C21" s="140" t="s">
        <v>47</v>
      </c>
      <c r="D21" s="32">
        <v>1000</v>
      </c>
      <c r="E21" s="32">
        <v>444</v>
      </c>
      <c r="F21" s="32">
        <v>457.36994727244587</v>
      </c>
      <c r="G21" s="32">
        <v>475.3518722083673</v>
      </c>
      <c r="H21" s="32">
        <v>488.95468501692471</v>
      </c>
      <c r="J21" s="50"/>
      <c r="K21" s="50"/>
      <c r="L21" s="50"/>
      <c r="M21" s="50"/>
      <c r="N21" s="50"/>
      <c r="O21" s="50"/>
      <c r="P21" s="50"/>
      <c r="Q21" s="197"/>
      <c r="R21" s="198"/>
      <c r="S21" s="194"/>
      <c r="T21" s="194"/>
      <c r="U21" s="194"/>
    </row>
    <row r="22" spans="2:21" ht="18" customHeight="1">
      <c r="B22" s="129" t="s">
        <v>23</v>
      </c>
      <c r="C22" s="140" t="s">
        <v>47</v>
      </c>
      <c r="D22" s="32">
        <v>1000</v>
      </c>
      <c r="E22" s="32">
        <v>391</v>
      </c>
      <c r="F22" s="32">
        <v>402.77398509803237</v>
      </c>
      <c r="G22" s="32">
        <v>418.60941899430549</v>
      </c>
      <c r="H22" s="32">
        <v>430.58847261625584</v>
      </c>
      <c r="J22" s="50"/>
      <c r="K22" s="198"/>
      <c r="L22" s="198"/>
      <c r="M22" s="197"/>
      <c r="N22" s="198"/>
      <c r="O22" s="197"/>
      <c r="P22" s="197"/>
      <c r="Q22" s="197"/>
      <c r="R22" s="198"/>
      <c r="S22" s="195"/>
      <c r="T22" s="195"/>
      <c r="U22" s="194"/>
    </row>
    <row r="23" spans="2:21">
      <c r="J23" s="50"/>
      <c r="K23" s="198"/>
      <c r="L23" s="50"/>
      <c r="M23" s="50"/>
      <c r="N23" s="50"/>
      <c r="O23" s="50"/>
      <c r="P23" s="50"/>
      <c r="Q23" s="50"/>
      <c r="R23" s="50"/>
    </row>
    <row r="24" spans="2:21">
      <c r="J24" s="132"/>
      <c r="K24" s="50"/>
      <c r="L24" s="45"/>
      <c r="M24" s="45"/>
      <c r="N24" s="45"/>
      <c r="O24" s="45"/>
      <c r="P24" s="45"/>
      <c r="Q24" s="197"/>
      <c r="R24" s="198"/>
      <c r="S24" s="195"/>
      <c r="T24" s="195"/>
      <c r="U24" s="194"/>
    </row>
    <row r="25" spans="2:21">
      <c r="J25" s="132"/>
      <c r="K25" s="50"/>
      <c r="L25" s="45"/>
      <c r="M25" s="45"/>
      <c r="N25" s="45"/>
      <c r="O25" s="45"/>
      <c r="P25" s="45"/>
      <c r="Q25" s="197"/>
      <c r="R25" s="198"/>
      <c r="S25" s="195"/>
      <c r="T25" s="195"/>
      <c r="U25" s="194"/>
    </row>
    <row r="26" spans="2:21">
      <c r="J26" s="132"/>
      <c r="K26" s="50"/>
      <c r="L26" s="45"/>
      <c r="M26" s="45"/>
      <c r="N26" s="45"/>
      <c r="O26" s="45"/>
      <c r="P26" s="45"/>
      <c r="Q26" s="197"/>
      <c r="R26" s="197"/>
      <c r="S26" s="195"/>
      <c r="T26" s="195"/>
      <c r="U26" s="194"/>
    </row>
    <row r="27" spans="2:21">
      <c r="J27" s="132"/>
      <c r="K27" s="50"/>
      <c r="L27" s="45"/>
      <c r="M27" s="45"/>
      <c r="N27" s="45"/>
      <c r="O27" s="45"/>
      <c r="P27" s="45"/>
      <c r="Q27" s="198"/>
      <c r="R27" s="198"/>
      <c r="S27" s="194"/>
      <c r="T27" s="194"/>
      <c r="U27" s="194"/>
    </row>
    <row r="28" spans="2:21">
      <c r="J28" s="50"/>
      <c r="K28" s="170"/>
      <c r="L28" s="50"/>
      <c r="M28" s="50"/>
      <c r="N28" s="50"/>
      <c r="O28" s="50"/>
      <c r="P28" s="50"/>
      <c r="Q28" s="50"/>
      <c r="R28" s="50"/>
    </row>
    <row r="29" spans="2:21">
      <c r="J29" s="50"/>
      <c r="K29" s="198"/>
      <c r="L29" s="197"/>
      <c r="M29" s="50"/>
      <c r="N29" s="50"/>
      <c r="O29" s="50"/>
      <c r="P29" s="50"/>
      <c r="Q29" s="50"/>
      <c r="R29" s="50"/>
    </row>
    <row r="30" spans="2:21">
      <c r="J30" s="50"/>
      <c r="K30" s="198"/>
      <c r="L30" s="198"/>
      <c r="M30" s="50"/>
      <c r="N30" s="50"/>
      <c r="O30" s="50"/>
      <c r="P30" s="50"/>
      <c r="Q30" s="50"/>
      <c r="R30" s="50"/>
    </row>
    <row r="31" spans="2:21">
      <c r="J31" s="50"/>
      <c r="K31" s="198"/>
      <c r="L31" s="197"/>
      <c r="M31" s="50"/>
      <c r="N31" s="50"/>
      <c r="O31" s="50"/>
      <c r="P31" s="50"/>
      <c r="Q31" s="50"/>
      <c r="R31" s="50"/>
    </row>
    <row r="32" spans="2:21">
      <c r="J32" s="50"/>
      <c r="K32" s="170"/>
      <c r="L32" s="198"/>
      <c r="M32" s="50"/>
      <c r="N32" s="50"/>
      <c r="O32" s="50"/>
      <c r="P32" s="50"/>
      <c r="Q32" s="50"/>
      <c r="R32" s="50"/>
    </row>
    <row r="33" spans="10:18">
      <c r="J33" s="50"/>
      <c r="K33" s="50"/>
      <c r="L33" s="50"/>
      <c r="M33" s="50"/>
      <c r="N33" s="50"/>
      <c r="O33" s="50"/>
      <c r="P33" s="50"/>
      <c r="Q33" s="50"/>
      <c r="R33" s="50"/>
    </row>
    <row r="34" spans="10:18">
      <c r="J34" s="50"/>
      <c r="K34" s="50"/>
      <c r="L34" s="50"/>
      <c r="M34" s="50"/>
      <c r="N34" s="50"/>
      <c r="O34" s="50"/>
      <c r="P34" s="50"/>
      <c r="Q34" s="50"/>
      <c r="R34" s="50"/>
    </row>
  </sheetData>
  <mergeCells count="13">
    <mergeCell ref="B16:H16"/>
    <mergeCell ref="B17:B18"/>
    <mergeCell ref="C17:C18"/>
    <mergeCell ref="D17:D18"/>
    <mergeCell ref="E17:E18"/>
    <mergeCell ref="F17:H17"/>
    <mergeCell ref="B12:H12"/>
    <mergeCell ref="B3:H3"/>
    <mergeCell ref="B4:B5"/>
    <mergeCell ref="C4:C5"/>
    <mergeCell ref="D4:D5"/>
    <mergeCell ref="E4:E5"/>
    <mergeCell ref="F4:H4"/>
  </mergeCells>
  <hyperlinks>
    <hyperlink ref="B2" location="'Table of contents'!A1" display="Back to the table of content"/>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AD128"/>
  <sheetViews>
    <sheetView showGridLines="0" zoomScale="80" zoomScaleNormal="80" workbookViewId="0"/>
  </sheetViews>
  <sheetFormatPr baseColWidth="10" defaultColWidth="11.125" defaultRowHeight="15.75"/>
  <cols>
    <col min="1" max="1" width="3.875" style="18" customWidth="1"/>
    <col min="2" max="2" width="15.875" style="19" customWidth="1"/>
    <col min="3" max="3" width="23" style="64" customWidth="1"/>
    <col min="4" max="4" width="15.875" style="18" customWidth="1"/>
    <col min="5" max="5" width="15.875" style="164" customWidth="1"/>
    <col min="6" max="6" width="15.875" style="199" customWidth="1"/>
    <col min="7" max="10" width="15.875" style="18" customWidth="1"/>
    <col min="11" max="11" width="11.125" style="18"/>
    <col min="12" max="12" width="16.375" style="18" customWidth="1"/>
    <col min="13" max="13" width="14" style="164" customWidth="1"/>
    <col min="14" max="14" width="55.375" style="18" customWidth="1"/>
    <col min="15" max="15" width="15.375" style="18" customWidth="1"/>
    <col min="16" max="16384" width="11.125" style="18"/>
  </cols>
  <sheetData>
    <row r="2" spans="2:30" ht="24.95" customHeight="1">
      <c r="B2" s="264" t="s">
        <v>184</v>
      </c>
    </row>
    <row r="3" spans="2:30" ht="17.100000000000001" customHeight="1">
      <c r="B3" s="313" t="s">
        <v>202</v>
      </c>
      <c r="C3" s="314"/>
      <c r="D3" s="314"/>
      <c r="E3" s="314"/>
      <c r="F3" s="314"/>
      <c r="G3" s="314"/>
      <c r="H3" s="314"/>
      <c r="I3" s="314"/>
      <c r="J3" s="315"/>
    </row>
    <row r="4" spans="2:30" s="9" customFormat="1" ht="17.100000000000001" customHeight="1">
      <c r="B4" s="281" t="s">
        <v>14</v>
      </c>
      <c r="C4" s="281" t="s">
        <v>0</v>
      </c>
      <c r="D4" s="281" t="s">
        <v>224</v>
      </c>
      <c r="E4" s="319" t="s">
        <v>146</v>
      </c>
      <c r="F4" s="320" t="s">
        <v>34</v>
      </c>
      <c r="G4" s="281" t="s">
        <v>9</v>
      </c>
      <c r="H4" s="281" t="s">
        <v>41</v>
      </c>
      <c r="I4" s="281"/>
      <c r="J4" s="281"/>
      <c r="L4" s="18"/>
      <c r="M4" s="39"/>
      <c r="X4" s="89"/>
      <c r="Y4" s="89"/>
    </row>
    <row r="5" spans="2:30" s="9" customFormat="1" ht="17.100000000000001" customHeight="1">
      <c r="B5" s="281"/>
      <c r="C5" s="281"/>
      <c r="D5" s="281"/>
      <c r="E5" s="319"/>
      <c r="F5" s="320"/>
      <c r="G5" s="281"/>
      <c r="H5" s="139">
        <v>0.03</v>
      </c>
      <c r="I5" s="139">
        <v>7.0000000000000007E-2</v>
      </c>
      <c r="J5" s="139">
        <v>0.1</v>
      </c>
      <c r="L5" s="18"/>
      <c r="M5" s="39"/>
      <c r="X5" s="89"/>
      <c r="Y5" s="89"/>
    </row>
    <row r="6" spans="2:30" ht="17.100000000000001" customHeight="1">
      <c r="B6" s="127" t="s">
        <v>42</v>
      </c>
      <c r="C6" s="136" t="s">
        <v>70</v>
      </c>
      <c r="D6" s="52">
        <v>0.02</v>
      </c>
      <c r="E6" s="14">
        <v>0.114</v>
      </c>
      <c r="F6" s="77">
        <v>5.0000000000000001E-3</v>
      </c>
      <c r="G6" s="35">
        <v>718.85040593210931</v>
      </c>
      <c r="H6" s="35">
        <v>729.55348213275022</v>
      </c>
      <c r="I6" s="35">
        <v>743.58464181044747</v>
      </c>
      <c r="J6" s="35">
        <v>753.93666625230151</v>
      </c>
      <c r="K6" s="8"/>
      <c r="N6" s="79"/>
      <c r="O6" s="79"/>
      <c r="P6" s="89"/>
      <c r="Q6" s="89"/>
      <c r="R6" s="89"/>
      <c r="S6" s="89"/>
      <c r="T6" s="89"/>
      <c r="U6" s="89"/>
      <c r="V6" s="89"/>
      <c r="X6" s="85"/>
      <c r="Y6" s="85"/>
      <c r="Z6" s="85"/>
      <c r="AA6" s="85"/>
      <c r="AB6" s="85"/>
      <c r="AC6" s="85"/>
      <c r="AD6" s="85"/>
    </row>
    <row r="7" spans="2:30" ht="17.100000000000001" customHeight="1">
      <c r="B7" s="321" t="s">
        <v>27</v>
      </c>
      <c r="C7" s="136" t="s">
        <v>87</v>
      </c>
      <c r="D7" s="3">
        <v>100</v>
      </c>
      <c r="E7" s="14">
        <v>0.28000000000000003</v>
      </c>
      <c r="F7" s="77">
        <v>5.0000000000000001E-3</v>
      </c>
      <c r="G7" s="35">
        <v>882.01540332872094</v>
      </c>
      <c r="H7" s="35">
        <v>895.14786871242677</v>
      </c>
      <c r="I7" s="35">
        <v>912.36382749907671</v>
      </c>
      <c r="J7" s="35">
        <v>925.06555923352744</v>
      </c>
      <c r="K7" s="8"/>
      <c r="U7" s="85"/>
      <c r="V7" s="67"/>
      <c r="X7" s="85"/>
      <c r="Y7" s="85"/>
      <c r="Z7" s="85"/>
      <c r="AA7" s="85"/>
      <c r="AB7" s="85"/>
      <c r="AC7" s="85"/>
      <c r="AD7" s="85"/>
    </row>
    <row r="8" spans="2:30" ht="17.100000000000001" customHeight="1">
      <c r="B8" s="322"/>
      <c r="C8" s="136" t="s">
        <v>65</v>
      </c>
      <c r="D8" s="3">
        <v>150</v>
      </c>
      <c r="E8" s="14">
        <v>0.47</v>
      </c>
      <c r="F8" s="77">
        <v>0</v>
      </c>
      <c r="G8" s="35">
        <v>5238.2973254872195</v>
      </c>
      <c r="H8" s="35">
        <v>5316.2911542082384</v>
      </c>
      <c r="I8" s="35">
        <v>5418.5368865701212</v>
      </c>
      <c r="J8" s="35">
        <v>5493.9725843170363</v>
      </c>
      <c r="K8" s="8"/>
      <c r="U8" s="85"/>
      <c r="V8" s="75"/>
      <c r="X8" s="85"/>
      <c r="Y8" s="85"/>
      <c r="Z8" s="85"/>
      <c r="AA8" s="85"/>
      <c r="AB8" s="85"/>
      <c r="AC8" s="85"/>
      <c r="AD8" s="85"/>
    </row>
    <row r="9" spans="2:30" ht="17.100000000000001" customHeight="1">
      <c r="B9" s="323" t="s">
        <v>203</v>
      </c>
      <c r="C9" s="136" t="s">
        <v>70</v>
      </c>
      <c r="D9" s="52">
        <v>0.01</v>
      </c>
      <c r="E9" s="14">
        <v>0.13200000000000001</v>
      </c>
      <c r="F9" s="77">
        <v>5.0000000000000001E-3</v>
      </c>
      <c r="G9" s="35">
        <v>1841.3902023876692</v>
      </c>
      <c r="H9" s="35">
        <v>1868.8069493055671</v>
      </c>
      <c r="I9" s="35">
        <v>1904.7488361646929</v>
      </c>
      <c r="J9" s="35">
        <v>1931.2663371980138</v>
      </c>
      <c r="K9" s="8"/>
      <c r="U9" s="85"/>
      <c r="V9" s="75"/>
      <c r="X9" s="85"/>
      <c r="Y9" s="85"/>
      <c r="Z9" s="85"/>
      <c r="AA9" s="85"/>
      <c r="AB9" s="85"/>
      <c r="AC9" s="85"/>
      <c r="AD9" s="85"/>
    </row>
    <row r="10" spans="2:30" ht="17.100000000000001" customHeight="1">
      <c r="B10" s="323"/>
      <c r="C10" s="136" t="s">
        <v>70</v>
      </c>
      <c r="D10" s="52">
        <v>0.01</v>
      </c>
      <c r="E10" s="14">
        <v>0.12359999999999999</v>
      </c>
      <c r="F10" s="77">
        <v>5.0000000000000001E-3</v>
      </c>
      <c r="G10" s="35">
        <v>1345.6313017448354</v>
      </c>
      <c r="H10" s="35">
        <v>1365.6666168002221</v>
      </c>
      <c r="I10" s="35">
        <v>1391.9318418126604</v>
      </c>
      <c r="J10" s="35">
        <v>1411.3100156447024</v>
      </c>
      <c r="K10" s="8"/>
      <c r="U10" s="85"/>
      <c r="V10" s="75"/>
      <c r="X10" s="85"/>
      <c r="Y10" s="85"/>
      <c r="Z10" s="85"/>
      <c r="AA10" s="85"/>
      <c r="AB10" s="85"/>
      <c r="AC10" s="85"/>
      <c r="AD10" s="85"/>
    </row>
    <row r="11" spans="2:30" ht="17.100000000000001" customHeight="1">
      <c r="B11" s="323"/>
      <c r="C11" s="136" t="s">
        <v>70</v>
      </c>
      <c r="D11" s="52">
        <v>0.01</v>
      </c>
      <c r="E11" s="14">
        <v>0.1278</v>
      </c>
      <c r="F11" s="77">
        <v>5.0000000000000001E-3</v>
      </c>
      <c r="G11" s="35">
        <v>1008.5152493077081</v>
      </c>
      <c r="H11" s="35">
        <v>1023.5311906965876</v>
      </c>
      <c r="I11" s="35">
        <v>1043.216285653278</v>
      </c>
      <c r="J11" s="35">
        <v>1057.7397169884507</v>
      </c>
      <c r="K11" s="8"/>
      <c r="U11" s="85"/>
      <c r="V11" s="75"/>
      <c r="X11" s="85"/>
      <c r="Y11" s="85"/>
      <c r="Z11" s="85"/>
      <c r="AA11" s="85"/>
      <c r="AB11" s="85"/>
      <c r="AC11" s="85"/>
      <c r="AD11" s="85"/>
    </row>
    <row r="12" spans="2:30" ht="17.100000000000001" customHeight="1">
      <c r="B12" s="323"/>
      <c r="C12" s="136" t="s">
        <v>87</v>
      </c>
      <c r="D12" s="52">
        <v>1</v>
      </c>
      <c r="E12" s="14">
        <v>0.13200000000000001</v>
      </c>
      <c r="F12" s="77">
        <v>5.0000000000000001E-3</v>
      </c>
      <c r="G12" s="35">
        <v>991.51780128566804</v>
      </c>
      <c r="H12" s="35">
        <v>1006.28066501069</v>
      </c>
      <c r="I12" s="35">
        <v>1025.6339887040654</v>
      </c>
      <c r="J12" s="35">
        <v>1039.9126431066227</v>
      </c>
      <c r="K12" s="8"/>
      <c r="U12" s="85"/>
      <c r="V12" s="75"/>
      <c r="X12" s="85"/>
      <c r="Y12" s="85"/>
      <c r="Z12" s="85"/>
      <c r="AA12" s="85"/>
      <c r="AB12" s="85"/>
      <c r="AC12" s="85"/>
      <c r="AD12" s="85"/>
    </row>
    <row r="13" spans="2:30" ht="17.100000000000001" customHeight="1">
      <c r="B13" s="324" t="s">
        <v>29</v>
      </c>
      <c r="C13" s="136" t="s">
        <v>87</v>
      </c>
      <c r="D13" s="3">
        <v>20</v>
      </c>
      <c r="E13" s="14">
        <v>0.25</v>
      </c>
      <c r="F13" s="77">
        <v>5.0000000000000001E-3</v>
      </c>
      <c r="G13" s="35">
        <v>1354.4227110834995</v>
      </c>
      <c r="H13" s="35">
        <v>1374.5889228084664</v>
      </c>
      <c r="I13" s="35">
        <v>1401.0257463443313</v>
      </c>
      <c r="J13" s="35">
        <v>1420.5305235469791</v>
      </c>
      <c r="K13" s="8"/>
      <c r="U13" s="85"/>
      <c r="V13" s="75"/>
      <c r="X13" s="85"/>
      <c r="Y13" s="85"/>
      <c r="Z13" s="85"/>
      <c r="AA13" s="85"/>
      <c r="AB13" s="85"/>
      <c r="AC13" s="85"/>
      <c r="AD13" s="85"/>
    </row>
    <row r="14" spans="2:30" ht="17.100000000000001" customHeight="1">
      <c r="B14" s="324"/>
      <c r="C14" s="136" t="s">
        <v>87</v>
      </c>
      <c r="D14" s="3">
        <v>20</v>
      </c>
      <c r="E14" s="14">
        <v>0.19</v>
      </c>
      <c r="F14" s="77">
        <v>5.0000000000000001E-3</v>
      </c>
      <c r="G14" s="35">
        <v>1264.127863677933</v>
      </c>
      <c r="H14" s="35">
        <v>1282.949661287902</v>
      </c>
      <c r="I14" s="35">
        <v>1307.6240299213762</v>
      </c>
      <c r="J14" s="35">
        <v>1325.8284886438473</v>
      </c>
      <c r="K14" s="8"/>
      <c r="U14" s="85"/>
      <c r="V14" s="75"/>
      <c r="X14" s="85"/>
      <c r="Y14" s="85"/>
      <c r="Z14" s="85"/>
      <c r="AA14" s="85"/>
      <c r="AB14" s="85"/>
      <c r="AC14" s="85"/>
      <c r="AD14" s="85"/>
    </row>
    <row r="15" spans="2:30" ht="17.100000000000001" customHeight="1">
      <c r="B15" s="324" t="s">
        <v>53</v>
      </c>
      <c r="C15" s="136" t="s">
        <v>70</v>
      </c>
      <c r="D15" s="52">
        <v>6.000000000000001E-3</v>
      </c>
      <c r="E15" s="14">
        <v>0.12098355434075346</v>
      </c>
      <c r="F15" s="77">
        <v>5.0000000000000001E-3</v>
      </c>
      <c r="G15" s="35">
        <v>1176.2220068169052</v>
      </c>
      <c r="H15" s="35">
        <v>1193.7349603659932</v>
      </c>
      <c r="I15" s="35">
        <v>1216.6935045330088</v>
      </c>
      <c r="J15" s="35">
        <v>1233.6320481620226</v>
      </c>
      <c r="K15" s="8"/>
      <c r="V15" s="75"/>
      <c r="X15" s="85"/>
      <c r="Y15" s="85"/>
      <c r="Z15" s="85"/>
      <c r="AA15" s="85"/>
      <c r="AB15" s="85"/>
      <c r="AC15" s="85"/>
      <c r="AD15" s="85"/>
    </row>
    <row r="16" spans="2:30" ht="17.100000000000001" customHeight="1">
      <c r="B16" s="324"/>
      <c r="C16" s="136" t="s">
        <v>69</v>
      </c>
      <c r="D16" s="52">
        <v>0.1</v>
      </c>
      <c r="E16" s="14">
        <v>0.13101672352397262</v>
      </c>
      <c r="F16" s="77">
        <v>5.0000000000000001E-3</v>
      </c>
      <c r="G16" s="35">
        <v>847.15820149206559</v>
      </c>
      <c r="H16" s="35">
        <v>859.77167254215192</v>
      </c>
      <c r="I16" s="35">
        <v>876.3072575530457</v>
      </c>
      <c r="J16" s="35">
        <v>888.50701752479051</v>
      </c>
      <c r="K16" s="8"/>
      <c r="U16" s="85"/>
      <c r="V16" s="75"/>
      <c r="X16" s="85"/>
      <c r="Y16" s="85"/>
      <c r="Z16" s="85"/>
      <c r="AA16" s="85"/>
      <c r="AB16" s="85"/>
      <c r="AC16" s="85"/>
      <c r="AD16" s="85"/>
    </row>
    <row r="17" spans="2:30" ht="17.100000000000001" customHeight="1">
      <c r="B17" s="324"/>
      <c r="C17" s="136" t="s">
        <v>87</v>
      </c>
      <c r="D17" s="3">
        <v>8</v>
      </c>
      <c r="E17" s="14">
        <v>0.16136583904109589</v>
      </c>
      <c r="F17" s="77">
        <v>5.0000000000000001E-3</v>
      </c>
      <c r="G17" s="35">
        <v>534.43083805576669</v>
      </c>
      <c r="H17" s="35">
        <v>542.38806244693365</v>
      </c>
      <c r="I17" s="35">
        <v>552.81955746114693</v>
      </c>
      <c r="J17" s="35">
        <v>560.51579168787748</v>
      </c>
      <c r="K17" s="8"/>
      <c r="U17" s="85"/>
      <c r="V17" s="75"/>
      <c r="X17" s="85"/>
      <c r="Y17" s="85"/>
      <c r="Z17" s="85"/>
      <c r="AA17" s="85"/>
      <c r="AB17" s="85"/>
      <c r="AC17" s="85"/>
      <c r="AD17" s="85"/>
    </row>
    <row r="18" spans="2:30" ht="17.100000000000001" customHeight="1">
      <c r="B18" s="324"/>
      <c r="C18" s="136" t="s">
        <v>87</v>
      </c>
      <c r="D18" s="3">
        <v>8</v>
      </c>
      <c r="E18" s="14">
        <v>0.17911608133561643</v>
      </c>
      <c r="F18" s="77">
        <v>5.0000000000000001E-3</v>
      </c>
      <c r="G18" s="35">
        <v>623.20227077711968</v>
      </c>
      <c r="H18" s="35">
        <v>632.48122692362267</v>
      </c>
      <c r="I18" s="35">
        <v>644.64544148150264</v>
      </c>
      <c r="J18" s="35">
        <v>653.62005579077379</v>
      </c>
      <c r="K18" s="8"/>
      <c r="U18" s="85"/>
      <c r="V18" s="75"/>
      <c r="X18" s="85"/>
      <c r="Y18" s="85"/>
      <c r="Z18" s="85"/>
      <c r="AA18" s="85"/>
      <c r="AB18" s="85"/>
      <c r="AC18" s="85"/>
      <c r="AD18" s="85"/>
    </row>
    <row r="19" spans="2:30" ht="17.100000000000001" customHeight="1">
      <c r="B19" s="321" t="s">
        <v>19</v>
      </c>
      <c r="C19" s="136" t="s">
        <v>70</v>
      </c>
      <c r="D19" s="52">
        <v>0.01</v>
      </c>
      <c r="E19" s="14">
        <v>0.17639999999999997</v>
      </c>
      <c r="F19" s="77">
        <v>5.0000000000000001E-3</v>
      </c>
      <c r="G19" s="35">
        <v>1699.7448022040023</v>
      </c>
      <c r="H19" s="35">
        <v>1725.0525685897542</v>
      </c>
      <c r="I19" s="35">
        <v>1758.229694921255</v>
      </c>
      <c r="J19" s="35">
        <v>1782.7073881827819</v>
      </c>
      <c r="K19" s="8"/>
      <c r="V19" s="75"/>
      <c r="X19" s="85"/>
      <c r="Y19" s="85"/>
      <c r="Z19" s="85"/>
      <c r="AA19" s="85"/>
      <c r="AB19" s="85"/>
      <c r="AC19" s="85"/>
      <c r="AD19" s="85"/>
    </row>
    <row r="20" spans="2:30" ht="17.100000000000001" customHeight="1">
      <c r="B20" s="325"/>
      <c r="C20" s="136" t="s">
        <v>69</v>
      </c>
      <c r="D20" s="52">
        <v>0.5</v>
      </c>
      <c r="E20" s="14">
        <v>0.17639999999999997</v>
      </c>
      <c r="F20" s="77">
        <v>5.0000000000000001E-3</v>
      </c>
      <c r="G20" s="35">
        <v>849.87240110200116</v>
      </c>
      <c r="H20" s="35">
        <v>862.52628429487709</v>
      </c>
      <c r="I20" s="35">
        <v>879.11484746062752</v>
      </c>
      <c r="J20" s="35">
        <v>891.35369409139093</v>
      </c>
      <c r="K20" s="8"/>
      <c r="U20" s="85"/>
      <c r="V20" s="75"/>
      <c r="X20" s="85"/>
      <c r="Y20" s="85"/>
      <c r="Z20" s="85"/>
      <c r="AA20" s="85"/>
      <c r="AB20" s="85"/>
      <c r="AC20" s="85"/>
      <c r="AD20" s="85"/>
    </row>
    <row r="21" spans="2:30" ht="17.100000000000001" customHeight="1">
      <c r="B21" s="322"/>
      <c r="C21" s="136" t="s">
        <v>87</v>
      </c>
      <c r="D21" s="3">
        <v>25</v>
      </c>
      <c r="E21" s="14">
        <v>0.24</v>
      </c>
      <c r="F21" s="77">
        <v>5.0000000000000001E-3</v>
      </c>
      <c r="G21" s="35">
        <v>708.2270009183344</v>
      </c>
      <c r="H21" s="35">
        <v>718.77190357906431</v>
      </c>
      <c r="I21" s="35">
        <v>732.59570621718967</v>
      </c>
      <c r="J21" s="35">
        <v>742.79474507615919</v>
      </c>
      <c r="K21" s="8"/>
      <c r="U21" s="85"/>
      <c r="V21" s="75"/>
      <c r="X21" s="85"/>
      <c r="Y21" s="85"/>
      <c r="Z21" s="85"/>
      <c r="AA21" s="85"/>
      <c r="AB21" s="85"/>
      <c r="AC21" s="85"/>
      <c r="AD21" s="85"/>
    </row>
    <row r="22" spans="2:30" ht="17.100000000000001" customHeight="1">
      <c r="B22" s="324" t="s">
        <v>54</v>
      </c>
      <c r="C22" s="136" t="s">
        <v>70</v>
      </c>
      <c r="D22" s="20">
        <v>4.1666666666666666E-3</v>
      </c>
      <c r="E22" s="14">
        <v>0.15</v>
      </c>
      <c r="F22" s="77">
        <v>5.0000000000000001E-3</v>
      </c>
      <c r="G22" s="35">
        <v>1900.7321397413978</v>
      </c>
      <c r="H22" s="35">
        <v>1929.0324380521158</v>
      </c>
      <c r="I22" s="35">
        <v>1966.1326134671401</v>
      </c>
      <c r="J22" s="35">
        <v>1993.5046861621631</v>
      </c>
      <c r="K22" s="8"/>
      <c r="U22" s="85"/>
      <c r="V22" s="75"/>
      <c r="X22" s="85"/>
      <c r="Y22" s="85"/>
      <c r="Z22" s="85"/>
      <c r="AA22" s="85"/>
      <c r="AB22" s="85"/>
      <c r="AC22" s="85"/>
      <c r="AD22" s="85"/>
    </row>
    <row r="23" spans="2:30" ht="17.100000000000001" customHeight="1">
      <c r="B23" s="324"/>
      <c r="C23" s="136" t="s">
        <v>69</v>
      </c>
      <c r="D23" s="52">
        <v>0.05</v>
      </c>
      <c r="E23" s="14">
        <v>0.13500000000000001</v>
      </c>
      <c r="F23" s="77">
        <v>5.0000000000000001E-3</v>
      </c>
      <c r="G23" s="35">
        <v>1296.7611794497386</v>
      </c>
      <c r="H23" s="35">
        <v>1316.0688596056491</v>
      </c>
      <c r="I23" s="35">
        <v>1341.3801942345908</v>
      </c>
      <c r="J23" s="35">
        <v>1360.0545989704476</v>
      </c>
      <c r="K23" s="8"/>
      <c r="U23" s="85"/>
      <c r="V23" s="75"/>
      <c r="X23" s="85"/>
      <c r="Y23" s="85"/>
      <c r="Z23" s="85"/>
      <c r="AA23" s="85"/>
      <c r="AB23" s="85"/>
      <c r="AC23" s="85"/>
      <c r="AD23" s="85"/>
    </row>
    <row r="24" spans="2:30" ht="17.100000000000001" customHeight="1">
      <c r="B24" s="324"/>
      <c r="C24" s="136" t="s">
        <v>69</v>
      </c>
      <c r="D24" s="52">
        <v>0.5</v>
      </c>
      <c r="E24" s="14">
        <v>0.13500000000000001</v>
      </c>
      <c r="F24" s="77">
        <v>5.0000000000000001E-3</v>
      </c>
      <c r="G24" s="35">
        <v>1074.7130322836874</v>
      </c>
      <c r="H24" s="35">
        <v>1090.7146028238597</v>
      </c>
      <c r="I24" s="35">
        <v>1111.6918048108594</v>
      </c>
      <c r="J24" s="35">
        <v>1127.1685375029051</v>
      </c>
      <c r="K24" s="8"/>
      <c r="U24" s="85"/>
      <c r="V24" s="67"/>
      <c r="X24" s="85"/>
      <c r="Y24" s="85"/>
      <c r="Z24" s="85"/>
      <c r="AA24" s="85"/>
      <c r="AB24" s="85"/>
      <c r="AC24" s="85"/>
      <c r="AD24" s="85"/>
    </row>
    <row r="25" spans="2:30" ht="17.100000000000001" customHeight="1">
      <c r="B25" s="324"/>
      <c r="C25" s="136" t="s">
        <v>87</v>
      </c>
      <c r="D25" s="3">
        <v>20</v>
      </c>
      <c r="E25" s="14">
        <v>0.13500000000000001</v>
      </c>
      <c r="F25" s="77">
        <v>5.0000000000000001E-3</v>
      </c>
      <c r="G25" s="35">
        <v>963.68895870066194</v>
      </c>
      <c r="H25" s="35">
        <v>978.03747443296527</v>
      </c>
      <c r="I25" s="35">
        <v>996.84761009899387</v>
      </c>
      <c r="J25" s="35">
        <v>1010.7255067691341</v>
      </c>
      <c r="K25" s="8"/>
      <c r="V25" s="75"/>
      <c r="X25" s="85"/>
      <c r="Y25" s="85"/>
      <c r="Z25" s="85"/>
      <c r="AA25" s="85"/>
      <c r="AB25" s="85"/>
      <c r="AC25" s="85"/>
      <c r="AD25" s="85"/>
    </row>
    <row r="26" spans="2:30" ht="17.100000000000001" customHeight="1">
      <c r="B26" s="324" t="s">
        <v>204</v>
      </c>
      <c r="C26" s="136" t="s">
        <v>69</v>
      </c>
      <c r="D26" s="52">
        <v>8.3333333333333343E-2</v>
      </c>
      <c r="E26" s="14">
        <v>0.19565506927158843</v>
      </c>
      <c r="F26" s="77">
        <v>5.0000000000000001E-3</v>
      </c>
      <c r="G26" s="35">
        <v>1305.5306148815557</v>
      </c>
      <c r="H26" s="35">
        <v>1324.968864534108</v>
      </c>
      <c r="I26" s="35">
        <v>1350.4513687802771</v>
      </c>
      <c r="J26" s="35">
        <v>1369.2520604447943</v>
      </c>
      <c r="K26" s="8"/>
      <c r="V26" s="75"/>
      <c r="X26" s="85"/>
      <c r="Y26" s="85"/>
      <c r="Z26" s="85"/>
      <c r="AA26" s="85"/>
      <c r="AB26" s="85"/>
      <c r="AC26" s="85"/>
      <c r="AD26" s="85"/>
    </row>
    <row r="27" spans="2:30" ht="17.100000000000001" customHeight="1">
      <c r="B27" s="324"/>
      <c r="C27" s="136" t="s">
        <v>69</v>
      </c>
      <c r="D27" s="52">
        <v>0.20833333333333334</v>
      </c>
      <c r="E27" s="14">
        <v>0.17159999999999995</v>
      </c>
      <c r="F27" s="77">
        <v>5.0000000000000001E-3</v>
      </c>
      <c r="G27" s="35">
        <v>906.53056117546828</v>
      </c>
      <c r="H27" s="35">
        <v>920.02803658120263</v>
      </c>
      <c r="I27" s="35">
        <v>937.72250395800313</v>
      </c>
      <c r="J27" s="35">
        <v>950.77727369748402</v>
      </c>
      <c r="K27" s="8"/>
      <c r="U27" s="85"/>
      <c r="V27" s="75"/>
      <c r="X27" s="85"/>
      <c r="Y27" s="85"/>
      <c r="Z27" s="85"/>
      <c r="AA27" s="85"/>
      <c r="AB27" s="85"/>
      <c r="AC27" s="85"/>
      <c r="AD27" s="85"/>
    </row>
    <row r="28" spans="2:30" ht="17.100000000000001" customHeight="1">
      <c r="B28" s="324"/>
      <c r="C28" s="136" t="s">
        <v>69</v>
      </c>
      <c r="D28" s="52">
        <v>0.41666666666666669</v>
      </c>
      <c r="E28" s="14">
        <v>0.19565506927158843</v>
      </c>
      <c r="F28" s="77">
        <v>5.0000000000000001E-3</v>
      </c>
      <c r="G28" s="35">
        <v>1210.1559480822057</v>
      </c>
      <c r="H28" s="35">
        <v>1228.1741493937675</v>
      </c>
      <c r="I28" s="35">
        <v>1251.7950463179882</v>
      </c>
      <c r="J28" s="35">
        <v>1269.2222660143559</v>
      </c>
      <c r="K28" s="8"/>
      <c r="U28" s="85"/>
      <c r="V28" s="75"/>
      <c r="X28" s="85"/>
      <c r="Y28" s="85"/>
      <c r="Z28" s="85"/>
      <c r="AA28" s="85"/>
      <c r="AB28" s="85"/>
      <c r="AC28" s="85"/>
      <c r="AD28" s="85"/>
    </row>
    <row r="29" spans="2:30" ht="17.100000000000001" customHeight="1">
      <c r="B29" s="324"/>
      <c r="C29" s="136" t="s">
        <v>70</v>
      </c>
      <c r="D29" s="20">
        <v>4.1666666666666666E-3</v>
      </c>
      <c r="E29" s="14">
        <v>0.19565506927158843</v>
      </c>
      <c r="F29" s="77">
        <v>5.0000000000000001E-3</v>
      </c>
      <c r="G29" s="35">
        <v>1845.8276905373516</v>
      </c>
      <c r="H29" s="35">
        <v>1873.3105079108179</v>
      </c>
      <c r="I29" s="35">
        <v>1909.339009598679</v>
      </c>
      <c r="J29" s="35">
        <v>1935.9204140330507</v>
      </c>
      <c r="K29" s="8"/>
      <c r="V29" s="75"/>
      <c r="X29" s="85"/>
      <c r="Y29" s="85"/>
      <c r="Z29" s="85"/>
      <c r="AA29" s="85"/>
      <c r="AB29" s="85"/>
      <c r="AC29" s="85"/>
      <c r="AD29" s="85"/>
    </row>
    <row r="30" spans="2:30" ht="17.100000000000001" customHeight="1">
      <c r="B30" s="324"/>
      <c r="C30" s="136" t="s">
        <v>70</v>
      </c>
      <c r="D30" s="52">
        <v>5.0000000000000001E-3</v>
      </c>
      <c r="E30" s="14">
        <v>0.17159999999999995</v>
      </c>
      <c r="F30" s="77">
        <v>5.0000000000000001E-3</v>
      </c>
      <c r="G30" s="35">
        <v>1368.2945657742223</v>
      </c>
      <c r="H30" s="35">
        <v>1388.6673177147527</v>
      </c>
      <c r="I30" s="35">
        <v>1415.3749044116107</v>
      </c>
      <c r="J30" s="35">
        <v>1435.0794474871398</v>
      </c>
      <c r="K30" s="8"/>
      <c r="V30" s="75"/>
      <c r="X30" s="85"/>
      <c r="Y30" s="85"/>
      <c r="Z30" s="85"/>
      <c r="AA30" s="85"/>
      <c r="AB30" s="85"/>
      <c r="AC30" s="85"/>
      <c r="AD30" s="85"/>
    </row>
    <row r="31" spans="2:30" ht="17.100000000000001" customHeight="1">
      <c r="B31" s="324"/>
      <c r="C31" s="136" t="s">
        <v>87</v>
      </c>
      <c r="D31" s="52">
        <v>0.83333333333333337</v>
      </c>
      <c r="E31" s="14">
        <v>0.19620000000000007</v>
      </c>
      <c r="F31" s="77">
        <v>5.0000000000000001E-3</v>
      </c>
      <c r="G31" s="35">
        <v>827.20913707261457</v>
      </c>
      <c r="H31" s="35">
        <v>839.52558338034714</v>
      </c>
      <c r="I31" s="35">
        <v>855.67178486167757</v>
      </c>
      <c r="J31" s="35">
        <v>867.58426224895391</v>
      </c>
      <c r="K31" s="8"/>
      <c r="U31" s="85"/>
      <c r="V31" s="75"/>
      <c r="X31" s="85"/>
      <c r="Y31" s="85"/>
      <c r="Z31" s="85"/>
      <c r="AA31" s="85"/>
      <c r="AB31" s="85"/>
      <c r="AC31" s="85"/>
      <c r="AD31" s="85"/>
    </row>
    <row r="32" spans="2:30" ht="17.100000000000001" customHeight="1">
      <c r="B32" s="324"/>
      <c r="C32" s="136" t="s">
        <v>87</v>
      </c>
      <c r="D32" s="52">
        <v>0.83333333333333337</v>
      </c>
      <c r="E32" s="14">
        <v>0.26526704091006875</v>
      </c>
      <c r="F32" s="77">
        <v>5.0000000000000001E-3</v>
      </c>
      <c r="G32" s="35">
        <v>836.20040977592066</v>
      </c>
      <c r="H32" s="35">
        <v>848.65072855014989</v>
      </c>
      <c r="I32" s="35">
        <v>864.97242966529109</v>
      </c>
      <c r="J32" s="35">
        <v>877.01438861649217</v>
      </c>
      <c r="K32" s="8"/>
      <c r="U32" s="85"/>
      <c r="V32" s="75"/>
      <c r="X32" s="85"/>
      <c r="Y32" s="85"/>
      <c r="Z32" s="85"/>
      <c r="AA32" s="85"/>
      <c r="AB32" s="85"/>
      <c r="AC32" s="85"/>
      <c r="AD32" s="85"/>
    </row>
    <row r="33" spans="2:30" ht="17.100000000000001" customHeight="1">
      <c r="B33" s="324" t="s">
        <v>21</v>
      </c>
      <c r="C33" s="136" t="s">
        <v>70</v>
      </c>
      <c r="D33" s="20">
        <v>4.0000000000000001E-3</v>
      </c>
      <c r="E33" s="14">
        <v>0.12</v>
      </c>
      <c r="F33" s="77">
        <v>5.0000000000000001E-3</v>
      </c>
      <c r="G33" s="35">
        <v>2332.7401580593032</v>
      </c>
      <c r="H33" s="35">
        <v>2367.4726913679951</v>
      </c>
      <c r="I33" s="35">
        <v>2413.0051823761423</v>
      </c>
      <c r="J33" s="35">
        <v>2446.598518254435</v>
      </c>
      <c r="K33" s="8"/>
      <c r="U33" s="85"/>
      <c r="V33" s="75"/>
      <c r="X33" s="85"/>
      <c r="Y33" s="85"/>
      <c r="Z33" s="85"/>
      <c r="AA33" s="85"/>
      <c r="AB33" s="85"/>
      <c r="AC33" s="85"/>
      <c r="AD33" s="85"/>
    </row>
    <row r="34" spans="2:30" ht="17.100000000000001" customHeight="1">
      <c r="B34" s="324"/>
      <c r="C34" s="136" t="s">
        <v>87</v>
      </c>
      <c r="D34" s="3">
        <v>2</v>
      </c>
      <c r="E34" s="14">
        <v>0.14000000000000001</v>
      </c>
      <c r="F34" s="77">
        <v>5.0000000000000001E-3</v>
      </c>
      <c r="G34" s="35">
        <v>2006.1222811420357</v>
      </c>
      <c r="H34" s="35">
        <v>2035.9917497625968</v>
      </c>
      <c r="I34" s="35">
        <v>2075.1490234142561</v>
      </c>
      <c r="J34" s="35">
        <v>2104.0387989730557</v>
      </c>
      <c r="K34" s="8"/>
      <c r="U34" s="85"/>
      <c r="V34" s="75"/>
      <c r="X34" s="85"/>
      <c r="Y34" s="85"/>
      <c r="Z34" s="85"/>
      <c r="AA34" s="85"/>
      <c r="AB34" s="85"/>
      <c r="AC34" s="85"/>
      <c r="AD34" s="85"/>
    </row>
    <row r="35" spans="2:30" ht="17.100000000000001" customHeight="1">
      <c r="B35" s="321" t="s">
        <v>22</v>
      </c>
      <c r="C35" s="136" t="s">
        <v>69</v>
      </c>
      <c r="D35" s="52">
        <v>9.9000000000000005E-2</v>
      </c>
      <c r="E35" s="14">
        <v>0.15</v>
      </c>
      <c r="F35" s="77">
        <v>5.0000000000000001E-3</v>
      </c>
      <c r="G35" s="35">
        <v>1240.0948995594556</v>
      </c>
      <c r="H35" s="35">
        <v>1258.5588666052843</v>
      </c>
      <c r="I35" s="35">
        <v>1282.7641385333909</v>
      </c>
      <c r="J35" s="35">
        <v>1300.6225032286325</v>
      </c>
      <c r="K35" s="8"/>
      <c r="U35" s="85"/>
      <c r="V35" s="75"/>
      <c r="X35" s="85"/>
      <c r="Y35" s="85"/>
      <c r="Z35" s="85"/>
      <c r="AA35" s="85"/>
      <c r="AB35" s="85"/>
      <c r="AC35" s="85"/>
      <c r="AD35" s="85"/>
    </row>
    <row r="36" spans="2:30" ht="17.100000000000001" customHeight="1">
      <c r="B36" s="322"/>
      <c r="C36" s="136" t="s">
        <v>87</v>
      </c>
      <c r="D36" s="52">
        <v>2.9699999999999998</v>
      </c>
      <c r="E36" s="14">
        <v>0.15</v>
      </c>
      <c r="F36" s="77">
        <v>5.0000000000000001E-3</v>
      </c>
      <c r="G36" s="35">
        <v>1225.7908781062285</v>
      </c>
      <c r="H36" s="35">
        <v>1244.0418703379289</v>
      </c>
      <c r="I36" s="35">
        <v>1267.9679436909396</v>
      </c>
      <c r="J36" s="35">
        <v>1285.6203189640723</v>
      </c>
      <c r="K36" s="8"/>
      <c r="U36" s="85"/>
      <c r="V36" s="75"/>
      <c r="X36" s="85"/>
      <c r="Y36" s="85"/>
      <c r="Z36" s="85"/>
      <c r="AA36" s="85"/>
      <c r="AB36" s="85"/>
      <c r="AC36" s="85"/>
      <c r="AD36" s="85"/>
    </row>
    <row r="37" spans="2:30" ht="17.100000000000001" customHeight="1">
      <c r="B37" s="324" t="s">
        <v>55</v>
      </c>
      <c r="C37" s="136" t="s">
        <v>68</v>
      </c>
      <c r="D37" s="3">
        <v>8</v>
      </c>
      <c r="E37" s="14">
        <v>0.14125000000000001</v>
      </c>
      <c r="F37" s="77">
        <v>5.0000000000000001E-3</v>
      </c>
      <c r="G37" s="35">
        <v>860.12693788613126</v>
      </c>
      <c r="H37" s="35">
        <v>872.93350248211573</v>
      </c>
      <c r="I37" s="35">
        <v>889.7222227902306</v>
      </c>
      <c r="J37" s="35">
        <v>902.10874300447279</v>
      </c>
      <c r="K37" s="8"/>
      <c r="U37" s="85"/>
      <c r="V37" s="75"/>
      <c r="X37" s="85"/>
      <c r="Y37" s="85"/>
      <c r="Z37" s="85"/>
      <c r="AA37" s="85"/>
      <c r="AB37" s="85"/>
      <c r="AC37" s="85"/>
      <c r="AD37" s="85"/>
    </row>
    <row r="38" spans="2:30" ht="17.100000000000001" customHeight="1">
      <c r="B38" s="324"/>
      <c r="C38" s="136" t="s">
        <v>69</v>
      </c>
      <c r="D38" s="52">
        <v>0.2</v>
      </c>
      <c r="E38" s="14">
        <v>0.13750000000000001</v>
      </c>
      <c r="F38" s="77">
        <v>5.0000000000000001E-3</v>
      </c>
      <c r="G38" s="35">
        <v>845.88862422183558</v>
      </c>
      <c r="H38" s="35">
        <v>858.48319233724487</v>
      </c>
      <c r="I38" s="35">
        <v>874.9939966131559</v>
      </c>
      <c r="J38" s="35">
        <v>887.17547365033761</v>
      </c>
      <c r="K38" s="8"/>
      <c r="U38" s="85"/>
      <c r="V38" s="75"/>
      <c r="X38" s="85"/>
      <c r="Y38" s="85"/>
      <c r="Z38" s="85"/>
      <c r="AA38" s="85"/>
      <c r="AB38" s="85"/>
      <c r="AC38" s="85"/>
      <c r="AD38" s="85"/>
    </row>
    <row r="39" spans="2:30" ht="17.100000000000001" customHeight="1">
      <c r="B39" s="324"/>
      <c r="C39" s="136" t="s">
        <v>87</v>
      </c>
      <c r="D39" s="3">
        <v>8</v>
      </c>
      <c r="E39" s="14">
        <v>0.14125000000000001</v>
      </c>
      <c r="F39" s="77">
        <v>5.0000000000000001E-3</v>
      </c>
      <c r="G39" s="35">
        <v>807.37878104690117</v>
      </c>
      <c r="H39" s="35">
        <v>819.39997008013324</v>
      </c>
      <c r="I39" s="35">
        <v>835.15910508759623</v>
      </c>
      <c r="J39" s="35">
        <v>846.78600938682143</v>
      </c>
      <c r="U39" s="85"/>
      <c r="V39" s="75"/>
      <c r="X39" s="85"/>
      <c r="Y39" s="85"/>
      <c r="Z39" s="85"/>
      <c r="AA39" s="85"/>
      <c r="AB39" s="85"/>
      <c r="AC39" s="85"/>
      <c r="AD39" s="85"/>
    </row>
    <row r="40" spans="2:30" ht="17.100000000000001" customHeight="1">
      <c r="B40" s="127" t="s">
        <v>43</v>
      </c>
      <c r="C40" s="136" t="s">
        <v>69</v>
      </c>
      <c r="D40" s="52">
        <v>0.3</v>
      </c>
      <c r="E40" s="14">
        <v>0.10273972602739725</v>
      </c>
      <c r="F40" s="77">
        <v>5.0000000000000001E-3</v>
      </c>
      <c r="G40" s="35">
        <v>983.70734706424832</v>
      </c>
      <c r="H40" s="35">
        <v>998.3539197139595</v>
      </c>
      <c r="I40" s="35">
        <v>1017.5547920357676</v>
      </c>
      <c r="J40" s="35">
        <v>1031.7209696109699</v>
      </c>
      <c r="U40" s="85"/>
      <c r="V40" s="75"/>
      <c r="X40" s="85"/>
      <c r="Y40" s="85"/>
      <c r="Z40" s="85"/>
      <c r="AA40" s="85"/>
      <c r="AB40" s="85"/>
      <c r="AC40" s="85"/>
      <c r="AD40" s="85"/>
    </row>
    <row r="41" spans="2:30" ht="17.100000000000001" customHeight="1">
      <c r="B41" s="324" t="s">
        <v>23</v>
      </c>
      <c r="C41" s="245" t="s">
        <v>70</v>
      </c>
      <c r="D41" s="31">
        <v>5.0000000000000001E-3</v>
      </c>
      <c r="E41" s="14">
        <v>0.13501852162995895</v>
      </c>
      <c r="F41" s="77">
        <v>5.0000000000000001E-3</v>
      </c>
      <c r="G41" s="61">
        <v>1884.4466225576816</v>
      </c>
      <c r="H41" s="61">
        <v>1912.5044432542177</v>
      </c>
      <c r="I41" s="61">
        <v>1949.2867435033479</v>
      </c>
      <c r="J41" s="61">
        <v>1976.4242916428543</v>
      </c>
      <c r="U41" s="85"/>
      <c r="V41" s="75"/>
      <c r="X41" s="85"/>
      <c r="Y41" s="85"/>
      <c r="Z41" s="85"/>
      <c r="AA41" s="85"/>
      <c r="AB41" s="85"/>
      <c r="AC41" s="85"/>
      <c r="AD41" s="85"/>
    </row>
    <row r="42" spans="2:30" ht="17.100000000000001" customHeight="1">
      <c r="B42" s="324"/>
      <c r="C42" s="245" t="s">
        <v>70</v>
      </c>
      <c r="D42" s="31">
        <v>5.0000000000000001E-3</v>
      </c>
      <c r="E42" s="14">
        <v>0.15588898253792915</v>
      </c>
      <c r="F42" s="77">
        <v>5.0000000000000001E-3</v>
      </c>
      <c r="G42" s="61">
        <v>1884.4466225576816</v>
      </c>
      <c r="H42" s="61">
        <v>1912.5044432542177</v>
      </c>
      <c r="I42" s="61">
        <v>1949.2867435033479</v>
      </c>
      <c r="J42" s="61">
        <v>1976.4242916428543</v>
      </c>
      <c r="U42" s="85"/>
      <c r="V42" s="75"/>
      <c r="X42" s="85"/>
      <c r="Y42" s="85"/>
      <c r="Z42" s="85"/>
      <c r="AA42" s="85"/>
      <c r="AB42" s="85"/>
      <c r="AC42" s="85"/>
      <c r="AD42" s="85"/>
    </row>
    <row r="43" spans="2:30" ht="17.100000000000001" customHeight="1">
      <c r="B43" s="324"/>
      <c r="C43" s="245" t="s">
        <v>205</v>
      </c>
      <c r="D43" s="31">
        <v>5.0000000000000001E-3</v>
      </c>
      <c r="E43" s="14">
        <v>0.16683141505574553</v>
      </c>
      <c r="F43" s="77">
        <v>5.0000000000000001E-3</v>
      </c>
      <c r="G43" s="61">
        <v>1884.4466225576816</v>
      </c>
      <c r="H43" s="61">
        <v>1912.5044432542177</v>
      </c>
      <c r="I43" s="61">
        <v>1949.2867435033479</v>
      </c>
      <c r="J43" s="61">
        <v>1976.4242916428543</v>
      </c>
      <c r="M43" s="231"/>
      <c r="U43" s="85"/>
      <c r="V43" s="75"/>
      <c r="X43" s="85"/>
      <c r="Y43" s="85"/>
      <c r="Z43" s="85"/>
      <c r="AA43" s="85"/>
      <c r="AB43" s="85"/>
      <c r="AC43" s="85"/>
      <c r="AD43" s="85"/>
    </row>
    <row r="44" spans="2:30" ht="17.100000000000001" customHeight="1">
      <c r="B44" s="324"/>
      <c r="C44" s="245" t="s">
        <v>70</v>
      </c>
      <c r="D44" s="31">
        <v>5.0000000000000001E-3</v>
      </c>
      <c r="E44" s="14">
        <v>0.18996493457887439</v>
      </c>
      <c r="F44" s="77">
        <v>5.0000000000000001E-3</v>
      </c>
      <c r="G44" s="61">
        <v>2596.5669686902143</v>
      </c>
      <c r="H44" s="61">
        <v>2635.2276606737191</v>
      </c>
      <c r="I44" s="61">
        <v>2685.9097573253657</v>
      </c>
      <c r="J44" s="61">
        <v>2723.302411628646</v>
      </c>
      <c r="U44" s="85"/>
      <c r="V44" s="75"/>
      <c r="X44" s="85"/>
      <c r="Y44" s="85"/>
      <c r="Z44" s="85"/>
      <c r="AA44" s="85"/>
      <c r="AB44" s="85"/>
      <c r="AC44" s="85"/>
      <c r="AD44" s="85"/>
    </row>
    <row r="45" spans="2:30" ht="17.100000000000001" customHeight="1">
      <c r="B45" s="324"/>
      <c r="C45" s="245" t="s">
        <v>70</v>
      </c>
      <c r="D45" s="31">
        <v>5.0000000000000001E-3</v>
      </c>
      <c r="E45" s="14">
        <v>0.20750952376814</v>
      </c>
      <c r="F45" s="77">
        <v>5.0000000000000001E-3</v>
      </c>
      <c r="G45" s="61">
        <v>2596.5669686902143</v>
      </c>
      <c r="H45" s="61">
        <v>2635.2276606737191</v>
      </c>
      <c r="I45" s="61">
        <v>2685.9097573253657</v>
      </c>
      <c r="J45" s="61">
        <v>2723.302411628646</v>
      </c>
      <c r="U45" s="85"/>
      <c r="V45" s="75"/>
      <c r="X45" s="85"/>
      <c r="Y45" s="85"/>
      <c r="Z45" s="85"/>
      <c r="AA45" s="85"/>
      <c r="AB45" s="85"/>
      <c r="AC45" s="85"/>
      <c r="AD45" s="85"/>
    </row>
    <row r="46" spans="2:30" ht="17.100000000000001" customHeight="1">
      <c r="B46" s="324"/>
      <c r="C46" s="245" t="s">
        <v>69</v>
      </c>
      <c r="D46" s="31">
        <v>0.3</v>
      </c>
      <c r="E46" s="14">
        <v>0.13030126408663864</v>
      </c>
      <c r="F46" s="77">
        <v>5.0000000000000001E-3</v>
      </c>
      <c r="G46" s="61">
        <v>1356.6700619539317</v>
      </c>
      <c r="H46" s="61">
        <v>1376.8697348377395</v>
      </c>
      <c r="I46" s="61">
        <v>1403.3504241607764</v>
      </c>
      <c r="J46" s="61">
        <v>1422.8875650248315</v>
      </c>
      <c r="V46" s="75"/>
      <c r="X46" s="85"/>
      <c r="Y46" s="85"/>
      <c r="Z46" s="85"/>
      <c r="AA46" s="85"/>
      <c r="AB46" s="85"/>
      <c r="AC46" s="85"/>
      <c r="AD46" s="85"/>
    </row>
    <row r="47" spans="2:30" ht="17.100000000000001" customHeight="1">
      <c r="B47" s="324"/>
      <c r="C47" s="245" t="s">
        <v>69</v>
      </c>
      <c r="D47" s="31">
        <v>0.3</v>
      </c>
      <c r="E47" s="14">
        <v>0.15104592389109928</v>
      </c>
      <c r="F47" s="77">
        <v>5.0000000000000001E-3</v>
      </c>
      <c r="G47" s="61">
        <v>1356.6700619539317</v>
      </c>
      <c r="H47" s="61">
        <v>1376.8697348377395</v>
      </c>
      <c r="I47" s="61">
        <v>1403.3504241607764</v>
      </c>
      <c r="J47" s="61">
        <v>1422.8875650248315</v>
      </c>
      <c r="V47" s="75"/>
      <c r="X47" s="85"/>
      <c r="Y47" s="85"/>
      <c r="Z47" s="85"/>
      <c r="AA47" s="85"/>
      <c r="AB47" s="85"/>
      <c r="AC47" s="85"/>
      <c r="AD47" s="85"/>
    </row>
    <row r="48" spans="2:30" ht="17.100000000000001" customHeight="1">
      <c r="B48" s="324"/>
      <c r="C48" s="245" t="s">
        <v>206</v>
      </c>
      <c r="D48" s="31">
        <v>0.3</v>
      </c>
      <c r="E48" s="14">
        <v>0.161111079204455</v>
      </c>
      <c r="F48" s="77">
        <v>5.0000000000000001E-3</v>
      </c>
      <c r="G48" s="61">
        <v>1356.6700619539317</v>
      </c>
      <c r="H48" s="61">
        <v>1376.8697348377395</v>
      </c>
      <c r="I48" s="61">
        <v>1403.3504241607764</v>
      </c>
      <c r="J48" s="61">
        <v>1422.8875650248315</v>
      </c>
      <c r="V48" s="75"/>
      <c r="X48" s="85"/>
      <c r="Y48" s="85"/>
      <c r="Z48" s="85"/>
      <c r="AA48" s="85"/>
      <c r="AB48" s="85"/>
      <c r="AC48" s="85"/>
      <c r="AD48" s="85"/>
    </row>
    <row r="49" spans="2:30" ht="17.100000000000001" customHeight="1">
      <c r="B49" s="324"/>
      <c r="C49" s="245" t="s">
        <v>69</v>
      </c>
      <c r="D49" s="31">
        <v>0.3</v>
      </c>
      <c r="E49" s="14">
        <v>0.18827188160509736</v>
      </c>
      <c r="F49" s="77">
        <v>5.0000000000000001E-3</v>
      </c>
      <c r="G49" s="61">
        <v>1356.6700619539317</v>
      </c>
      <c r="H49" s="61">
        <v>1376.8697348377395</v>
      </c>
      <c r="I49" s="61">
        <v>1403.3504241607764</v>
      </c>
      <c r="J49" s="61">
        <v>1422.8875650248315</v>
      </c>
      <c r="V49" s="67"/>
      <c r="X49" s="85"/>
      <c r="Y49" s="85"/>
      <c r="Z49" s="85"/>
      <c r="AA49" s="85"/>
      <c r="AB49" s="85"/>
      <c r="AC49" s="85"/>
      <c r="AD49" s="85"/>
    </row>
    <row r="50" spans="2:30" ht="17.100000000000001" customHeight="1">
      <c r="B50" s="324"/>
      <c r="C50" s="245" t="s">
        <v>69</v>
      </c>
      <c r="D50" s="31">
        <v>0.3</v>
      </c>
      <c r="E50" s="14">
        <v>0.20376223634899304</v>
      </c>
      <c r="F50" s="77">
        <v>5.0000000000000001E-3</v>
      </c>
      <c r="G50" s="61">
        <v>1356.6700619539317</v>
      </c>
      <c r="H50" s="61">
        <v>1376.8697348377395</v>
      </c>
      <c r="I50" s="61">
        <v>1403.3504241607764</v>
      </c>
      <c r="J50" s="61">
        <v>1422.8875650248315</v>
      </c>
      <c r="V50" s="75"/>
      <c r="X50" s="85"/>
      <c r="Y50" s="85"/>
      <c r="Z50" s="85"/>
      <c r="AA50" s="85"/>
      <c r="AB50" s="85"/>
      <c r="AC50" s="85"/>
      <c r="AD50" s="85"/>
    </row>
    <row r="51" spans="2:30" ht="17.100000000000001" customHeight="1">
      <c r="B51" s="324"/>
      <c r="C51" s="245" t="s">
        <v>87</v>
      </c>
      <c r="D51" s="15">
        <v>100</v>
      </c>
      <c r="E51" s="14">
        <v>0.22883088752821582</v>
      </c>
      <c r="F51" s="77">
        <v>5.0000000000000001E-3</v>
      </c>
      <c r="G51" s="61">
        <v>1071.6805627544022</v>
      </c>
      <c r="H51" s="61">
        <v>1087.6369823811438</v>
      </c>
      <c r="I51" s="61">
        <v>1108.5549939387688</v>
      </c>
      <c r="J51" s="61">
        <v>1123.9880566287845</v>
      </c>
      <c r="U51" s="85"/>
      <c r="V51" s="75"/>
      <c r="X51" s="85"/>
      <c r="Y51" s="85"/>
      <c r="Z51" s="85"/>
      <c r="AA51" s="85"/>
      <c r="AB51" s="85"/>
      <c r="AC51" s="85"/>
      <c r="AD51" s="85"/>
    </row>
    <row r="52" spans="2:30" ht="17.100000000000001" customHeight="1">
      <c r="B52" s="324"/>
      <c r="C52" s="245" t="s">
        <v>87</v>
      </c>
      <c r="D52" s="15">
        <v>100</v>
      </c>
      <c r="E52" s="14">
        <v>0.26368685322620961</v>
      </c>
      <c r="F52" s="77">
        <v>5.0000000000000001E-3</v>
      </c>
      <c r="G52" s="61">
        <v>1071.6805627544022</v>
      </c>
      <c r="H52" s="61">
        <v>1087.6369823811438</v>
      </c>
      <c r="I52" s="61">
        <v>1108.5549939387688</v>
      </c>
      <c r="J52" s="61">
        <v>1123.9880566287845</v>
      </c>
      <c r="U52" s="85"/>
      <c r="V52" s="75"/>
      <c r="X52" s="85"/>
      <c r="Y52" s="85"/>
      <c r="Z52" s="85"/>
      <c r="AA52" s="85"/>
      <c r="AB52" s="85"/>
      <c r="AC52" s="85"/>
      <c r="AD52" s="85"/>
    </row>
    <row r="53" spans="2:30" ht="17.100000000000001" customHeight="1">
      <c r="B53" s="324"/>
      <c r="C53" s="245" t="s">
        <v>207</v>
      </c>
      <c r="D53" s="15">
        <v>100</v>
      </c>
      <c r="E53" s="14">
        <v>0.28422414772542498</v>
      </c>
      <c r="F53" s="77">
        <v>5.0000000000000001E-3</v>
      </c>
      <c r="G53" s="61">
        <v>1071.6805627544022</v>
      </c>
      <c r="H53" s="61">
        <v>1087.6369823811438</v>
      </c>
      <c r="I53" s="61">
        <v>1108.5549939387688</v>
      </c>
      <c r="J53" s="61">
        <v>1123.9880566287845</v>
      </c>
      <c r="U53" s="85"/>
      <c r="V53" s="75"/>
      <c r="X53" s="85"/>
      <c r="Y53" s="85"/>
      <c r="Z53" s="85"/>
      <c r="AA53" s="85"/>
      <c r="AB53" s="85"/>
      <c r="AC53" s="85"/>
      <c r="AD53" s="85"/>
    </row>
    <row r="54" spans="2:30" ht="17.100000000000001" customHeight="1">
      <c r="B54" s="324"/>
      <c r="C54" s="245" t="s">
        <v>87</v>
      </c>
      <c r="D54" s="15">
        <v>100</v>
      </c>
      <c r="E54" s="14">
        <v>0.33040812590486346</v>
      </c>
      <c r="F54" s="77">
        <v>5.0000000000000001E-3</v>
      </c>
      <c r="G54" s="61">
        <v>1071.6805627544022</v>
      </c>
      <c r="H54" s="61">
        <v>1087.6369823811438</v>
      </c>
      <c r="I54" s="61">
        <v>1108.5549939387688</v>
      </c>
      <c r="J54" s="61">
        <v>1123.9880566287845</v>
      </c>
      <c r="U54" s="85"/>
      <c r="V54" s="75"/>
      <c r="X54" s="85"/>
      <c r="Y54" s="85"/>
      <c r="Z54" s="85"/>
      <c r="AA54" s="85"/>
      <c r="AB54" s="85"/>
      <c r="AC54" s="85"/>
      <c r="AD54" s="85"/>
    </row>
    <row r="55" spans="2:30" ht="17.100000000000001" customHeight="1">
      <c r="B55" s="324"/>
      <c r="C55" s="245" t="s">
        <v>87</v>
      </c>
      <c r="D55" s="15">
        <v>100</v>
      </c>
      <c r="E55" s="14">
        <v>0.36358420433820665</v>
      </c>
      <c r="F55" s="77">
        <v>5.0000000000000001E-3</v>
      </c>
      <c r="G55" s="61">
        <v>1071.6805627544022</v>
      </c>
      <c r="H55" s="61">
        <v>1087.6369823811438</v>
      </c>
      <c r="I55" s="61">
        <v>1108.5549939387688</v>
      </c>
      <c r="J55" s="61">
        <v>1123.9880566287845</v>
      </c>
      <c r="U55" s="85"/>
      <c r="V55" s="75"/>
      <c r="X55" s="85"/>
      <c r="Y55" s="85"/>
      <c r="Z55" s="85"/>
      <c r="AA55" s="85"/>
      <c r="AB55" s="85"/>
      <c r="AC55" s="85"/>
      <c r="AD55" s="85"/>
    </row>
    <row r="56" spans="2:30" ht="17.100000000000001" customHeight="1">
      <c r="B56" s="324"/>
      <c r="C56" s="230" t="s">
        <v>65</v>
      </c>
      <c r="D56" s="3">
        <v>100</v>
      </c>
      <c r="E56" s="14">
        <v>0.504</v>
      </c>
      <c r="F56" s="77">
        <v>0</v>
      </c>
      <c r="G56" s="35">
        <v>6474.8</v>
      </c>
      <c r="H56" s="35">
        <v>6571.2043105659113</v>
      </c>
      <c r="I56" s="35">
        <v>6697.5851986219632</v>
      </c>
      <c r="J56" s="35">
        <v>6790.8275301320982</v>
      </c>
      <c r="U56" s="85"/>
      <c r="V56" s="75"/>
      <c r="X56" s="85"/>
      <c r="Y56" s="85"/>
      <c r="Z56" s="85"/>
      <c r="AA56" s="85"/>
      <c r="AB56" s="85"/>
      <c r="AC56" s="85"/>
      <c r="AD56" s="85"/>
    </row>
    <row r="57" spans="2:30" ht="17.100000000000001" customHeight="1">
      <c r="B57" s="324"/>
      <c r="C57" s="230" t="s">
        <v>65</v>
      </c>
      <c r="D57" s="3">
        <v>100</v>
      </c>
      <c r="E57" s="14">
        <v>0.61199999999999999</v>
      </c>
      <c r="F57" s="77">
        <v>0</v>
      </c>
      <c r="G57" s="35">
        <v>6474.8</v>
      </c>
      <c r="H57" s="35">
        <v>6571.2043105659113</v>
      </c>
      <c r="I57" s="35">
        <v>6697.5851986219632</v>
      </c>
      <c r="J57" s="35">
        <v>6790.8275301320982</v>
      </c>
      <c r="U57" s="85"/>
      <c r="X57" s="85"/>
      <c r="Y57" s="85"/>
      <c r="Z57" s="85"/>
      <c r="AA57" s="85"/>
      <c r="AB57" s="85"/>
      <c r="AC57" s="85"/>
      <c r="AD57" s="85"/>
    </row>
    <row r="58" spans="2:30" ht="17.100000000000001" customHeight="1">
      <c r="B58" s="324"/>
      <c r="C58" s="230" t="s">
        <v>208</v>
      </c>
      <c r="D58" s="3">
        <v>100</v>
      </c>
      <c r="E58" s="14">
        <v>0.63800000000000001</v>
      </c>
      <c r="F58" s="77">
        <v>0</v>
      </c>
      <c r="G58" s="35">
        <v>6474.8</v>
      </c>
      <c r="H58" s="35">
        <v>6571.2043105659113</v>
      </c>
      <c r="I58" s="35">
        <v>6697.5851986219632</v>
      </c>
      <c r="J58" s="35">
        <v>6790.8275301320982</v>
      </c>
      <c r="U58" s="85"/>
      <c r="X58" s="85"/>
      <c r="Y58" s="85"/>
      <c r="Z58" s="85"/>
      <c r="AA58" s="85"/>
      <c r="AB58" s="85"/>
      <c r="AC58" s="85"/>
      <c r="AD58" s="85"/>
    </row>
    <row r="59" spans="2:30" ht="17.100000000000001" customHeight="1">
      <c r="B59" s="316" t="s">
        <v>24</v>
      </c>
      <c r="C59" s="317"/>
      <c r="D59" s="317"/>
      <c r="E59" s="317"/>
      <c r="F59" s="317"/>
      <c r="G59" s="317"/>
      <c r="H59" s="317"/>
      <c r="I59" s="317"/>
      <c r="J59" s="318"/>
      <c r="U59" s="50"/>
      <c r="X59" s="85"/>
      <c r="Y59" s="85"/>
      <c r="Z59" s="85"/>
      <c r="AA59" s="85"/>
      <c r="AB59" s="85"/>
      <c r="AC59" s="85"/>
      <c r="AD59" s="85"/>
    </row>
    <row r="60" spans="2:30" ht="17.100000000000001" customHeight="1">
      <c r="B60" s="127" t="s">
        <v>28</v>
      </c>
      <c r="C60" s="136" t="s">
        <v>87</v>
      </c>
      <c r="D60" s="3">
        <v>25</v>
      </c>
      <c r="E60" s="14">
        <v>0.3125</v>
      </c>
      <c r="F60" s="77">
        <v>5.0000000000000001E-3</v>
      </c>
      <c r="G60" s="35">
        <v>1197.3753532257292</v>
      </c>
      <c r="H60" s="35">
        <v>1215.2032622601921</v>
      </c>
      <c r="I60" s="35">
        <v>1238.5746962005603</v>
      </c>
      <c r="J60" s="35">
        <v>1255.8178650440054</v>
      </c>
      <c r="V60" s="75"/>
      <c r="X60" s="85"/>
      <c r="Y60" s="85"/>
      <c r="Z60" s="85"/>
      <c r="AA60" s="85"/>
      <c r="AB60" s="85"/>
      <c r="AC60" s="85"/>
      <c r="AD60" s="85"/>
    </row>
    <row r="61" spans="2:30" ht="17.100000000000001" customHeight="1">
      <c r="B61" s="127" t="s">
        <v>25</v>
      </c>
      <c r="C61" s="136" t="s">
        <v>87</v>
      </c>
      <c r="D61" s="3">
        <v>20</v>
      </c>
      <c r="E61" s="14">
        <v>0.17610000000000001</v>
      </c>
      <c r="F61" s="77">
        <v>5.0000000000000001E-3</v>
      </c>
      <c r="G61" s="35">
        <v>730.42</v>
      </c>
      <c r="H61" s="35">
        <v>741.29533769746581</v>
      </c>
      <c r="I61" s="35">
        <v>755.55232297174484</v>
      </c>
      <c r="J61" s="35">
        <v>766.07095888044205</v>
      </c>
      <c r="V61" s="75"/>
      <c r="X61" s="85"/>
      <c r="Y61" s="85"/>
      <c r="Z61" s="85"/>
      <c r="AA61" s="85"/>
      <c r="AB61" s="85"/>
      <c r="AC61" s="85"/>
      <c r="AD61" s="85"/>
    </row>
    <row r="62" spans="2:30" ht="17.100000000000001" customHeight="1">
      <c r="B62" s="127" t="s">
        <v>26</v>
      </c>
      <c r="C62" s="136" t="s">
        <v>87</v>
      </c>
      <c r="D62" s="3">
        <v>35</v>
      </c>
      <c r="E62" s="14">
        <v>0.2031</v>
      </c>
      <c r="F62" s="77">
        <v>5.0000000000000001E-3</v>
      </c>
      <c r="G62" s="35">
        <v>628.67482364940179</v>
      </c>
      <c r="H62" s="35">
        <v>638.0352614921253</v>
      </c>
      <c r="I62" s="35">
        <v>650.30629418986007</v>
      </c>
      <c r="J62" s="35">
        <v>659.35971766530224</v>
      </c>
      <c r="V62" s="75"/>
      <c r="X62" s="85"/>
      <c r="Y62" s="85"/>
      <c r="Z62" s="85"/>
      <c r="AA62" s="85"/>
      <c r="AB62" s="85"/>
      <c r="AC62" s="85"/>
      <c r="AD62" s="85"/>
    </row>
    <row r="63" spans="2:30">
      <c r="B63" s="231" t="s">
        <v>209</v>
      </c>
    </row>
    <row r="64" spans="2:30">
      <c r="B64" s="231" t="s">
        <v>211</v>
      </c>
    </row>
    <row r="65" spans="2:4">
      <c r="B65" s="231" t="s">
        <v>210</v>
      </c>
      <c r="D65" s="232"/>
    </row>
    <row r="66" spans="2:4">
      <c r="B66" s="231"/>
    </row>
    <row r="111" spans="4:13">
      <c r="M111" s="200"/>
    </row>
    <row r="112" spans="4:13">
      <c r="D112" s="64"/>
      <c r="E112" s="64"/>
      <c r="F112" s="64"/>
      <c r="G112" s="64"/>
      <c r="H112" s="64"/>
      <c r="I112" s="64"/>
      <c r="J112" s="64"/>
      <c r="K112" s="64"/>
      <c r="M112" s="200"/>
    </row>
    <row r="113" spans="4:13">
      <c r="D113" s="64"/>
      <c r="E113" s="64"/>
      <c r="F113" s="64"/>
      <c r="G113" s="64"/>
      <c r="H113" s="64"/>
      <c r="I113" s="64"/>
      <c r="J113" s="64"/>
      <c r="K113" s="64"/>
    </row>
    <row r="114" spans="4:13">
      <c r="D114" s="64"/>
      <c r="E114" s="64"/>
      <c r="F114" s="64"/>
      <c r="G114" s="64"/>
      <c r="H114" s="64"/>
      <c r="I114" s="64"/>
      <c r="J114" s="64"/>
      <c r="K114" s="64"/>
    </row>
    <row r="115" spans="4:13">
      <c r="D115" s="64"/>
      <c r="E115" s="64"/>
      <c r="F115" s="64"/>
      <c r="G115" s="64"/>
      <c r="H115" s="64"/>
      <c r="I115" s="64"/>
      <c r="J115" s="64"/>
      <c r="K115" s="64"/>
    </row>
    <row r="116" spans="4:13">
      <c r="D116" s="64"/>
      <c r="E116" s="64"/>
      <c r="F116" s="64"/>
      <c r="G116" s="64"/>
      <c r="H116" s="64"/>
      <c r="I116" s="64"/>
      <c r="J116" s="64"/>
      <c r="K116" s="64"/>
      <c r="M116" s="18"/>
    </row>
    <row r="117" spans="4:13">
      <c r="D117" s="64"/>
      <c r="E117" s="64"/>
      <c r="F117" s="64"/>
      <c r="G117" s="64"/>
      <c r="H117" s="64"/>
      <c r="I117" s="64"/>
      <c r="J117" s="64"/>
      <c r="K117" s="64"/>
    </row>
    <row r="118" spans="4:13">
      <c r="D118" s="64"/>
      <c r="E118" s="64"/>
      <c r="F118" s="64"/>
      <c r="G118" s="64"/>
      <c r="H118" s="64"/>
      <c r="I118" s="64"/>
      <c r="J118" s="64"/>
      <c r="K118" s="64"/>
      <c r="M118" s="200"/>
    </row>
    <row r="119" spans="4:13">
      <c r="D119" s="64"/>
      <c r="E119" s="64"/>
      <c r="F119" s="64"/>
      <c r="G119" s="64"/>
      <c r="H119" s="64"/>
      <c r="I119" s="64"/>
      <c r="J119" s="64"/>
      <c r="K119" s="64"/>
      <c r="M119" s="200"/>
    </row>
    <row r="120" spans="4:13">
      <c r="M120" s="200"/>
    </row>
    <row r="121" spans="4:13">
      <c r="M121" s="200"/>
    </row>
    <row r="122" spans="4:13">
      <c r="M122" s="200"/>
    </row>
    <row r="123" spans="4:13">
      <c r="L123" s="64"/>
      <c r="M123" s="200"/>
    </row>
    <row r="124" spans="4:13">
      <c r="L124" s="64"/>
      <c r="M124" s="200"/>
    </row>
    <row r="125" spans="4:13">
      <c r="L125" s="64"/>
      <c r="M125" s="200"/>
    </row>
    <row r="126" spans="4:13">
      <c r="L126" s="64"/>
      <c r="M126" s="200"/>
    </row>
    <row r="127" spans="4:13">
      <c r="L127" s="64"/>
      <c r="M127" s="200"/>
    </row>
    <row r="128" spans="4:13">
      <c r="L128" s="64"/>
      <c r="M128" s="200"/>
    </row>
  </sheetData>
  <mergeCells count="20">
    <mergeCell ref="B41:B58"/>
    <mergeCell ref="B59:J59"/>
    <mergeCell ref="B22:B25"/>
    <mergeCell ref="B26:B32"/>
    <mergeCell ref="B33:B34"/>
    <mergeCell ref="B35:B36"/>
    <mergeCell ref="B37:B39"/>
    <mergeCell ref="B7:B8"/>
    <mergeCell ref="B9:B12"/>
    <mergeCell ref="B13:B14"/>
    <mergeCell ref="B15:B18"/>
    <mergeCell ref="B19:B21"/>
    <mergeCell ref="B3:J3"/>
    <mergeCell ref="B4:B5"/>
    <mergeCell ref="C4:C5"/>
    <mergeCell ref="D4:D5"/>
    <mergeCell ref="G4:G5"/>
    <mergeCell ref="H4:J4"/>
    <mergeCell ref="E4:E5"/>
    <mergeCell ref="F4:F5"/>
  </mergeCells>
  <hyperlinks>
    <hyperlink ref="B2" location="'Table of contents'!A1" display="Back to the table of content"/>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dimension ref="B2:AD143"/>
  <sheetViews>
    <sheetView showGridLines="0" zoomScale="80" zoomScaleNormal="80" workbookViewId="0"/>
  </sheetViews>
  <sheetFormatPr baseColWidth="10" defaultColWidth="11.125" defaultRowHeight="15.75"/>
  <cols>
    <col min="1" max="1" width="3.875" style="18" customWidth="1"/>
    <col min="2" max="2" width="16" style="18" customWidth="1"/>
    <col min="3" max="3" width="24" style="18" customWidth="1"/>
    <col min="4" max="9" width="16" style="18" customWidth="1"/>
    <col min="10" max="10" width="11.125" style="18"/>
    <col min="11" max="11" width="11.125" style="9"/>
    <col min="12" max="12" width="11.125" style="18"/>
    <col min="13" max="13" width="22" style="18" bestFit="1" customWidth="1"/>
    <col min="14" max="14" width="11.125" style="18"/>
    <col min="15" max="15" width="39.125" style="18" customWidth="1"/>
    <col min="16" max="16384" width="11.125" style="18"/>
  </cols>
  <sheetData>
    <row r="2" spans="2:26" ht="26.1" customHeight="1">
      <c r="B2" s="264" t="s">
        <v>184</v>
      </c>
    </row>
    <row r="3" spans="2:26" ht="17.100000000000001" customHeight="1">
      <c r="B3" s="313" t="s">
        <v>62</v>
      </c>
      <c r="C3" s="314"/>
      <c r="D3" s="314"/>
      <c r="E3" s="314"/>
      <c r="F3" s="314"/>
      <c r="G3" s="314"/>
      <c r="H3" s="314"/>
      <c r="I3" s="315"/>
    </row>
    <row r="4" spans="2:26" ht="17.100000000000001" customHeight="1">
      <c r="B4" s="295" t="s">
        <v>14</v>
      </c>
      <c r="C4" s="295" t="s">
        <v>0</v>
      </c>
      <c r="D4" s="295" t="s">
        <v>8</v>
      </c>
      <c r="E4" s="295" t="s">
        <v>145</v>
      </c>
      <c r="F4" s="295" t="s">
        <v>9</v>
      </c>
      <c r="G4" s="292" t="s">
        <v>41</v>
      </c>
      <c r="H4" s="293"/>
      <c r="I4" s="294"/>
      <c r="J4" s="50"/>
      <c r="K4" s="18"/>
      <c r="L4" s="50"/>
      <c r="M4" s="50"/>
      <c r="N4" s="50"/>
      <c r="O4" s="50"/>
      <c r="P4" s="50"/>
    </row>
    <row r="5" spans="2:26" ht="17.100000000000001" customHeight="1">
      <c r="B5" s="296"/>
      <c r="C5" s="296"/>
      <c r="D5" s="296"/>
      <c r="E5" s="296"/>
      <c r="F5" s="296"/>
      <c r="G5" s="139">
        <v>0.03</v>
      </c>
      <c r="H5" s="139">
        <v>7.0000000000000007E-2</v>
      </c>
      <c r="I5" s="139">
        <v>0.1</v>
      </c>
      <c r="J5" s="50"/>
      <c r="K5" s="18"/>
      <c r="L5" s="50"/>
      <c r="M5" s="50"/>
      <c r="N5" s="50"/>
      <c r="O5" s="50"/>
      <c r="P5" s="50"/>
    </row>
    <row r="6" spans="2:26" ht="17.100000000000001" customHeight="1">
      <c r="B6" s="124" t="s">
        <v>42</v>
      </c>
      <c r="C6" s="127" t="s">
        <v>194</v>
      </c>
      <c r="D6" s="52">
        <v>3</v>
      </c>
      <c r="E6" s="6">
        <v>0.27300000000000002</v>
      </c>
      <c r="F6" s="35">
        <v>1457.7672435569048</v>
      </c>
      <c r="G6" s="35">
        <v>1479.4721682002405</v>
      </c>
      <c r="H6" s="35">
        <v>1507.9261619637152</v>
      </c>
      <c r="I6" s="35">
        <v>1528.9191836150942</v>
      </c>
      <c r="J6" s="50"/>
      <c r="K6" s="18"/>
      <c r="L6" s="50"/>
      <c r="M6" s="50"/>
      <c r="N6" s="50"/>
      <c r="O6" s="50"/>
      <c r="P6" s="50"/>
      <c r="V6" s="152"/>
      <c r="W6" s="152"/>
      <c r="X6" s="152"/>
      <c r="Y6" s="152"/>
      <c r="Z6" s="152"/>
    </row>
    <row r="7" spans="2:26" ht="17.100000000000001" customHeight="1">
      <c r="B7" s="124" t="s">
        <v>27</v>
      </c>
      <c r="C7" s="141" t="s">
        <v>193</v>
      </c>
      <c r="D7" s="3">
        <v>100</v>
      </c>
      <c r="E7" s="6">
        <v>0.42</v>
      </c>
      <c r="F7" s="35">
        <v>1432.3691060749604</v>
      </c>
      <c r="G7" s="35">
        <v>1453.6958738742851</v>
      </c>
      <c r="H7" s="35">
        <v>1481.6541242680898</v>
      </c>
      <c r="I7" s="35">
        <v>1502.2813922969892</v>
      </c>
      <c r="J7" s="50"/>
      <c r="K7" s="18"/>
      <c r="L7" s="50"/>
      <c r="M7" s="50"/>
      <c r="N7" s="50"/>
      <c r="O7" s="50"/>
      <c r="P7" s="50"/>
      <c r="V7" s="152"/>
      <c r="W7" s="152"/>
      <c r="X7" s="152"/>
      <c r="Y7" s="152"/>
      <c r="Z7" s="152"/>
    </row>
    <row r="8" spans="2:26" ht="17.100000000000001" customHeight="1">
      <c r="B8" s="289" t="s">
        <v>16</v>
      </c>
      <c r="C8" s="141" t="s">
        <v>193</v>
      </c>
      <c r="D8" s="52">
        <v>4.5</v>
      </c>
      <c r="E8" s="6">
        <v>0.25</v>
      </c>
      <c r="F8" s="35">
        <v>1534.4918353230578</v>
      </c>
      <c r="G8" s="35">
        <v>1557.339124421306</v>
      </c>
      <c r="H8" s="35">
        <v>1587.290696803911</v>
      </c>
      <c r="I8" s="35">
        <v>1609.3886143316781</v>
      </c>
      <c r="J8" s="181"/>
      <c r="K8" s="18"/>
      <c r="L8" s="50"/>
      <c r="M8" s="50"/>
      <c r="N8" s="50"/>
      <c r="O8" s="50"/>
      <c r="P8" s="50"/>
      <c r="V8" s="152"/>
      <c r="W8" s="152"/>
      <c r="X8" s="152"/>
      <c r="Y8" s="152"/>
      <c r="Z8" s="152"/>
    </row>
    <row r="9" spans="2:26" ht="17.100000000000001" customHeight="1">
      <c r="B9" s="290"/>
      <c r="C9" s="141" t="s">
        <v>193</v>
      </c>
      <c r="D9" s="52">
        <v>5</v>
      </c>
      <c r="E9" s="6">
        <v>0.3</v>
      </c>
      <c r="F9" s="35">
        <v>1475.4729185798633</v>
      </c>
      <c r="G9" s="35">
        <v>1497.4414657897173</v>
      </c>
      <c r="H9" s="35">
        <v>1526.2410546191452</v>
      </c>
      <c r="I9" s="35">
        <v>1547.4890522419983</v>
      </c>
      <c r="J9" s="181"/>
      <c r="K9" s="18"/>
      <c r="L9" s="50"/>
      <c r="V9" s="152"/>
      <c r="W9" s="152"/>
      <c r="X9" s="152"/>
      <c r="Y9" s="152"/>
      <c r="Z9" s="152"/>
    </row>
    <row r="10" spans="2:26" ht="17.100000000000001" customHeight="1">
      <c r="B10" s="290"/>
      <c r="C10" s="141" t="s">
        <v>193</v>
      </c>
      <c r="D10" s="3">
        <v>30</v>
      </c>
      <c r="E10" s="6">
        <v>0.27500000000000002</v>
      </c>
      <c r="F10" s="35">
        <v>1416.4540018366688</v>
      </c>
      <c r="G10" s="35">
        <v>1437.5438071581286</v>
      </c>
      <c r="H10" s="35">
        <v>1465.1914124343793</v>
      </c>
      <c r="I10" s="35">
        <v>1485.5894901523184</v>
      </c>
      <c r="J10" s="181"/>
      <c r="K10" s="18"/>
      <c r="L10" s="50"/>
      <c r="M10" s="50"/>
      <c r="N10" s="50"/>
      <c r="O10" s="50"/>
      <c r="P10" s="50"/>
      <c r="V10" s="152"/>
      <c r="W10" s="152"/>
      <c r="X10" s="152"/>
      <c r="Y10" s="152"/>
      <c r="Z10" s="152"/>
    </row>
    <row r="11" spans="2:26" ht="17.100000000000001" customHeight="1">
      <c r="B11" s="291"/>
      <c r="C11" s="141" t="s">
        <v>193</v>
      </c>
      <c r="D11" s="3">
        <v>30</v>
      </c>
      <c r="E11" s="6">
        <v>0.27500000000000002</v>
      </c>
      <c r="F11" s="35">
        <v>1325.5648700521492</v>
      </c>
      <c r="G11" s="35">
        <v>1345.3014128654822</v>
      </c>
      <c r="H11" s="35">
        <v>1371.1749634698401</v>
      </c>
      <c r="I11" s="35">
        <v>1390.2641645342114</v>
      </c>
      <c r="J11" s="181"/>
      <c r="K11" s="18"/>
      <c r="L11" s="50"/>
      <c r="M11" s="50"/>
      <c r="N11" s="50"/>
      <c r="O11" s="50"/>
      <c r="P11" s="50"/>
      <c r="V11" s="152"/>
      <c r="W11" s="152"/>
      <c r="X11" s="152"/>
      <c r="Y11" s="152"/>
      <c r="Z11" s="152"/>
    </row>
    <row r="12" spans="2:26" ht="17.100000000000001" customHeight="1">
      <c r="B12" s="124" t="s">
        <v>29</v>
      </c>
      <c r="C12" s="141" t="s">
        <v>193</v>
      </c>
      <c r="D12" s="3">
        <v>200</v>
      </c>
      <c r="E12" s="6">
        <v>0.4</v>
      </c>
      <c r="F12" s="35">
        <v>1361.3684685762355</v>
      </c>
      <c r="G12" s="35">
        <v>1381.6380967715868</v>
      </c>
      <c r="H12" s="35">
        <v>1408.210493761482</v>
      </c>
      <c r="I12" s="35">
        <v>1427.8152954626048</v>
      </c>
      <c r="J12" s="201"/>
      <c r="K12" s="18"/>
      <c r="L12" s="50"/>
      <c r="M12" s="50"/>
      <c r="N12" s="50"/>
      <c r="O12" s="50"/>
      <c r="P12" s="50"/>
      <c r="V12" s="152"/>
      <c r="W12" s="152"/>
      <c r="X12" s="152"/>
      <c r="Y12" s="152"/>
      <c r="Z12" s="152"/>
    </row>
    <row r="13" spans="2:26" ht="17.100000000000001" customHeight="1">
      <c r="B13" s="124" t="s">
        <v>53</v>
      </c>
      <c r="C13" s="141" t="s">
        <v>193</v>
      </c>
      <c r="D13" s="52">
        <v>4.4800000000000004</v>
      </c>
      <c r="E13" s="6">
        <v>0.39611872146118721</v>
      </c>
      <c r="F13" s="35">
        <v>917.51693252721361</v>
      </c>
      <c r="G13" s="35">
        <v>931.17798573547259</v>
      </c>
      <c r="H13" s="35">
        <v>949.08689485069692</v>
      </c>
      <c r="I13" s="35">
        <v>962.29987718047767</v>
      </c>
      <c r="J13" s="201"/>
      <c r="K13" s="18"/>
      <c r="L13" s="50"/>
      <c r="M13" s="50"/>
      <c r="N13" s="50"/>
      <c r="O13" s="50"/>
      <c r="P13" s="50"/>
      <c r="V13" s="152"/>
      <c r="W13" s="152"/>
      <c r="X13" s="152"/>
      <c r="Y13" s="152"/>
      <c r="Z13" s="152"/>
    </row>
    <row r="14" spans="2:26" ht="17.100000000000001" customHeight="1">
      <c r="B14" s="124" t="s">
        <v>56</v>
      </c>
      <c r="C14" s="141" t="s">
        <v>193</v>
      </c>
      <c r="D14" s="3">
        <v>30</v>
      </c>
      <c r="E14" s="6">
        <v>0.3995433789954338</v>
      </c>
      <c r="F14" s="35">
        <v>1534.4918353230578</v>
      </c>
      <c r="G14" s="35">
        <v>1557.339124421306</v>
      </c>
      <c r="H14" s="35">
        <v>1587.290696803911</v>
      </c>
      <c r="I14" s="35">
        <v>1609.3886143316781</v>
      </c>
      <c r="J14" s="201"/>
      <c r="K14" s="18"/>
      <c r="L14" s="50"/>
      <c r="M14" s="50"/>
      <c r="N14" s="50"/>
      <c r="O14" s="50"/>
      <c r="P14" s="50"/>
      <c r="V14" s="152"/>
      <c r="W14" s="152"/>
      <c r="X14" s="152"/>
      <c r="Y14" s="152"/>
      <c r="Z14" s="152"/>
    </row>
    <row r="15" spans="2:26" ht="17.100000000000001" customHeight="1">
      <c r="B15" s="124" t="s">
        <v>19</v>
      </c>
      <c r="C15" s="141" t="s">
        <v>193</v>
      </c>
      <c r="D15" s="3">
        <v>50</v>
      </c>
      <c r="E15" s="6">
        <v>0.38</v>
      </c>
      <c r="F15" s="35">
        <v>1475.4729185798633</v>
      </c>
      <c r="G15" s="35">
        <v>1497.4414657897173</v>
      </c>
      <c r="H15" s="35">
        <v>1526.2410546191452</v>
      </c>
      <c r="I15" s="35">
        <v>1547.4890522419983</v>
      </c>
      <c r="J15" s="201"/>
      <c r="K15" s="18"/>
      <c r="L15" s="50"/>
      <c r="M15" s="50"/>
      <c r="N15" s="50"/>
      <c r="O15" s="50"/>
      <c r="P15" s="50"/>
      <c r="V15" s="152"/>
      <c r="W15" s="152"/>
      <c r="X15" s="152"/>
      <c r="Y15" s="152"/>
      <c r="Z15" s="152"/>
    </row>
    <row r="16" spans="2:26" ht="17.100000000000001" customHeight="1">
      <c r="B16" s="289" t="s">
        <v>30</v>
      </c>
      <c r="C16" s="141" t="s">
        <v>193</v>
      </c>
      <c r="D16" s="31">
        <v>1.4E-2</v>
      </c>
      <c r="E16" s="14">
        <v>0.17260273972602744</v>
      </c>
      <c r="F16" s="61">
        <v>5316.6690903768485</v>
      </c>
      <c r="G16" s="61">
        <v>5395.8298085712122</v>
      </c>
      <c r="H16" s="61">
        <v>5499.6052705379125</v>
      </c>
      <c r="I16" s="61">
        <v>5576.1695847799901</v>
      </c>
      <c r="J16" s="202"/>
      <c r="K16" s="18"/>
      <c r="L16" s="50"/>
      <c r="V16" s="152"/>
      <c r="W16" s="152"/>
      <c r="X16" s="152"/>
      <c r="Y16" s="152"/>
      <c r="Z16" s="152"/>
    </row>
    <row r="17" spans="2:26" ht="17.100000000000001" customHeight="1">
      <c r="B17" s="290"/>
      <c r="C17" s="141" t="s">
        <v>193</v>
      </c>
      <c r="D17" s="31">
        <v>0.02</v>
      </c>
      <c r="E17" s="14">
        <v>0.32139132722780578</v>
      </c>
      <c r="F17" s="61">
        <v>5538.7761569589857</v>
      </c>
      <c r="G17" s="61">
        <v>5621.2438620294952</v>
      </c>
      <c r="H17" s="61">
        <v>5729.3546066795489</v>
      </c>
      <c r="I17" s="61">
        <v>5809.117441452453</v>
      </c>
      <c r="J17" s="202"/>
      <c r="K17" s="18"/>
      <c r="L17" s="50"/>
      <c r="V17" s="152"/>
      <c r="W17" s="152"/>
      <c r="X17" s="152"/>
      <c r="Y17" s="152"/>
      <c r="Z17" s="152"/>
    </row>
    <row r="18" spans="2:26" ht="17.100000000000001" customHeight="1">
      <c r="B18" s="290"/>
      <c r="C18" s="141" t="s">
        <v>193</v>
      </c>
      <c r="D18" s="31">
        <v>5.8999999999999997E-2</v>
      </c>
      <c r="E18" s="14">
        <v>0.20150684931506857</v>
      </c>
      <c r="F18" s="61">
        <v>4074.911955580003</v>
      </c>
      <c r="G18" s="61">
        <v>4135.5839574479332</v>
      </c>
      <c r="H18" s="61">
        <v>4215.1217025051437</v>
      </c>
      <c r="I18" s="61">
        <v>4273.8037145266426</v>
      </c>
      <c r="J18" s="202"/>
      <c r="K18" s="18"/>
      <c r="L18" s="50"/>
      <c r="V18" s="152"/>
      <c r="W18" s="152"/>
      <c r="X18" s="152"/>
      <c r="Y18" s="152"/>
      <c r="Z18" s="152"/>
    </row>
    <row r="19" spans="2:26" ht="17.100000000000001" customHeight="1">
      <c r="B19" s="290"/>
      <c r="C19" s="141" t="s">
        <v>193</v>
      </c>
      <c r="D19" s="31">
        <v>0.06</v>
      </c>
      <c r="E19" s="14">
        <v>0.33429389875884902</v>
      </c>
      <c r="F19" s="61">
        <v>4616.0160492096184</v>
      </c>
      <c r="G19" s="61">
        <v>4684.7446346153811</v>
      </c>
      <c r="H19" s="61">
        <v>4774.8441292067355</v>
      </c>
      <c r="I19" s="61">
        <v>4841.3184757064737</v>
      </c>
      <c r="J19" s="201"/>
      <c r="K19" s="18"/>
      <c r="L19" s="50"/>
      <c r="V19" s="152"/>
      <c r="W19" s="152"/>
      <c r="X19" s="152"/>
      <c r="Y19" s="152"/>
      <c r="Z19" s="152"/>
    </row>
    <row r="20" spans="2:26" ht="17.100000000000001" customHeight="1">
      <c r="B20" s="290"/>
      <c r="C20" s="141" t="s">
        <v>193</v>
      </c>
      <c r="D20" s="31">
        <v>0.1</v>
      </c>
      <c r="E20" s="14">
        <v>0.30790227517262414</v>
      </c>
      <c r="F20" s="61">
        <v>3323.2656941753912</v>
      </c>
      <c r="G20" s="61">
        <v>3372.7463172176967</v>
      </c>
      <c r="H20" s="61">
        <v>3437.6127640077289</v>
      </c>
      <c r="I20" s="61">
        <v>3485.4704648714714</v>
      </c>
      <c r="J20" s="201"/>
      <c r="K20" s="18"/>
      <c r="L20" s="50"/>
      <c r="V20" s="152"/>
      <c r="W20" s="152"/>
      <c r="X20" s="152"/>
      <c r="Y20" s="152"/>
      <c r="Z20" s="152"/>
    </row>
    <row r="21" spans="2:26" ht="17.100000000000001" customHeight="1">
      <c r="B21" s="290"/>
      <c r="C21" s="141" t="s">
        <v>193</v>
      </c>
      <c r="D21" s="31">
        <v>0.19</v>
      </c>
      <c r="E21" s="14">
        <v>0.17890410958904115</v>
      </c>
      <c r="F21" s="61">
        <v>2852.1452038053249</v>
      </c>
      <c r="G21" s="61">
        <v>2894.6112401318092</v>
      </c>
      <c r="H21" s="61">
        <v>2950.2819394154517</v>
      </c>
      <c r="I21" s="61">
        <v>2991.3551260170852</v>
      </c>
      <c r="J21" s="201"/>
      <c r="K21" s="18"/>
      <c r="L21" s="50"/>
      <c r="V21" s="152"/>
      <c r="W21" s="152"/>
      <c r="X21" s="152"/>
      <c r="Y21" s="152"/>
      <c r="Z21" s="152"/>
    </row>
    <row r="22" spans="2:26" ht="17.100000000000001" customHeight="1">
      <c r="B22" s="290"/>
      <c r="C22" s="141" t="s">
        <v>193</v>
      </c>
      <c r="D22" s="31">
        <v>0.5</v>
      </c>
      <c r="E22" s="14">
        <v>0.33429389875884902</v>
      </c>
      <c r="F22" s="61">
        <v>2658.6125553403131</v>
      </c>
      <c r="G22" s="61">
        <v>2698.1970537741577</v>
      </c>
      <c r="H22" s="61">
        <v>2750.0902112061831</v>
      </c>
      <c r="I22" s="61">
        <v>2788.3763718971773</v>
      </c>
      <c r="J22" s="202"/>
      <c r="K22" s="18"/>
      <c r="L22" s="50"/>
      <c r="V22" s="152"/>
      <c r="W22" s="152"/>
      <c r="X22" s="152"/>
      <c r="Y22" s="152"/>
      <c r="Z22" s="152"/>
    </row>
    <row r="23" spans="2:26" ht="17.100000000000001" customHeight="1">
      <c r="B23" s="290"/>
      <c r="C23" s="141" t="s">
        <v>193</v>
      </c>
      <c r="D23" s="31">
        <v>0.8</v>
      </c>
      <c r="E23" s="14">
        <v>0.31669948303469908</v>
      </c>
      <c r="F23" s="61">
        <v>1782.3712856444747</v>
      </c>
      <c r="G23" s="61">
        <v>1808.9092906739784</v>
      </c>
      <c r="H23" s="61">
        <v>1843.699193979927</v>
      </c>
      <c r="I23" s="61">
        <v>1869.366775108334</v>
      </c>
      <c r="J23" s="202"/>
      <c r="K23" s="18"/>
      <c r="L23" s="50"/>
      <c r="V23" s="152"/>
      <c r="W23" s="152"/>
      <c r="X23" s="152"/>
      <c r="Y23" s="152"/>
      <c r="Z23" s="152"/>
    </row>
    <row r="24" spans="2:26" ht="17.100000000000001" customHeight="1">
      <c r="B24" s="290"/>
      <c r="C24" s="141" t="s">
        <v>193</v>
      </c>
      <c r="D24" s="31">
        <v>0.83199999999999996</v>
      </c>
      <c r="E24" s="14">
        <v>0.29534246575342477</v>
      </c>
      <c r="F24" s="61">
        <v>2268.571163829431</v>
      </c>
      <c r="G24" s="61">
        <v>2302.3482749399955</v>
      </c>
      <c r="H24" s="61">
        <v>2346.6282586156481</v>
      </c>
      <c r="I24" s="61">
        <v>2379.2975093279661</v>
      </c>
      <c r="J24" s="202"/>
      <c r="K24" s="18"/>
      <c r="L24" s="50"/>
      <c r="V24" s="152"/>
      <c r="W24" s="152"/>
      <c r="X24" s="152"/>
      <c r="Y24" s="152"/>
      <c r="Z24" s="152"/>
    </row>
    <row r="25" spans="2:26" ht="17.100000000000001" customHeight="1">
      <c r="B25" s="290"/>
      <c r="C25" s="141" t="s">
        <v>193</v>
      </c>
      <c r="D25" s="31">
        <v>0.9</v>
      </c>
      <c r="E25" s="14">
        <v>0.4809140297934319</v>
      </c>
      <c r="F25" s="61">
        <v>2726.6739535355873</v>
      </c>
      <c r="G25" s="61">
        <v>2767.2718287793978</v>
      </c>
      <c r="H25" s="61">
        <v>2820.4934689361803</v>
      </c>
      <c r="I25" s="61">
        <v>2859.7597685432129</v>
      </c>
      <c r="J25" s="201"/>
      <c r="K25" s="18"/>
      <c r="L25" s="50"/>
      <c r="V25" s="152"/>
      <c r="W25" s="152"/>
      <c r="X25" s="152"/>
      <c r="Y25" s="152"/>
      <c r="Z25" s="152"/>
    </row>
    <row r="26" spans="2:26" ht="17.100000000000001" customHeight="1">
      <c r="B26" s="290"/>
      <c r="C26" s="141" t="s">
        <v>193</v>
      </c>
      <c r="D26" s="31">
        <v>0.9</v>
      </c>
      <c r="E26" s="14">
        <v>0.43399558786236542</v>
      </c>
      <c r="F26" s="61">
        <v>2785.6928702787818</v>
      </c>
      <c r="G26" s="61">
        <v>2827.1694874109867</v>
      </c>
      <c r="H26" s="61">
        <v>2881.5431111209459</v>
      </c>
      <c r="I26" s="61">
        <v>2921.6593306328928</v>
      </c>
      <c r="J26" s="201"/>
      <c r="K26" s="18"/>
      <c r="L26" s="50"/>
      <c r="V26" s="152"/>
      <c r="W26" s="152"/>
      <c r="X26" s="152"/>
      <c r="Y26" s="152"/>
      <c r="Z26" s="152"/>
    </row>
    <row r="27" spans="2:26" ht="17.100000000000001" customHeight="1">
      <c r="B27" s="290"/>
      <c r="C27" s="239" t="s">
        <v>194</v>
      </c>
      <c r="D27" s="31">
        <v>1</v>
      </c>
      <c r="E27" s="14">
        <v>0.38825010697957557</v>
      </c>
      <c r="F27" s="61">
        <v>3021.7685372515598</v>
      </c>
      <c r="G27" s="61">
        <v>3066.7601219373405</v>
      </c>
      <c r="H27" s="61">
        <v>3125.7416798600088</v>
      </c>
      <c r="I27" s="61">
        <v>3169.2575789916123</v>
      </c>
      <c r="J27" s="202"/>
      <c r="K27" s="18"/>
      <c r="L27" s="50"/>
      <c r="M27" s="50"/>
      <c r="N27" s="50"/>
      <c r="O27" s="50"/>
      <c r="P27" s="50"/>
      <c r="V27" s="152"/>
      <c r="W27" s="152"/>
      <c r="X27" s="152"/>
      <c r="Y27" s="152"/>
      <c r="Z27" s="152"/>
    </row>
    <row r="28" spans="2:26" ht="17.100000000000001" customHeight="1">
      <c r="B28" s="290"/>
      <c r="C28" s="239" t="s">
        <v>194</v>
      </c>
      <c r="D28" s="15">
        <v>10</v>
      </c>
      <c r="E28" s="14">
        <v>0.37182865230370227</v>
      </c>
      <c r="F28" s="61">
        <v>1429.0042484954181</v>
      </c>
      <c r="G28" s="61">
        <v>1450.2809164036096</v>
      </c>
      <c r="H28" s="61">
        <v>1478.1734885233234</v>
      </c>
      <c r="I28" s="61">
        <v>1498.7522998947327</v>
      </c>
      <c r="J28" s="201"/>
      <c r="K28" s="18"/>
      <c r="L28" s="50"/>
      <c r="M28" s="50"/>
      <c r="N28" s="50"/>
      <c r="O28" s="50"/>
      <c r="P28" s="50"/>
      <c r="V28" s="152"/>
      <c r="W28" s="152"/>
      <c r="X28" s="152"/>
      <c r="Y28" s="152"/>
      <c r="Z28" s="152"/>
    </row>
    <row r="29" spans="2:26" ht="17.100000000000001" customHeight="1">
      <c r="B29" s="291"/>
      <c r="C29" s="239" t="s">
        <v>194</v>
      </c>
      <c r="D29" s="3">
        <v>20</v>
      </c>
      <c r="E29" s="6">
        <v>0.29863013698630148</v>
      </c>
      <c r="F29" s="35">
        <v>1499.0949079439474</v>
      </c>
      <c r="G29" s="35">
        <v>1521.4151666505024</v>
      </c>
      <c r="H29" s="35">
        <v>1550.6758304156015</v>
      </c>
      <c r="I29" s="35">
        <v>1572.264003698431</v>
      </c>
      <c r="J29" s="201"/>
      <c r="K29" s="18"/>
      <c r="L29" s="50"/>
      <c r="P29" s="50"/>
      <c r="Q29" s="50"/>
      <c r="R29" s="50"/>
      <c r="S29" s="50"/>
      <c r="T29" s="50"/>
      <c r="U29" s="50"/>
      <c r="V29" s="152"/>
      <c r="W29" s="152"/>
      <c r="X29" s="152"/>
      <c r="Y29" s="152"/>
      <c r="Z29" s="152"/>
    </row>
    <row r="30" spans="2:26" ht="17.100000000000001" customHeight="1">
      <c r="B30" s="124" t="s">
        <v>21</v>
      </c>
      <c r="C30" s="239" t="s">
        <v>194</v>
      </c>
      <c r="D30" s="3">
        <v>20</v>
      </c>
      <c r="E30" s="6">
        <v>0.2</v>
      </c>
      <c r="F30" s="35">
        <v>2281.8358414365857</v>
      </c>
      <c r="G30" s="35">
        <v>2315.8104524080873</v>
      </c>
      <c r="H30" s="35">
        <v>2360.3493478239898</v>
      </c>
      <c r="I30" s="35">
        <v>2393.2096205704743</v>
      </c>
      <c r="J30" s="201"/>
      <c r="K30" s="18"/>
      <c r="L30" s="50"/>
      <c r="M30" s="50"/>
      <c r="N30" s="50"/>
      <c r="O30" s="50"/>
      <c r="P30" s="50"/>
      <c r="Q30" s="50"/>
      <c r="R30" s="50"/>
      <c r="S30" s="50"/>
      <c r="T30" s="50"/>
      <c r="U30" s="50"/>
      <c r="V30" s="152"/>
      <c r="W30" s="152"/>
      <c r="X30" s="152"/>
      <c r="Y30" s="152"/>
      <c r="Z30" s="152"/>
    </row>
    <row r="31" spans="2:26" ht="17.100000000000001" customHeight="1">
      <c r="B31" s="124" t="s">
        <v>22</v>
      </c>
      <c r="C31" s="239" t="s">
        <v>194</v>
      </c>
      <c r="D31" s="52">
        <v>14.85</v>
      </c>
      <c r="E31" s="6">
        <v>0.23</v>
      </c>
      <c r="F31" s="35">
        <v>1981.6998999899699</v>
      </c>
      <c r="G31" s="35">
        <v>2011.20573995523</v>
      </c>
      <c r="H31" s="35">
        <v>2049.8863159145376</v>
      </c>
      <c r="I31" s="35">
        <v>2078.4243895273853</v>
      </c>
      <c r="J31" s="202"/>
      <c r="K31" s="18"/>
      <c r="L31" s="50"/>
      <c r="M31" s="50"/>
      <c r="N31" s="50"/>
      <c r="O31" s="50"/>
      <c r="P31" s="50"/>
      <c r="Q31" s="50"/>
      <c r="R31" s="50"/>
      <c r="S31" s="50"/>
      <c r="T31" s="50"/>
      <c r="U31" s="50"/>
      <c r="V31" s="152"/>
      <c r="W31" s="152"/>
      <c r="X31" s="152"/>
      <c r="Y31" s="152"/>
      <c r="Z31" s="152"/>
    </row>
    <row r="32" spans="2:26" ht="17.100000000000001" customHeight="1">
      <c r="B32" s="124" t="s">
        <v>55</v>
      </c>
      <c r="C32" s="127" t="s">
        <v>194</v>
      </c>
      <c r="D32" s="3">
        <v>50</v>
      </c>
      <c r="E32" s="6">
        <v>0.4817351598173516</v>
      </c>
      <c r="F32" s="35">
        <v>1250.3157512045761</v>
      </c>
      <c r="G32" s="35">
        <v>1268.9318981102065</v>
      </c>
      <c r="H32" s="35">
        <v>1293.3366696842636</v>
      </c>
      <c r="I32" s="35">
        <v>1311.3422228698696</v>
      </c>
      <c r="J32" s="181"/>
      <c r="K32" s="18"/>
      <c r="L32" s="50"/>
      <c r="M32" s="50"/>
      <c r="N32" s="50"/>
      <c r="O32" s="50"/>
      <c r="P32" s="50"/>
      <c r="Q32" s="50"/>
      <c r="R32" s="50"/>
      <c r="S32" s="50"/>
      <c r="T32" s="50"/>
      <c r="U32" s="50"/>
      <c r="V32" s="152"/>
      <c r="W32" s="152"/>
      <c r="X32" s="152"/>
      <c r="Y32" s="152"/>
      <c r="Z32" s="152"/>
    </row>
    <row r="33" spans="2:26" ht="17.100000000000001" customHeight="1">
      <c r="B33" s="124" t="s">
        <v>43</v>
      </c>
      <c r="C33" s="163" t="s">
        <v>194</v>
      </c>
      <c r="D33" s="3">
        <v>130</v>
      </c>
      <c r="E33" s="6">
        <v>0.44</v>
      </c>
      <c r="F33" s="35">
        <v>931.93974792499228</v>
      </c>
      <c r="G33" s="35">
        <v>945.81554468901231</v>
      </c>
      <c r="H33" s="35">
        <v>964.00597110488548</v>
      </c>
      <c r="I33" s="35">
        <v>977.42665358519275</v>
      </c>
      <c r="J33" s="50"/>
      <c r="K33" s="18"/>
      <c r="L33" s="50"/>
      <c r="M33" s="50"/>
      <c r="N33" s="50"/>
      <c r="O33" s="50"/>
      <c r="P33" s="50"/>
      <c r="Q33" s="50"/>
      <c r="R33" s="50"/>
      <c r="S33" s="50"/>
      <c r="T33" s="50"/>
      <c r="U33" s="50"/>
      <c r="V33" s="152"/>
      <c r="W33" s="152"/>
      <c r="X33" s="152"/>
      <c r="Y33" s="152"/>
      <c r="Z33" s="152"/>
    </row>
    <row r="34" spans="2:26" ht="17.100000000000001" customHeight="1">
      <c r="B34" s="321" t="s">
        <v>61</v>
      </c>
      <c r="C34" s="163" t="s">
        <v>194</v>
      </c>
      <c r="D34" s="3">
        <v>60</v>
      </c>
      <c r="E34" s="6">
        <v>0.27</v>
      </c>
      <c r="F34" s="35">
        <v>1598.2764318190236</v>
      </c>
      <c r="G34" s="35">
        <v>1622.0734197573779</v>
      </c>
      <c r="H34" s="35">
        <v>1653.2699964566348</v>
      </c>
      <c r="I34" s="35">
        <v>1676.28646351361</v>
      </c>
      <c r="J34" s="50"/>
      <c r="K34" s="18"/>
      <c r="L34" s="50"/>
      <c r="M34" s="50"/>
      <c r="N34" s="50"/>
      <c r="O34" s="50"/>
      <c r="P34" s="50"/>
      <c r="Q34" s="50"/>
      <c r="R34" s="50"/>
      <c r="S34" s="50"/>
      <c r="T34" s="50"/>
      <c r="U34" s="50"/>
      <c r="V34" s="152"/>
      <c r="W34" s="152"/>
      <c r="X34" s="152"/>
      <c r="Y34" s="152"/>
      <c r="Z34" s="152"/>
    </row>
    <row r="35" spans="2:26" ht="17.100000000000001" customHeight="1">
      <c r="B35" s="322"/>
      <c r="C35" s="163" t="s">
        <v>194</v>
      </c>
      <c r="D35" s="3">
        <v>280</v>
      </c>
      <c r="E35" s="6">
        <v>0.27</v>
      </c>
      <c r="F35" s="35">
        <v>1471.960238547397</v>
      </c>
      <c r="G35" s="35">
        <v>1493.8764849144809</v>
      </c>
      <c r="H35" s="35">
        <v>1522.6075101400972</v>
      </c>
      <c r="I35" s="35">
        <v>1543.8049223431572</v>
      </c>
      <c r="J35" s="50"/>
      <c r="K35" s="18"/>
      <c r="L35" s="50"/>
      <c r="M35" s="50"/>
      <c r="N35" s="50"/>
      <c r="O35" s="50"/>
      <c r="P35" s="50"/>
      <c r="Q35" s="50"/>
      <c r="R35" s="50"/>
      <c r="S35" s="50"/>
      <c r="T35" s="50"/>
      <c r="U35" s="50"/>
      <c r="V35" s="152"/>
      <c r="W35" s="152"/>
      <c r="X35" s="152"/>
      <c r="Y35" s="152"/>
      <c r="Z35" s="152"/>
    </row>
    <row r="36" spans="2:26" ht="17.100000000000001" customHeight="1">
      <c r="B36" s="124" t="s">
        <v>52</v>
      </c>
      <c r="C36" s="163" t="s">
        <v>194</v>
      </c>
      <c r="D36" s="3">
        <v>5</v>
      </c>
      <c r="E36" s="6">
        <v>0.42</v>
      </c>
      <c r="F36" s="35">
        <v>1097.7518514234182</v>
      </c>
      <c r="G36" s="35">
        <v>1114.0964505475497</v>
      </c>
      <c r="H36" s="35">
        <v>1135.5233446366437</v>
      </c>
      <c r="I36" s="35">
        <v>1151.3318548680465</v>
      </c>
      <c r="J36" s="50"/>
      <c r="K36" s="18"/>
      <c r="L36" s="50"/>
      <c r="M36" s="50"/>
      <c r="N36" s="50"/>
      <c r="O36" s="50"/>
      <c r="P36" s="30"/>
      <c r="Q36" s="43"/>
      <c r="R36" s="42"/>
      <c r="S36" s="42"/>
      <c r="T36" s="42"/>
      <c r="U36" s="50"/>
      <c r="V36" s="152"/>
      <c r="W36" s="152"/>
      <c r="X36" s="152"/>
      <c r="Y36" s="152"/>
      <c r="Z36" s="152"/>
    </row>
    <row r="37" spans="2:26" ht="17.100000000000001" customHeight="1">
      <c r="B37" s="289" t="s">
        <v>23</v>
      </c>
      <c r="C37" s="163" t="s">
        <v>194</v>
      </c>
      <c r="D37" s="3">
        <v>100</v>
      </c>
      <c r="E37" s="6">
        <v>0.53345808333333344</v>
      </c>
      <c r="F37" s="35">
        <v>1429.9410361274734</v>
      </c>
      <c r="G37" s="35">
        <v>1451.2316520133343</v>
      </c>
      <c r="H37" s="35">
        <v>1479.1425091847655</v>
      </c>
      <c r="I37" s="35">
        <v>1499.7348110520884</v>
      </c>
      <c r="J37" s="50"/>
      <c r="K37" s="18"/>
      <c r="L37" s="50"/>
      <c r="M37" s="50"/>
      <c r="N37" s="50"/>
      <c r="O37" s="50"/>
      <c r="P37" s="50"/>
      <c r="Q37" s="50"/>
      <c r="R37" s="50"/>
      <c r="S37" s="50"/>
      <c r="T37" s="50"/>
      <c r="U37" s="50"/>
      <c r="V37" s="152"/>
      <c r="W37" s="152"/>
      <c r="X37" s="152"/>
      <c r="Y37" s="152"/>
      <c r="Z37" s="152"/>
    </row>
    <row r="38" spans="2:26" ht="17.100000000000001" customHeight="1">
      <c r="B38" s="290"/>
      <c r="C38" s="163" t="s">
        <v>194</v>
      </c>
      <c r="D38" s="3">
        <v>100</v>
      </c>
      <c r="E38" s="6">
        <v>0.48552566666666669</v>
      </c>
      <c r="F38" s="35">
        <v>1338.3997913885728</v>
      </c>
      <c r="G38" s="35">
        <v>1358.3274353544671</v>
      </c>
      <c r="H38" s="35">
        <v>1384.4515093350878</v>
      </c>
      <c r="I38" s="35">
        <v>1403.7255435974203</v>
      </c>
      <c r="J38" s="50"/>
      <c r="K38" s="18"/>
      <c r="L38" s="50"/>
      <c r="M38" s="50"/>
      <c r="N38" s="50"/>
      <c r="O38" s="50"/>
      <c r="P38" s="50"/>
      <c r="Q38" s="50"/>
      <c r="R38" s="50"/>
      <c r="S38" s="50"/>
      <c r="T38" s="50"/>
      <c r="U38" s="50"/>
      <c r="V38" s="152"/>
      <c r="W38" s="152"/>
      <c r="X38" s="152"/>
      <c r="Y38" s="152"/>
      <c r="Z38" s="152"/>
    </row>
    <row r="39" spans="2:26" ht="17.100000000000001" customHeight="1">
      <c r="B39" s="290"/>
      <c r="C39" s="163" t="s">
        <v>194</v>
      </c>
      <c r="D39" s="3">
        <v>100</v>
      </c>
      <c r="E39" s="6">
        <v>0.46856141666666667</v>
      </c>
      <c r="F39" s="35">
        <v>1323.1404078992286</v>
      </c>
      <c r="G39" s="35">
        <v>1342.8408525161162</v>
      </c>
      <c r="H39" s="35">
        <v>1368.667080318234</v>
      </c>
      <c r="I39" s="35">
        <v>1387.7213671761747</v>
      </c>
      <c r="J39" s="50"/>
      <c r="K39" s="18"/>
      <c r="L39" s="50"/>
      <c r="M39" s="50"/>
      <c r="N39" s="50"/>
      <c r="O39" s="50"/>
      <c r="P39" s="50"/>
      <c r="Q39" s="50"/>
      <c r="R39" s="50"/>
      <c r="S39" s="50"/>
      <c r="T39" s="50"/>
      <c r="U39" s="50"/>
      <c r="V39" s="152"/>
      <c r="W39" s="152"/>
      <c r="X39" s="152"/>
      <c r="Y39" s="152"/>
      <c r="Z39" s="152"/>
    </row>
    <row r="40" spans="2:26" ht="17.100000000000001" customHeight="1">
      <c r="B40" s="290"/>
      <c r="C40" s="141" t="s">
        <v>212</v>
      </c>
      <c r="D40" s="3">
        <v>100</v>
      </c>
      <c r="E40" s="6">
        <v>0.45308216666666667</v>
      </c>
      <c r="F40" s="35">
        <v>1319.1998580261002</v>
      </c>
      <c r="G40" s="35">
        <v>1338.8416311791941</v>
      </c>
      <c r="H40" s="35">
        <v>1364.5909438345284</v>
      </c>
      <c r="I40" s="35">
        <v>1383.5884836025818</v>
      </c>
      <c r="J40" s="203"/>
      <c r="K40" s="18"/>
      <c r="L40" s="50"/>
      <c r="M40" s="50"/>
      <c r="N40" s="50"/>
      <c r="O40" s="50"/>
      <c r="P40" s="50"/>
      <c r="Q40" s="50"/>
      <c r="R40" s="50"/>
      <c r="S40" s="50"/>
      <c r="T40" s="50"/>
      <c r="U40" s="50"/>
      <c r="V40" s="152"/>
      <c r="W40" s="152"/>
      <c r="X40" s="152"/>
      <c r="Y40" s="152"/>
      <c r="Z40" s="152"/>
    </row>
    <row r="41" spans="2:26" ht="17.100000000000001" customHeight="1">
      <c r="B41" s="290"/>
      <c r="C41" s="141" t="s">
        <v>194</v>
      </c>
      <c r="D41" s="3">
        <v>100</v>
      </c>
      <c r="E41" s="6">
        <v>0.43472916666666661</v>
      </c>
      <c r="F41" s="35">
        <v>1341.5235041975866</v>
      </c>
      <c r="G41" s="35">
        <v>1361.4976576123843</v>
      </c>
      <c r="H41" s="35">
        <v>1387.6827029896251</v>
      </c>
      <c r="I41" s="35">
        <v>1407.0017212306564</v>
      </c>
      <c r="J41" s="201"/>
      <c r="K41" s="18"/>
      <c r="L41" s="50"/>
      <c r="M41" s="50"/>
      <c r="N41" s="50"/>
      <c r="O41" s="50"/>
      <c r="P41" s="50"/>
      <c r="Q41" s="50"/>
      <c r="R41" s="50"/>
      <c r="S41" s="50"/>
      <c r="T41" s="50"/>
      <c r="U41" s="50"/>
      <c r="V41" s="152"/>
      <c r="W41" s="152"/>
      <c r="X41" s="152"/>
      <c r="Y41" s="152"/>
      <c r="Z41" s="152"/>
    </row>
    <row r="42" spans="2:26" ht="17.100000000000001" customHeight="1">
      <c r="B42" s="290"/>
      <c r="C42" s="141" t="s">
        <v>194</v>
      </c>
      <c r="D42" s="3">
        <v>100</v>
      </c>
      <c r="E42" s="6">
        <v>0.40916383333333339</v>
      </c>
      <c r="F42" s="35">
        <v>1522.9021123182852</v>
      </c>
      <c r="G42" s="35">
        <v>1545.5768402168169</v>
      </c>
      <c r="H42" s="35">
        <v>1575.3021941084</v>
      </c>
      <c r="I42" s="35">
        <v>1597.2332102964317</v>
      </c>
      <c r="J42" s="201"/>
      <c r="K42" s="18"/>
      <c r="L42" s="50"/>
      <c r="M42" s="50"/>
      <c r="N42" s="50"/>
      <c r="O42" s="50"/>
      <c r="P42" s="50"/>
      <c r="Q42" s="50"/>
      <c r="R42" s="50"/>
      <c r="S42" s="50"/>
      <c r="T42" s="50"/>
      <c r="U42" s="50"/>
      <c r="V42" s="152"/>
      <c r="W42" s="152"/>
      <c r="X42" s="152"/>
      <c r="Y42" s="152"/>
      <c r="Z42" s="152"/>
    </row>
    <row r="43" spans="2:26" ht="17.100000000000001" customHeight="1">
      <c r="B43" s="290"/>
      <c r="C43" s="141" t="s">
        <v>194</v>
      </c>
      <c r="D43" s="3">
        <v>100</v>
      </c>
      <c r="E43" s="6">
        <v>0.37112833333333334</v>
      </c>
      <c r="F43" s="35">
        <v>1614.8111999285943</v>
      </c>
      <c r="G43" s="35">
        <v>1638.8543766171756</v>
      </c>
      <c r="H43" s="35">
        <v>1670.3736935829252</v>
      </c>
      <c r="I43" s="35">
        <v>1693.6282746093693</v>
      </c>
      <c r="J43" s="181"/>
      <c r="K43" s="18"/>
      <c r="L43" s="50"/>
      <c r="M43" s="50"/>
      <c r="N43" s="50"/>
      <c r="O43" s="50"/>
      <c r="P43" s="50"/>
      <c r="Q43" s="50"/>
      <c r="R43" s="50"/>
      <c r="S43" s="50"/>
      <c r="T43" s="50"/>
      <c r="U43" s="50"/>
      <c r="V43" s="152"/>
      <c r="W43" s="152"/>
      <c r="X43" s="152"/>
      <c r="Y43" s="152"/>
      <c r="Z43" s="152"/>
    </row>
    <row r="44" spans="2:26" ht="17.100000000000001" customHeight="1">
      <c r="B44" s="290"/>
      <c r="C44" s="141" t="s">
        <v>194</v>
      </c>
      <c r="D44" s="3">
        <v>100</v>
      </c>
      <c r="E44" s="6">
        <v>0.32858208333333333</v>
      </c>
      <c r="F44" s="35">
        <v>1967.5170343976838</v>
      </c>
      <c r="G44" s="35">
        <v>1996.8117034573913</v>
      </c>
      <c r="H44" s="35">
        <v>2035.2154456691337</v>
      </c>
      <c r="I44" s="35">
        <v>2063.5492746017871</v>
      </c>
      <c r="J44" s="181"/>
      <c r="K44" s="18"/>
      <c r="L44" s="50"/>
      <c r="M44" s="50"/>
      <c r="N44" s="50"/>
      <c r="O44" s="50"/>
      <c r="P44" s="50"/>
      <c r="Q44" s="50"/>
      <c r="R44" s="50"/>
      <c r="S44" s="50"/>
      <c r="T44" s="50"/>
      <c r="U44" s="50"/>
      <c r="V44" s="152"/>
      <c r="W44" s="152"/>
      <c r="X44" s="152"/>
      <c r="Y44" s="152"/>
      <c r="Z44" s="152"/>
    </row>
    <row r="45" spans="2:26" ht="17.100000000000001" customHeight="1">
      <c r="B45" s="290"/>
      <c r="C45" s="141" t="s">
        <v>194</v>
      </c>
      <c r="D45" s="3">
        <v>100</v>
      </c>
      <c r="E45" s="6">
        <v>0.28191525000000001</v>
      </c>
      <c r="F45" s="35">
        <v>2180.2716118384315</v>
      </c>
      <c r="G45" s="35">
        <v>2212.7340170997072</v>
      </c>
      <c r="H45" s="35">
        <v>2255.290491818238</v>
      </c>
      <c r="I45" s="35">
        <v>2286.6881579103451</v>
      </c>
      <c r="J45" s="50"/>
      <c r="K45" s="18"/>
      <c r="L45" s="50"/>
      <c r="M45" s="50"/>
      <c r="N45" s="50"/>
      <c r="O45" s="50"/>
      <c r="P45" s="50"/>
      <c r="Q45" s="50"/>
      <c r="R45" s="50"/>
      <c r="S45" s="50"/>
      <c r="T45" s="50"/>
      <c r="U45" s="50"/>
      <c r="V45" s="152"/>
      <c r="W45" s="152"/>
      <c r="X45" s="152"/>
      <c r="Y45" s="152"/>
      <c r="Z45" s="152"/>
    </row>
    <row r="46" spans="2:26" ht="17.100000000000001" customHeight="1">
      <c r="B46" s="291"/>
      <c r="C46" s="141" t="s">
        <v>194</v>
      </c>
      <c r="D46" s="3">
        <v>100</v>
      </c>
      <c r="E46" s="6">
        <v>0.17828866666666668</v>
      </c>
      <c r="F46" s="35">
        <v>2329.4739588067659</v>
      </c>
      <c r="G46" s="35">
        <v>2364.1578611635969</v>
      </c>
      <c r="H46" s="35">
        <v>2409.6265995983667</v>
      </c>
      <c r="I46" s="35">
        <v>2443.172899578487</v>
      </c>
      <c r="J46" s="50"/>
      <c r="K46" s="18"/>
      <c r="L46" s="50"/>
      <c r="M46" s="50"/>
      <c r="P46" s="50"/>
      <c r="Q46" s="50"/>
      <c r="R46" s="50"/>
      <c r="S46" s="50"/>
      <c r="T46" s="50"/>
      <c r="U46" s="50"/>
      <c r="V46" s="152"/>
      <c r="W46" s="152"/>
      <c r="X46" s="152"/>
      <c r="Y46" s="152"/>
      <c r="Z46" s="152"/>
    </row>
    <row r="47" spans="2:26" ht="17.100000000000001" customHeight="1">
      <c r="B47" s="316" t="s">
        <v>24</v>
      </c>
      <c r="C47" s="317"/>
      <c r="D47" s="317"/>
      <c r="E47" s="317"/>
      <c r="F47" s="317"/>
      <c r="G47" s="317"/>
      <c r="H47" s="317"/>
      <c r="I47" s="318"/>
      <c r="J47" s="50"/>
      <c r="K47" s="18"/>
      <c r="L47" s="50"/>
      <c r="M47" s="50"/>
      <c r="V47" s="152"/>
      <c r="W47" s="152"/>
      <c r="X47" s="152"/>
      <c r="Y47" s="152"/>
      <c r="Z47" s="152"/>
    </row>
    <row r="48" spans="2:26" ht="17.100000000000001" customHeight="1">
      <c r="B48" s="124" t="s">
        <v>28</v>
      </c>
      <c r="C48" s="141" t="s">
        <v>194</v>
      </c>
      <c r="D48" s="121">
        <v>30</v>
      </c>
      <c r="E48" s="6">
        <v>0.47</v>
      </c>
      <c r="F48" s="35">
        <v>1313.6918161105143</v>
      </c>
      <c r="G48" s="35">
        <v>1333.2515791654675</v>
      </c>
      <c r="H48" s="35">
        <v>1358.8933809743289</v>
      </c>
      <c r="I48" s="35">
        <v>1377.811600505423</v>
      </c>
      <c r="J48" s="50"/>
      <c r="K48" s="18"/>
      <c r="L48" s="50"/>
      <c r="M48" s="50"/>
      <c r="N48" s="50"/>
      <c r="O48" s="50"/>
      <c r="P48" s="50"/>
      <c r="V48" s="152"/>
      <c r="W48" s="152"/>
      <c r="X48" s="152"/>
      <c r="Y48" s="152"/>
      <c r="Z48" s="152"/>
    </row>
    <row r="49" spans="2:26" ht="17.100000000000001" customHeight="1">
      <c r="B49" s="124" t="s">
        <v>25</v>
      </c>
      <c r="C49" s="141" t="s">
        <v>194</v>
      </c>
      <c r="D49" s="121">
        <v>50</v>
      </c>
      <c r="E49" s="6">
        <v>0.25619999999999998</v>
      </c>
      <c r="F49" s="35">
        <v>1173.5999999999999</v>
      </c>
      <c r="G49" s="35">
        <v>1191.0739140792227</v>
      </c>
      <c r="H49" s="35">
        <v>1213.98127959207</v>
      </c>
      <c r="I49" s="35">
        <v>1230.8820642124897</v>
      </c>
      <c r="J49" s="50"/>
      <c r="K49" s="18"/>
      <c r="L49" s="50"/>
      <c r="M49" s="50"/>
      <c r="N49" s="50"/>
      <c r="O49" s="50"/>
      <c r="P49" s="50"/>
      <c r="V49" s="152"/>
      <c r="W49" s="152"/>
      <c r="X49" s="152"/>
      <c r="Y49" s="152"/>
      <c r="Z49" s="152"/>
    </row>
    <row r="50" spans="2:26" ht="17.100000000000001" customHeight="1">
      <c r="B50" s="124" t="s">
        <v>26</v>
      </c>
      <c r="C50" s="141" t="s">
        <v>194</v>
      </c>
      <c r="D50" s="121">
        <v>65</v>
      </c>
      <c r="E50" s="6">
        <v>0.26919999999999999</v>
      </c>
      <c r="F50" s="35">
        <v>877.220684161956</v>
      </c>
      <c r="G50" s="35">
        <v>890.28176022157015</v>
      </c>
      <c r="H50" s="35">
        <v>907.40413142771183</v>
      </c>
      <c r="I50" s="35">
        <v>920.03681534693351</v>
      </c>
      <c r="J50" s="50"/>
      <c r="K50" s="18"/>
      <c r="L50" s="50"/>
      <c r="M50" s="50"/>
      <c r="N50" s="50"/>
      <c r="O50" s="50"/>
      <c r="P50" s="50"/>
      <c r="V50" s="152"/>
      <c r="W50" s="152"/>
      <c r="X50" s="152"/>
      <c r="Y50" s="152"/>
      <c r="Z50" s="152"/>
    </row>
    <row r="51" spans="2:26" ht="17.100000000000001" customHeight="1">
      <c r="B51" s="233" t="s">
        <v>285</v>
      </c>
      <c r="C51" s="93"/>
      <c r="D51" s="70"/>
      <c r="E51" s="43"/>
      <c r="F51" s="42"/>
      <c r="G51" s="42"/>
      <c r="H51" s="42"/>
      <c r="I51" s="42"/>
      <c r="J51" s="50"/>
      <c r="K51" s="18"/>
      <c r="L51" s="50"/>
      <c r="M51" s="50"/>
      <c r="N51" s="50"/>
      <c r="O51" s="50"/>
      <c r="P51" s="50"/>
      <c r="V51" s="152"/>
      <c r="W51" s="152"/>
      <c r="X51" s="152"/>
      <c r="Y51" s="152"/>
      <c r="Z51" s="152"/>
    </row>
    <row r="52" spans="2:26" ht="17.100000000000001" customHeight="1">
      <c r="B52" s="231"/>
      <c r="J52" s="181"/>
      <c r="K52" s="18"/>
      <c r="L52" s="50"/>
      <c r="M52" s="50"/>
    </row>
    <row r="53" spans="2:26" ht="17.100000000000001" customHeight="1">
      <c r="J53" s="181"/>
      <c r="K53" s="18"/>
      <c r="L53" s="50"/>
      <c r="M53" s="50"/>
    </row>
    <row r="54" spans="2:26" ht="17.100000000000001" customHeight="1">
      <c r="B54" s="313" t="s">
        <v>63</v>
      </c>
      <c r="C54" s="314"/>
      <c r="D54" s="314"/>
      <c r="E54" s="314"/>
      <c r="F54" s="314"/>
      <c r="G54" s="314"/>
      <c r="H54" s="314"/>
      <c r="I54" s="315"/>
      <c r="J54" s="181"/>
      <c r="K54" s="18"/>
      <c r="L54" s="50"/>
      <c r="M54" s="50"/>
    </row>
    <row r="55" spans="2:26" ht="17.100000000000001" customHeight="1">
      <c r="B55" s="295" t="s">
        <v>14</v>
      </c>
      <c r="C55" s="295" t="s">
        <v>0</v>
      </c>
      <c r="D55" s="295" t="s">
        <v>8</v>
      </c>
      <c r="E55" s="295" t="s">
        <v>146</v>
      </c>
      <c r="F55" s="295" t="s">
        <v>9</v>
      </c>
      <c r="G55" s="292" t="s">
        <v>41</v>
      </c>
      <c r="H55" s="293"/>
      <c r="I55" s="294"/>
      <c r="J55" s="201"/>
      <c r="K55" s="18"/>
      <c r="L55" s="50"/>
      <c r="M55" s="50"/>
    </row>
    <row r="56" spans="2:26" ht="17.100000000000001" customHeight="1">
      <c r="B56" s="296"/>
      <c r="C56" s="296"/>
      <c r="D56" s="296"/>
      <c r="E56" s="296"/>
      <c r="F56" s="296"/>
      <c r="G56" s="139">
        <v>0.03</v>
      </c>
      <c r="H56" s="139">
        <v>7.0000000000000007E-2</v>
      </c>
      <c r="I56" s="139">
        <v>0.1</v>
      </c>
      <c r="J56" s="201"/>
      <c r="K56" s="18"/>
      <c r="L56" s="50"/>
      <c r="M56" s="50"/>
    </row>
    <row r="57" spans="2:26" ht="17.100000000000001" customHeight="1">
      <c r="B57" s="127" t="s">
        <v>27</v>
      </c>
      <c r="C57" s="163" t="s">
        <v>195</v>
      </c>
      <c r="D57" s="3">
        <v>100</v>
      </c>
      <c r="E57" s="6">
        <v>0.51</v>
      </c>
      <c r="F57" s="35">
        <v>3474.4458358113943</v>
      </c>
      <c r="G57" s="35">
        <v>3526.1774036436045</v>
      </c>
      <c r="H57" s="35">
        <v>3593.9947185000478</v>
      </c>
      <c r="I57" s="35">
        <v>3644.0295350869278</v>
      </c>
      <c r="J57" s="201"/>
      <c r="K57" s="18"/>
      <c r="L57" s="50"/>
      <c r="M57" s="50"/>
      <c r="N57" s="50"/>
      <c r="O57" s="50"/>
      <c r="P57" s="50"/>
      <c r="V57" s="162"/>
      <c r="W57" s="196"/>
      <c r="X57" s="196"/>
      <c r="Y57" s="196"/>
      <c r="Z57" s="196"/>
    </row>
    <row r="58" spans="2:26" ht="17.100000000000001" customHeight="1">
      <c r="B58" s="289" t="s">
        <v>16</v>
      </c>
      <c r="C58" s="163" t="s">
        <v>195</v>
      </c>
      <c r="D58" s="122">
        <v>12</v>
      </c>
      <c r="E58" s="130">
        <v>0.39</v>
      </c>
      <c r="F58" s="35">
        <v>2360.7566697277812</v>
      </c>
      <c r="G58" s="35">
        <v>2395.9063452635478</v>
      </c>
      <c r="H58" s="35">
        <v>2441.9856873906324</v>
      </c>
      <c r="I58" s="35">
        <v>2475.9824835871973</v>
      </c>
      <c r="J58" s="181"/>
      <c r="K58" s="18"/>
      <c r="L58" s="50"/>
      <c r="M58" s="50"/>
      <c r="N58" s="50"/>
      <c r="O58" s="50"/>
      <c r="P58" s="50"/>
      <c r="V58" s="162"/>
      <c r="W58" s="196"/>
      <c r="X58" s="196"/>
      <c r="Y58" s="196"/>
      <c r="Z58" s="196"/>
    </row>
    <row r="59" spans="2:26" ht="17.100000000000001" customHeight="1">
      <c r="B59" s="291"/>
      <c r="C59" s="163" t="s">
        <v>195</v>
      </c>
      <c r="D59" s="121">
        <v>50</v>
      </c>
      <c r="E59" s="6">
        <v>0.39</v>
      </c>
      <c r="F59" s="35">
        <v>2360.7566697277812</v>
      </c>
      <c r="G59" s="35">
        <v>2395.9063452635478</v>
      </c>
      <c r="H59" s="35">
        <v>2441.9856873906324</v>
      </c>
      <c r="I59" s="35">
        <v>2475.9824835871973</v>
      </c>
      <c r="J59" s="201"/>
      <c r="K59" s="18"/>
      <c r="L59" s="50"/>
      <c r="M59" s="50"/>
      <c r="N59" s="50"/>
      <c r="O59" s="50"/>
      <c r="P59" s="50"/>
      <c r="V59" s="162"/>
      <c r="W59" s="196"/>
      <c r="X59" s="196"/>
      <c r="Y59" s="196"/>
      <c r="Z59" s="196"/>
    </row>
    <row r="60" spans="2:26" ht="17.100000000000001" customHeight="1">
      <c r="B60" s="289" t="s">
        <v>53</v>
      </c>
      <c r="C60" s="163" t="s">
        <v>195</v>
      </c>
      <c r="D60" s="121">
        <v>11.25</v>
      </c>
      <c r="E60" s="6">
        <v>0.51797945205479456</v>
      </c>
      <c r="F60" s="35">
        <v>2011.7344651008618</v>
      </c>
      <c r="G60" s="35">
        <v>2041.6874944067445</v>
      </c>
      <c r="H60" s="35">
        <v>2080.9543116416266</v>
      </c>
      <c r="I60" s="35">
        <v>2109.9249071666309</v>
      </c>
      <c r="J60" s="181"/>
      <c r="K60" s="18"/>
      <c r="L60" s="50"/>
      <c r="M60" s="50"/>
      <c r="N60" s="50"/>
      <c r="O60" s="50"/>
      <c r="P60" s="50"/>
      <c r="V60" s="162"/>
      <c r="W60" s="196"/>
      <c r="X60" s="196"/>
      <c r="Y60" s="196"/>
      <c r="Z60" s="196"/>
    </row>
    <row r="61" spans="2:26" ht="17.100000000000001" customHeight="1">
      <c r="B61" s="291"/>
      <c r="C61" s="163" t="s">
        <v>195</v>
      </c>
      <c r="D61" s="21">
        <v>11.5</v>
      </c>
      <c r="E61" s="6">
        <v>0.51883561643835618</v>
      </c>
      <c r="F61" s="35">
        <v>1720.6965955208357</v>
      </c>
      <c r="G61" s="35">
        <v>1746.3163164364307</v>
      </c>
      <c r="H61" s="35">
        <v>1779.9023984493037</v>
      </c>
      <c r="I61" s="35">
        <v>1804.6818143985088</v>
      </c>
      <c r="J61" s="181"/>
      <c r="K61" s="18"/>
      <c r="L61" s="50"/>
      <c r="M61" s="50"/>
      <c r="N61" s="50"/>
      <c r="O61" s="50"/>
      <c r="P61" s="50"/>
      <c r="V61" s="162"/>
      <c r="W61" s="196"/>
      <c r="X61" s="196"/>
      <c r="Y61" s="196"/>
      <c r="Z61" s="196"/>
    </row>
    <row r="62" spans="2:26" ht="17.100000000000001" customHeight="1">
      <c r="B62" s="124" t="s">
        <v>19</v>
      </c>
      <c r="C62" s="163" t="s">
        <v>195</v>
      </c>
      <c r="D62" s="121">
        <v>500</v>
      </c>
      <c r="E62" s="6">
        <v>0.45</v>
      </c>
      <c r="F62" s="35">
        <v>3068.9836706461156</v>
      </c>
      <c r="G62" s="35">
        <v>3114.678248842612</v>
      </c>
      <c r="H62" s="35">
        <v>3174.5813936078221</v>
      </c>
      <c r="I62" s="35">
        <v>3218.7772286633563</v>
      </c>
      <c r="J62" s="181"/>
      <c r="K62" s="18"/>
      <c r="L62" s="50"/>
      <c r="M62" s="50"/>
      <c r="N62" s="50"/>
      <c r="O62" s="50"/>
      <c r="P62" s="50"/>
      <c r="V62" s="162"/>
      <c r="W62" s="196"/>
      <c r="X62" s="196"/>
      <c r="Y62" s="196"/>
      <c r="Z62" s="196"/>
    </row>
    <row r="63" spans="2:26" ht="17.100000000000001" customHeight="1">
      <c r="B63" s="124" t="s">
        <v>21</v>
      </c>
      <c r="C63" s="163" t="s">
        <v>195</v>
      </c>
      <c r="D63" s="121">
        <v>100</v>
      </c>
      <c r="E63" s="6">
        <v>0.3</v>
      </c>
      <c r="F63" s="35">
        <v>4039.007063906392</v>
      </c>
      <c r="G63" s="35">
        <v>4099.1444722227479</v>
      </c>
      <c r="H63" s="35">
        <v>4177.9813937649042</v>
      </c>
      <c r="I63" s="35">
        <v>4236.1463464467697</v>
      </c>
      <c r="J63" s="50"/>
      <c r="K63" s="18"/>
      <c r="L63" s="50"/>
      <c r="M63" s="50"/>
      <c r="N63" s="50"/>
      <c r="O63" s="50"/>
      <c r="P63" s="50"/>
      <c r="V63" s="162"/>
      <c r="W63" s="196"/>
      <c r="X63" s="196"/>
      <c r="Y63" s="196"/>
      <c r="Z63" s="196"/>
    </row>
    <row r="64" spans="2:26" ht="17.100000000000001" customHeight="1">
      <c r="B64" s="124" t="s">
        <v>22</v>
      </c>
      <c r="C64" s="163" t="s">
        <v>195</v>
      </c>
      <c r="D64" s="121">
        <v>99</v>
      </c>
      <c r="E64" s="6">
        <v>0.3</v>
      </c>
      <c r="F64" s="35">
        <v>3519.8225457176659</v>
      </c>
      <c r="G64" s="35">
        <v>3572.2297344855442</v>
      </c>
      <c r="H64" s="35">
        <v>3640.9327522046265</v>
      </c>
      <c r="I64" s="35">
        <v>3691.6210299374757</v>
      </c>
      <c r="J64" s="50"/>
      <c r="K64" s="18"/>
      <c r="L64" s="50"/>
      <c r="M64" s="50"/>
      <c r="N64" s="50"/>
      <c r="O64" s="50"/>
      <c r="P64" s="50"/>
      <c r="V64" s="162"/>
      <c r="W64" s="196"/>
      <c r="X64" s="196"/>
      <c r="Y64" s="196"/>
      <c r="Z64" s="196"/>
    </row>
    <row r="65" spans="2:30" ht="17.100000000000001" customHeight="1">
      <c r="B65" s="326" t="s">
        <v>23</v>
      </c>
      <c r="C65" s="248" t="s">
        <v>195</v>
      </c>
      <c r="D65" s="17">
        <v>600</v>
      </c>
      <c r="E65" s="14">
        <v>0.47134191413783127</v>
      </c>
      <c r="F65" s="61">
        <v>1952.1448218631394</v>
      </c>
      <c r="G65" s="61">
        <v>1981.210611644527</v>
      </c>
      <c r="H65" s="61">
        <v>2019.314305380409</v>
      </c>
      <c r="I65" s="61">
        <v>2047.4267620796052</v>
      </c>
      <c r="J65" s="50"/>
      <c r="K65" s="18"/>
      <c r="L65" s="50"/>
      <c r="M65" s="50"/>
      <c r="N65" s="50"/>
      <c r="O65" s="50"/>
      <c r="P65" s="50"/>
      <c r="V65" s="162"/>
      <c r="W65" s="196"/>
      <c r="X65" s="196"/>
      <c r="Y65" s="196"/>
      <c r="Z65" s="196"/>
    </row>
    <row r="66" spans="2:30" ht="17.100000000000001" customHeight="1">
      <c r="B66" s="327"/>
      <c r="C66" s="248" t="s">
        <v>195</v>
      </c>
      <c r="D66" s="17">
        <v>600</v>
      </c>
      <c r="E66" s="14">
        <v>0.45932558297053216</v>
      </c>
      <c r="F66" s="61">
        <v>1958.1242408681881</v>
      </c>
      <c r="G66" s="61">
        <v>1987.279059154976</v>
      </c>
      <c r="H66" s="61">
        <v>2025.4994644933658</v>
      </c>
      <c r="I66" s="61">
        <v>2053.698029639017</v>
      </c>
      <c r="J66" s="50"/>
      <c r="K66" s="18"/>
      <c r="L66" s="50"/>
      <c r="M66" s="50"/>
      <c r="N66" s="50"/>
      <c r="O66" s="50"/>
      <c r="P66" s="50"/>
      <c r="V66" s="162"/>
      <c r="W66" s="196"/>
      <c r="X66" s="196"/>
      <c r="Y66" s="196"/>
      <c r="Z66" s="196"/>
    </row>
    <row r="67" spans="2:30" ht="17.100000000000001" customHeight="1">
      <c r="B67" s="327"/>
      <c r="C67" s="143" t="s">
        <v>228</v>
      </c>
      <c r="D67" s="17">
        <v>600</v>
      </c>
      <c r="E67" s="14">
        <v>0.46275896920583165</v>
      </c>
      <c r="F67" s="61">
        <v>2059.9736914068385</v>
      </c>
      <c r="G67" s="61">
        <v>2090.6449621030747</v>
      </c>
      <c r="H67" s="61">
        <v>2130.8533553340781</v>
      </c>
      <c r="I67" s="61">
        <v>2160.5186345452221</v>
      </c>
      <c r="J67" s="50"/>
      <c r="K67" s="18"/>
      <c r="L67" s="50"/>
      <c r="M67" s="50"/>
      <c r="N67" s="50"/>
      <c r="O67" s="50"/>
      <c r="P67" s="50"/>
      <c r="V67" s="162"/>
      <c r="W67" s="196"/>
      <c r="X67" s="196"/>
      <c r="Y67" s="196"/>
      <c r="Z67" s="196"/>
    </row>
    <row r="68" spans="2:30" ht="17.100000000000001" customHeight="1">
      <c r="B68" s="327"/>
      <c r="C68" s="143" t="s">
        <v>195</v>
      </c>
      <c r="D68" s="17">
        <v>600</v>
      </c>
      <c r="E68" s="14">
        <v>0.46065386335017244</v>
      </c>
      <c r="F68" s="61">
        <v>2151.004251941803</v>
      </c>
      <c r="G68" s="61">
        <v>2183.0308909009664</v>
      </c>
      <c r="H68" s="61">
        <v>2225.0160993356285</v>
      </c>
      <c r="I68" s="61">
        <v>2255.9922918881807</v>
      </c>
      <c r="J68" s="50"/>
      <c r="K68" s="18"/>
      <c r="L68" s="50"/>
      <c r="M68" s="50"/>
      <c r="N68" s="50"/>
      <c r="O68" s="50"/>
      <c r="P68" s="50"/>
      <c r="V68" s="162"/>
      <c r="W68" s="196"/>
      <c r="X68" s="196"/>
      <c r="Y68" s="196"/>
      <c r="Z68" s="196"/>
    </row>
    <row r="69" spans="2:30" ht="17.100000000000001" customHeight="1">
      <c r="B69" s="327"/>
      <c r="C69" s="143" t="s">
        <v>195</v>
      </c>
      <c r="D69" s="17">
        <v>600</v>
      </c>
      <c r="E69" s="14">
        <v>0.45323059613210698</v>
      </c>
      <c r="F69" s="61">
        <v>2188.9621019216902</v>
      </c>
      <c r="G69" s="61">
        <v>2221.5539012499576</v>
      </c>
      <c r="H69" s="61">
        <v>2264.2800046603961</v>
      </c>
      <c r="I69" s="61">
        <v>2295.8028208046017</v>
      </c>
      <c r="J69" s="201"/>
      <c r="K69" s="18"/>
      <c r="L69" s="50"/>
      <c r="M69" s="50"/>
      <c r="N69" s="50"/>
      <c r="O69" s="50"/>
      <c r="P69" s="50"/>
      <c r="V69" s="162"/>
      <c r="W69" s="196"/>
      <c r="X69" s="196"/>
      <c r="Y69" s="196"/>
      <c r="Z69" s="196"/>
    </row>
    <row r="70" spans="2:30" ht="17.100000000000001" customHeight="1">
      <c r="B70" s="327"/>
      <c r="C70" s="143" t="s">
        <v>195</v>
      </c>
      <c r="D70" s="17">
        <v>600</v>
      </c>
      <c r="E70" s="14">
        <v>0.38912011289365545</v>
      </c>
      <c r="F70" s="61">
        <v>2209.2266881903047</v>
      </c>
      <c r="G70" s="61">
        <v>2242.1202101151198</v>
      </c>
      <c r="H70" s="61">
        <v>2285.2418556903694</v>
      </c>
      <c r="I70" s="61">
        <v>2317.0564981876319</v>
      </c>
      <c r="J70" s="50"/>
      <c r="K70" s="18"/>
      <c r="L70" s="50"/>
      <c r="M70" s="50"/>
      <c r="N70" s="50"/>
      <c r="O70" s="50"/>
      <c r="P70" s="50"/>
      <c r="V70" s="162"/>
      <c r="W70" s="196"/>
      <c r="X70" s="196"/>
      <c r="Y70" s="196"/>
      <c r="Z70" s="196"/>
    </row>
    <row r="71" spans="2:30" ht="17.100000000000001" customHeight="1">
      <c r="B71" s="327"/>
      <c r="C71" s="143" t="s">
        <v>195</v>
      </c>
      <c r="D71" s="17">
        <v>600</v>
      </c>
      <c r="E71" s="14">
        <v>0.30060685333007037</v>
      </c>
      <c r="F71" s="61">
        <v>2411.031120897178</v>
      </c>
      <c r="G71" s="61">
        <v>2446.9293406048209</v>
      </c>
      <c r="H71" s="61">
        <v>2493.9899840516864</v>
      </c>
      <c r="I71" s="61">
        <v>2528.7107728105589</v>
      </c>
      <c r="J71" s="50"/>
      <c r="K71" s="18"/>
      <c r="L71" s="50"/>
      <c r="M71" s="50"/>
      <c r="N71" s="50"/>
      <c r="O71" s="50"/>
      <c r="P71" s="50"/>
      <c r="V71" s="162"/>
      <c r="W71" s="196"/>
      <c r="X71" s="196"/>
      <c r="Y71" s="196"/>
      <c r="Z71" s="196"/>
    </row>
    <row r="72" spans="2:30" ht="17.100000000000001" customHeight="1">
      <c r="B72" s="327"/>
      <c r="C72" s="143" t="s">
        <v>195</v>
      </c>
      <c r="D72" s="17">
        <v>600</v>
      </c>
      <c r="E72" s="14">
        <v>0.52602083974009661</v>
      </c>
      <c r="F72" s="61">
        <v>2410.3676696306479</v>
      </c>
      <c r="G72" s="61">
        <v>2446.2560111085468</v>
      </c>
      <c r="H72" s="61">
        <v>2493.3037047252642</v>
      </c>
      <c r="I72" s="61">
        <v>2528.014939251892</v>
      </c>
      <c r="J72" s="50"/>
      <c r="K72" s="18"/>
      <c r="L72" s="50"/>
      <c r="M72" s="50"/>
      <c r="N72" s="50"/>
      <c r="O72" s="50"/>
      <c r="P72" s="50"/>
      <c r="V72" s="162"/>
      <c r="W72" s="196"/>
      <c r="X72" s="196"/>
      <c r="Y72" s="196"/>
      <c r="Z72" s="196"/>
    </row>
    <row r="73" spans="2:30" ht="17.100000000000001" customHeight="1">
      <c r="B73" s="327"/>
      <c r="C73" s="143" t="s">
        <v>195</v>
      </c>
      <c r="D73" s="17">
        <v>600</v>
      </c>
      <c r="E73" s="14">
        <v>0.51316298689339934</v>
      </c>
      <c r="F73" s="61">
        <v>2419.5108460347478</v>
      </c>
      <c r="G73" s="61">
        <v>2455.5353216971193</v>
      </c>
      <c r="H73" s="61">
        <v>2502.7614799387825</v>
      </c>
      <c r="I73" s="61">
        <v>2537.6043835648929</v>
      </c>
      <c r="J73" s="50"/>
      <c r="K73" s="18"/>
      <c r="N73" s="50"/>
      <c r="O73" s="50"/>
      <c r="P73" s="50"/>
      <c r="V73" s="162"/>
      <c r="W73" s="196"/>
      <c r="X73" s="196"/>
      <c r="Y73" s="196"/>
      <c r="Z73" s="196"/>
    </row>
    <row r="74" spans="2:30" ht="17.100000000000001" customHeight="1">
      <c r="B74" s="327"/>
      <c r="C74" s="143" t="s">
        <v>195</v>
      </c>
      <c r="D74" s="249">
        <v>600</v>
      </c>
      <c r="E74" s="250">
        <v>0.50406906806704654</v>
      </c>
      <c r="F74" s="61">
        <v>2486.073585969571</v>
      </c>
      <c r="G74" s="61">
        <v>2523.0891246845144</v>
      </c>
      <c r="H74" s="61">
        <v>2571.6145135100428</v>
      </c>
      <c r="I74" s="61">
        <v>2607.4159741669841</v>
      </c>
      <c r="J74" s="181"/>
      <c r="K74" s="18"/>
      <c r="L74" s="196"/>
      <c r="N74" s="50"/>
      <c r="O74" s="50"/>
      <c r="P74" s="50"/>
      <c r="V74" s="162"/>
      <c r="W74" s="196"/>
      <c r="X74" s="196"/>
      <c r="Y74" s="196"/>
      <c r="Z74" s="196"/>
    </row>
    <row r="75" spans="2:30" ht="17.100000000000001" customHeight="1">
      <c r="B75" s="327"/>
      <c r="C75" s="143" t="s">
        <v>195</v>
      </c>
      <c r="D75" s="17">
        <v>600</v>
      </c>
      <c r="E75" s="14">
        <v>0.49724794278063017</v>
      </c>
      <c r="F75" s="61">
        <v>2576.911153033298</v>
      </c>
      <c r="G75" s="61">
        <v>2615.2791865011704</v>
      </c>
      <c r="H75" s="61">
        <v>2665.577623512645</v>
      </c>
      <c r="I75" s="61">
        <v>2702.6872182496709</v>
      </c>
      <c r="J75" s="50"/>
      <c r="K75" s="18"/>
      <c r="N75" s="50"/>
      <c r="O75" s="50"/>
      <c r="P75" s="50"/>
      <c r="V75" s="162"/>
      <c r="W75" s="196"/>
      <c r="X75" s="196"/>
      <c r="Y75" s="196"/>
      <c r="Z75" s="196"/>
    </row>
    <row r="76" spans="2:30" ht="17.100000000000001" customHeight="1">
      <c r="B76" s="327"/>
      <c r="C76" s="143" t="s">
        <v>195</v>
      </c>
      <c r="D76" s="17">
        <v>600</v>
      </c>
      <c r="E76" s="14">
        <v>0.46850489884365093</v>
      </c>
      <c r="F76" s="61">
        <v>2604.4929137506047</v>
      </c>
      <c r="G76" s="61">
        <v>2643.2716163705968</v>
      </c>
      <c r="H76" s="61">
        <v>2694.1084186464195</v>
      </c>
      <c r="I76" s="61">
        <v>2731.6152129380935</v>
      </c>
      <c r="J76" s="181"/>
      <c r="K76" s="18"/>
      <c r="L76" s="196"/>
      <c r="N76" s="50"/>
      <c r="O76" s="50"/>
      <c r="P76" s="50"/>
      <c r="V76" s="162"/>
      <c r="W76" s="196"/>
      <c r="X76" s="196"/>
      <c r="Y76" s="196"/>
      <c r="Z76" s="196"/>
    </row>
    <row r="77" spans="2:30" ht="17.100000000000001" customHeight="1">
      <c r="B77" s="327"/>
      <c r="C77" s="143" t="s">
        <v>195</v>
      </c>
      <c r="D77" s="17">
        <v>600</v>
      </c>
      <c r="E77" s="14">
        <v>0.37360911395741808</v>
      </c>
      <c r="F77" s="61">
        <v>2607.3140976203167</v>
      </c>
      <c r="G77" s="61">
        <v>2646.1348052884864</v>
      </c>
      <c r="H77" s="61">
        <v>2697.0266739328185</v>
      </c>
      <c r="I77" s="61">
        <v>2734.5740955429624</v>
      </c>
      <c r="J77" s="50"/>
      <c r="K77" s="18"/>
      <c r="N77" s="50"/>
      <c r="O77" s="50"/>
      <c r="P77" s="50"/>
      <c r="V77" s="162"/>
      <c r="W77" s="196"/>
      <c r="X77" s="196"/>
      <c r="Y77" s="196"/>
      <c r="Z77" s="196"/>
    </row>
    <row r="78" spans="2:30" ht="17.100000000000001" customHeight="1">
      <c r="B78" s="328"/>
      <c r="C78" s="143" t="s">
        <v>195</v>
      </c>
      <c r="D78" s="15">
        <v>600</v>
      </c>
      <c r="E78" s="14">
        <v>0.3070810092588786</v>
      </c>
      <c r="F78" s="61">
        <v>2864.2357505820264</v>
      </c>
      <c r="G78" s="61">
        <v>2906.8818049517508</v>
      </c>
      <c r="H78" s="61">
        <v>2962.7884982489109</v>
      </c>
      <c r="I78" s="61">
        <v>3004.0357984557049</v>
      </c>
      <c r="J78" s="50"/>
      <c r="K78" s="18"/>
      <c r="N78" s="50"/>
      <c r="O78" s="50"/>
      <c r="P78" s="50"/>
      <c r="V78" s="162"/>
      <c r="W78" s="196"/>
      <c r="X78" s="196"/>
      <c r="Y78" s="196"/>
      <c r="Z78" s="196"/>
    </row>
    <row r="79" spans="2:30" ht="17.100000000000001" customHeight="1">
      <c r="B79" s="316" t="s">
        <v>24</v>
      </c>
      <c r="C79" s="317"/>
      <c r="D79" s="317"/>
      <c r="E79" s="317"/>
      <c r="F79" s="317"/>
      <c r="G79" s="317"/>
      <c r="H79" s="317"/>
      <c r="I79" s="318"/>
      <c r="J79" s="50"/>
      <c r="K79" s="18"/>
      <c r="V79" s="162"/>
      <c r="W79" s="196"/>
      <c r="X79" s="196"/>
      <c r="Y79" s="196"/>
      <c r="Z79" s="196"/>
    </row>
    <row r="80" spans="2:30" ht="17.100000000000001" customHeight="1">
      <c r="B80" s="245" t="s">
        <v>25</v>
      </c>
      <c r="C80" s="143" t="s">
        <v>195</v>
      </c>
      <c r="D80" s="17">
        <v>50</v>
      </c>
      <c r="E80" s="14">
        <v>0.35410000000000003</v>
      </c>
      <c r="F80" s="61">
        <v>2264.9</v>
      </c>
      <c r="G80" s="61">
        <v>2298.6224505777368</v>
      </c>
      <c r="H80" s="61">
        <v>2342.8307772222902</v>
      </c>
      <c r="I80" s="61">
        <v>2375.4471602205767</v>
      </c>
      <c r="J80" s="50"/>
      <c r="K80" s="18"/>
      <c r="N80" s="160"/>
      <c r="O80" s="160"/>
      <c r="P80" s="160"/>
      <c r="Q80" s="160"/>
      <c r="R80" s="160"/>
      <c r="S80" s="160"/>
      <c r="T80" s="160"/>
      <c r="U80" s="160"/>
      <c r="V80" s="162"/>
      <c r="W80" s="196"/>
      <c r="X80" s="196"/>
      <c r="Y80" s="196"/>
      <c r="Z80" s="196"/>
      <c r="AA80" s="160"/>
      <c r="AB80" s="160"/>
      <c r="AC80" s="160"/>
      <c r="AD80" s="160"/>
    </row>
    <row r="81" spans="2:11">
      <c r="B81" s="251" t="s">
        <v>285</v>
      </c>
      <c r="C81" s="104"/>
      <c r="D81" s="55"/>
      <c r="E81" s="57"/>
      <c r="F81" s="85"/>
      <c r="G81" s="85"/>
      <c r="H81" s="85"/>
      <c r="I81" s="85"/>
      <c r="J81" s="50"/>
      <c r="K81" s="18"/>
    </row>
    <row r="82" spans="2:11">
      <c r="B82" s="251"/>
      <c r="C82" s="145"/>
      <c r="D82" s="145"/>
      <c r="E82" s="145"/>
      <c r="F82" s="145"/>
      <c r="G82" s="145"/>
      <c r="H82" s="145"/>
      <c r="I82" s="145"/>
      <c r="J82" s="50"/>
      <c r="K82" s="89"/>
    </row>
    <row r="83" spans="2:11">
      <c r="B83" s="145"/>
      <c r="C83" s="145"/>
      <c r="D83" s="145"/>
      <c r="E83" s="145"/>
      <c r="F83" s="145"/>
      <c r="G83" s="145"/>
      <c r="H83" s="145"/>
      <c r="I83" s="145"/>
      <c r="J83" s="50"/>
      <c r="K83" s="89"/>
    </row>
    <row r="84" spans="2:11">
      <c r="B84" s="145"/>
      <c r="C84" s="145"/>
      <c r="D84" s="145"/>
      <c r="E84" s="145"/>
      <c r="F84" s="145"/>
      <c r="G84" s="145"/>
      <c r="H84" s="145"/>
      <c r="I84" s="145"/>
      <c r="J84" s="50"/>
      <c r="K84" s="89"/>
    </row>
    <row r="85" spans="2:11">
      <c r="B85" s="90"/>
      <c r="C85" s="104"/>
      <c r="D85" s="55"/>
      <c r="E85" s="57"/>
      <c r="F85" s="85"/>
      <c r="G85" s="85"/>
      <c r="H85" s="85"/>
      <c r="I85" s="85"/>
      <c r="J85" s="50"/>
      <c r="K85" s="89"/>
    </row>
    <row r="86" spans="2:11">
      <c r="B86" s="90"/>
      <c r="C86" s="104"/>
      <c r="D86" s="55"/>
      <c r="E86" s="57"/>
      <c r="F86" s="85"/>
      <c r="G86" s="85"/>
      <c r="H86" s="85"/>
      <c r="I86" s="85"/>
      <c r="J86" s="50"/>
      <c r="K86" s="89"/>
    </row>
    <row r="87" spans="2:11">
      <c r="B87" s="145"/>
      <c r="C87" s="145"/>
      <c r="D87" s="145"/>
      <c r="E87" s="145"/>
      <c r="F87" s="145"/>
      <c r="G87" s="145"/>
      <c r="H87" s="145"/>
      <c r="I87" s="145"/>
      <c r="J87" s="50"/>
      <c r="K87" s="89"/>
    </row>
    <row r="88" spans="2:11">
      <c r="B88" s="145"/>
      <c r="C88" s="145"/>
      <c r="D88" s="145"/>
      <c r="E88" s="145"/>
      <c r="F88" s="145"/>
      <c r="G88" s="145"/>
      <c r="H88" s="145"/>
      <c r="I88" s="145"/>
      <c r="J88" s="50"/>
      <c r="K88" s="89"/>
    </row>
    <row r="89" spans="2:11">
      <c r="B89" s="144"/>
      <c r="C89" s="144"/>
      <c r="D89" s="144"/>
      <c r="E89" s="144"/>
      <c r="F89" s="144"/>
      <c r="G89" s="144"/>
      <c r="H89" s="144"/>
      <c r="I89" s="144"/>
    </row>
    <row r="130" spans="2:13">
      <c r="B130" s="50"/>
      <c r="C130" s="50"/>
      <c r="D130" s="50"/>
      <c r="E130" s="50"/>
      <c r="F130" s="50"/>
      <c r="G130" s="50"/>
      <c r="H130" s="50"/>
      <c r="I130" s="50"/>
      <c r="J130" s="50"/>
      <c r="K130" s="89"/>
      <c r="L130" s="50"/>
      <c r="M130" s="50"/>
    </row>
    <row r="131" spans="2:13">
      <c r="B131" s="50"/>
      <c r="C131" s="50"/>
      <c r="D131" s="50"/>
      <c r="E131" s="50"/>
      <c r="F131" s="50"/>
      <c r="G131" s="50"/>
      <c r="H131" s="50"/>
      <c r="I131" s="50"/>
      <c r="J131" s="50"/>
      <c r="K131" s="89"/>
      <c r="L131" s="50"/>
      <c r="M131" s="50"/>
    </row>
    <row r="132" spans="2:13">
      <c r="B132" s="50"/>
      <c r="C132" s="50"/>
      <c r="D132" s="50"/>
      <c r="E132" s="50"/>
      <c r="F132" s="50"/>
      <c r="G132" s="50"/>
      <c r="H132" s="50"/>
      <c r="I132" s="50"/>
      <c r="J132" s="50"/>
      <c r="K132" s="89"/>
      <c r="L132" s="50"/>
      <c r="M132" s="50"/>
    </row>
    <row r="133" spans="2:13">
      <c r="B133" s="50"/>
      <c r="C133" s="50"/>
      <c r="D133" s="50"/>
      <c r="E133" s="50"/>
      <c r="F133" s="50"/>
      <c r="G133" s="50"/>
      <c r="H133" s="50"/>
      <c r="I133" s="50"/>
      <c r="J133" s="50"/>
      <c r="K133" s="89"/>
      <c r="L133" s="50"/>
      <c r="M133" s="50"/>
    </row>
    <row r="134" spans="2:13">
      <c r="B134" s="50"/>
      <c r="C134" s="50"/>
      <c r="D134" s="50"/>
      <c r="E134" s="50"/>
      <c r="F134" s="50"/>
      <c r="G134" s="50"/>
      <c r="H134" s="50"/>
      <c r="I134" s="50"/>
      <c r="J134" s="50"/>
      <c r="K134" s="89"/>
      <c r="L134" s="50"/>
      <c r="M134" s="50"/>
    </row>
    <row r="135" spans="2:13">
      <c r="B135" s="50"/>
      <c r="C135" s="50"/>
      <c r="D135" s="50"/>
      <c r="E135" s="50"/>
      <c r="F135" s="50"/>
      <c r="G135" s="50"/>
      <c r="H135" s="50"/>
      <c r="I135" s="50"/>
      <c r="J135" s="50"/>
      <c r="K135" s="89"/>
      <c r="L135" s="50"/>
      <c r="M135" s="50"/>
    </row>
    <row r="136" spans="2:13">
      <c r="B136" s="50"/>
      <c r="C136" s="50"/>
      <c r="D136" s="50"/>
      <c r="E136" s="50"/>
      <c r="F136" s="50"/>
      <c r="G136" s="50"/>
      <c r="H136" s="50"/>
      <c r="I136" s="50"/>
      <c r="J136" s="50"/>
      <c r="K136" s="89"/>
      <c r="L136" s="50"/>
      <c r="M136" s="50"/>
    </row>
    <row r="137" spans="2:13">
      <c r="B137" s="50"/>
      <c r="C137" s="50"/>
      <c r="D137" s="50"/>
      <c r="E137" s="50"/>
      <c r="F137" s="50"/>
      <c r="G137" s="50"/>
      <c r="H137" s="50"/>
      <c r="I137" s="50"/>
      <c r="J137" s="50"/>
      <c r="K137" s="89"/>
      <c r="L137" s="50"/>
      <c r="M137" s="50"/>
    </row>
    <row r="138" spans="2:13">
      <c r="B138" s="50"/>
      <c r="C138" s="50"/>
      <c r="D138" s="50"/>
      <c r="E138" s="50"/>
      <c r="F138" s="50"/>
      <c r="G138" s="50"/>
      <c r="H138" s="50"/>
      <c r="I138" s="50"/>
      <c r="J138" s="50"/>
      <c r="K138" s="89"/>
      <c r="L138" s="50"/>
      <c r="M138" s="50"/>
    </row>
    <row r="139" spans="2:13">
      <c r="B139" s="50"/>
      <c r="C139" s="50"/>
      <c r="D139" s="50"/>
      <c r="E139" s="50"/>
      <c r="F139" s="50"/>
      <c r="G139" s="50"/>
      <c r="H139" s="50"/>
      <c r="I139" s="50"/>
      <c r="J139" s="50"/>
      <c r="K139" s="89"/>
      <c r="L139" s="50"/>
      <c r="M139" s="50"/>
    </row>
    <row r="140" spans="2:13">
      <c r="B140" s="50"/>
      <c r="C140" s="50"/>
      <c r="D140" s="50"/>
      <c r="E140" s="50"/>
      <c r="F140" s="50"/>
      <c r="G140" s="50"/>
      <c r="H140" s="50"/>
      <c r="I140" s="50"/>
      <c r="J140" s="50"/>
      <c r="K140" s="89"/>
      <c r="L140" s="50"/>
      <c r="M140" s="50"/>
    </row>
    <row r="141" spans="2:13">
      <c r="B141" s="50"/>
      <c r="C141" s="50"/>
      <c r="D141" s="50"/>
      <c r="E141" s="50"/>
      <c r="F141" s="50"/>
      <c r="G141" s="50"/>
      <c r="H141" s="50"/>
      <c r="I141" s="50"/>
      <c r="J141" s="50"/>
      <c r="K141" s="89"/>
      <c r="L141" s="50"/>
      <c r="M141" s="50"/>
    </row>
    <row r="142" spans="2:13">
      <c r="B142" s="50"/>
      <c r="C142" s="50"/>
      <c r="D142" s="50"/>
      <c r="E142" s="50"/>
      <c r="F142" s="50"/>
      <c r="G142" s="50"/>
      <c r="H142" s="50"/>
      <c r="I142" s="50"/>
      <c r="J142" s="50"/>
      <c r="K142" s="89"/>
      <c r="L142" s="50"/>
      <c r="M142" s="50"/>
    </row>
    <row r="143" spans="2:13">
      <c r="B143" s="50"/>
      <c r="C143" s="50"/>
      <c r="D143" s="50"/>
      <c r="E143" s="50"/>
      <c r="F143" s="50"/>
      <c r="G143" s="50"/>
      <c r="H143" s="50"/>
      <c r="I143" s="50"/>
      <c r="J143" s="50"/>
      <c r="K143" s="89"/>
      <c r="L143" s="50"/>
      <c r="M143" s="50"/>
    </row>
  </sheetData>
  <mergeCells count="23">
    <mergeCell ref="B79:I79"/>
    <mergeCell ref="B58:B59"/>
    <mergeCell ref="B60:B61"/>
    <mergeCell ref="B65:B78"/>
    <mergeCell ref="B3:I3"/>
    <mergeCell ref="B4:B5"/>
    <mergeCell ref="C4:C5"/>
    <mergeCell ref="D4:D5"/>
    <mergeCell ref="E4:E5"/>
    <mergeCell ref="F4:F5"/>
    <mergeCell ref="G4:I4"/>
    <mergeCell ref="B47:I47"/>
    <mergeCell ref="B54:I54"/>
    <mergeCell ref="B55:B56"/>
    <mergeCell ref="C55:C56"/>
    <mergeCell ref="B8:B11"/>
    <mergeCell ref="F55:F56"/>
    <mergeCell ref="G55:I55"/>
    <mergeCell ref="B16:B29"/>
    <mergeCell ref="B34:B35"/>
    <mergeCell ref="B37:B46"/>
    <mergeCell ref="D55:D56"/>
    <mergeCell ref="E55:E56"/>
  </mergeCells>
  <hyperlinks>
    <hyperlink ref="B2" location="'Table of contents'!A1" display="Back to the table of content"/>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dimension ref="B2:AC63"/>
  <sheetViews>
    <sheetView showGridLines="0" zoomScale="80" zoomScaleNormal="80" workbookViewId="0"/>
  </sheetViews>
  <sheetFormatPr baseColWidth="10" defaultColWidth="11.125" defaultRowHeight="15.75"/>
  <cols>
    <col min="1" max="1" width="3.875" style="18" customWidth="1"/>
    <col min="2" max="2" width="15.875" style="18" customWidth="1"/>
    <col min="3" max="3" width="24.625" style="18" customWidth="1"/>
    <col min="4" max="9" width="15.875" style="18" customWidth="1"/>
    <col min="10" max="11" width="11.125" style="18"/>
    <col min="12" max="12" width="10.5" style="18" customWidth="1"/>
    <col min="13" max="13" width="36.5" style="18" customWidth="1"/>
    <col min="14" max="16384" width="11.125" style="18"/>
  </cols>
  <sheetData>
    <row r="2" spans="2:29" ht="24.95" customHeight="1">
      <c r="B2" s="264" t="s">
        <v>184</v>
      </c>
    </row>
    <row r="3" spans="2:29" ht="18" customHeight="1">
      <c r="B3" s="313" t="s">
        <v>74</v>
      </c>
      <c r="C3" s="314"/>
      <c r="D3" s="314"/>
      <c r="E3" s="314"/>
      <c r="F3" s="314"/>
      <c r="G3" s="314"/>
      <c r="H3" s="314"/>
      <c r="I3" s="315"/>
    </row>
    <row r="4" spans="2:29" ht="18" customHeight="1">
      <c r="B4" s="281" t="s">
        <v>14</v>
      </c>
      <c r="C4" s="281" t="s">
        <v>0</v>
      </c>
      <c r="D4" s="281" t="s">
        <v>8</v>
      </c>
      <c r="E4" s="281" t="s">
        <v>146</v>
      </c>
      <c r="F4" s="281" t="s">
        <v>9</v>
      </c>
      <c r="G4" s="281" t="s">
        <v>41</v>
      </c>
      <c r="H4" s="281"/>
      <c r="I4" s="281"/>
      <c r="L4" s="50"/>
      <c r="M4" s="50"/>
      <c r="N4" s="50"/>
      <c r="O4" s="50"/>
      <c r="P4" s="50"/>
      <c r="Q4" s="50"/>
      <c r="R4" s="50"/>
      <c r="S4" s="50"/>
      <c r="T4" s="50"/>
      <c r="U4" s="50"/>
      <c r="V4" s="50"/>
      <c r="W4" s="50"/>
      <c r="X4" s="50"/>
      <c r="Y4" s="50"/>
      <c r="Z4" s="50"/>
      <c r="AA4" s="50"/>
      <c r="AB4" s="50"/>
      <c r="AC4" s="50"/>
    </row>
    <row r="5" spans="2:29" ht="18" customHeight="1">
      <c r="B5" s="281"/>
      <c r="C5" s="281"/>
      <c r="D5" s="281"/>
      <c r="E5" s="281"/>
      <c r="F5" s="281"/>
      <c r="G5" s="139">
        <v>0.03</v>
      </c>
      <c r="H5" s="139">
        <v>7.0000000000000007E-2</v>
      </c>
      <c r="I5" s="139">
        <v>0.1</v>
      </c>
      <c r="L5" s="50"/>
      <c r="M5" s="50"/>
      <c r="N5" s="50"/>
      <c r="O5" s="50"/>
      <c r="P5" s="50"/>
      <c r="Q5" s="50"/>
      <c r="R5" s="50"/>
      <c r="S5" s="50"/>
      <c r="T5" s="50"/>
      <c r="U5" s="50"/>
      <c r="V5" s="50"/>
      <c r="W5" s="50"/>
      <c r="X5" s="50"/>
      <c r="Y5" s="50"/>
      <c r="Z5" s="50"/>
      <c r="AA5" s="50"/>
      <c r="AB5" s="50"/>
      <c r="AC5" s="50"/>
    </row>
    <row r="6" spans="2:29" ht="18" customHeight="1">
      <c r="B6" s="124" t="s">
        <v>42</v>
      </c>
      <c r="C6" s="141" t="s">
        <v>126</v>
      </c>
      <c r="D6" s="21">
        <v>2.2000000000000002</v>
      </c>
      <c r="E6" s="6">
        <v>0.51400000000000001</v>
      </c>
      <c r="F6" s="35">
        <v>2360.7566697277812</v>
      </c>
      <c r="G6" s="35">
        <v>2544.0384350089853</v>
      </c>
      <c r="H6" s="35">
        <v>2808.644470867795</v>
      </c>
      <c r="I6" s="35">
        <v>3023.2241321096403</v>
      </c>
      <c r="L6" s="93"/>
      <c r="M6" s="49"/>
      <c r="N6" s="73"/>
      <c r="O6" s="50"/>
      <c r="P6" s="41"/>
      <c r="Q6" s="41"/>
      <c r="R6" s="41"/>
      <c r="S6" s="41"/>
      <c r="T6" s="166"/>
      <c r="U6" s="166"/>
      <c r="V6" s="166"/>
      <c r="W6" s="166"/>
      <c r="X6" s="166"/>
      <c r="Y6" s="166"/>
      <c r="Z6" s="50"/>
      <c r="AA6" s="50"/>
      <c r="AB6" s="50"/>
      <c r="AC6" s="50"/>
    </row>
    <row r="7" spans="2:29" ht="18" customHeight="1">
      <c r="B7" s="124" t="s">
        <v>20</v>
      </c>
      <c r="C7" s="141" t="s">
        <v>127</v>
      </c>
      <c r="D7" s="21">
        <v>24.5</v>
      </c>
      <c r="E7" s="6">
        <v>0.65</v>
      </c>
      <c r="F7" s="35">
        <v>3000</v>
      </c>
      <c r="G7" s="35">
        <v>3232.910618402283</v>
      </c>
      <c r="H7" s="35">
        <v>3569.1664120449054</v>
      </c>
      <c r="I7" s="35">
        <v>3841.8497393781558</v>
      </c>
      <c r="L7" s="93"/>
      <c r="M7" s="41"/>
      <c r="N7" s="73"/>
      <c r="O7" s="50"/>
      <c r="P7" s="41"/>
      <c r="Q7" s="41"/>
      <c r="R7" s="41"/>
      <c r="S7" s="41"/>
      <c r="T7" s="166"/>
      <c r="U7" s="166"/>
      <c r="V7" s="166"/>
      <c r="W7" s="166"/>
      <c r="X7" s="166"/>
      <c r="Y7" s="166"/>
      <c r="Z7" s="50"/>
      <c r="AA7" s="50"/>
      <c r="AB7" s="50"/>
      <c r="AC7" s="50"/>
    </row>
    <row r="8" spans="2:29" ht="18" customHeight="1">
      <c r="B8" s="297" t="s">
        <v>30</v>
      </c>
      <c r="C8" s="141" t="s">
        <v>126</v>
      </c>
      <c r="D8" s="31">
        <v>1.4999999999999999E-2</v>
      </c>
      <c r="E8" s="14">
        <v>0.5543219178082186</v>
      </c>
      <c r="F8" s="35">
        <v>6509.668478940871</v>
      </c>
      <c r="G8" s="35">
        <v>7015.058782615527</v>
      </c>
      <c r="H8" s="35">
        <v>7744.6966961944036</v>
      </c>
      <c r="I8" s="35">
        <v>8336.3893830857269</v>
      </c>
      <c r="R8" s="41"/>
      <c r="S8" s="41"/>
      <c r="T8" s="166"/>
      <c r="U8" s="166"/>
      <c r="V8" s="166"/>
      <c r="W8" s="166"/>
      <c r="X8" s="166"/>
      <c r="Y8" s="166"/>
      <c r="Z8" s="50"/>
      <c r="AA8" s="50"/>
      <c r="AB8" s="50"/>
      <c r="AC8" s="50"/>
    </row>
    <row r="9" spans="2:29" ht="18" customHeight="1">
      <c r="B9" s="297"/>
      <c r="C9" s="141" t="s">
        <v>126</v>
      </c>
      <c r="D9" s="31">
        <v>0.1</v>
      </c>
      <c r="E9" s="14">
        <v>0.34199991103747035</v>
      </c>
      <c r="F9" s="35">
        <v>3013.0942293856883</v>
      </c>
      <c r="G9" s="35">
        <v>3247.0214428092122</v>
      </c>
      <c r="H9" s="35">
        <v>3584.7449066165759</v>
      </c>
      <c r="I9" s="35">
        <v>3858.6184266290775</v>
      </c>
      <c r="R9" s="41"/>
      <c r="S9" s="41"/>
      <c r="T9" s="166"/>
      <c r="U9" s="166"/>
      <c r="V9" s="166"/>
      <c r="W9" s="166"/>
      <c r="X9" s="166"/>
      <c r="Y9" s="166"/>
      <c r="Z9" s="50"/>
      <c r="AA9" s="50"/>
      <c r="AB9" s="50"/>
      <c r="AC9" s="50"/>
    </row>
    <row r="10" spans="2:29" ht="18" customHeight="1">
      <c r="B10" s="297"/>
      <c r="C10" s="141" t="s">
        <v>126</v>
      </c>
      <c r="D10" s="31">
        <v>0.2</v>
      </c>
      <c r="E10" s="14">
        <v>0.55456392694063872</v>
      </c>
      <c r="F10" s="35">
        <v>5503.0300311855972</v>
      </c>
      <c r="G10" s="35">
        <v>5930.2680737355213</v>
      </c>
      <c r="H10" s="35">
        <v>6547.0766505940219</v>
      </c>
      <c r="I10" s="35">
        <v>7047.2714970335173</v>
      </c>
      <c r="R10" s="41"/>
      <c r="S10" s="41"/>
      <c r="T10" s="166"/>
      <c r="U10" s="166"/>
      <c r="V10" s="166"/>
      <c r="W10" s="166"/>
      <c r="X10" s="166"/>
      <c r="Y10" s="166"/>
      <c r="Z10" s="50"/>
      <c r="AA10" s="50"/>
      <c r="AB10" s="50"/>
      <c r="AC10" s="50"/>
    </row>
    <row r="11" spans="2:29" ht="18" customHeight="1">
      <c r="B11" s="297"/>
      <c r="C11" s="141" t="s">
        <v>126</v>
      </c>
      <c r="D11" s="31">
        <v>0.25</v>
      </c>
      <c r="E11" s="14">
        <v>0.14732303860075646</v>
      </c>
      <c r="F11" s="35">
        <v>3646.730221741796</v>
      </c>
      <c r="G11" s="35">
        <v>3929.850952105855</v>
      </c>
      <c r="H11" s="35">
        <v>4338.5956737432971</v>
      </c>
      <c r="I11" s="35">
        <v>4670.0631839937214</v>
      </c>
      <c r="R11" s="41"/>
      <c r="S11" s="41"/>
      <c r="T11" s="166"/>
      <c r="U11" s="166"/>
      <c r="V11" s="166"/>
      <c r="W11" s="166"/>
      <c r="X11" s="166"/>
      <c r="Y11" s="166"/>
      <c r="Z11" s="50"/>
      <c r="AA11" s="50"/>
      <c r="AB11" s="50"/>
      <c r="AC11" s="50"/>
    </row>
    <row r="12" spans="2:29" ht="18" customHeight="1">
      <c r="B12" s="297"/>
      <c r="C12" s="141" t="s">
        <v>126</v>
      </c>
      <c r="D12" s="52">
        <v>0.25</v>
      </c>
      <c r="E12" s="6">
        <v>8.4184593486146542E-2</v>
      </c>
      <c r="F12" s="35">
        <v>3266.2162997587134</v>
      </c>
      <c r="G12" s="35">
        <v>3519.7951191628531</v>
      </c>
      <c r="H12" s="35">
        <v>3885.889837190799</v>
      </c>
      <c r="I12" s="35">
        <v>4182.7707466602324</v>
      </c>
      <c r="R12" s="41"/>
      <c r="S12" s="41"/>
      <c r="T12" s="166"/>
      <c r="U12" s="166"/>
      <c r="V12" s="166"/>
      <c r="W12" s="166"/>
      <c r="X12" s="166"/>
      <c r="Y12" s="166"/>
      <c r="Z12" s="50"/>
      <c r="AA12" s="50"/>
      <c r="AB12" s="50"/>
      <c r="AC12" s="50"/>
    </row>
    <row r="13" spans="2:29" ht="18" customHeight="1">
      <c r="B13" s="297"/>
      <c r="C13" s="141" t="s">
        <v>126</v>
      </c>
      <c r="D13" s="31">
        <v>0.25</v>
      </c>
      <c r="E13" s="14">
        <v>0.19467687243671386</v>
      </c>
      <c r="F13" s="35">
        <v>1591.8442675100123</v>
      </c>
      <c r="G13" s="35">
        <v>1715.4300784253078</v>
      </c>
      <c r="H13" s="35">
        <v>1893.8523642676541</v>
      </c>
      <c r="I13" s="35">
        <v>2038.5421614213176</v>
      </c>
      <c r="R13" s="41"/>
      <c r="S13" s="41"/>
      <c r="T13" s="166"/>
      <c r="U13" s="166"/>
      <c r="V13" s="166"/>
      <c r="W13" s="166"/>
      <c r="X13" s="166"/>
      <c r="Y13" s="166"/>
      <c r="Z13" s="50"/>
      <c r="AA13" s="50"/>
      <c r="AB13" s="50"/>
      <c r="AC13" s="50"/>
    </row>
    <row r="14" spans="2:29" ht="18" customHeight="1">
      <c r="B14" s="297"/>
      <c r="C14" s="141" t="s">
        <v>126</v>
      </c>
      <c r="D14" s="31">
        <v>0.5</v>
      </c>
      <c r="E14" s="14">
        <v>0.20414763920390536</v>
      </c>
      <c r="F14" s="35">
        <v>1070.091553524476</v>
      </c>
      <c r="G14" s="35">
        <v>1153.1701153506244</v>
      </c>
      <c r="H14" s="35">
        <v>1273.1116102175044</v>
      </c>
      <c r="I14" s="35">
        <v>1370.3769853395916</v>
      </c>
      <c r="R14" s="41"/>
      <c r="S14" s="41"/>
      <c r="T14" s="166"/>
      <c r="U14" s="166"/>
      <c r="V14" s="166"/>
      <c r="W14" s="166"/>
      <c r="X14" s="166"/>
      <c r="Y14" s="166"/>
      <c r="Z14" s="50"/>
      <c r="AA14" s="50"/>
      <c r="AB14" s="50"/>
      <c r="AC14" s="50"/>
    </row>
    <row r="15" spans="2:29" ht="18" customHeight="1">
      <c r="B15" s="297"/>
      <c r="C15" s="141" t="s">
        <v>126</v>
      </c>
      <c r="D15" s="31">
        <v>0.5</v>
      </c>
      <c r="E15" s="14">
        <v>0.15153226827506375</v>
      </c>
      <c r="F15" s="35">
        <v>3781.8763599715949</v>
      </c>
      <c r="G15" s="35">
        <v>4075.4894138789145</v>
      </c>
      <c r="H15" s="35">
        <v>4499.3820261724222</v>
      </c>
      <c r="I15" s="35">
        <v>4843.1335693057608</v>
      </c>
      <c r="R15" s="41"/>
      <c r="S15" s="41"/>
      <c r="T15" s="166"/>
      <c r="U15" s="166"/>
      <c r="V15" s="166"/>
      <c r="W15" s="166"/>
      <c r="X15" s="166"/>
      <c r="Y15" s="166"/>
      <c r="Z15" s="50"/>
      <c r="AA15" s="50"/>
      <c r="AB15" s="50"/>
      <c r="AC15" s="50"/>
    </row>
    <row r="16" spans="2:29" ht="18" customHeight="1">
      <c r="B16" s="297"/>
      <c r="C16" s="141" t="s">
        <v>126</v>
      </c>
      <c r="D16" s="52">
        <v>0.5</v>
      </c>
      <c r="E16" s="6">
        <v>0.21993225048255782</v>
      </c>
      <c r="F16" s="35">
        <v>2398.2900759632407</v>
      </c>
      <c r="G16" s="35">
        <v>2584.4858175301265</v>
      </c>
      <c r="H16" s="35">
        <v>2853.2987951562081</v>
      </c>
      <c r="I16" s="35">
        <v>3071.290034430865</v>
      </c>
      <c r="R16" s="66"/>
      <c r="S16" s="66"/>
      <c r="T16" s="166"/>
      <c r="U16" s="166"/>
      <c r="V16" s="166"/>
      <c r="W16" s="166"/>
      <c r="X16" s="166"/>
      <c r="Y16" s="166"/>
      <c r="Z16" s="50"/>
      <c r="AA16" s="50"/>
      <c r="AB16" s="50"/>
      <c r="AC16" s="50"/>
    </row>
    <row r="17" spans="2:29" ht="18" customHeight="1">
      <c r="B17" s="297"/>
      <c r="C17" s="141" t="s">
        <v>126</v>
      </c>
      <c r="D17" s="31">
        <v>0.7</v>
      </c>
      <c r="E17" s="14">
        <v>0.55456392694063872</v>
      </c>
      <c r="F17" s="35">
        <v>4410.766939019295</v>
      </c>
      <c r="G17" s="35">
        <v>4753.205090817738</v>
      </c>
      <c r="H17" s="35">
        <v>5247.5870700352634</v>
      </c>
      <c r="I17" s="35">
        <v>5648.5012717096888</v>
      </c>
      <c r="R17" s="66"/>
      <c r="S17" s="66"/>
      <c r="T17" s="166"/>
      <c r="U17" s="166"/>
      <c r="V17" s="166"/>
      <c r="W17" s="166"/>
      <c r="X17" s="166"/>
      <c r="Y17" s="166"/>
      <c r="Z17" s="50"/>
      <c r="AA17" s="50"/>
      <c r="AB17" s="50"/>
      <c r="AC17" s="50"/>
    </row>
    <row r="18" spans="2:29" ht="18" customHeight="1">
      <c r="B18" s="297"/>
      <c r="C18" s="141" t="s">
        <v>126</v>
      </c>
      <c r="D18" s="3">
        <v>1</v>
      </c>
      <c r="E18" s="6">
        <v>0.14521842376360281</v>
      </c>
      <c r="F18" s="35">
        <v>955.9927646911209</v>
      </c>
      <c r="G18" s="35">
        <v>1030.2130533618933</v>
      </c>
      <c r="H18" s="35">
        <v>1137.3657552978327</v>
      </c>
      <c r="I18" s="35">
        <v>1224.2601846253285</v>
      </c>
      <c r="R18" s="66"/>
      <c r="S18" s="66"/>
      <c r="T18" s="166"/>
      <c r="U18" s="166"/>
      <c r="V18" s="166"/>
      <c r="W18" s="166"/>
      <c r="X18" s="166"/>
      <c r="Y18" s="166"/>
      <c r="Z18" s="50"/>
      <c r="AA18" s="50"/>
      <c r="AB18" s="50"/>
      <c r="AC18" s="50"/>
    </row>
    <row r="19" spans="2:29" ht="18" customHeight="1">
      <c r="B19" s="297"/>
      <c r="C19" s="141" t="s">
        <v>126</v>
      </c>
      <c r="D19" s="29">
        <v>2.12</v>
      </c>
      <c r="E19" s="14">
        <v>0.50371232876712313</v>
      </c>
      <c r="F19" s="35">
        <v>3216.058811170155</v>
      </c>
      <c r="G19" s="35">
        <v>3465.7435600127392</v>
      </c>
      <c r="H19" s="35">
        <v>3826.2163626631959</v>
      </c>
      <c r="I19" s="35">
        <v>4118.5382351729604</v>
      </c>
      <c r="R19" s="66"/>
      <c r="S19" s="66"/>
      <c r="T19" s="166"/>
      <c r="U19" s="166"/>
      <c r="V19" s="166"/>
      <c r="W19" s="166"/>
      <c r="X19" s="166"/>
      <c r="Y19" s="166"/>
      <c r="Z19" s="50"/>
      <c r="AA19" s="50"/>
      <c r="AB19" s="50"/>
      <c r="AC19" s="50"/>
    </row>
    <row r="20" spans="2:29" ht="18" customHeight="1">
      <c r="B20" s="297"/>
      <c r="C20" s="141" t="s">
        <v>127</v>
      </c>
      <c r="D20" s="15">
        <v>5</v>
      </c>
      <c r="E20" s="14">
        <v>0.36934461830472126</v>
      </c>
      <c r="F20" s="35">
        <v>3051.6594830161862</v>
      </c>
      <c r="G20" s="35">
        <v>3288.5807821303501</v>
      </c>
      <c r="H20" s="35">
        <v>3630.6268425932312</v>
      </c>
      <c r="I20" s="35">
        <v>3908.0057298322045</v>
      </c>
      <c r="R20" s="66"/>
      <c r="S20" s="66"/>
      <c r="T20" s="166"/>
      <c r="U20" s="166"/>
      <c r="V20" s="166"/>
      <c r="W20" s="166"/>
      <c r="X20" s="166"/>
      <c r="Y20" s="166"/>
      <c r="Z20" s="50"/>
      <c r="AA20" s="50"/>
      <c r="AB20" s="50"/>
      <c r="AC20" s="50"/>
    </row>
    <row r="21" spans="2:29" ht="18" customHeight="1">
      <c r="B21" s="297"/>
      <c r="C21" s="141" t="s">
        <v>136</v>
      </c>
      <c r="D21" s="52">
        <v>0.315</v>
      </c>
      <c r="E21" s="6">
        <v>0.65463470319634631</v>
      </c>
      <c r="F21" s="35">
        <v>3966.1774391928107</v>
      </c>
      <c r="G21" s="35">
        <v>4274.0990525446714</v>
      </c>
      <c r="H21" s="35">
        <v>4718.6491000590859</v>
      </c>
      <c r="I21" s="35">
        <v>5079.1525870301411</v>
      </c>
      <c r="R21" s="66"/>
      <c r="S21" s="66"/>
      <c r="T21" s="166"/>
      <c r="U21" s="166"/>
      <c r="V21" s="166"/>
      <c r="W21" s="166"/>
      <c r="X21" s="166"/>
      <c r="Y21" s="166"/>
      <c r="Z21" s="50"/>
      <c r="AA21" s="50"/>
      <c r="AB21" s="50"/>
      <c r="AC21" s="50"/>
    </row>
    <row r="22" spans="2:29" ht="18" customHeight="1">
      <c r="B22" s="297"/>
      <c r="C22" s="141" t="s">
        <v>137</v>
      </c>
      <c r="D22" s="3">
        <v>15</v>
      </c>
      <c r="E22" s="6">
        <v>0.37859999999999999</v>
      </c>
      <c r="F22" s="35">
        <v>3107.800873653011</v>
      </c>
      <c r="G22" s="35">
        <v>3349.080814770904</v>
      </c>
      <c r="H22" s="35">
        <v>3697.4194978553805</v>
      </c>
      <c r="I22" s="35">
        <v>3979.901325494342</v>
      </c>
      <c r="R22" s="66"/>
      <c r="S22" s="66"/>
      <c r="T22" s="166"/>
      <c r="U22" s="166"/>
      <c r="V22" s="166"/>
      <c r="W22" s="166"/>
      <c r="X22" s="166"/>
      <c r="Y22" s="166"/>
      <c r="Z22" s="50"/>
      <c r="AA22" s="50"/>
      <c r="AB22" s="50"/>
      <c r="AC22" s="50"/>
    </row>
    <row r="23" spans="2:29" ht="18" customHeight="1">
      <c r="B23" s="124" t="s">
        <v>21</v>
      </c>
      <c r="C23" s="141" t="s">
        <v>137</v>
      </c>
      <c r="D23" s="3">
        <v>11.952</v>
      </c>
      <c r="E23" s="6">
        <v>0.45</v>
      </c>
      <c r="F23" s="35">
        <v>5819.1612208927436</v>
      </c>
      <c r="G23" s="35">
        <v>6270.9427004063155</v>
      </c>
      <c r="H23" s="35">
        <v>6923.1849252948696</v>
      </c>
      <c r="I23" s="35">
        <v>7452.114339962086</v>
      </c>
      <c r="L23" s="93"/>
      <c r="M23" s="49"/>
      <c r="N23" s="30"/>
      <c r="O23" s="50"/>
      <c r="P23" s="66"/>
      <c r="Q23" s="66"/>
      <c r="R23" s="66"/>
      <c r="S23" s="66"/>
      <c r="T23" s="166"/>
      <c r="U23" s="166"/>
      <c r="V23" s="166"/>
      <c r="W23" s="166"/>
      <c r="X23" s="166"/>
      <c r="Y23" s="166"/>
      <c r="Z23" s="50"/>
      <c r="AA23" s="50"/>
      <c r="AB23" s="50"/>
      <c r="AC23" s="50"/>
    </row>
    <row r="24" spans="2:29" ht="18" customHeight="1">
      <c r="B24" s="297" t="s">
        <v>43</v>
      </c>
      <c r="C24" s="141" t="s">
        <v>137</v>
      </c>
      <c r="D24" s="3">
        <v>30</v>
      </c>
      <c r="E24" s="6">
        <v>0.52</v>
      </c>
      <c r="F24" s="35">
        <v>1899.4159237626804</v>
      </c>
      <c r="G24" s="35">
        <v>2046.8806362315836</v>
      </c>
      <c r="H24" s="35">
        <v>2259.7771725323355</v>
      </c>
      <c r="I24" s="35">
        <v>2432.4235238927913</v>
      </c>
      <c r="J24" s="50"/>
      <c r="L24" s="93"/>
      <c r="M24" s="49"/>
      <c r="N24" s="30"/>
      <c r="O24" s="50"/>
      <c r="P24" s="66"/>
      <c r="Q24" s="66"/>
      <c r="R24" s="66"/>
      <c r="S24" s="66"/>
      <c r="T24" s="166"/>
      <c r="U24" s="166"/>
      <c r="V24" s="166"/>
      <c r="W24" s="166"/>
      <c r="X24" s="166"/>
      <c r="Y24" s="166"/>
      <c r="Z24" s="50"/>
      <c r="AA24" s="50"/>
      <c r="AB24" s="50"/>
      <c r="AC24" s="50"/>
    </row>
    <row r="25" spans="2:29" ht="18" customHeight="1">
      <c r="B25" s="297"/>
      <c r="C25" s="141" t="s">
        <v>126</v>
      </c>
      <c r="D25" s="21">
        <v>3</v>
      </c>
      <c r="E25" s="6">
        <v>0.47</v>
      </c>
      <c r="F25" s="35">
        <v>1964.0946818321549</v>
      </c>
      <c r="G25" s="35">
        <v>2116.580850814209</v>
      </c>
      <c r="H25" s="35">
        <v>2336.7269228237842</v>
      </c>
      <c r="I25" s="35">
        <v>2515.2522138369623</v>
      </c>
      <c r="J25" s="50"/>
      <c r="L25" s="93"/>
      <c r="M25" s="12"/>
      <c r="N25" s="73"/>
      <c r="O25" s="50"/>
      <c r="P25" s="66"/>
      <c r="Q25" s="66"/>
      <c r="R25" s="66"/>
      <c r="S25" s="66"/>
      <c r="T25" s="166"/>
      <c r="U25" s="166"/>
      <c r="V25" s="166"/>
      <c r="W25" s="166"/>
      <c r="X25" s="166"/>
      <c r="Y25" s="166"/>
      <c r="Z25" s="50"/>
      <c r="AA25" s="50"/>
      <c r="AB25" s="50"/>
      <c r="AC25" s="50"/>
    </row>
    <row r="26" spans="2:29" ht="18" customHeight="1">
      <c r="B26" s="330" t="s">
        <v>23</v>
      </c>
      <c r="C26" s="141" t="s">
        <v>187</v>
      </c>
      <c r="D26" s="29">
        <v>4.8</v>
      </c>
      <c r="E26" s="6">
        <v>0.61727560127199999</v>
      </c>
      <c r="F26" s="35">
        <v>6383.3853209753688</v>
      </c>
      <c r="G26" s="35">
        <v>6878.9713951781787</v>
      </c>
      <c r="H26" s="35">
        <v>7594.4548275885927</v>
      </c>
      <c r="I26" s="35">
        <v>8174.6690772465226</v>
      </c>
      <c r="J26" s="166"/>
      <c r="L26" s="93"/>
      <c r="M26" s="93"/>
      <c r="N26" s="69"/>
      <c r="O26" s="43"/>
      <c r="P26" s="42"/>
      <c r="Q26" s="42"/>
      <c r="R26" s="42"/>
      <c r="S26" s="42"/>
      <c r="T26" s="166"/>
      <c r="U26" s="166"/>
      <c r="V26" s="166"/>
      <c r="W26" s="166"/>
      <c r="X26" s="166"/>
      <c r="Y26" s="166"/>
      <c r="Z26" s="50"/>
      <c r="AA26" s="50"/>
      <c r="AB26" s="50"/>
      <c r="AC26" s="50"/>
    </row>
    <row r="27" spans="2:29" ht="18" customHeight="1">
      <c r="B27" s="331"/>
      <c r="C27" s="141" t="s">
        <v>188</v>
      </c>
      <c r="D27" s="15">
        <v>82.2</v>
      </c>
      <c r="E27" s="6">
        <v>0.63656234598399997</v>
      </c>
      <c r="F27" s="35">
        <v>5810.1030901578633</v>
      </c>
      <c r="G27" s="35">
        <v>6261.1813247277587</v>
      </c>
      <c r="H27" s="35">
        <v>6912.4082666365885</v>
      </c>
      <c r="I27" s="35">
        <v>7440.5143475610694</v>
      </c>
      <c r="J27" s="166"/>
      <c r="L27" s="50"/>
      <c r="M27" s="93"/>
      <c r="N27" s="56"/>
      <c r="O27" s="43"/>
      <c r="P27" s="42"/>
      <c r="Q27" s="42"/>
      <c r="R27" s="42"/>
      <c r="S27" s="42"/>
      <c r="T27" s="166"/>
      <c r="U27" s="166"/>
      <c r="V27" s="166"/>
      <c r="W27" s="166"/>
      <c r="X27" s="166"/>
      <c r="Y27" s="166"/>
      <c r="Z27" s="50"/>
      <c r="AA27" s="50"/>
      <c r="AB27" s="50"/>
      <c r="AC27" s="50"/>
    </row>
    <row r="28" spans="2:29" ht="18" customHeight="1">
      <c r="B28" s="331"/>
      <c r="C28" s="141" t="s">
        <v>187</v>
      </c>
      <c r="D28" s="29">
        <v>4.2</v>
      </c>
      <c r="E28" s="6">
        <v>0.59716897744700004</v>
      </c>
      <c r="F28" s="35">
        <v>4275.0910068488029</v>
      </c>
      <c r="G28" s="35">
        <v>4606.9957035592006</v>
      </c>
      <c r="H28" s="35">
        <v>5086.1704100266625</v>
      </c>
      <c r="I28" s="35">
        <v>5474.7524234933244</v>
      </c>
      <c r="J28" s="166"/>
      <c r="L28" s="93"/>
      <c r="M28" s="93"/>
      <c r="N28" s="69"/>
      <c r="O28" s="43"/>
      <c r="P28" s="42"/>
      <c r="Q28" s="42"/>
      <c r="R28" s="42"/>
      <c r="S28" s="42"/>
      <c r="T28" s="166"/>
      <c r="U28" s="166"/>
      <c r="V28" s="166"/>
      <c r="W28" s="166"/>
      <c r="X28" s="166"/>
      <c r="Y28" s="166"/>
      <c r="Z28" s="50"/>
      <c r="AA28" s="50"/>
      <c r="AB28" s="50"/>
      <c r="AC28" s="50"/>
    </row>
    <row r="29" spans="2:29" ht="18" customHeight="1">
      <c r="B29" s="331"/>
      <c r="C29" s="141" t="s">
        <v>286</v>
      </c>
      <c r="D29" s="15">
        <v>44.7</v>
      </c>
      <c r="E29" s="6">
        <v>0.59782997985700004</v>
      </c>
      <c r="F29" s="35">
        <v>4030.6617343244579</v>
      </c>
      <c r="G29" s="35">
        <v>4343.5897066951011</v>
      </c>
      <c r="H29" s="35">
        <v>4795.3674934885084</v>
      </c>
      <c r="I29" s="35">
        <v>5161.7322445119744</v>
      </c>
      <c r="J29" s="93"/>
      <c r="L29" s="93"/>
      <c r="M29" s="8"/>
      <c r="N29" s="236"/>
      <c r="O29" s="100"/>
      <c r="P29" s="98"/>
      <c r="Q29" s="98"/>
      <c r="R29" s="98"/>
      <c r="S29" s="98"/>
      <c r="T29" s="93"/>
      <c r="U29" s="237"/>
      <c r="V29" s="166"/>
      <c r="W29" s="166"/>
      <c r="X29" s="166"/>
      <c r="Y29" s="166"/>
      <c r="Z29" s="50"/>
      <c r="AA29" s="50"/>
      <c r="AB29" s="50"/>
      <c r="AC29" s="50"/>
    </row>
    <row r="30" spans="2:29" ht="18" customHeight="1">
      <c r="B30" s="331"/>
      <c r="C30" s="141" t="s">
        <v>126</v>
      </c>
      <c r="D30" s="29">
        <v>3.7</v>
      </c>
      <c r="E30" s="6">
        <v>0.65643515147099996</v>
      </c>
      <c r="F30" s="35">
        <v>7484.3038907311038</v>
      </c>
      <c r="G30" s="35">
        <v>8065.3618398980352</v>
      </c>
      <c r="H30" s="35">
        <v>8904.2420214448211</v>
      </c>
      <c r="I30" s="35">
        <v>9584.5236506774036</v>
      </c>
      <c r="J30" s="166"/>
      <c r="L30" s="93"/>
      <c r="M30" s="93"/>
      <c r="N30" s="69"/>
      <c r="O30" s="43"/>
      <c r="P30" s="42"/>
      <c r="Q30" s="42"/>
      <c r="R30" s="42"/>
      <c r="S30" s="42"/>
      <c r="T30" s="166"/>
      <c r="U30" s="166"/>
      <c r="V30" s="166"/>
      <c r="W30" s="166"/>
      <c r="X30" s="166"/>
      <c r="Y30" s="166"/>
      <c r="Z30" s="50"/>
      <c r="AA30" s="50"/>
      <c r="AB30" s="50"/>
      <c r="AC30" s="50"/>
    </row>
    <row r="31" spans="2:29" ht="18" customHeight="1">
      <c r="B31" s="331"/>
      <c r="C31" s="141" t="s">
        <v>127</v>
      </c>
      <c r="D31" s="15">
        <v>44.1</v>
      </c>
      <c r="E31" s="6">
        <v>0.66194675971899997</v>
      </c>
      <c r="F31" s="35">
        <v>6681.4240010609637</v>
      </c>
      <c r="G31" s="35">
        <v>7200.1488663592854</v>
      </c>
      <c r="H31" s="35">
        <v>7949.0380430724927</v>
      </c>
      <c r="I31" s="35">
        <v>8556.3423523836736</v>
      </c>
      <c r="J31" s="166"/>
      <c r="L31" s="93"/>
      <c r="M31" s="93"/>
      <c r="N31" s="69"/>
      <c r="O31" s="43"/>
      <c r="P31" s="42"/>
      <c r="Q31" s="42"/>
      <c r="R31" s="42"/>
      <c r="S31" s="42"/>
      <c r="T31" s="166"/>
      <c r="U31" s="166"/>
      <c r="V31" s="166"/>
      <c r="W31" s="166"/>
      <c r="X31" s="166"/>
      <c r="Y31" s="166"/>
      <c r="Z31" s="50"/>
      <c r="AA31" s="50"/>
      <c r="AB31" s="50"/>
      <c r="AC31" s="50"/>
    </row>
    <row r="32" spans="2:29" ht="18" customHeight="1">
      <c r="B32" s="331"/>
      <c r="C32" s="141" t="s">
        <v>126</v>
      </c>
      <c r="D32" s="21">
        <v>4.3</v>
      </c>
      <c r="E32" s="6">
        <v>0.62350185374800005</v>
      </c>
      <c r="F32" s="35">
        <v>6544.0703103505657</v>
      </c>
      <c r="G32" s="35">
        <v>7052.131464634489</v>
      </c>
      <c r="H32" s="35">
        <v>7785.6253165878406</v>
      </c>
      <c r="I32" s="35">
        <v>8380.4449387642162</v>
      </c>
      <c r="J32" s="166"/>
      <c r="L32" s="93"/>
      <c r="M32" s="93"/>
      <c r="N32" s="73"/>
      <c r="O32" s="43"/>
      <c r="P32" s="42"/>
      <c r="Q32" s="42"/>
      <c r="R32" s="42"/>
      <c r="S32" s="42"/>
      <c r="T32" s="166"/>
      <c r="U32" s="166"/>
      <c r="V32" s="166"/>
      <c r="W32" s="166"/>
      <c r="X32" s="166"/>
      <c r="Y32" s="166"/>
      <c r="Z32" s="50"/>
      <c r="AA32" s="50"/>
      <c r="AB32" s="50"/>
      <c r="AC32" s="50"/>
    </row>
    <row r="33" spans="2:29" ht="18" customHeight="1">
      <c r="B33" s="332"/>
      <c r="C33" s="141" t="s">
        <v>186</v>
      </c>
      <c r="D33" s="3">
        <v>94</v>
      </c>
      <c r="E33" s="6">
        <v>0.66455172830300002</v>
      </c>
      <c r="F33" s="35">
        <v>5891.1502448460624</v>
      </c>
      <c r="G33" s="35">
        <v>6348.5207270553483</v>
      </c>
      <c r="H33" s="35">
        <v>7008.8318607382298</v>
      </c>
      <c r="I33" s="35">
        <v>7544.3046775998018</v>
      </c>
      <c r="J33" s="166"/>
      <c r="L33" s="93"/>
      <c r="M33" s="8"/>
      <c r="N33" s="48"/>
      <c r="O33" s="100"/>
      <c r="P33" s="98"/>
      <c r="Q33" s="98"/>
      <c r="R33" s="98"/>
      <c r="S33" s="98"/>
      <c r="T33" s="166"/>
      <c r="U33" s="166"/>
      <c r="V33" s="166"/>
      <c r="W33" s="166"/>
      <c r="X33" s="166"/>
      <c r="Y33" s="166"/>
      <c r="Z33" s="50"/>
      <c r="AA33" s="50"/>
      <c r="AB33" s="50"/>
      <c r="AC33" s="50"/>
    </row>
    <row r="34" spans="2:29" ht="18" customHeight="1">
      <c r="B34" s="316" t="s">
        <v>24</v>
      </c>
      <c r="C34" s="317"/>
      <c r="D34" s="317"/>
      <c r="E34" s="317"/>
      <c r="F34" s="317"/>
      <c r="G34" s="317"/>
      <c r="H34" s="317"/>
      <c r="I34" s="317"/>
      <c r="J34" s="50"/>
      <c r="L34" s="50"/>
      <c r="M34" s="50"/>
      <c r="N34" s="73"/>
      <c r="O34" s="50"/>
      <c r="P34" s="50"/>
      <c r="Q34" s="50"/>
      <c r="R34" s="50"/>
      <c r="S34" s="50"/>
      <c r="T34" s="166"/>
      <c r="U34" s="166"/>
      <c r="V34" s="166"/>
      <c r="W34" s="166"/>
      <c r="X34" s="166"/>
      <c r="Y34" s="166"/>
      <c r="Z34" s="50"/>
      <c r="AA34" s="50"/>
      <c r="AB34" s="50"/>
      <c r="AC34" s="50"/>
    </row>
    <row r="35" spans="2:29" ht="18" customHeight="1">
      <c r="B35" s="124" t="s">
        <v>28</v>
      </c>
      <c r="C35" s="141" t="s">
        <v>127</v>
      </c>
      <c r="D35" s="3">
        <v>247.5</v>
      </c>
      <c r="E35" s="6">
        <v>0.5</v>
      </c>
      <c r="F35" s="35">
        <v>2326.3292576957024</v>
      </c>
      <c r="G35" s="35">
        <v>2506.9381863681128</v>
      </c>
      <c r="H35" s="35">
        <v>2767.6854166416201</v>
      </c>
      <c r="I35" s="35">
        <v>2979.1358174620045</v>
      </c>
      <c r="J35" s="50"/>
      <c r="L35" s="93"/>
      <c r="M35" s="49"/>
      <c r="N35" s="73"/>
      <c r="O35" s="50"/>
      <c r="P35" s="41"/>
      <c r="Q35" s="41"/>
      <c r="R35" s="41"/>
      <c r="S35" s="41"/>
      <c r="T35" s="166"/>
      <c r="U35" s="166"/>
      <c r="V35" s="166"/>
      <c r="W35" s="166"/>
      <c r="X35" s="166"/>
      <c r="Y35" s="166"/>
      <c r="Z35" s="50"/>
      <c r="AA35" s="50"/>
      <c r="AB35" s="50"/>
      <c r="AC35" s="50"/>
    </row>
    <row r="36" spans="2:29" s="9" customFormat="1" ht="18" customHeight="1">
      <c r="B36" s="124" t="s">
        <v>26</v>
      </c>
      <c r="C36" s="141" t="s">
        <v>137</v>
      </c>
      <c r="D36" s="3">
        <v>175</v>
      </c>
      <c r="E36" s="6">
        <v>0.6</v>
      </c>
      <c r="F36" s="35">
        <v>2448.9077432854606</v>
      </c>
      <c r="G36" s="35">
        <v>2639.0332822517125</v>
      </c>
      <c r="H36" s="35">
        <v>2913.5197545103847</v>
      </c>
      <c r="I36" s="35">
        <v>3136.1118584341316</v>
      </c>
      <c r="K36" s="18"/>
      <c r="L36" s="93"/>
      <c r="M36" s="49"/>
      <c r="N36" s="66"/>
      <c r="O36" s="50"/>
      <c r="P36" s="41"/>
      <c r="Q36" s="41"/>
      <c r="R36" s="41"/>
      <c r="S36" s="41"/>
      <c r="T36" s="166"/>
      <c r="U36" s="166"/>
      <c r="V36" s="166"/>
      <c r="W36" s="166"/>
      <c r="X36" s="166"/>
      <c r="Y36" s="166"/>
      <c r="Z36" s="89"/>
      <c r="AA36" s="89"/>
      <c r="AB36" s="89"/>
      <c r="AC36" s="89"/>
    </row>
    <row r="37" spans="2:29" ht="30" customHeight="1">
      <c r="B37" s="329" t="s">
        <v>83</v>
      </c>
      <c r="C37" s="329"/>
      <c r="D37" s="329"/>
      <c r="E37" s="329"/>
      <c r="F37" s="329"/>
      <c r="G37" s="329"/>
      <c r="H37" s="329"/>
      <c r="I37" s="329"/>
      <c r="J37" s="9"/>
      <c r="L37" s="50"/>
      <c r="M37" s="50"/>
      <c r="N37" s="50"/>
      <c r="O37" s="50"/>
      <c r="P37" s="50"/>
      <c r="Q37" s="50"/>
      <c r="R37" s="50"/>
      <c r="S37" s="50"/>
      <c r="T37" s="197"/>
      <c r="U37" s="197"/>
      <c r="V37" s="197"/>
      <c r="W37" s="198"/>
      <c r="X37" s="50"/>
      <c r="Y37" s="50"/>
      <c r="Z37" s="50"/>
      <c r="AA37" s="50"/>
      <c r="AB37" s="50"/>
      <c r="AC37" s="50"/>
    </row>
    <row r="38" spans="2:29" ht="20.100000000000001" customHeight="1">
      <c r="B38" s="233" t="s">
        <v>189</v>
      </c>
      <c r="C38" s="228"/>
      <c r="D38" s="228"/>
      <c r="E38" s="228"/>
      <c r="F38" s="228"/>
      <c r="G38" s="228"/>
      <c r="H38" s="228"/>
      <c r="I38" s="228"/>
      <c r="J38" s="9"/>
      <c r="L38" s="50"/>
      <c r="M38" s="50"/>
      <c r="N38" s="50"/>
      <c r="O38" s="50"/>
      <c r="P38" s="50"/>
      <c r="Q38" s="50"/>
      <c r="R38" s="50"/>
      <c r="S38" s="50"/>
      <c r="T38" s="197"/>
      <c r="U38" s="197"/>
      <c r="V38" s="197"/>
      <c r="W38" s="198"/>
      <c r="X38" s="50"/>
      <c r="Y38" s="50"/>
      <c r="Z38" s="50"/>
      <c r="AA38" s="50"/>
      <c r="AB38" s="50"/>
      <c r="AC38" s="50"/>
    </row>
    <row r="39" spans="2:29">
      <c r="B39" s="169"/>
      <c r="C39" s="169"/>
      <c r="D39" s="169"/>
      <c r="E39" s="169"/>
      <c r="F39" s="169"/>
      <c r="G39" s="169"/>
      <c r="H39" s="169"/>
      <c r="I39" s="169"/>
      <c r="L39" s="198"/>
      <c r="M39" s="198"/>
      <c r="N39" s="198"/>
      <c r="O39" s="198"/>
      <c r="P39" s="198"/>
      <c r="Q39" s="197"/>
      <c r="R39" s="198"/>
      <c r="S39" s="198"/>
      <c r="T39" s="197"/>
      <c r="U39" s="197"/>
      <c r="V39" s="197"/>
      <c r="W39" s="198"/>
      <c r="X39" s="50"/>
      <c r="Y39" s="50"/>
      <c r="Z39" s="50"/>
      <c r="AA39" s="50"/>
      <c r="AB39" s="50"/>
      <c r="AC39" s="50"/>
    </row>
    <row r="40" spans="2:29" ht="18" customHeight="1">
      <c r="B40" s="313" t="s">
        <v>75</v>
      </c>
      <c r="C40" s="314"/>
      <c r="D40" s="314"/>
      <c r="E40" s="314"/>
      <c r="F40" s="314"/>
      <c r="G40" s="314"/>
      <c r="H40" s="314"/>
      <c r="I40" s="315"/>
      <c r="L40" s="198"/>
      <c r="M40" s="198"/>
      <c r="N40" s="198"/>
      <c r="O40" s="197"/>
      <c r="P40" s="198"/>
      <c r="Q40" s="197"/>
      <c r="R40" s="198"/>
      <c r="S40" s="198"/>
      <c r="T40" s="197"/>
      <c r="U40" s="198"/>
      <c r="V40" s="198"/>
      <c r="W40" s="198"/>
      <c r="X40" s="50"/>
      <c r="Y40" s="50"/>
      <c r="Z40" s="50"/>
      <c r="AA40" s="50"/>
      <c r="AB40" s="50"/>
      <c r="AC40" s="50"/>
    </row>
    <row r="41" spans="2:29" ht="18" customHeight="1">
      <c r="B41" s="281" t="s">
        <v>14</v>
      </c>
      <c r="C41" s="281" t="s">
        <v>0</v>
      </c>
      <c r="D41" s="281" t="s">
        <v>8</v>
      </c>
      <c r="E41" s="281" t="s">
        <v>146</v>
      </c>
      <c r="F41" s="281" t="s">
        <v>9</v>
      </c>
      <c r="G41" s="281" t="s">
        <v>41</v>
      </c>
      <c r="H41" s="281"/>
      <c r="I41" s="281"/>
      <c r="L41" s="191"/>
      <c r="M41" s="198"/>
      <c r="N41" s="197"/>
      <c r="O41" s="197"/>
      <c r="P41" s="197"/>
      <c r="Q41" s="197"/>
      <c r="R41" s="198"/>
      <c r="S41" s="197"/>
      <c r="T41" s="197"/>
      <c r="U41" s="197"/>
      <c r="V41" s="198"/>
      <c r="W41" s="198"/>
      <c r="X41" s="50"/>
      <c r="Y41" s="50"/>
      <c r="Z41" s="50"/>
      <c r="AA41" s="50"/>
      <c r="AB41" s="50"/>
      <c r="AC41" s="50"/>
    </row>
    <row r="42" spans="2:29" ht="18" customHeight="1">
      <c r="B42" s="281"/>
      <c r="C42" s="281"/>
      <c r="D42" s="281"/>
      <c r="E42" s="281"/>
      <c r="F42" s="281"/>
      <c r="G42" s="139">
        <v>0.03</v>
      </c>
      <c r="H42" s="139">
        <v>7.0000000000000007E-2</v>
      </c>
      <c r="I42" s="139">
        <v>0.1</v>
      </c>
      <c r="L42" s="198"/>
      <c r="M42" s="198"/>
      <c r="N42" s="197"/>
      <c r="O42" s="197"/>
      <c r="P42" s="197"/>
      <c r="Q42" s="197"/>
      <c r="R42" s="198"/>
      <c r="S42" s="197"/>
      <c r="T42" s="197"/>
      <c r="U42" s="197"/>
      <c r="V42" s="198"/>
      <c r="W42" s="198"/>
      <c r="X42" s="50"/>
      <c r="Y42" s="50"/>
      <c r="Z42" s="50"/>
      <c r="AA42" s="50"/>
      <c r="AB42" s="50"/>
      <c r="AC42" s="50"/>
    </row>
    <row r="43" spans="2:29" ht="18" customHeight="1">
      <c r="B43" s="297" t="s">
        <v>30</v>
      </c>
      <c r="C43" s="141" t="s">
        <v>11</v>
      </c>
      <c r="D43" s="21">
        <v>0.45</v>
      </c>
      <c r="E43" s="6">
        <v>0.89446130579030692</v>
      </c>
      <c r="F43" s="35">
        <v>4605.1859596119111</v>
      </c>
      <c r="G43" s="35">
        <v>4888.3101181534248</v>
      </c>
      <c r="H43" s="35">
        <v>5287.574069243441</v>
      </c>
      <c r="I43" s="35">
        <v>5603.9608369609878</v>
      </c>
      <c r="L43" s="93"/>
      <c r="M43" s="93"/>
      <c r="N43" s="73"/>
      <c r="O43" s="43"/>
      <c r="P43" s="42"/>
      <c r="Q43" s="42"/>
      <c r="R43" s="42"/>
      <c r="S43" s="42"/>
      <c r="T43" s="198"/>
      <c r="U43" s="197"/>
      <c r="V43" s="197"/>
      <c r="W43" s="198"/>
      <c r="X43" s="50"/>
      <c r="Y43" s="50"/>
      <c r="Z43" s="50"/>
      <c r="AA43" s="50"/>
      <c r="AB43" s="50"/>
      <c r="AC43" s="50"/>
    </row>
    <row r="44" spans="2:29" ht="18" customHeight="1">
      <c r="B44" s="297"/>
      <c r="C44" s="141" t="s">
        <v>11</v>
      </c>
      <c r="D44" s="52">
        <v>0.41499999999999998</v>
      </c>
      <c r="E44" s="6">
        <v>0.8858862002065363</v>
      </c>
      <c r="F44" s="35">
        <v>6545.460789738866</v>
      </c>
      <c r="G44" s="35">
        <v>6947.8719181089045</v>
      </c>
      <c r="H44" s="35">
        <v>7515.3553073868816</v>
      </c>
      <c r="I44" s="35">
        <v>7965.0433765874432</v>
      </c>
      <c r="L44" s="93"/>
      <c r="M44" s="93"/>
      <c r="N44" s="66"/>
      <c r="O44" s="43"/>
      <c r="P44" s="42"/>
      <c r="Q44" s="42"/>
      <c r="R44" s="42"/>
      <c r="S44" s="42"/>
      <c r="T44" s="197"/>
      <c r="U44" s="197"/>
      <c r="V44" s="197"/>
      <c r="W44" s="198"/>
      <c r="X44" s="50"/>
      <c r="Y44" s="50"/>
      <c r="Z44" s="50"/>
      <c r="AA44" s="50"/>
      <c r="AB44" s="50"/>
      <c r="AC44" s="50"/>
    </row>
    <row r="45" spans="2:29" ht="18" customHeight="1">
      <c r="B45" s="316" t="s">
        <v>24</v>
      </c>
      <c r="C45" s="317"/>
      <c r="D45" s="317"/>
      <c r="E45" s="317"/>
      <c r="F45" s="317"/>
      <c r="G45" s="317"/>
      <c r="H45" s="317"/>
      <c r="I45" s="318"/>
      <c r="L45" s="65"/>
      <c r="M45" s="65"/>
      <c r="N45" s="65"/>
      <c r="O45" s="67"/>
      <c r="P45" s="67"/>
      <c r="Q45" s="67"/>
      <c r="R45" s="148"/>
      <c r="S45" s="148"/>
      <c r="T45" s="198"/>
      <c r="U45" s="198"/>
      <c r="V45" s="198"/>
      <c r="W45" s="198"/>
      <c r="X45" s="50"/>
      <c r="Y45" s="50"/>
      <c r="Z45" s="50"/>
      <c r="AA45" s="50"/>
      <c r="AB45" s="50"/>
      <c r="AC45" s="50"/>
    </row>
    <row r="46" spans="2:29" ht="18" customHeight="1">
      <c r="B46" s="127" t="s">
        <v>28</v>
      </c>
      <c r="C46" s="141" t="s">
        <v>11</v>
      </c>
      <c r="D46" s="3">
        <v>25</v>
      </c>
      <c r="E46" s="6">
        <v>0.3</v>
      </c>
      <c r="F46" s="35">
        <v>1094.7431800920954</v>
      </c>
      <c r="G46" s="35">
        <v>1162.0473550811018</v>
      </c>
      <c r="H46" s="35">
        <v>1256.9602405423557</v>
      </c>
      <c r="I46" s="35">
        <v>1332.171591238681</v>
      </c>
      <c r="L46" s="95"/>
      <c r="M46" s="93"/>
      <c r="N46" s="73"/>
      <c r="O46" s="43"/>
      <c r="P46" s="42"/>
      <c r="Q46" s="42"/>
      <c r="R46" s="42"/>
      <c r="S46" s="42"/>
      <c r="T46" s="198"/>
      <c r="U46" s="198"/>
      <c r="V46" s="198"/>
      <c r="W46" s="198"/>
      <c r="X46" s="50"/>
      <c r="Y46" s="50"/>
      <c r="Z46" s="50"/>
      <c r="AA46" s="50"/>
      <c r="AB46" s="50"/>
      <c r="AC46" s="50"/>
    </row>
    <row r="47" spans="2:29" ht="18" customHeight="1">
      <c r="B47" s="124" t="s">
        <v>26</v>
      </c>
      <c r="C47" s="141" t="s">
        <v>11</v>
      </c>
      <c r="D47" s="3">
        <v>30</v>
      </c>
      <c r="E47" s="6">
        <v>0.85</v>
      </c>
      <c r="F47" s="35">
        <v>833.35964995385814</v>
      </c>
      <c r="G47" s="35">
        <v>884.59411729674048</v>
      </c>
      <c r="H47" s="35">
        <v>956.84537260709294</v>
      </c>
      <c r="I47" s="35">
        <v>1014.0990792559654</v>
      </c>
      <c r="L47" s="131"/>
      <c r="M47" s="93"/>
      <c r="N47" s="66"/>
      <c r="O47" s="43"/>
      <c r="P47" s="42"/>
      <c r="Q47" s="42"/>
      <c r="R47" s="42"/>
      <c r="S47" s="42"/>
      <c r="T47" s="198"/>
      <c r="U47" s="197"/>
      <c r="V47" s="198"/>
      <c r="W47" s="198"/>
      <c r="X47" s="50"/>
      <c r="Y47" s="50"/>
      <c r="Z47" s="50"/>
      <c r="AA47" s="50"/>
      <c r="AB47" s="50"/>
      <c r="AC47" s="50"/>
    </row>
    <row r="48" spans="2:29">
      <c r="B48" s="169"/>
      <c r="C48" s="169"/>
      <c r="D48" s="169"/>
      <c r="E48" s="169"/>
      <c r="F48" s="169"/>
      <c r="G48" s="169"/>
      <c r="H48" s="169"/>
      <c r="I48" s="169"/>
      <c r="L48" s="50"/>
      <c r="M48" s="50"/>
      <c r="N48" s="50"/>
      <c r="O48" s="50"/>
      <c r="P48" s="50"/>
      <c r="Q48" s="50"/>
      <c r="R48" s="50"/>
      <c r="S48" s="50"/>
      <c r="T48" s="198"/>
      <c r="U48" s="198"/>
      <c r="V48" s="198"/>
      <c r="W48" s="198"/>
      <c r="X48" s="50"/>
      <c r="Y48" s="50"/>
      <c r="Z48" s="50"/>
      <c r="AA48" s="50"/>
      <c r="AB48" s="50"/>
      <c r="AC48" s="50"/>
    </row>
    <row r="49" spans="2:23">
      <c r="B49" s="313" t="s">
        <v>76</v>
      </c>
      <c r="C49" s="314"/>
      <c r="D49" s="314"/>
      <c r="E49" s="314"/>
      <c r="F49" s="314"/>
      <c r="G49" s="314"/>
      <c r="H49" s="314"/>
      <c r="I49" s="315"/>
      <c r="L49" s="50"/>
      <c r="M49" s="50"/>
      <c r="N49" s="50"/>
      <c r="O49" s="50"/>
      <c r="P49" s="50"/>
      <c r="Q49" s="50"/>
      <c r="R49" s="50"/>
      <c r="S49" s="50"/>
      <c r="T49" s="198"/>
      <c r="U49" s="197"/>
      <c r="V49" s="194"/>
      <c r="W49" s="194"/>
    </row>
    <row r="50" spans="2:23">
      <c r="B50" s="281" t="s">
        <v>14</v>
      </c>
      <c r="C50" s="281" t="s">
        <v>0</v>
      </c>
      <c r="D50" s="281" t="s">
        <v>8</v>
      </c>
      <c r="E50" s="281" t="s">
        <v>146</v>
      </c>
      <c r="F50" s="281" t="s">
        <v>9</v>
      </c>
      <c r="G50" s="281" t="s">
        <v>41</v>
      </c>
      <c r="H50" s="281"/>
      <c r="I50" s="281"/>
      <c r="L50" s="50"/>
      <c r="M50" s="50"/>
      <c r="N50" s="50"/>
      <c r="O50" s="50"/>
      <c r="P50" s="50"/>
      <c r="Q50" s="50"/>
      <c r="R50" s="50"/>
      <c r="S50" s="50"/>
      <c r="T50" s="50"/>
      <c r="U50" s="50"/>
    </row>
    <row r="51" spans="2:23">
      <c r="B51" s="281"/>
      <c r="C51" s="281"/>
      <c r="D51" s="281"/>
      <c r="E51" s="281"/>
      <c r="F51" s="281"/>
      <c r="G51" s="139">
        <v>0.03</v>
      </c>
      <c r="H51" s="139">
        <v>7.0000000000000007E-2</v>
      </c>
      <c r="I51" s="139">
        <v>0.1</v>
      </c>
      <c r="L51" s="50"/>
      <c r="M51" s="50"/>
      <c r="N51" s="50"/>
      <c r="O51" s="50"/>
      <c r="P51" s="50"/>
      <c r="Q51" s="50"/>
      <c r="R51" s="50"/>
      <c r="S51" s="50"/>
      <c r="T51" s="198"/>
      <c r="U51" s="197"/>
      <c r="V51" s="195"/>
      <c r="W51" s="194"/>
    </row>
    <row r="52" spans="2:23" ht="18" customHeight="1">
      <c r="B52" s="297" t="s">
        <v>30</v>
      </c>
      <c r="C52" s="124" t="s">
        <v>7</v>
      </c>
      <c r="D52" s="3">
        <v>39.6</v>
      </c>
      <c r="E52" s="6">
        <v>0.75787671232876708</v>
      </c>
      <c r="F52" s="35">
        <v>3850.8898872266523</v>
      </c>
      <c r="G52" s="35">
        <v>4149.860935571005</v>
      </c>
      <c r="H52" s="35">
        <v>4581.4889473242547</v>
      </c>
      <c r="I52" s="35">
        <v>4931.5134365385638</v>
      </c>
      <c r="L52" s="12"/>
      <c r="M52" s="13"/>
      <c r="N52" s="45"/>
      <c r="O52" s="45"/>
      <c r="P52" s="45"/>
      <c r="Q52" s="45"/>
      <c r="R52" s="198"/>
      <c r="S52" s="197"/>
      <c r="T52" s="198"/>
      <c r="U52" s="197"/>
      <c r="V52" s="195"/>
      <c r="W52" s="194"/>
    </row>
    <row r="53" spans="2:23">
      <c r="B53" s="297"/>
      <c r="C53" s="124" t="s">
        <v>7</v>
      </c>
      <c r="D53" s="3">
        <v>15</v>
      </c>
      <c r="E53" s="6">
        <v>0.85599999999999998</v>
      </c>
      <c r="F53" s="35">
        <v>7132.1285395524592</v>
      </c>
      <c r="G53" s="35">
        <v>7685.8446957763708</v>
      </c>
      <c r="H53" s="35">
        <v>8485.2512099191754</v>
      </c>
      <c r="I53" s="35">
        <v>9133.5220569637077</v>
      </c>
      <c r="L53" s="12"/>
      <c r="M53" s="13"/>
      <c r="N53" s="45"/>
      <c r="O53" s="45"/>
      <c r="P53" s="45"/>
      <c r="Q53" s="45"/>
      <c r="R53" s="198"/>
      <c r="S53" s="197"/>
      <c r="T53" s="198"/>
      <c r="U53" s="197"/>
      <c r="V53" s="195"/>
      <c r="W53" s="194"/>
    </row>
    <row r="54" spans="2:23">
      <c r="B54" s="297"/>
      <c r="C54" s="124" t="s">
        <v>7</v>
      </c>
      <c r="D54" s="3">
        <v>10</v>
      </c>
      <c r="E54" s="6">
        <v>0.85599999999999998</v>
      </c>
      <c r="F54" s="35">
        <v>9799.428643775329</v>
      </c>
      <c r="G54" s="35">
        <v>10560.225638912249</v>
      </c>
      <c r="H54" s="35">
        <v>11658.597190864557</v>
      </c>
      <c r="I54" s="35">
        <v>12549.310793714361</v>
      </c>
      <c r="L54" s="93"/>
      <c r="M54" s="131"/>
      <c r="N54" s="30"/>
      <c r="O54" s="43"/>
      <c r="P54" s="42"/>
      <c r="Q54" s="42"/>
      <c r="R54" s="42"/>
      <c r="S54" s="42"/>
      <c r="T54" s="198"/>
      <c r="U54" s="197"/>
      <c r="V54" s="195"/>
      <c r="W54" s="194"/>
    </row>
    <row r="55" spans="2:23">
      <c r="B55" s="297"/>
      <c r="C55" s="124" t="s">
        <v>7</v>
      </c>
      <c r="D55" s="3">
        <v>5</v>
      </c>
      <c r="E55" s="6">
        <v>0.85599999999999998</v>
      </c>
      <c r="F55" s="35">
        <v>10959.124341263534</v>
      </c>
      <c r="G55" s="35">
        <v>11809.956483753935</v>
      </c>
      <c r="H55" s="35">
        <v>13038.312834753853</v>
      </c>
      <c r="I55" s="35">
        <v>14034.436331432038</v>
      </c>
      <c r="L55" s="93"/>
      <c r="M55" s="131"/>
      <c r="N55" s="30"/>
      <c r="O55" s="43"/>
      <c r="P55" s="42"/>
      <c r="Q55" s="42"/>
      <c r="R55" s="42"/>
      <c r="S55" s="42"/>
      <c r="T55" s="198"/>
      <c r="U55" s="197"/>
      <c r="V55" s="195"/>
      <c r="W55" s="194"/>
    </row>
    <row r="56" spans="2:23">
      <c r="B56" s="297" t="s">
        <v>23</v>
      </c>
      <c r="C56" s="227" t="s">
        <v>7</v>
      </c>
      <c r="D56" s="3">
        <v>30</v>
      </c>
      <c r="E56" s="6">
        <v>0.9</v>
      </c>
      <c r="F56" s="35">
        <v>4119.75</v>
      </c>
      <c r="G56" s="35">
        <v>4439.594506720935</v>
      </c>
      <c r="H56" s="35">
        <v>4901.3577753406671</v>
      </c>
      <c r="I56" s="35">
        <v>5275.8201546010532</v>
      </c>
      <c r="L56" s="93"/>
      <c r="M56" s="131"/>
      <c r="N56" s="30"/>
      <c r="O56" s="43"/>
      <c r="P56" s="42"/>
      <c r="Q56" s="42"/>
      <c r="R56" s="42"/>
      <c r="S56" s="42"/>
      <c r="T56" s="198"/>
      <c r="U56" s="198"/>
      <c r="V56" s="194"/>
      <c r="W56" s="194"/>
    </row>
    <row r="57" spans="2:23">
      <c r="B57" s="297"/>
      <c r="C57" s="227" t="s">
        <v>7</v>
      </c>
      <c r="D57" s="3">
        <v>25</v>
      </c>
      <c r="E57" s="6">
        <v>0.8</v>
      </c>
      <c r="F57" s="35">
        <v>5537.8249999999971</v>
      </c>
      <c r="G57" s="35">
        <v>5967.7644151178711</v>
      </c>
      <c r="H57" s="35">
        <v>6588.4729952608568</v>
      </c>
      <c r="I57" s="35">
        <v>7091.8305109906087</v>
      </c>
      <c r="L57" s="93"/>
      <c r="M57" s="131"/>
      <c r="N57" s="30"/>
      <c r="O57" s="43"/>
      <c r="P57" s="42"/>
      <c r="Q57" s="42"/>
      <c r="R57" s="42"/>
      <c r="S57" s="42"/>
      <c r="T57" s="50"/>
      <c r="U57" s="50"/>
    </row>
    <row r="58" spans="2:23">
      <c r="B58" s="233"/>
      <c r="L58" s="93"/>
      <c r="M58" s="131"/>
      <c r="N58" s="30"/>
      <c r="O58" s="43"/>
      <c r="P58" s="42"/>
      <c r="Q58" s="42"/>
      <c r="R58" s="42"/>
      <c r="S58" s="42"/>
      <c r="T58" s="50"/>
      <c r="U58" s="50"/>
    </row>
    <row r="59" spans="2:23">
      <c r="L59" s="93"/>
      <c r="M59" s="131"/>
      <c r="N59" s="30"/>
      <c r="O59" s="43"/>
      <c r="P59" s="42"/>
      <c r="Q59" s="42"/>
      <c r="R59" s="42"/>
      <c r="S59" s="42"/>
      <c r="T59" s="50"/>
      <c r="U59" s="50"/>
    </row>
    <row r="60" spans="2:23">
      <c r="L60" s="198"/>
      <c r="M60" s="50"/>
      <c r="N60" s="50"/>
      <c r="O60" s="50"/>
      <c r="P60" s="50"/>
      <c r="Q60" s="50"/>
      <c r="R60" s="50"/>
      <c r="S60" s="50"/>
      <c r="T60" s="50"/>
      <c r="U60" s="50"/>
    </row>
    <row r="61" spans="2:23">
      <c r="L61" s="50"/>
      <c r="M61" s="50"/>
      <c r="N61" s="50"/>
      <c r="O61" s="50"/>
      <c r="P61" s="50"/>
      <c r="Q61" s="50"/>
      <c r="R61" s="50"/>
      <c r="S61" s="50"/>
      <c r="T61" s="50"/>
      <c r="U61" s="50"/>
    </row>
    <row r="62" spans="2:23">
      <c r="L62" s="50"/>
      <c r="M62" s="50"/>
      <c r="N62" s="50"/>
      <c r="O62" s="50"/>
      <c r="P62" s="50"/>
      <c r="Q62" s="50"/>
      <c r="R62" s="50"/>
      <c r="S62" s="50"/>
      <c r="T62" s="50"/>
      <c r="U62" s="50"/>
    </row>
    <row r="63" spans="2:23">
      <c r="L63" s="50"/>
      <c r="M63" s="50"/>
      <c r="N63" s="50"/>
      <c r="O63" s="50"/>
      <c r="P63" s="50"/>
      <c r="Q63" s="50"/>
      <c r="R63" s="50"/>
      <c r="S63" s="50"/>
      <c r="T63" s="50"/>
      <c r="U63" s="50"/>
    </row>
  </sheetData>
  <mergeCells count="30">
    <mergeCell ref="G50:I50"/>
    <mergeCell ref="B52:B55"/>
    <mergeCell ref="B56:B57"/>
    <mergeCell ref="B50:B51"/>
    <mergeCell ref="C50:C51"/>
    <mergeCell ref="D50:D51"/>
    <mergeCell ref="E50:E51"/>
    <mergeCell ref="F50:F51"/>
    <mergeCell ref="B43:B44"/>
    <mergeCell ref="B45:I45"/>
    <mergeCell ref="B49:I49"/>
    <mergeCell ref="B40:I40"/>
    <mergeCell ref="B41:B42"/>
    <mergeCell ref="C41:C42"/>
    <mergeCell ref="D41:D42"/>
    <mergeCell ref="E41:E42"/>
    <mergeCell ref="F41:F42"/>
    <mergeCell ref="G41:I41"/>
    <mergeCell ref="B3:I3"/>
    <mergeCell ref="B4:B5"/>
    <mergeCell ref="C4:C5"/>
    <mergeCell ref="D4:D5"/>
    <mergeCell ref="E4:E5"/>
    <mergeCell ref="F4:F5"/>
    <mergeCell ref="G4:I4"/>
    <mergeCell ref="B37:I37"/>
    <mergeCell ref="B34:I34"/>
    <mergeCell ref="B8:B22"/>
    <mergeCell ref="B24:B25"/>
    <mergeCell ref="B26:B33"/>
  </mergeCells>
  <hyperlinks>
    <hyperlink ref="B2" location="'Table of contents'!A1" display="Back to the table of content"/>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24</vt:i4>
      </vt:variant>
    </vt:vector>
  </HeadingPairs>
  <TitlesOfParts>
    <vt:vector size="24" baseType="lpstr">
      <vt:lpstr>Table of contents</vt:lpstr>
      <vt:lpstr>1.1</vt:lpstr>
      <vt:lpstr>3.1</vt:lpstr>
      <vt:lpstr>3.2.a.b</vt:lpstr>
      <vt:lpstr>3.3</vt:lpstr>
      <vt:lpstr>3.4.a.b</vt:lpstr>
      <vt:lpstr>3.5</vt:lpstr>
      <vt:lpstr>3.6.a.b</vt:lpstr>
      <vt:lpstr>3.7.a.b.c</vt:lpstr>
      <vt:lpstr>3.8</vt:lpstr>
      <vt:lpstr>3.9</vt:lpstr>
      <vt:lpstr>3.10</vt:lpstr>
      <vt:lpstr>3.11.a.b</vt:lpstr>
      <vt:lpstr>3.12</vt:lpstr>
      <vt:lpstr>3.13.a.b1.b2</vt:lpstr>
      <vt:lpstr>3.14</vt:lpstr>
      <vt:lpstr>3.15.a.b</vt:lpstr>
      <vt:lpstr>3.16.a.b.c</vt:lpstr>
      <vt:lpstr>3.17</vt:lpstr>
      <vt:lpstr>3.18</vt:lpstr>
      <vt:lpstr>3.19</vt:lpstr>
      <vt:lpstr>3.20a.b</vt:lpstr>
      <vt:lpstr>3.21</vt:lpstr>
      <vt:lpstr>3.22.a.b1.b2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Tobias</cp:lastModifiedBy>
  <dcterms:created xsi:type="dcterms:W3CDTF">2020-06-16T07:46:42Z</dcterms:created>
  <dcterms:modified xsi:type="dcterms:W3CDTF">2021-03-21T15:27:33Z</dcterms:modified>
</cp:coreProperties>
</file>