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A18E4BC-8D09-4B11-BEC4-208AA40D54A5}" xr6:coauthVersionLast="47" xr6:coauthVersionMax="47" xr10:uidLastSave="{00000000-0000-0000-0000-000000000000}"/>
  <bookViews>
    <workbookView xWindow="-120" yWindow="-120" windowWidth="29040" windowHeight="16440" tabRatio="825" activeTab="6" xr2:uid="{00000000-000D-0000-FFFF-FFFF00000000}"/>
  </bookViews>
  <sheets>
    <sheet name="hmw_food" sheetId="1" r:id="rId1"/>
    <sheet name="hmw_power" sheetId="6" r:id="rId2"/>
    <sheet name="hmw_sector_labor_map" sheetId="12" r:id="rId3"/>
    <sheet name="hmw_plate_waste" sheetId="10" r:id="rId4"/>
    <sheet name="hmw_harvest_waste" sheetId="11" r:id="rId5"/>
    <sheet name="hmw_sector_map" sheetId="7" r:id="rId6"/>
    <sheet name="PS Plate waste" sheetId="8" r:id="rId7"/>
    <sheet name="PS Harvest waste" sheetId="9" r:id="rId8"/>
    <sheet name="PS Data - Food Consumption" sheetId="3" r:id="rId9"/>
    <sheet name="PS Data - Human Power Outputs" sheetId="2" r:id="rId10"/>
    <sheet name="PS Method - Human Power Outputs" sheetId="4" r:id="rId11"/>
    <sheet name="PS Method - Food Consumption" sheetId="5" r:id="rId12"/>
  </sheets>
  <externalReferences>
    <externalReference r:id="rId13"/>
    <externalReference r:id="rId14"/>
    <externalReference r:id="rId15"/>
    <externalReference r:id="rId16"/>
  </externalReferences>
  <definedNames>
    <definedName name="_xlnm._FilterDatabase" localSheetId="2" hidden="1">hmw_sector_labor_map!$A$1:$BN$1</definedName>
    <definedName name="BMR" localSheetId="1">'[1]Asses + Mules'!#REF!</definedName>
    <definedName name="BMR" localSheetId="2">'[1]Asses + Mules'!#REF!</definedName>
    <definedName name="BMR" localSheetId="7">'[2]Asses + Mules'!#REF!</definedName>
    <definedName name="BMR" localSheetId="6">'[2]Asses + Mules'!#REF!</definedName>
    <definedName name="BMR">'[1]Asses + Mules'!#REF!</definedName>
    <definedName name="CamelDEperME" localSheetId="1">[1]Camels!#REF!</definedName>
    <definedName name="CamelDEperME" localSheetId="2">[1]Camels!#REF!</definedName>
    <definedName name="CamelDEperME" localSheetId="7">[2]Camels!#REF!</definedName>
    <definedName name="CamelDEperME" localSheetId="6">[2]Camels!#REF!</definedName>
    <definedName name="CamelDEperME">[1]Camels!#REF!</definedName>
    <definedName name="CamelNW" localSheetId="1">[1]Camels!#REF!</definedName>
    <definedName name="CamelNW" localSheetId="2">[1]Camels!#REF!</definedName>
    <definedName name="CamelNW" localSheetId="7">[2]Camels!#REF!</definedName>
    <definedName name="CamelNW" localSheetId="6">[2]Camels!#REF!</definedName>
    <definedName name="CamelNW">[1]Camels!#REF!</definedName>
    <definedName name="CamelWD" localSheetId="1">[1]Camels!#REF!</definedName>
    <definedName name="CamelWD" localSheetId="2">[1]Camels!#REF!</definedName>
    <definedName name="CamelWD" localSheetId="7">[2]Camels!#REF!</definedName>
    <definedName name="CamelWD" localSheetId="6">[2]Camels!#REF!</definedName>
    <definedName name="CamelWD">[1]Camels!#REF!</definedName>
    <definedName name="Conversion" localSheetId="1">#REF!</definedName>
    <definedName name="Conversion" localSheetId="2">#REF!</definedName>
    <definedName name="Conversion" localSheetId="7">#REF!</definedName>
    <definedName name="Conversion" localSheetId="6">#REF!</definedName>
    <definedName name="Conversion">#REF!</definedName>
    <definedName name="Conversion2" localSheetId="7">'[2]Discussion - AFF Worker Increas'!$K$9</definedName>
    <definedName name="Conversion2" localSheetId="6">'[2]Discussion - AFF Worker Increas'!$K$9</definedName>
    <definedName name="Conversion2">'[1]Discussion - AFF Worker Increas'!$K$9</definedName>
    <definedName name="DonkeyBMR" localSheetId="1">'[1]Asses + Mules'!#REF!</definedName>
    <definedName name="DonkeyBMR" localSheetId="2">'[1]Asses + Mules'!#REF!</definedName>
    <definedName name="DonkeyBMR" localSheetId="7">'[2]Asses + Mules'!#REF!</definedName>
    <definedName name="DonkeyBMR" localSheetId="6">'[2]Asses + Mules'!#REF!</definedName>
    <definedName name="DonkeyBMR">'[1]Asses + Mules'!#REF!</definedName>
    <definedName name="DonkeyNWD" localSheetId="7">'[2]Asses + Mules'!$FR$16</definedName>
    <definedName name="DonkeyNWD" localSheetId="6">'[2]Asses + Mules'!$FR$16</definedName>
    <definedName name="DonkeyNWD">'[1]Asses + Mules'!$FR$16</definedName>
    <definedName name="DonkeyWD" localSheetId="7">'[2]Asses + Mules'!$FR$19</definedName>
    <definedName name="DonkeyWD" localSheetId="6">'[2]Asses + Mules'!$FR$19</definedName>
    <definedName name="DonkeyWD">'[1]Asses + Mules'!$FR$19</definedName>
    <definedName name="DonkeyWorkday" localSheetId="1">'[1]Asses + Mules'!#REF!</definedName>
    <definedName name="DonkeyWorkday" localSheetId="2">'[1]Asses + Mules'!#REF!</definedName>
    <definedName name="DonkeyWorkday" localSheetId="7">'[2]Asses + Mules'!#REF!</definedName>
    <definedName name="DonkeyWorkday" localSheetId="6">'[2]Asses + Mules'!#REF!</definedName>
    <definedName name="DonkeyWorkday">'[1]Asses + Mules'!#REF!</definedName>
    <definedName name="E.A_CF" localSheetId="1">[1]Cattle!#REF!</definedName>
    <definedName name="E.A_CF" localSheetId="2">[1]Cattle!#REF!</definedName>
    <definedName name="E.A_CF" localSheetId="7">[2]Cattle!#REF!</definedName>
    <definedName name="E.A_CF" localSheetId="6">[2]Cattle!#REF!</definedName>
    <definedName name="E.A_CF">[1]Cattle!#REF!</definedName>
    <definedName name="HumanPercentage" localSheetId="7">'[2]Discussion - AFF Worker Increas'!$E$8</definedName>
    <definedName name="HumanPercentage" localSheetId="6">'[2]Discussion - AFF Worker Increas'!$E$8</definedName>
    <definedName name="HumanPercentage">'[1]Discussion - AFF Worker Increas'!$E$8</definedName>
    <definedName name="NonWorkday" localSheetId="7">[2]Buffalo!$DD$18</definedName>
    <definedName name="NonWorkday" localSheetId="6">[2]Buffalo!$DD$18</definedName>
    <definedName name="NonWorkday">[1]Buffalo!$DD$18</definedName>
    <definedName name="NWD_Included?" localSheetId="7">'[3]Results - Food and Phytomass'!$W$27</definedName>
    <definedName name="NWD_Included?" localSheetId="6">'[3]Results - Food and Phytomass'!$W$27</definedName>
    <definedName name="NWD_Included?">'[4]Results - Food and Phytomass'!$W$27</definedName>
    <definedName name="Primary_Workday_Female" localSheetId="7">'[3]Results - Food and Phytomass'!$X$22</definedName>
    <definedName name="Primary_Workday_Female" localSheetId="6">'[3]Results - Food and Phytomass'!$X$22</definedName>
    <definedName name="Primary_Workday_Female">'[4]Results - Food and Phytomass'!$X$22</definedName>
    <definedName name="TransportCF" localSheetId="7">'[2]Europe_Fits1800-1920Kander'!$AI$9</definedName>
    <definedName name="TransportCF" localSheetId="6">'[2]Europe_Fits1800-1920Kander'!$AI$9</definedName>
    <definedName name="TransportCF">'[1]Europe_Fits1800-1920Kander'!$AI$9</definedName>
    <definedName name="TransportCF_ox" localSheetId="7">'[2]Europe_Fits1800-1920Kander'!$AI$18</definedName>
    <definedName name="TransportCF_ox" localSheetId="6">'[2]Europe_Fits1800-1920Kander'!$AI$18</definedName>
    <definedName name="TransportCF_ox">'[1]Europe_Fits1800-1920Kander'!$AI$18</definedName>
    <definedName name="W.A_CF" localSheetId="1">[1]Cattle!#REF!</definedName>
    <definedName name="W.A_CF" localSheetId="2">[1]Cattle!#REF!</definedName>
    <definedName name="W.A_CF" localSheetId="7">[2]Cattle!#REF!</definedName>
    <definedName name="W.A_CF" localSheetId="6">[2]Cattle!#REF!</definedName>
    <definedName name="W.A_CF">[1]Cattle!#REF!</definedName>
    <definedName name="Workday" localSheetId="7">[2]Buffalo!$DD$15</definedName>
    <definedName name="Workday" localSheetId="6">[2]Buffalo!$DD$15</definedName>
    <definedName name="Workday">[1]Buffalo!$DD$15</definedName>
    <definedName name="Working_Day__Primary." localSheetId="7">'[3]Results - Food and Phytomass'!$W$22</definedName>
    <definedName name="Working_Day__Primary." localSheetId="6">'[3]Results - Food and Phytomass'!$W$22</definedName>
    <definedName name="Working_Day__Primary.">'[4]Results - Food and Phytomass'!$W$22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1" l="1"/>
  <c r="B7" i="11"/>
  <c r="B6" i="11"/>
  <c r="B5" i="11"/>
  <c r="B4" i="11"/>
  <c r="B3" i="11"/>
  <c r="B2" i="11"/>
  <c r="B3" i="10"/>
  <c r="F2" i="10"/>
  <c r="G2" i="10"/>
  <c r="H2" i="10"/>
  <c r="M2" i="10"/>
  <c r="N2" i="10"/>
  <c r="O2" i="10"/>
  <c r="P2" i="10"/>
  <c r="V2" i="10"/>
  <c r="W2" i="10"/>
  <c r="X2" i="10"/>
  <c r="AC2" i="10"/>
  <c r="AD2" i="10"/>
  <c r="AE2" i="10"/>
  <c r="AF2" i="10"/>
  <c r="AL2" i="10"/>
  <c r="AM2" i="10"/>
  <c r="AN2" i="10"/>
  <c r="AS2" i="10"/>
  <c r="AT2" i="10"/>
  <c r="AU2" i="10"/>
  <c r="AV2" i="10"/>
  <c r="BB2" i="10"/>
  <c r="BC2" i="10"/>
  <c r="BD2" i="10"/>
  <c r="E3" i="10"/>
  <c r="H3" i="10"/>
  <c r="I3" i="10"/>
  <c r="P3" i="10"/>
  <c r="Q3" i="10"/>
  <c r="AF3" i="10"/>
  <c r="AG3" i="10"/>
  <c r="AV3" i="10"/>
  <c r="AW3" i="10"/>
  <c r="E4" i="10"/>
  <c r="J4" i="10"/>
  <c r="R4" i="10"/>
  <c r="Y4" i="10"/>
  <c r="AH4" i="10"/>
  <c r="AO4" i="10"/>
  <c r="AX4" i="10"/>
  <c r="BE4" i="10"/>
  <c r="Z5" i="10"/>
  <c r="AA5" i="10"/>
  <c r="AE5" i="10"/>
  <c r="AP5" i="10"/>
  <c r="AX5" i="10"/>
  <c r="AY5" i="10"/>
  <c r="BC5" i="10"/>
  <c r="BD5" i="10"/>
  <c r="E6" i="10"/>
  <c r="F6" i="10"/>
  <c r="G6" i="10"/>
  <c r="H6" i="10"/>
  <c r="I6" i="10"/>
  <c r="J6" i="10"/>
  <c r="K6" i="10"/>
  <c r="L6" i="10"/>
  <c r="S6" i="10"/>
  <c r="T6" i="10"/>
  <c r="AB6" i="10"/>
  <c r="AQ6" i="10"/>
  <c r="AR6" i="10"/>
  <c r="AV6" i="10"/>
  <c r="BG6" i="10"/>
  <c r="Q7" i="10"/>
  <c r="R7" i="10"/>
  <c r="S7" i="10"/>
  <c r="Y7" i="10"/>
  <c r="Z7" i="10"/>
  <c r="AA7" i="10"/>
  <c r="AB7" i="10"/>
  <c r="AC7" i="10"/>
  <c r="AG7" i="10"/>
  <c r="AH7" i="10"/>
  <c r="AI7" i="10"/>
  <c r="AO7" i="10"/>
  <c r="AP7" i="10"/>
  <c r="AQ7" i="10"/>
  <c r="AW7" i="10"/>
  <c r="AX7" i="10"/>
  <c r="AY7" i="10"/>
  <c r="BE7" i="10"/>
  <c r="BF7" i="10"/>
  <c r="BG7" i="10"/>
  <c r="F8" i="10"/>
  <c r="L8" i="10"/>
  <c r="M8" i="10"/>
  <c r="Q8" i="10"/>
  <c r="R8" i="10"/>
  <c r="S8" i="10"/>
  <c r="Y8" i="10"/>
  <c r="Z8" i="10"/>
  <c r="AA8" i="10"/>
  <c r="AG8" i="10"/>
  <c r="AH8" i="10"/>
  <c r="AI8" i="10"/>
  <c r="AO8" i="10"/>
  <c r="AP8" i="10"/>
  <c r="AQ8" i="10"/>
  <c r="AR8" i="10"/>
  <c r="AS8" i="10"/>
  <c r="AW8" i="10"/>
  <c r="AX8" i="10"/>
  <c r="AY8" i="10"/>
  <c r="BE8" i="10"/>
  <c r="BF8" i="10"/>
  <c r="BG8" i="10"/>
  <c r="BI8" i="10" s="1"/>
  <c r="D6" i="10"/>
  <c r="D2" i="10"/>
  <c r="X10" i="8"/>
  <c r="M7" i="10" s="1"/>
  <c r="Y10" i="8"/>
  <c r="N7" i="10" s="1"/>
  <c r="Z10" i="8"/>
  <c r="AA10" i="8"/>
  <c r="AB10" i="8"/>
  <c r="AC10" i="8"/>
  <c r="AD10" i="8"/>
  <c r="AE10" i="8"/>
  <c r="T7" i="10" s="1"/>
  <c r="AF10" i="8"/>
  <c r="U7" i="10" s="1"/>
  <c r="AG10" i="8"/>
  <c r="V7" i="10" s="1"/>
  <c r="AH10" i="8"/>
  <c r="AI10" i="8"/>
  <c r="AJ10" i="8"/>
  <c r="AK10" i="8"/>
  <c r="AL10" i="8"/>
  <c r="AM10" i="8"/>
  <c r="AB8" i="10" s="1"/>
  <c r="AN10" i="8"/>
  <c r="AC8" i="10" s="1"/>
  <c r="AO10" i="8"/>
  <c r="AD7" i="10" s="1"/>
  <c r="AP10" i="8"/>
  <c r="AQ10" i="8"/>
  <c r="AR10" i="8"/>
  <c r="AS10" i="8"/>
  <c r="AT10" i="8"/>
  <c r="AU10" i="8"/>
  <c r="AJ8" i="10" s="1"/>
  <c r="AV10" i="8"/>
  <c r="AK8" i="10" s="1"/>
  <c r="AW10" i="8"/>
  <c r="AL7" i="10" s="1"/>
  <c r="AX10" i="8"/>
  <c r="AY10" i="8"/>
  <c r="AZ10" i="8"/>
  <c r="BA10" i="8"/>
  <c r="BB10" i="8"/>
  <c r="BC10" i="8"/>
  <c r="AR7" i="10" s="1"/>
  <c r="BD10" i="8"/>
  <c r="AS7" i="10" s="1"/>
  <c r="BE10" i="8"/>
  <c r="AT7" i="10" s="1"/>
  <c r="BF10" i="8"/>
  <c r="BG10" i="8"/>
  <c r="BH10" i="8"/>
  <c r="BI10" i="8"/>
  <c r="BJ10" i="8"/>
  <c r="BK10" i="8"/>
  <c r="AZ7" i="10" s="1"/>
  <c r="BL10" i="8"/>
  <c r="BA8" i="10" s="1"/>
  <c r="BM10" i="8"/>
  <c r="BB7" i="10" s="1"/>
  <c r="BN10" i="8"/>
  <c r="BO10" i="8"/>
  <c r="BP10" i="8"/>
  <c r="BQ10" i="8"/>
  <c r="BR10" i="8"/>
  <c r="X11" i="8"/>
  <c r="M3" i="10" s="1"/>
  <c r="Y11" i="8"/>
  <c r="N3" i="10" s="1"/>
  <c r="Z11" i="8"/>
  <c r="O3" i="10" s="1"/>
  <c r="AA11" i="8"/>
  <c r="AB11" i="8"/>
  <c r="AC11" i="8"/>
  <c r="R3" i="10" s="1"/>
  <c r="AD11" i="8"/>
  <c r="S3" i="10" s="1"/>
  <c r="AE11" i="8"/>
  <c r="T3" i="10" s="1"/>
  <c r="AF11" i="8"/>
  <c r="U3" i="10" s="1"/>
  <c r="AG11" i="8"/>
  <c r="V3" i="10" s="1"/>
  <c r="AH11" i="8"/>
  <c r="W3" i="10" s="1"/>
  <c r="AI11" i="8"/>
  <c r="X3" i="10" s="1"/>
  <c r="AJ11" i="8"/>
  <c r="Y3" i="10" s="1"/>
  <c r="AK11" i="8"/>
  <c r="Z3" i="10" s="1"/>
  <c r="AL11" i="8"/>
  <c r="AA3" i="10" s="1"/>
  <c r="AM11" i="8"/>
  <c r="AB3" i="10" s="1"/>
  <c r="AN11" i="8"/>
  <c r="AC3" i="10" s="1"/>
  <c r="AO11" i="8"/>
  <c r="AD3" i="10" s="1"/>
  <c r="AP11" i="8"/>
  <c r="AE3" i="10" s="1"/>
  <c r="AQ11" i="8"/>
  <c r="AR11" i="8"/>
  <c r="AS11" i="8"/>
  <c r="AH3" i="10" s="1"/>
  <c r="AT11" i="8"/>
  <c r="AI3" i="10" s="1"/>
  <c r="AU11" i="8"/>
  <c r="AJ3" i="10" s="1"/>
  <c r="AV11" i="8"/>
  <c r="AK3" i="10" s="1"/>
  <c r="AW11" i="8"/>
  <c r="AL3" i="10" s="1"/>
  <c r="AX11" i="8"/>
  <c r="AM3" i="10" s="1"/>
  <c r="AY11" i="8"/>
  <c r="AN3" i="10" s="1"/>
  <c r="AZ11" i="8"/>
  <c r="AO3" i="10" s="1"/>
  <c r="BA11" i="8"/>
  <c r="AP3" i="10" s="1"/>
  <c r="BB11" i="8"/>
  <c r="AQ3" i="10" s="1"/>
  <c r="BC11" i="8"/>
  <c r="AR3" i="10" s="1"/>
  <c r="BD11" i="8"/>
  <c r="AS3" i="10" s="1"/>
  <c r="BE11" i="8"/>
  <c r="AT3" i="10" s="1"/>
  <c r="BF11" i="8"/>
  <c r="AU3" i="10" s="1"/>
  <c r="BG11" i="8"/>
  <c r="BH11" i="8"/>
  <c r="BI11" i="8"/>
  <c r="AX3" i="10" s="1"/>
  <c r="BJ11" i="8"/>
  <c r="AY3" i="10" s="1"/>
  <c r="BK11" i="8"/>
  <c r="AZ3" i="10" s="1"/>
  <c r="BL11" i="8"/>
  <c r="BA3" i="10" s="1"/>
  <c r="BM11" i="8"/>
  <c r="BB3" i="10" s="1"/>
  <c r="BN11" i="8"/>
  <c r="BC3" i="10" s="1"/>
  <c r="BO11" i="8"/>
  <c r="BD3" i="10" s="1"/>
  <c r="BP11" i="8"/>
  <c r="BE3" i="10" s="1"/>
  <c r="BQ11" i="8"/>
  <c r="BF3" i="10" s="1"/>
  <c r="BR11" i="8"/>
  <c r="BG3" i="10" s="1"/>
  <c r="BI3" i="10" s="1"/>
  <c r="X12" i="8"/>
  <c r="M4" i="10" s="1"/>
  <c r="Y12" i="8"/>
  <c r="N4" i="10" s="1"/>
  <c r="Z12" i="8"/>
  <c r="O4" i="10" s="1"/>
  <c r="AA12" i="8"/>
  <c r="P4" i="10" s="1"/>
  <c r="AB12" i="8"/>
  <c r="Q4" i="10" s="1"/>
  <c r="AC12" i="8"/>
  <c r="AD12" i="8"/>
  <c r="S4" i="10" s="1"/>
  <c r="AE12" i="8"/>
  <c r="T4" i="10" s="1"/>
  <c r="AF12" i="8"/>
  <c r="U4" i="10" s="1"/>
  <c r="AG12" i="8"/>
  <c r="V4" i="10" s="1"/>
  <c r="AH12" i="8"/>
  <c r="W4" i="10" s="1"/>
  <c r="AI12" i="8"/>
  <c r="X4" i="10" s="1"/>
  <c r="AJ12" i="8"/>
  <c r="AK12" i="8"/>
  <c r="Z4" i="10" s="1"/>
  <c r="AL12" i="8"/>
  <c r="AA4" i="10" s="1"/>
  <c r="AM12" i="8"/>
  <c r="AB4" i="10" s="1"/>
  <c r="AN12" i="8"/>
  <c r="AC4" i="10" s="1"/>
  <c r="AO12" i="8"/>
  <c r="AD4" i="10" s="1"/>
  <c r="AP12" i="8"/>
  <c r="AE4" i="10" s="1"/>
  <c r="AQ12" i="8"/>
  <c r="AF4" i="10" s="1"/>
  <c r="AR12" i="8"/>
  <c r="AG4" i="10" s="1"/>
  <c r="AS12" i="8"/>
  <c r="AT12" i="8"/>
  <c r="AI4" i="10" s="1"/>
  <c r="AU12" i="8"/>
  <c r="AJ4" i="10" s="1"/>
  <c r="AV12" i="8"/>
  <c r="AK4" i="10" s="1"/>
  <c r="AW12" i="8"/>
  <c r="AL4" i="10" s="1"/>
  <c r="AX12" i="8"/>
  <c r="AM4" i="10" s="1"/>
  <c r="AY12" i="8"/>
  <c r="AN4" i="10" s="1"/>
  <c r="AZ12" i="8"/>
  <c r="BA12" i="8"/>
  <c r="AP4" i="10" s="1"/>
  <c r="BB12" i="8"/>
  <c r="AQ4" i="10" s="1"/>
  <c r="BC12" i="8"/>
  <c r="AR4" i="10" s="1"/>
  <c r="BD12" i="8"/>
  <c r="AS4" i="10" s="1"/>
  <c r="BE12" i="8"/>
  <c r="AT4" i="10" s="1"/>
  <c r="BF12" i="8"/>
  <c r="AU4" i="10" s="1"/>
  <c r="BG12" i="8"/>
  <c r="AV4" i="10" s="1"/>
  <c r="BH12" i="8"/>
  <c r="AW4" i="10" s="1"/>
  <c r="BI12" i="8"/>
  <c r="BJ12" i="8"/>
  <c r="AY4" i="10" s="1"/>
  <c r="BK12" i="8"/>
  <c r="AZ4" i="10" s="1"/>
  <c r="BL12" i="8"/>
  <c r="BA4" i="10" s="1"/>
  <c r="BM12" i="8"/>
  <c r="BB4" i="10" s="1"/>
  <c r="BN12" i="8"/>
  <c r="BC4" i="10" s="1"/>
  <c r="BO12" i="8"/>
  <c r="BD4" i="10" s="1"/>
  <c r="BP12" i="8"/>
  <c r="BQ12" i="8"/>
  <c r="BF4" i="10" s="1"/>
  <c r="BR12" i="8"/>
  <c r="BG4" i="10" s="1"/>
  <c r="BI4" i="10" s="1"/>
  <c r="X13" i="8"/>
  <c r="M5" i="10" s="1"/>
  <c r="Y13" i="8"/>
  <c r="N5" i="10" s="1"/>
  <c r="Z13" i="8"/>
  <c r="O5" i="10" s="1"/>
  <c r="AA13" i="8"/>
  <c r="P5" i="10" s="1"/>
  <c r="AB13" i="8"/>
  <c r="Q5" i="10" s="1"/>
  <c r="AC13" i="8"/>
  <c r="R5" i="10" s="1"/>
  <c r="AD13" i="8"/>
  <c r="S5" i="10" s="1"/>
  <c r="AE13" i="8"/>
  <c r="T5" i="10" s="1"/>
  <c r="AF13" i="8"/>
  <c r="U5" i="10" s="1"/>
  <c r="AG13" i="8"/>
  <c r="V5" i="10" s="1"/>
  <c r="AH13" i="8"/>
  <c r="W5" i="10" s="1"/>
  <c r="AI13" i="8"/>
  <c r="X5" i="10" s="1"/>
  <c r="AJ13" i="8"/>
  <c r="Y5" i="10" s="1"/>
  <c r="AK13" i="8"/>
  <c r="AL13" i="8"/>
  <c r="AM13" i="8"/>
  <c r="AB5" i="10" s="1"/>
  <c r="AN13" i="8"/>
  <c r="AC5" i="10" s="1"/>
  <c r="AO13" i="8"/>
  <c r="AD5" i="10" s="1"/>
  <c r="AP13" i="8"/>
  <c r="AQ13" i="8"/>
  <c r="AF5" i="10" s="1"/>
  <c r="AR13" i="8"/>
  <c r="AG5" i="10" s="1"/>
  <c r="AS13" i="8"/>
  <c r="AH5" i="10" s="1"/>
  <c r="AT13" i="8"/>
  <c r="AI5" i="10" s="1"/>
  <c r="AU13" i="8"/>
  <c r="AJ5" i="10" s="1"/>
  <c r="AV13" i="8"/>
  <c r="AK5" i="10" s="1"/>
  <c r="AW13" i="8"/>
  <c r="AL5" i="10" s="1"/>
  <c r="AX13" i="8"/>
  <c r="AM5" i="10" s="1"/>
  <c r="AY13" i="8"/>
  <c r="AN5" i="10" s="1"/>
  <c r="AZ13" i="8"/>
  <c r="AO5" i="10" s="1"/>
  <c r="BA13" i="8"/>
  <c r="BB13" i="8"/>
  <c r="AQ5" i="10" s="1"/>
  <c r="BC13" i="8"/>
  <c r="AR5" i="10" s="1"/>
  <c r="BD13" i="8"/>
  <c r="AS5" i="10" s="1"/>
  <c r="BE13" i="8"/>
  <c r="AT5" i="10" s="1"/>
  <c r="BF13" i="8"/>
  <c r="AU5" i="10" s="1"/>
  <c r="BG13" i="8"/>
  <c r="AV5" i="10" s="1"/>
  <c r="BH13" i="8"/>
  <c r="AW5" i="10" s="1"/>
  <c r="BI13" i="8"/>
  <c r="BJ13" i="8"/>
  <c r="BK13" i="8"/>
  <c r="AZ5" i="10" s="1"/>
  <c r="BL13" i="8"/>
  <c r="BA5" i="10" s="1"/>
  <c r="BM13" i="8"/>
  <c r="BB5" i="10" s="1"/>
  <c r="BN13" i="8"/>
  <c r="BO13" i="8"/>
  <c r="BP13" i="8"/>
  <c r="BE5" i="10" s="1"/>
  <c r="BQ13" i="8"/>
  <c r="BF5" i="10" s="1"/>
  <c r="BR13" i="8"/>
  <c r="BG5" i="10" s="1"/>
  <c r="X14" i="8"/>
  <c r="M6" i="10" s="1"/>
  <c r="Y14" i="8"/>
  <c r="N6" i="10" s="1"/>
  <c r="Z14" i="8"/>
  <c r="O6" i="10" s="1"/>
  <c r="AA14" i="8"/>
  <c r="P6" i="10" s="1"/>
  <c r="AB14" i="8"/>
  <c r="Q6" i="10" s="1"/>
  <c r="AC14" i="8"/>
  <c r="R6" i="10" s="1"/>
  <c r="AD14" i="8"/>
  <c r="AE14" i="8"/>
  <c r="AF14" i="8"/>
  <c r="U6" i="10" s="1"/>
  <c r="AG14" i="8"/>
  <c r="V6" i="10" s="1"/>
  <c r="AH14" i="8"/>
  <c r="W6" i="10" s="1"/>
  <c r="AI14" i="8"/>
  <c r="X6" i="10" s="1"/>
  <c r="AJ14" i="8"/>
  <c r="Y6" i="10" s="1"/>
  <c r="AK14" i="8"/>
  <c r="Z6" i="10" s="1"/>
  <c r="AL14" i="8"/>
  <c r="AA6" i="10" s="1"/>
  <c r="AM14" i="8"/>
  <c r="AN14" i="8"/>
  <c r="AC6" i="10" s="1"/>
  <c r="AO14" i="8"/>
  <c r="AD6" i="10" s="1"/>
  <c r="AP14" i="8"/>
  <c r="AE6" i="10" s="1"/>
  <c r="AQ14" i="8"/>
  <c r="AF6" i="10" s="1"/>
  <c r="AR14" i="8"/>
  <c r="AG6" i="10" s="1"/>
  <c r="AS14" i="8"/>
  <c r="AH6" i="10" s="1"/>
  <c r="AT14" i="8"/>
  <c r="AI6" i="10" s="1"/>
  <c r="AU14" i="8"/>
  <c r="AJ6" i="10" s="1"/>
  <c r="AV14" i="8"/>
  <c r="AK6" i="10" s="1"/>
  <c r="AW14" i="8"/>
  <c r="AL6" i="10" s="1"/>
  <c r="AX14" i="8"/>
  <c r="AM6" i="10" s="1"/>
  <c r="AY14" i="8"/>
  <c r="AN6" i="10" s="1"/>
  <c r="AZ14" i="8"/>
  <c r="AO6" i="10" s="1"/>
  <c r="BA14" i="8"/>
  <c r="AP6" i="10" s="1"/>
  <c r="BB14" i="8"/>
  <c r="BC14" i="8"/>
  <c r="BD14" i="8"/>
  <c r="AS6" i="10" s="1"/>
  <c r="BE14" i="8"/>
  <c r="AT6" i="10" s="1"/>
  <c r="BF14" i="8"/>
  <c r="AU6" i="10" s="1"/>
  <c r="BG14" i="8"/>
  <c r="BH14" i="8"/>
  <c r="AW6" i="10" s="1"/>
  <c r="BI14" i="8"/>
  <c r="AX6" i="10" s="1"/>
  <c r="BJ14" i="8"/>
  <c r="AY6" i="10" s="1"/>
  <c r="BK14" i="8"/>
  <c r="AZ6" i="10" s="1"/>
  <c r="BL14" i="8"/>
  <c r="BA6" i="10" s="1"/>
  <c r="BM14" i="8"/>
  <c r="BB6" i="10" s="1"/>
  <c r="BN14" i="8"/>
  <c r="BC6" i="10" s="1"/>
  <c r="BO14" i="8"/>
  <c r="BD6" i="10" s="1"/>
  <c r="BP14" i="8"/>
  <c r="BE6" i="10" s="1"/>
  <c r="BQ14" i="8"/>
  <c r="BF6" i="10" s="1"/>
  <c r="BR14" i="8"/>
  <c r="X15" i="8"/>
  <c r="Y15" i="8"/>
  <c r="Z15" i="8"/>
  <c r="AA15" i="8"/>
  <c r="AB15" i="8"/>
  <c r="Q2" i="10" s="1"/>
  <c r="AC15" i="8"/>
  <c r="R2" i="10" s="1"/>
  <c r="AD15" i="8"/>
  <c r="S2" i="10" s="1"/>
  <c r="AE15" i="8"/>
  <c r="T2" i="10" s="1"/>
  <c r="AF15" i="8"/>
  <c r="U2" i="10" s="1"/>
  <c r="AG15" i="8"/>
  <c r="AH15" i="8"/>
  <c r="AI15" i="8"/>
  <c r="AJ15" i="8"/>
  <c r="Y2" i="10" s="1"/>
  <c r="AK15" i="8"/>
  <c r="Z2" i="10" s="1"/>
  <c r="AL15" i="8"/>
  <c r="AA2" i="10" s="1"/>
  <c r="AM15" i="8"/>
  <c r="AB2" i="10" s="1"/>
  <c r="AN15" i="8"/>
  <c r="AO15" i="8"/>
  <c r="AP15" i="8"/>
  <c r="AQ15" i="8"/>
  <c r="AR15" i="8"/>
  <c r="AG2" i="10" s="1"/>
  <c r="AS15" i="8"/>
  <c r="AH2" i="10" s="1"/>
  <c r="AT15" i="8"/>
  <c r="AI2" i="10" s="1"/>
  <c r="AU15" i="8"/>
  <c r="AJ2" i="10" s="1"/>
  <c r="AV15" i="8"/>
  <c r="AK2" i="10" s="1"/>
  <c r="AW15" i="8"/>
  <c r="AX15" i="8"/>
  <c r="AY15" i="8"/>
  <c r="AZ15" i="8"/>
  <c r="AO2" i="10" s="1"/>
  <c r="BA15" i="8"/>
  <c r="AP2" i="10" s="1"/>
  <c r="BB15" i="8"/>
  <c r="AQ2" i="10" s="1"/>
  <c r="BC15" i="8"/>
  <c r="AR2" i="10" s="1"/>
  <c r="BD15" i="8"/>
  <c r="BE15" i="8"/>
  <c r="BF15" i="8"/>
  <c r="BG15" i="8"/>
  <c r="BH15" i="8"/>
  <c r="AW2" i="10" s="1"/>
  <c r="BI15" i="8"/>
  <c r="AX2" i="10" s="1"/>
  <c r="BJ15" i="8"/>
  <c r="AY2" i="10" s="1"/>
  <c r="BK15" i="8"/>
  <c r="AZ2" i="10" s="1"/>
  <c r="BL15" i="8"/>
  <c r="BA2" i="10" s="1"/>
  <c r="BM15" i="8"/>
  <c r="BN15" i="8"/>
  <c r="BO15" i="8"/>
  <c r="BP15" i="8"/>
  <c r="BE2" i="10" s="1"/>
  <c r="BQ15" i="8"/>
  <c r="BF2" i="10" s="1"/>
  <c r="BR15" i="8"/>
  <c r="BG2" i="10" s="1"/>
  <c r="BI2" i="10" s="1"/>
  <c r="O14" i="8"/>
  <c r="O13" i="8"/>
  <c r="D5" i="10" s="1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D4" i="10" s="1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W15" i="8"/>
  <c r="L2" i="10" s="1"/>
  <c r="W10" i="8"/>
  <c r="L7" i="10" s="1"/>
  <c r="W11" i="8"/>
  <c r="L3" i="10" s="1"/>
  <c r="W12" i="8"/>
  <c r="L4" i="10" s="1"/>
  <c r="W13" i="8"/>
  <c r="L5" i="10" s="1"/>
  <c r="W14" i="8"/>
  <c r="Q15" i="8"/>
  <c r="R15" i="8"/>
  <c r="S15" i="8"/>
  <c r="T15" i="8"/>
  <c r="I2" i="10" s="1"/>
  <c r="U15" i="8"/>
  <c r="J2" i="10" s="1"/>
  <c r="V15" i="8"/>
  <c r="K2" i="10" s="1"/>
  <c r="Q10" i="8"/>
  <c r="F7" i="10" s="1"/>
  <c r="R10" i="8"/>
  <c r="G8" i="10" s="1"/>
  <c r="S10" i="8"/>
  <c r="H7" i="10" s="1"/>
  <c r="T10" i="8"/>
  <c r="I8" i="10" s="1"/>
  <c r="U10" i="8"/>
  <c r="J8" i="10" s="1"/>
  <c r="V10" i="8"/>
  <c r="K8" i="10" s="1"/>
  <c r="Q11" i="8"/>
  <c r="F3" i="10" s="1"/>
  <c r="R11" i="8"/>
  <c r="G3" i="10" s="1"/>
  <c r="S11" i="8"/>
  <c r="T11" i="8"/>
  <c r="U11" i="8"/>
  <c r="J3" i="10" s="1"/>
  <c r="V11" i="8"/>
  <c r="K3" i="10" s="1"/>
  <c r="Q12" i="8"/>
  <c r="F4" i="10" s="1"/>
  <c r="R12" i="8"/>
  <c r="G4" i="10" s="1"/>
  <c r="S12" i="8"/>
  <c r="H4" i="10" s="1"/>
  <c r="T12" i="8"/>
  <c r="I4" i="10" s="1"/>
  <c r="U12" i="8"/>
  <c r="V12" i="8"/>
  <c r="K4" i="10" s="1"/>
  <c r="Q13" i="8"/>
  <c r="F5" i="10" s="1"/>
  <c r="R13" i="8"/>
  <c r="G5" i="10" s="1"/>
  <c r="S13" i="8"/>
  <c r="H5" i="10" s="1"/>
  <c r="T13" i="8"/>
  <c r="I5" i="10" s="1"/>
  <c r="U13" i="8"/>
  <c r="J5" i="10" s="1"/>
  <c r="V13" i="8"/>
  <c r="K5" i="10" s="1"/>
  <c r="P11" i="8"/>
  <c r="O11" i="8" s="1"/>
  <c r="D3" i="10" s="1"/>
  <c r="P12" i="8"/>
  <c r="P13" i="8"/>
  <c r="E5" i="10" s="1"/>
  <c r="P15" i="8"/>
  <c r="E2" i="10" s="1"/>
  <c r="P10" i="8"/>
  <c r="O10" i="8" s="1"/>
  <c r="D8" i="10" s="1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15" i="8"/>
  <c r="B2" i="10" s="1"/>
  <c r="B11" i="8"/>
  <c r="B12" i="8"/>
  <c r="B4" i="10" s="1"/>
  <c r="B13" i="8"/>
  <c r="B5" i="10" s="1"/>
  <c r="B14" i="8"/>
  <c r="B6" i="10" s="1"/>
  <c r="B9" i="8"/>
  <c r="B10" i="8"/>
  <c r="B7" i="10" s="1"/>
  <c r="BG2" i="11"/>
  <c r="BI2" i="11" s="1"/>
  <c r="BG3" i="11"/>
  <c r="BK3" i="11" s="1"/>
  <c r="BG4" i="11"/>
  <c r="BH4" i="11" s="1"/>
  <c r="BG5" i="11"/>
  <c r="BK5" i="11" s="1"/>
  <c r="BG6" i="11"/>
  <c r="BH6" i="11" s="1"/>
  <c r="BG7" i="11"/>
  <c r="BK7" i="11" s="1"/>
  <c r="BG8" i="11"/>
  <c r="BI8" i="11" s="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D8" i="11"/>
  <c r="D7" i="11"/>
  <c r="D6" i="11"/>
  <c r="D5" i="11"/>
  <c r="D4" i="11"/>
  <c r="D3" i="11"/>
  <c r="D2" i="11"/>
  <c r="BH5" i="10" l="1"/>
  <c r="BL5" i="10"/>
  <c r="BI6" i="10"/>
  <c r="BH6" i="10"/>
  <c r="BA7" i="10"/>
  <c r="U8" i="10"/>
  <c r="AD8" i="10"/>
  <c r="D7" i="10"/>
  <c r="AJ7" i="10"/>
  <c r="K7" i="10"/>
  <c r="AZ8" i="10"/>
  <c r="T8" i="10"/>
  <c r="AK7" i="10"/>
  <c r="AL8" i="10"/>
  <c r="E8" i="10"/>
  <c r="J7" i="10"/>
  <c r="BL3" i="10"/>
  <c r="B8" i="10"/>
  <c r="BD8" i="10"/>
  <c r="BD7" i="10"/>
  <c r="AV7" i="10"/>
  <c r="AV8" i="10"/>
  <c r="AN7" i="10"/>
  <c r="AN8" i="10"/>
  <c r="AF8" i="10"/>
  <c r="AF7" i="10"/>
  <c r="X7" i="10"/>
  <c r="X8" i="10"/>
  <c r="P8" i="10"/>
  <c r="P7" i="10"/>
  <c r="BH7" i="10"/>
  <c r="BK7" i="10"/>
  <c r="BL7" i="10"/>
  <c r="I7" i="10"/>
  <c r="BK3" i="10"/>
  <c r="BB8" i="10"/>
  <c r="V8" i="10"/>
  <c r="BC8" i="10"/>
  <c r="BC7" i="10"/>
  <c r="AU8" i="10"/>
  <c r="AU7" i="10"/>
  <c r="AM8" i="10"/>
  <c r="AM7" i="10"/>
  <c r="AE8" i="10"/>
  <c r="AE7" i="10"/>
  <c r="W8" i="10"/>
  <c r="W7" i="10"/>
  <c r="O8" i="10"/>
  <c r="O7" i="10"/>
  <c r="AT8" i="10"/>
  <c r="N8" i="10"/>
  <c r="E7" i="10"/>
  <c r="H8" i="10"/>
  <c r="G7" i="10"/>
  <c r="BJ5" i="11"/>
  <c r="BI5" i="11"/>
  <c r="BJ7" i="11"/>
  <c r="BI7" i="11"/>
  <c r="BJ3" i="11"/>
  <c r="BL8" i="11"/>
  <c r="BL6" i="11"/>
  <c r="BL4" i="11"/>
  <c r="BL2" i="11"/>
  <c r="BI3" i="11"/>
  <c r="BH2" i="11"/>
  <c r="BK8" i="11"/>
  <c r="BK6" i="11"/>
  <c r="BK4" i="11"/>
  <c r="BK2" i="11"/>
  <c r="BH3" i="11"/>
  <c r="BH8" i="11"/>
  <c r="BJ8" i="11"/>
  <c r="BJ6" i="11"/>
  <c r="BJ4" i="11"/>
  <c r="BJ2" i="11"/>
  <c r="BH7" i="11"/>
  <c r="BI6" i="11"/>
  <c r="BI4" i="11"/>
  <c r="BL7" i="11"/>
  <c r="BL5" i="11"/>
  <c r="BL3" i="11"/>
  <c r="BH5" i="11"/>
  <c r="BH4" i="10"/>
  <c r="BJ7" i="10"/>
  <c r="BJ5" i="10"/>
  <c r="BJ3" i="10"/>
  <c r="BK5" i="10"/>
  <c r="BH3" i="10"/>
  <c r="BI7" i="10"/>
  <c r="BI5" i="10"/>
  <c r="BL8" i="10"/>
  <c r="BL6" i="10"/>
  <c r="BL4" i="10"/>
  <c r="BL2" i="10"/>
  <c r="BH2" i="10"/>
  <c r="BK8" i="10"/>
  <c r="BK6" i="10"/>
  <c r="BK4" i="10"/>
  <c r="BK2" i="10"/>
  <c r="BH8" i="10"/>
  <c r="BJ8" i="10"/>
  <c r="BJ6" i="10"/>
  <c r="BJ4" i="10"/>
  <c r="BJ2" i="10"/>
  <c r="E36" i="6" a="1"/>
  <c r="E36" i="6" s="1"/>
  <c r="E35" i="6" a="1"/>
  <c r="E35" i="6" s="1"/>
  <c r="E34" i="6" a="1"/>
  <c r="S34" i="6" s="1"/>
  <c r="E33" i="6" a="1"/>
  <c r="E33" i="6" s="1"/>
  <c r="E32" i="6" a="1"/>
  <c r="E32" i="6" s="1"/>
  <c r="E31" i="6" a="1"/>
  <c r="AA31" i="6" s="1"/>
  <c r="E30" i="6" a="1"/>
  <c r="K30" i="6" s="1"/>
  <c r="AB30" i="6"/>
  <c r="E29" i="6" a="1"/>
  <c r="E29" i="6" s="1"/>
  <c r="E28" i="6" a="1"/>
  <c r="L28" i="6" s="1"/>
  <c r="E27" i="6" a="1"/>
  <c r="E27" i="6" s="1"/>
  <c r="E26" i="6" a="1"/>
  <c r="F26" i="6" s="1"/>
  <c r="E25" i="6" a="1"/>
  <c r="G25" i="6" s="1"/>
  <c r="T25" i="6"/>
  <c r="E24" i="6" a="1"/>
  <c r="AY24" i="6" s="1"/>
  <c r="E23" i="6" a="1"/>
  <c r="E23" i="6" s="1"/>
  <c r="E15" i="6" a="1"/>
  <c r="T15" i="6" s="1"/>
  <c r="E14" i="6" a="1"/>
  <c r="AZ14" i="6" s="1"/>
  <c r="E13" i="6" a="1"/>
  <c r="E13" i="6" s="1"/>
  <c r="AA13" i="6"/>
  <c r="E12" i="6" a="1"/>
  <c r="E12" i="6" s="1"/>
  <c r="L12" i="6"/>
  <c r="AA12" i="6"/>
  <c r="AR12" i="6"/>
  <c r="E11" i="6" a="1"/>
  <c r="Q11" i="6" s="1"/>
  <c r="P11" i="6"/>
  <c r="E10" i="6" a="1"/>
  <c r="E10" i="6" s="1"/>
  <c r="E9" i="6" a="1"/>
  <c r="E9" i="6" s="1"/>
  <c r="L9" i="6"/>
  <c r="E8" i="6" a="1"/>
  <c r="E8" i="6" s="1"/>
  <c r="E7" i="6" a="1"/>
  <c r="T7" i="6" s="1"/>
  <c r="E6" i="6" a="1"/>
  <c r="E6" i="6" s="1"/>
  <c r="E5" i="6" a="1"/>
  <c r="AJ5" i="6" s="1"/>
  <c r="E4" i="6" a="1"/>
  <c r="E4" i="6" s="1"/>
  <c r="E3" i="6" a="1"/>
  <c r="E3" i="6" s="1"/>
  <c r="E2" i="6" a="1"/>
  <c r="E2" i="6" s="1"/>
  <c r="E37" i="1" a="1"/>
  <c r="J37" i="1" s="1"/>
  <c r="R37" i="1"/>
  <c r="AH37" i="1"/>
  <c r="AP37" i="1"/>
  <c r="AX37" i="1"/>
  <c r="J38" i="1"/>
  <c r="R38" i="1"/>
  <c r="AP38" i="1"/>
  <c r="AX38" i="1"/>
  <c r="BF38" i="1"/>
  <c r="J39" i="1"/>
  <c r="Z39" i="1"/>
  <c r="AH39" i="1"/>
  <c r="BF39" i="1"/>
  <c r="J40" i="1"/>
  <c r="R40" i="1"/>
  <c r="Z40" i="1"/>
  <c r="AP40" i="1"/>
  <c r="BF40" i="1"/>
  <c r="R41" i="1"/>
  <c r="Z41" i="1"/>
  <c r="AH41" i="1"/>
  <c r="AP41" i="1"/>
  <c r="J42" i="1"/>
  <c r="R42" i="1"/>
  <c r="Z42" i="1"/>
  <c r="AB42" i="1"/>
  <c r="AH42" i="1"/>
  <c r="AJ42" i="1"/>
  <c r="AR42" i="1"/>
  <c r="AX42" i="1"/>
  <c r="BF42" i="1"/>
  <c r="BH42" i="1"/>
  <c r="J43" i="1"/>
  <c r="L43" i="1"/>
  <c r="T43" i="1"/>
  <c r="Z43" i="1"/>
  <c r="AH43" i="1"/>
  <c r="AJ43" i="1"/>
  <c r="AP43" i="1"/>
  <c r="AR43" i="1"/>
  <c r="AZ43" i="1"/>
  <c r="BF43" i="1"/>
  <c r="E16" i="1" a="1"/>
  <c r="E16" i="1" s="1"/>
  <c r="E30" i="1" a="1"/>
  <c r="E30" i="1" s="1"/>
  <c r="E9" i="1" a="1"/>
  <c r="L10" i="6" l="1"/>
  <c r="T12" i="6"/>
  <c r="S14" i="6"/>
  <c r="S27" i="6"/>
  <c r="BG13" i="6"/>
  <c r="Z23" i="6"/>
  <c r="BH9" i="6"/>
  <c r="BK9" i="6" s="1"/>
  <c r="BH12" i="6"/>
  <c r="BK12" i="6" s="1"/>
  <c r="AJ13" i="6"/>
  <c r="T9" i="6"/>
  <c r="BG12" i="6"/>
  <c r="AB13" i="6"/>
  <c r="S24" i="6"/>
  <c r="R23" i="6"/>
  <c r="L25" i="6"/>
  <c r="BF8" i="6"/>
  <c r="AX8" i="6"/>
  <c r="AZ9" i="6"/>
  <c r="AB10" i="6"/>
  <c r="T13" i="6"/>
  <c r="BG23" i="6"/>
  <c r="AB24" i="6"/>
  <c r="AJ26" i="6"/>
  <c r="AR29" i="6"/>
  <c r="AP8" i="6"/>
  <c r="AR9" i="6"/>
  <c r="T10" i="6"/>
  <c r="AZ12" i="6"/>
  <c r="BH13" i="6"/>
  <c r="BK13" i="6" s="1"/>
  <c r="L13" i="6"/>
  <c r="AX23" i="6"/>
  <c r="AA24" i="6"/>
  <c r="AG26" i="6"/>
  <c r="AJ29" i="6"/>
  <c r="BF9" i="6"/>
  <c r="AH8" i="6"/>
  <c r="AJ9" i="6"/>
  <c r="AQ23" i="6"/>
  <c r="AJ12" i="6"/>
  <c r="AZ13" i="6"/>
  <c r="AY14" i="6"/>
  <c r="AB23" i="6"/>
  <c r="BG27" i="6"/>
  <c r="BH30" i="6"/>
  <c r="BJ30" i="6" s="1"/>
  <c r="Z8" i="6"/>
  <c r="AB9" i="6"/>
  <c r="R8" i="6"/>
  <c r="Z9" i="6"/>
  <c r="AP11" i="6"/>
  <c r="AI12" i="6"/>
  <c r="AR13" i="6"/>
  <c r="AR14" i="6"/>
  <c r="AA23" i="6"/>
  <c r="AZ25" i="6"/>
  <c r="AR27" i="6"/>
  <c r="AQ30" i="6"/>
  <c r="AZ6" i="6"/>
  <c r="AG6" i="6"/>
  <c r="K6" i="6"/>
  <c r="S7" i="6"/>
  <c r="AR8" i="6"/>
  <c r="T8" i="6"/>
  <c r="AN11" i="6"/>
  <c r="L11" i="6"/>
  <c r="AC26" i="6"/>
  <c r="AZ27" i="6"/>
  <c r="L27" i="6"/>
  <c r="BH32" i="6"/>
  <c r="BL32" i="6" s="1"/>
  <c r="AY6" i="6"/>
  <c r="AB6" i="6"/>
  <c r="I6" i="6"/>
  <c r="K7" i="6"/>
  <c r="AQ8" i="6"/>
  <c r="S8" i="6"/>
  <c r="AX9" i="6"/>
  <c r="R9" i="6"/>
  <c r="AI11" i="6"/>
  <c r="J11" i="6"/>
  <c r="AB12" i="6"/>
  <c r="AY13" i="6"/>
  <c r="S13" i="6"/>
  <c r="AY23" i="6"/>
  <c r="T23" i="6"/>
  <c r="BG26" i="6"/>
  <c r="AA26" i="6"/>
  <c r="AY27" i="6"/>
  <c r="K27" i="6"/>
  <c r="AQ29" i="6"/>
  <c r="AJ30" i="6"/>
  <c r="AZ32" i="6"/>
  <c r="I32" i="6"/>
  <c r="T34" i="6"/>
  <c r="AA6" i="6"/>
  <c r="AZ15" i="6"/>
  <c r="AZ26" i="6"/>
  <c r="T26" i="6"/>
  <c r="AY32" i="6"/>
  <c r="L5" i="6"/>
  <c r="AR6" i="6"/>
  <c r="Y6" i="6"/>
  <c r="AZ7" i="6"/>
  <c r="BH8" i="6"/>
  <c r="BL8" i="6" s="1"/>
  <c r="AJ8" i="6"/>
  <c r="L8" i="6"/>
  <c r="AP9" i="6"/>
  <c r="J9" i="6"/>
  <c r="BD11" i="6"/>
  <c r="AB11" i="6"/>
  <c r="AQ13" i="6"/>
  <c r="K13" i="6"/>
  <c r="AI15" i="6"/>
  <c r="AR23" i="6"/>
  <c r="J23" i="6"/>
  <c r="AR25" i="6"/>
  <c r="AW26" i="6"/>
  <c r="Q26" i="6"/>
  <c r="AQ27" i="6"/>
  <c r="BF28" i="6"/>
  <c r="AI29" i="6"/>
  <c r="AJ32" i="6"/>
  <c r="AY33" i="6"/>
  <c r="AF11" i="6"/>
  <c r="AQ6" i="6"/>
  <c r="T6" i="6"/>
  <c r="AR7" i="6"/>
  <c r="BG8" i="6"/>
  <c r="AI8" i="6"/>
  <c r="K8" i="6"/>
  <c r="AZ11" i="6"/>
  <c r="AA11" i="6"/>
  <c r="AB15" i="6"/>
  <c r="AB25" i="6"/>
  <c r="AS26" i="6"/>
  <c r="M26" i="6"/>
  <c r="AJ27" i="6"/>
  <c r="AZ28" i="6"/>
  <c r="L29" i="6"/>
  <c r="BG31" i="6"/>
  <c r="AI32" i="6"/>
  <c r="AR33" i="6"/>
  <c r="BH35" i="6"/>
  <c r="BJ35" i="6" s="1"/>
  <c r="BE6" i="6"/>
  <c r="L6" i="6"/>
  <c r="AW6" i="6"/>
  <c r="AO6" i="6"/>
  <c r="AJ7" i="6"/>
  <c r="AH9" i="6"/>
  <c r="AJ10" i="6"/>
  <c r="AY11" i="6"/>
  <c r="X11" i="6"/>
  <c r="AI13" i="6"/>
  <c r="AA15" i="6"/>
  <c r="AJ23" i="6"/>
  <c r="AA25" i="6"/>
  <c r="AQ26" i="6"/>
  <c r="K26" i="6"/>
  <c r="AA27" i="6"/>
  <c r="AX28" i="6"/>
  <c r="K29" i="6"/>
  <c r="AI31" i="6"/>
  <c r="AB32" i="6"/>
  <c r="AJ33" i="6"/>
  <c r="I35" i="6"/>
  <c r="BE11" i="6"/>
  <c r="BH6" i="6"/>
  <c r="BJ6" i="6" s="1"/>
  <c r="S6" i="6"/>
  <c r="BG6" i="6"/>
  <c r="AJ6" i="6"/>
  <c r="Q6" i="6"/>
  <c r="AB7" i="6"/>
  <c r="AZ8" i="6"/>
  <c r="AA8" i="6"/>
  <c r="AW11" i="6"/>
  <c r="T27" i="6"/>
  <c r="AA32" i="6"/>
  <c r="S33" i="6"/>
  <c r="AI6" i="6"/>
  <c r="Q32" i="6"/>
  <c r="L33" i="6"/>
  <c r="AJ36" i="6"/>
  <c r="L32" i="6"/>
  <c r="E9" i="1"/>
  <c r="AJ15" i="1"/>
  <c r="AZ15" i="1"/>
  <c r="BH15" i="1"/>
  <c r="E34" i="6"/>
  <c r="L34" i="6"/>
  <c r="AB34" i="6"/>
  <c r="AR34" i="6"/>
  <c r="BH34" i="6"/>
  <c r="P34" i="6"/>
  <c r="AF34" i="6"/>
  <c r="AV34" i="6"/>
  <c r="R34" i="6"/>
  <c r="AH34" i="6"/>
  <c r="AX34" i="6"/>
  <c r="H34" i="6"/>
  <c r="X34" i="6"/>
  <c r="AN34" i="6"/>
  <c r="BD34" i="6"/>
  <c r="J34" i="6"/>
  <c r="Z34" i="6"/>
  <c r="AP34" i="6"/>
  <c r="BF34" i="6"/>
  <c r="K34" i="6"/>
  <c r="AA34" i="6"/>
  <c r="AQ34" i="6"/>
  <c r="BG34" i="6"/>
  <c r="AI34" i="6"/>
  <c r="AY34" i="6"/>
  <c r="AZ34" i="6"/>
  <c r="AY5" i="6"/>
  <c r="E15" i="6"/>
  <c r="S15" i="6"/>
  <c r="AP15" i="6"/>
  <c r="BH15" i="6"/>
  <c r="Z15" i="6"/>
  <c r="AR15" i="6"/>
  <c r="R15" i="6"/>
  <c r="AJ15" i="6"/>
  <c r="BG15" i="6"/>
  <c r="AH15" i="6"/>
  <c r="J15" i="6"/>
  <c r="AQ15" i="6"/>
  <c r="K15" i="6"/>
  <c r="AX15" i="6"/>
  <c r="L15" i="6"/>
  <c r="AY15" i="6"/>
  <c r="E28" i="6"/>
  <c r="Z28" i="6"/>
  <c r="AR28" i="6"/>
  <c r="J28" i="6"/>
  <c r="AB28" i="6"/>
  <c r="AY28" i="6"/>
  <c r="R28" i="6"/>
  <c r="AJ28" i="6"/>
  <c r="BG28" i="6"/>
  <c r="S28" i="6"/>
  <c r="AP28" i="6"/>
  <c r="BH28" i="6"/>
  <c r="T28" i="6"/>
  <c r="AQ28" i="6"/>
  <c r="K28" i="6"/>
  <c r="AA28" i="6"/>
  <c r="AH28" i="6"/>
  <c r="AI28" i="6"/>
  <c r="BI30" i="6"/>
  <c r="BK30" i="6"/>
  <c r="BM30" i="6"/>
  <c r="E31" i="6"/>
  <c r="T31" i="6"/>
  <c r="AZ31" i="6"/>
  <c r="AB31" i="6"/>
  <c r="BH31" i="6"/>
  <c r="K31" i="6"/>
  <c r="AQ31" i="6"/>
  <c r="L31" i="6"/>
  <c r="AR31" i="6"/>
  <c r="S31" i="6"/>
  <c r="AY31" i="6"/>
  <c r="AJ31" i="6"/>
  <c r="BJ42" i="1"/>
  <c r="BK42" i="1"/>
  <c r="BM42" i="1"/>
  <c r="BL42" i="1"/>
  <c r="AR15" i="1"/>
  <c r="BI42" i="1"/>
  <c r="E14" i="6"/>
  <c r="AI14" i="6"/>
  <c r="K14" i="6"/>
  <c r="AQ14" i="6"/>
  <c r="AB14" i="6"/>
  <c r="BH14" i="6"/>
  <c r="L14" i="6"/>
  <c r="BG14" i="6"/>
  <c r="T14" i="6"/>
  <c r="AA14" i="6"/>
  <c r="AJ14" i="6"/>
  <c r="E5" i="6"/>
  <c r="K5" i="6"/>
  <c r="AG5" i="6"/>
  <c r="BH5" i="6"/>
  <c r="I5" i="6"/>
  <c r="AB5" i="6"/>
  <c r="BG5" i="6"/>
  <c r="Q5" i="6"/>
  <c r="AR5" i="6"/>
  <c r="T5" i="6"/>
  <c r="AZ5" i="6"/>
  <c r="Y5" i="6"/>
  <c r="AA5" i="6"/>
  <c r="BJ13" i="6"/>
  <c r="AQ5" i="6"/>
  <c r="AI5" i="6"/>
  <c r="BH14" i="1"/>
  <c r="S5" i="6"/>
  <c r="BF15" i="6"/>
  <c r="AJ34" i="6"/>
  <c r="BJ9" i="6"/>
  <c r="BI9" i="6"/>
  <c r="BM9" i="6"/>
  <c r="E24" i="6"/>
  <c r="L24" i="6"/>
  <c r="AR24" i="6"/>
  <c r="T24" i="6"/>
  <c r="AZ24" i="6"/>
  <c r="AI24" i="6"/>
  <c r="K24" i="6"/>
  <c r="AQ24" i="6"/>
  <c r="BJ32" i="6"/>
  <c r="BM35" i="6"/>
  <c r="BH43" i="1"/>
  <c r="AB43" i="1"/>
  <c r="AZ42" i="1"/>
  <c r="T42" i="1"/>
  <c r="J41" i="1"/>
  <c r="AX39" i="1"/>
  <c r="Z38" i="1"/>
  <c r="E11" i="6"/>
  <c r="I11" i="6"/>
  <c r="T11" i="6"/>
  <c r="AH11" i="6"/>
  <c r="AV11" i="6"/>
  <c r="BG11" i="6"/>
  <c r="K11" i="6"/>
  <c r="Y11" i="6"/>
  <c r="AJ11" i="6"/>
  <c r="AX11" i="6"/>
  <c r="H11" i="6"/>
  <c r="S11" i="6"/>
  <c r="AG11" i="6"/>
  <c r="AR11" i="6"/>
  <c r="BF11" i="6"/>
  <c r="BH24" i="6"/>
  <c r="BG25" i="6"/>
  <c r="E37" i="1"/>
  <c r="Z37" i="1"/>
  <c r="AH38" i="1"/>
  <c r="AP39" i="1"/>
  <c r="AX40" i="1"/>
  <c r="BF41" i="1"/>
  <c r="AQ11" i="6"/>
  <c r="Z11" i="6"/>
  <c r="BJ12" i="6"/>
  <c r="BL12" i="6"/>
  <c r="BM12" i="6"/>
  <c r="BG24" i="6"/>
  <c r="E25" i="6"/>
  <c r="S25" i="6"/>
  <c r="AQ25" i="6"/>
  <c r="W25" i="6"/>
  <c r="AY25" i="6"/>
  <c r="K25" i="6"/>
  <c r="AE25" i="6"/>
  <c r="BH25" i="6"/>
  <c r="O25" i="6"/>
  <c r="AJ25" i="6"/>
  <c r="E30" i="6"/>
  <c r="AA30" i="6"/>
  <c r="BG30" i="6"/>
  <c r="AI30" i="6"/>
  <c r="L30" i="6"/>
  <c r="AR30" i="6"/>
  <c r="S30" i="6"/>
  <c r="AY30" i="6"/>
  <c r="T30" i="6"/>
  <c r="AZ30" i="6"/>
  <c r="AX43" i="1"/>
  <c r="R43" i="1"/>
  <c r="AP42" i="1"/>
  <c r="AX41" i="1"/>
  <c r="AH40" i="1"/>
  <c r="R39" i="1"/>
  <c r="BF37" i="1"/>
  <c r="E7" i="6"/>
  <c r="Q7" i="6"/>
  <c r="L7" i="6"/>
  <c r="BH7" i="6"/>
  <c r="BH11" i="6"/>
  <c r="AO11" i="6"/>
  <c r="R11" i="6"/>
  <c r="AJ24" i="6"/>
  <c r="AI25" i="6"/>
  <c r="AR10" i="6"/>
  <c r="AZ23" i="6"/>
  <c r="AH23" i="6"/>
  <c r="K23" i="6"/>
  <c r="BA26" i="6"/>
  <c r="AK26" i="6"/>
  <c r="U26" i="6"/>
  <c r="E26" i="6"/>
  <c r="BG29" i="6"/>
  <c r="AA29" i="6"/>
  <c r="AR32" i="6"/>
  <c r="Y32" i="6"/>
  <c r="BH33" i="6"/>
  <c r="AB33" i="6"/>
  <c r="AB35" i="6"/>
  <c r="AY36" i="6"/>
  <c r="S36" i="6"/>
  <c r="AI27" i="6"/>
  <c r="AZ29" i="6"/>
  <c r="T29" i="6"/>
  <c r="AQ32" i="6"/>
  <c r="T32" i="6"/>
  <c r="BG33" i="6"/>
  <c r="AA33" i="6"/>
  <c r="T35" i="6"/>
  <c r="AR36" i="6"/>
  <c r="L36" i="6"/>
  <c r="AY26" i="6"/>
  <c r="AI26" i="6"/>
  <c r="S26" i="6"/>
  <c r="BH27" i="6"/>
  <c r="AB27" i="6"/>
  <c r="AY29" i="6"/>
  <c r="S29" i="6"/>
  <c r="AO32" i="6"/>
  <c r="S32" i="6"/>
  <c r="AZ33" i="6"/>
  <c r="T33" i="6"/>
  <c r="L35" i="6"/>
  <c r="AQ36" i="6"/>
  <c r="K36" i="6"/>
  <c r="AI36" i="6"/>
  <c r="AY12" i="6"/>
  <c r="S12" i="6"/>
  <c r="BH23" i="6"/>
  <c r="AP23" i="6"/>
  <c r="S23" i="6"/>
  <c r="BH26" i="6"/>
  <c r="AR26" i="6"/>
  <c r="AB26" i="6"/>
  <c r="L26" i="6"/>
  <c r="BG32" i="6"/>
  <c r="AG32" i="6"/>
  <c r="K32" i="6"/>
  <c r="AQ33" i="6"/>
  <c r="K33" i="6"/>
  <c r="AZ35" i="6"/>
  <c r="BH36" i="6"/>
  <c r="AB36" i="6"/>
  <c r="AR35" i="6"/>
  <c r="BG36" i="6"/>
  <c r="AA36" i="6"/>
  <c r="AY8" i="6"/>
  <c r="AB8" i="6"/>
  <c r="J8" i="6"/>
  <c r="AQ12" i="6"/>
  <c r="K12" i="6"/>
  <c r="BF23" i="6"/>
  <c r="AI23" i="6"/>
  <c r="L23" i="6"/>
  <c r="BE26" i="6"/>
  <c r="AO26" i="6"/>
  <c r="Y26" i="6"/>
  <c r="I26" i="6"/>
  <c r="BH29" i="6"/>
  <c r="AB29" i="6"/>
  <c r="AI33" i="6"/>
  <c r="AJ35" i="6"/>
  <c r="AZ36" i="6"/>
  <c r="T36" i="6"/>
  <c r="BF36" i="6"/>
  <c r="AX36" i="6"/>
  <c r="AP36" i="6"/>
  <c r="AH36" i="6"/>
  <c r="Z36" i="6"/>
  <c r="R36" i="6"/>
  <c r="J36" i="6"/>
  <c r="BE36" i="6"/>
  <c r="AW36" i="6"/>
  <c r="AO36" i="6"/>
  <c r="AG36" i="6"/>
  <c r="Y36" i="6"/>
  <c r="Q36" i="6"/>
  <c r="I36" i="6"/>
  <c r="BD36" i="6"/>
  <c r="AV36" i="6"/>
  <c r="AN36" i="6"/>
  <c r="AF36" i="6"/>
  <c r="X36" i="6"/>
  <c r="P36" i="6"/>
  <c r="H36" i="6"/>
  <c r="BC36" i="6"/>
  <c r="AU36" i="6"/>
  <c r="AM36" i="6"/>
  <c r="AE36" i="6"/>
  <c r="W36" i="6"/>
  <c r="O36" i="6"/>
  <c r="G36" i="6"/>
  <c r="BB36" i="6"/>
  <c r="AT36" i="6"/>
  <c r="AL36" i="6"/>
  <c r="AD36" i="6"/>
  <c r="V36" i="6"/>
  <c r="N36" i="6"/>
  <c r="F36" i="6"/>
  <c r="BA36" i="6"/>
  <c r="AS36" i="6"/>
  <c r="AK36" i="6"/>
  <c r="AC36" i="6"/>
  <c r="U36" i="6"/>
  <c r="M36" i="6"/>
  <c r="BG35" i="6"/>
  <c r="AY35" i="6"/>
  <c r="AQ35" i="6"/>
  <c r="AI35" i="6"/>
  <c r="AA35" i="6"/>
  <c r="S35" i="6"/>
  <c r="K35" i="6"/>
  <c r="BF35" i="6"/>
  <c r="AX35" i="6"/>
  <c r="AP35" i="6"/>
  <c r="AH35" i="6"/>
  <c r="Z35" i="6"/>
  <c r="R35" i="6"/>
  <c r="J35" i="6"/>
  <c r="BE35" i="6"/>
  <c r="AW35" i="6"/>
  <c r="AO35" i="6"/>
  <c r="AG35" i="6"/>
  <c r="Y35" i="6"/>
  <c r="Q35" i="6"/>
  <c r="BD35" i="6"/>
  <c r="AV35" i="6"/>
  <c r="AN35" i="6"/>
  <c r="AF35" i="6"/>
  <c r="X35" i="6"/>
  <c r="P35" i="6"/>
  <c r="H35" i="6"/>
  <c r="BC35" i="6"/>
  <c r="AU35" i="6"/>
  <c r="AM35" i="6"/>
  <c r="AE35" i="6"/>
  <c r="W35" i="6"/>
  <c r="O35" i="6"/>
  <c r="G35" i="6"/>
  <c r="BB35" i="6"/>
  <c r="AT35" i="6"/>
  <c r="AL35" i="6"/>
  <c r="AD35" i="6"/>
  <c r="V35" i="6"/>
  <c r="N35" i="6"/>
  <c r="F35" i="6"/>
  <c r="BA35" i="6"/>
  <c r="AS35" i="6"/>
  <c r="AK35" i="6"/>
  <c r="AC35" i="6"/>
  <c r="U35" i="6"/>
  <c r="M35" i="6"/>
  <c r="BE34" i="6"/>
  <c r="AW34" i="6"/>
  <c r="AO34" i="6"/>
  <c r="AG34" i="6"/>
  <c r="Y34" i="6"/>
  <c r="Q34" i="6"/>
  <c r="I34" i="6"/>
  <c r="BC34" i="6"/>
  <c r="AU34" i="6"/>
  <c r="AM34" i="6"/>
  <c r="AE34" i="6"/>
  <c r="W34" i="6"/>
  <c r="O34" i="6"/>
  <c r="G34" i="6"/>
  <c r="BB34" i="6"/>
  <c r="AT34" i="6"/>
  <c r="AL34" i="6"/>
  <c r="AD34" i="6"/>
  <c r="V34" i="6"/>
  <c r="N34" i="6"/>
  <c r="F34" i="6"/>
  <c r="BA34" i="6"/>
  <c r="AS34" i="6"/>
  <c r="AK34" i="6"/>
  <c r="AC34" i="6"/>
  <c r="U34" i="6"/>
  <c r="M34" i="6"/>
  <c r="BF33" i="6"/>
  <c r="AX33" i="6"/>
  <c r="AP33" i="6"/>
  <c r="AH33" i="6"/>
  <c r="Z33" i="6"/>
  <c r="R33" i="6"/>
  <c r="J33" i="6"/>
  <c r="BE33" i="6"/>
  <c r="AW33" i="6"/>
  <c r="AO33" i="6"/>
  <c r="AG33" i="6"/>
  <c r="Y33" i="6"/>
  <c r="Q33" i="6"/>
  <c r="I33" i="6"/>
  <c r="BD33" i="6"/>
  <c r="AV33" i="6"/>
  <c r="AN33" i="6"/>
  <c r="AF33" i="6"/>
  <c r="X33" i="6"/>
  <c r="P33" i="6"/>
  <c r="H33" i="6"/>
  <c r="BC33" i="6"/>
  <c r="AU33" i="6"/>
  <c r="AM33" i="6"/>
  <c r="AE33" i="6"/>
  <c r="W33" i="6"/>
  <c r="O33" i="6"/>
  <c r="G33" i="6"/>
  <c r="BB33" i="6"/>
  <c r="AT33" i="6"/>
  <c r="AL33" i="6"/>
  <c r="AD33" i="6"/>
  <c r="V33" i="6"/>
  <c r="N33" i="6"/>
  <c r="F33" i="6"/>
  <c r="BA33" i="6"/>
  <c r="AS33" i="6"/>
  <c r="AK33" i="6"/>
  <c r="AC33" i="6"/>
  <c r="U33" i="6"/>
  <c r="M33" i="6"/>
  <c r="BF32" i="6"/>
  <c r="AX32" i="6"/>
  <c r="AP32" i="6"/>
  <c r="AH32" i="6"/>
  <c r="Z32" i="6"/>
  <c r="R32" i="6"/>
  <c r="J32" i="6"/>
  <c r="BE32" i="6"/>
  <c r="AW32" i="6"/>
  <c r="BD32" i="6"/>
  <c r="AV32" i="6"/>
  <c r="AN32" i="6"/>
  <c r="AF32" i="6"/>
  <c r="X32" i="6"/>
  <c r="P32" i="6"/>
  <c r="H32" i="6"/>
  <c r="BC32" i="6"/>
  <c r="AU32" i="6"/>
  <c r="AM32" i="6"/>
  <c r="AE32" i="6"/>
  <c r="W32" i="6"/>
  <c r="O32" i="6"/>
  <c r="G32" i="6"/>
  <c r="BB32" i="6"/>
  <c r="AT32" i="6"/>
  <c r="AL32" i="6"/>
  <c r="AD32" i="6"/>
  <c r="V32" i="6"/>
  <c r="N32" i="6"/>
  <c r="F32" i="6"/>
  <c r="BA32" i="6"/>
  <c r="AS32" i="6"/>
  <c r="AK32" i="6"/>
  <c r="AC32" i="6"/>
  <c r="U32" i="6"/>
  <c r="M32" i="6"/>
  <c r="BF31" i="6"/>
  <c r="AX31" i="6"/>
  <c r="AP31" i="6"/>
  <c r="AH31" i="6"/>
  <c r="Z31" i="6"/>
  <c r="R31" i="6"/>
  <c r="J31" i="6"/>
  <c r="BE31" i="6"/>
  <c r="AW31" i="6"/>
  <c r="AO31" i="6"/>
  <c r="AG31" i="6"/>
  <c r="Y31" i="6"/>
  <c r="Q31" i="6"/>
  <c r="I31" i="6"/>
  <c r="BD31" i="6"/>
  <c r="AV31" i="6"/>
  <c r="AN31" i="6"/>
  <c r="AF31" i="6"/>
  <c r="X31" i="6"/>
  <c r="P31" i="6"/>
  <c r="H31" i="6"/>
  <c r="BC31" i="6"/>
  <c r="AU31" i="6"/>
  <c r="AM31" i="6"/>
  <c r="AE31" i="6"/>
  <c r="W31" i="6"/>
  <c r="O31" i="6"/>
  <c r="G31" i="6"/>
  <c r="BB31" i="6"/>
  <c r="AT31" i="6"/>
  <c r="AL31" i="6"/>
  <c r="AD31" i="6"/>
  <c r="V31" i="6"/>
  <c r="N31" i="6"/>
  <c r="F31" i="6"/>
  <c r="BA31" i="6"/>
  <c r="AS31" i="6"/>
  <c r="AK31" i="6"/>
  <c r="AC31" i="6"/>
  <c r="U31" i="6"/>
  <c r="M31" i="6"/>
  <c r="BF30" i="6"/>
  <c r="AX30" i="6"/>
  <c r="AP30" i="6"/>
  <c r="AH30" i="6"/>
  <c r="Z30" i="6"/>
  <c r="R30" i="6"/>
  <c r="J30" i="6"/>
  <c r="BE30" i="6"/>
  <c r="AW30" i="6"/>
  <c r="AO30" i="6"/>
  <c r="AG30" i="6"/>
  <c r="Y30" i="6"/>
  <c r="Q30" i="6"/>
  <c r="I30" i="6"/>
  <c r="BD30" i="6"/>
  <c r="AV30" i="6"/>
  <c r="AN30" i="6"/>
  <c r="AF30" i="6"/>
  <c r="X30" i="6"/>
  <c r="P30" i="6"/>
  <c r="H30" i="6"/>
  <c r="BC30" i="6"/>
  <c r="AU30" i="6"/>
  <c r="AM30" i="6"/>
  <c r="AE30" i="6"/>
  <c r="W30" i="6"/>
  <c r="O30" i="6"/>
  <c r="G30" i="6"/>
  <c r="BB30" i="6"/>
  <c r="AT30" i="6"/>
  <c r="AL30" i="6"/>
  <c r="AD30" i="6"/>
  <c r="V30" i="6"/>
  <c r="N30" i="6"/>
  <c r="F30" i="6"/>
  <c r="BA30" i="6"/>
  <c r="AS30" i="6"/>
  <c r="AK30" i="6"/>
  <c r="AC30" i="6"/>
  <c r="U30" i="6"/>
  <c r="M30" i="6"/>
  <c r="BF29" i="6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E28" i="6"/>
  <c r="AW28" i="6"/>
  <c r="AO28" i="6"/>
  <c r="AG28" i="6"/>
  <c r="Y28" i="6"/>
  <c r="Q28" i="6"/>
  <c r="I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F27" i="6"/>
  <c r="AX27" i="6"/>
  <c r="AP27" i="6"/>
  <c r="AH27" i="6"/>
  <c r="Z27" i="6"/>
  <c r="R27" i="6"/>
  <c r="J27" i="6"/>
  <c r="BE27" i="6"/>
  <c r="AW27" i="6"/>
  <c r="AO27" i="6"/>
  <c r="AG27" i="6"/>
  <c r="Y27" i="6"/>
  <c r="Q27" i="6"/>
  <c r="I27" i="6"/>
  <c r="BD27" i="6"/>
  <c r="AV27" i="6"/>
  <c r="AN27" i="6"/>
  <c r="AF27" i="6"/>
  <c r="X27" i="6"/>
  <c r="P27" i="6"/>
  <c r="H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BF25" i="6"/>
  <c r="AX25" i="6"/>
  <c r="AP25" i="6"/>
  <c r="AH25" i="6"/>
  <c r="Z25" i="6"/>
  <c r="R25" i="6"/>
  <c r="J25" i="6"/>
  <c r="BE25" i="6"/>
  <c r="AW25" i="6"/>
  <c r="AO25" i="6"/>
  <c r="AG25" i="6"/>
  <c r="Y25" i="6"/>
  <c r="Q25" i="6"/>
  <c r="I25" i="6"/>
  <c r="BD25" i="6"/>
  <c r="AV25" i="6"/>
  <c r="AN25" i="6"/>
  <c r="AF25" i="6"/>
  <c r="X25" i="6"/>
  <c r="P25" i="6"/>
  <c r="H25" i="6"/>
  <c r="BC25" i="6"/>
  <c r="AU25" i="6"/>
  <c r="AM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M10" i="5"/>
  <c r="M9" i="5"/>
  <c r="M8" i="5"/>
  <c r="M7" i="5"/>
  <c r="BK8" i="6" l="1"/>
  <c r="BJ8" i="6"/>
  <c r="BI12" i="6"/>
  <c r="BL9" i="6"/>
  <c r="BI8" i="6"/>
  <c r="BM6" i="6"/>
  <c r="BM8" i="6"/>
  <c r="BL6" i="6"/>
  <c r="BL30" i="6"/>
  <c r="BI13" i="6"/>
  <c r="BI6" i="6"/>
  <c r="BL35" i="6"/>
  <c r="BI35" i="6"/>
  <c r="BK35" i="6"/>
  <c r="BM13" i="6"/>
  <c r="BL13" i="6"/>
  <c r="BK32" i="6"/>
  <c r="BM32" i="6"/>
  <c r="BK6" i="6"/>
  <c r="BI32" i="6"/>
  <c r="BJ20" i="1"/>
  <c r="BI20" i="1"/>
  <c r="BL20" i="1"/>
  <c r="BM20" i="1"/>
  <c r="BK20" i="1"/>
  <c r="BK19" i="1"/>
  <c r="BJ19" i="1"/>
  <c r="BM19" i="1"/>
  <c r="BL19" i="1"/>
  <c r="BI19" i="1"/>
  <c r="BK41" i="1"/>
  <c r="BI41" i="1"/>
  <c r="BM41" i="1"/>
  <c r="BJ41" i="1"/>
  <c r="BL41" i="1"/>
  <c r="BM21" i="1"/>
  <c r="BL21" i="1"/>
  <c r="BI21" i="1"/>
  <c r="BJ21" i="1"/>
  <c r="BK21" i="1"/>
  <c r="BI36" i="6"/>
  <c r="BJ36" i="6"/>
  <c r="BK36" i="6"/>
  <c r="BL36" i="6"/>
  <c r="BM36" i="6"/>
  <c r="BM14" i="1"/>
  <c r="BJ14" i="1"/>
  <c r="BI14" i="1"/>
  <c r="BK14" i="1"/>
  <c r="BL14" i="1"/>
  <c r="BL40" i="1"/>
  <c r="BK40" i="1"/>
  <c r="BM40" i="1"/>
  <c r="BI40" i="1"/>
  <c r="BJ40" i="1"/>
  <c r="BL12" i="1"/>
  <c r="BI12" i="1"/>
  <c r="BM12" i="1"/>
  <c r="BJ12" i="1"/>
  <c r="BK12" i="1"/>
  <c r="BJ39" i="1"/>
  <c r="BK39" i="1"/>
  <c r="BL39" i="1"/>
  <c r="BM39" i="1"/>
  <c r="BI39" i="1"/>
  <c r="BI26" i="6"/>
  <c r="BJ26" i="6"/>
  <c r="BK26" i="6"/>
  <c r="BL26" i="6"/>
  <c r="BM26" i="6"/>
  <c r="BJ14" i="6"/>
  <c r="BK14" i="6"/>
  <c r="BL14" i="6"/>
  <c r="BM14" i="6"/>
  <c r="BI14" i="6"/>
  <c r="BJ31" i="6"/>
  <c r="BK31" i="6"/>
  <c r="BL31" i="6"/>
  <c r="BM31" i="6"/>
  <c r="BI31" i="6"/>
  <c r="BI28" i="6"/>
  <c r="BJ28" i="6"/>
  <c r="BK28" i="6"/>
  <c r="BL28" i="6"/>
  <c r="BM28" i="6"/>
  <c r="BJ15" i="6"/>
  <c r="BI15" i="6"/>
  <c r="BK15" i="6"/>
  <c r="BL15" i="6"/>
  <c r="BM15" i="6"/>
  <c r="BM13" i="1"/>
  <c r="BL13" i="1"/>
  <c r="BI13" i="1"/>
  <c r="BK13" i="1"/>
  <c r="BJ13" i="1"/>
  <c r="BJ27" i="6"/>
  <c r="BK27" i="6"/>
  <c r="BI27" i="6"/>
  <c r="BL27" i="6"/>
  <c r="BM27" i="6"/>
  <c r="BM36" i="1"/>
  <c r="BJ36" i="1"/>
  <c r="BL36" i="1"/>
  <c r="BI36" i="1"/>
  <c r="BK36" i="1"/>
  <c r="BM22" i="1"/>
  <c r="BJ22" i="1"/>
  <c r="BI22" i="1"/>
  <c r="BL22" i="1"/>
  <c r="BK22" i="1"/>
  <c r="BL16" i="1"/>
  <c r="BK16" i="1"/>
  <c r="BM16" i="1"/>
  <c r="BJ16" i="1"/>
  <c r="BI16" i="1"/>
  <c r="BM37" i="1"/>
  <c r="BL37" i="1"/>
  <c r="BK37" i="1"/>
  <c r="BJ37" i="1"/>
  <c r="BI37" i="1"/>
  <c r="BJ10" i="6"/>
  <c r="BK10" i="6"/>
  <c r="BL10" i="6"/>
  <c r="BM10" i="6"/>
  <c r="BI10" i="6"/>
  <c r="BI15" i="1"/>
  <c r="BK15" i="1"/>
  <c r="BL15" i="1"/>
  <c r="BM15" i="1"/>
  <c r="BJ15" i="1"/>
  <c r="BM30" i="1"/>
  <c r="BJ30" i="1"/>
  <c r="BI30" i="1"/>
  <c r="BL30" i="1"/>
  <c r="BK30" i="1"/>
  <c r="BK31" i="1"/>
  <c r="BM31" i="1"/>
  <c r="BL31" i="1"/>
  <c r="BI31" i="1"/>
  <c r="BJ31" i="1"/>
  <c r="BI5" i="6"/>
  <c r="BJ5" i="6"/>
  <c r="BK5" i="6"/>
  <c r="BL5" i="6"/>
  <c r="BM5" i="6"/>
  <c r="BI34" i="6"/>
  <c r="BJ34" i="6"/>
  <c r="BK34" i="6"/>
  <c r="BL34" i="6"/>
  <c r="BM34" i="6"/>
  <c r="BL32" i="1"/>
  <c r="BK32" i="1"/>
  <c r="BI32" i="1"/>
  <c r="BM32" i="1"/>
  <c r="BJ32" i="1"/>
  <c r="BM38" i="1"/>
  <c r="BJ38" i="1"/>
  <c r="BI38" i="1"/>
  <c r="BL38" i="1"/>
  <c r="BK38" i="1"/>
  <c r="BK43" i="1"/>
  <c r="BJ43" i="1"/>
  <c r="BI43" i="1"/>
  <c r="BM43" i="1"/>
  <c r="BL43" i="1"/>
  <c r="BK9" i="1"/>
  <c r="BM9" i="1"/>
  <c r="BL9" i="1"/>
  <c r="BJ9" i="1"/>
  <c r="BI9" i="1"/>
  <c r="BI10" i="1"/>
  <c r="BJ10" i="1"/>
  <c r="BK10" i="1"/>
  <c r="BM10" i="1"/>
  <c r="BL10" i="1"/>
  <c r="BM18" i="1"/>
  <c r="BJ18" i="1"/>
  <c r="BK18" i="1"/>
  <c r="BL18" i="1"/>
  <c r="BI18" i="1"/>
  <c r="BJ23" i="6"/>
  <c r="BK23" i="6"/>
  <c r="BL23" i="6"/>
  <c r="BM23" i="6"/>
  <c r="BI23" i="6"/>
  <c r="BJ33" i="6"/>
  <c r="BK33" i="6"/>
  <c r="BL33" i="6"/>
  <c r="BM33" i="6"/>
  <c r="BI33" i="6"/>
  <c r="BJ24" i="6"/>
  <c r="BK24" i="6"/>
  <c r="BL24" i="6"/>
  <c r="BI24" i="6"/>
  <c r="BM24" i="6"/>
  <c r="BK17" i="1"/>
  <c r="BL17" i="1"/>
  <c r="BI17" i="1"/>
  <c r="BJ17" i="1"/>
  <c r="BM17" i="1"/>
  <c r="BJ4" i="6"/>
  <c r="BK4" i="6"/>
  <c r="BI4" i="6"/>
  <c r="BL4" i="6"/>
  <c r="BM4" i="6"/>
  <c r="BI11" i="6"/>
  <c r="BJ11" i="6"/>
  <c r="BK11" i="6"/>
  <c r="BL11" i="6"/>
  <c r="BM11" i="6"/>
  <c r="BJ25" i="6"/>
  <c r="BK25" i="6"/>
  <c r="BL25" i="6"/>
  <c r="BM25" i="6"/>
  <c r="BI25" i="6"/>
  <c r="BK11" i="1"/>
  <c r="BJ11" i="1"/>
  <c r="BL11" i="1"/>
  <c r="BI11" i="1"/>
  <c r="BM11" i="1"/>
  <c r="BK35" i="1"/>
  <c r="BJ35" i="1"/>
  <c r="BL35" i="1"/>
  <c r="BI35" i="1"/>
  <c r="BM35" i="1"/>
  <c r="BJ34" i="1"/>
  <c r="BL34" i="1"/>
  <c r="BI34" i="1"/>
  <c r="BM34" i="1"/>
  <c r="BK34" i="1"/>
  <c r="BM33" i="1"/>
  <c r="BK33" i="1"/>
  <c r="BJ33" i="1"/>
  <c r="BI33" i="1"/>
  <c r="BL33" i="1"/>
  <c r="BJ2" i="6"/>
  <c r="BK2" i="6"/>
  <c r="BL2" i="6"/>
  <c r="BM2" i="6"/>
  <c r="BI2" i="6"/>
  <c r="BI3" i="6"/>
  <c r="BJ3" i="6"/>
  <c r="BK3" i="6"/>
  <c r="BL3" i="6"/>
  <c r="BM3" i="6"/>
  <c r="BJ29" i="6"/>
  <c r="BK29" i="6"/>
  <c r="BL29" i="6"/>
  <c r="BM29" i="6"/>
  <c r="BI29" i="6"/>
  <c r="BJ7" i="6"/>
  <c r="BI7" i="6"/>
  <c r="BK7" i="6"/>
  <c r="BL7" i="6"/>
  <c r="BM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P1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1961-1967 made equal to 0% as the original series had neagtive values</t>
        </r>
      </text>
    </comment>
  </commentList>
</comments>
</file>

<file path=xl/sharedStrings.xml><?xml version="1.0" encoding="utf-8"?>
<sst xmlns="http://schemas.openxmlformats.org/spreadsheetml/2006/main" count="1175" uniqueCount="97">
  <si>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</si>
  <si>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</si>
  <si>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</si>
  <si>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</si>
  <si>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</si>
  <si>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</si>
  <si>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</si>
  <si>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</si>
  <si>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</si>
  <si>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</si>
  <si>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</si>
  <si>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</si>
  <si>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</si>
  <si>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</si>
  <si>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</si>
  <si>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</si>
  <si>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</si>
  <si>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</si>
  <si>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</si>
  <si>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</si>
  <si>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</si>
  <si>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</si>
  <si>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</si>
  <si>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</si>
  <si>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</si>
  <si>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</si>
  <si>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</si>
  <si>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</si>
  <si>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</si>
  <si>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</si>
  <si>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</si>
  <si>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</si>
  <si>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</si>
  <si>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</si>
  <si>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</si>
  <si>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</si>
  <si>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</si>
  <si>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</si>
  <si>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</si>
  <si>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</si>
  <si>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</si>
  <si>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</si>
  <si>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</si>
  <si>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</si>
  <si>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</si>
  <si>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</si>
  <si>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</si>
  <si>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</si>
  <si>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</si>
  <si>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</si>
  <si>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</si>
  <si>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</si>
  <si>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</si>
  <si>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</si>
  <si>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</si>
  <si>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</si>
  <si>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</si>
  <si>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</si>
  <si>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</si>
  <si>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</si>
  <si>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</si>
  <si>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</si>
  <si>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</si>
  <si>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</si>
  <si>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</si>
  <si>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</si>
  <si>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</si>
  <si>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</si>
  <si>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</si>
  <si>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</si>
  <si>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</si>
  <si>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</si>
  <si>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</si>
  <si>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</si>
  <si>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</si>
  <si>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</si>
  <si>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</si>
  <si>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</si>
  <si>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</si>
  <si>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</si>
  <si>
    <t>Region</t>
  </si>
  <si>
    <t>Plate Waste%</t>
  </si>
  <si>
    <t>Africa</t>
  </si>
  <si>
    <t>Northern America</t>
  </si>
  <si>
    <t>South America</t>
  </si>
  <si>
    <t>South-Eastern Asia</t>
  </si>
  <si>
    <t>Harvest Waste%</t>
  </si>
  <si>
    <t xml:space="preserve">Western Europe </t>
  </si>
  <si>
    <t>North America</t>
  </si>
  <si>
    <t>Eastern Europe + Former USSR</t>
  </si>
  <si>
    <t>South and East Asia</t>
  </si>
  <si>
    <t>West Asia</t>
  </si>
  <si>
    <t>[-]</t>
  </si>
  <si>
    <t>Plate Waste [%] - Fixed</t>
  </si>
  <si>
    <t>Exemplar/Method</t>
  </si>
  <si>
    <t>Labor.Type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</si>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</sst>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5" fillId="0" borderId="0" xfId="0" applyFont="1" applyAlignment="1">
      <alignment horizontal="center"/>
    </xf>
    <xf numFmtId="9" fontId="12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9" fontId="9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2_14_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2_14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_FF_Eta_Sources"/>
      <sheetName val="Guzman+Casado Efficiencies"/>
      <sheetName val="FAO_Fossil_Fuels_PivotTable_pum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Results - DA per capita"/>
      <sheetName val="Results - Tractors per Ag Worke"/>
      <sheetName val="Data - Tractor time series"/>
      <sheetName val="Discussion - Comparison to Zeke"/>
      <sheetName val="Discussion - AFF Worker Increas"/>
      <sheetName val="FAO_Trade_Pivot_Table"/>
      <sheetName val="Results - Draft Animal #'s"/>
      <sheetName val="Charts and Tables - Full Story"/>
      <sheetName val="Results - Agricultural Counts"/>
      <sheetName val="Asses + Mules"/>
      <sheetName val="Buffalo"/>
      <sheetName val="Camels"/>
      <sheetName val="Cattle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8">
          <cell r="E8">
            <v>0.8</v>
          </cell>
        </row>
        <row r="9">
          <cell r="K9">
            <v>1000.0000000000001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>
        <row r="16">
          <cell r="FR16">
            <v>20</v>
          </cell>
        </row>
        <row r="19">
          <cell r="FR19">
            <v>25.918666666666667</v>
          </cell>
        </row>
      </sheetData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9">
          <cell r="AI9">
            <v>8.5000000000000006E-2</v>
          </cell>
        </row>
        <row r="18">
          <cell r="AI18">
            <v>0.06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Data_Maddison"/>
      <sheetName val="EmpiricalConsumptionPerCapita"/>
      <sheetName val="Method -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Results - Kcal per Capita"/>
      <sheetName val="Results - Worker Fits"/>
      <sheetName val="North American Slavery"/>
      <sheetName val="Smil_Food_Consumption"/>
      <sheetName val="FAO_Wasteage_Data"/>
      <sheetName val="Food Waste Data"/>
      <sheetName val="Working_Days_Model"/>
      <sheetName val="PowerHoursDays_US_PI_Supplement"/>
      <sheetName val="Asian Ag Workers Q."/>
      <sheetName val="Energy Usage Meta"/>
      <sheetName val="ChineseLaborDemographics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ctivityGroups_Meta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Data - PI Workers in AFF"/>
      <sheetName val="Results - AF Workers per Cap"/>
      <sheetName val="Results - Human Population Fits"/>
      <sheetName val="Data - Fishery workers"/>
      <sheetName val="N.AmericaActGroup_Updated"/>
      <sheetName val="Regional worker data (2)"/>
      <sheetName val="AfricaActivityGroups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M43"/>
  <sheetViews>
    <sheetView zoomScale="80" zoomScaleNormal="80" workbookViewId="0">
      <pane xSplit="4" ySplit="1" topLeftCell="AJ2" activePane="bottomRight" state="frozen"/>
      <selection pane="topRight" activeCell="E1" sqref="E1"/>
      <selection pane="bottomLeft" activeCell="A2" sqref="A2"/>
      <selection pane="bottomRight" activeCell="J17" sqref="J17"/>
    </sheetView>
  </sheetViews>
  <sheetFormatPr defaultColWidth="9.140625" defaultRowHeight="15" x14ac:dyDescent="0.25"/>
  <cols>
    <col min="1" max="1" width="10.140625" style="13" customWidth="1"/>
    <col min="2" max="2" width="16.28515625" style="13" bestFit="1" customWidth="1"/>
    <col min="3" max="3" width="19.42578125" style="13" customWidth="1"/>
    <col min="4" max="4" width="20.85546875" style="13" bestFit="1" customWidth="1"/>
    <col min="5" max="60" width="9.140625" style="13"/>
    <col min="61" max="61" width="9.140625" style="30"/>
    <col min="62" max="16384" width="9.140625" style="13"/>
  </cols>
  <sheetData>
    <row r="1" spans="1:65" s="27" customFormat="1" ht="15.75" thickBot="1" x14ac:dyDescent="0.3">
      <c r="A1" s="26" t="s">
        <v>43</v>
      </c>
      <c r="B1" s="26" t="s">
        <v>95</v>
      </c>
      <c r="C1" s="26" t="s">
        <v>67</v>
      </c>
      <c r="D1" s="26" t="s">
        <v>78</v>
      </c>
      <c r="E1" s="27">
        <v>1960</v>
      </c>
      <c r="F1" s="27">
        <v>1961</v>
      </c>
      <c r="G1" s="27">
        <v>1962</v>
      </c>
      <c r="H1" s="27">
        <v>1963</v>
      </c>
      <c r="I1" s="27">
        <v>1964</v>
      </c>
      <c r="J1" s="27">
        <v>1965</v>
      </c>
      <c r="K1" s="27">
        <v>1966</v>
      </c>
      <c r="L1" s="27">
        <v>1967</v>
      </c>
      <c r="M1" s="27">
        <v>1968</v>
      </c>
      <c r="N1" s="27">
        <v>1969</v>
      </c>
      <c r="O1" s="27">
        <v>1970</v>
      </c>
      <c r="P1" s="27">
        <v>1971</v>
      </c>
      <c r="Q1" s="27">
        <v>1972</v>
      </c>
      <c r="R1" s="27">
        <v>1973</v>
      </c>
      <c r="S1" s="27">
        <v>1974</v>
      </c>
      <c r="T1" s="27">
        <v>1975</v>
      </c>
      <c r="U1" s="27">
        <v>1976</v>
      </c>
      <c r="V1" s="27">
        <v>1977</v>
      </c>
      <c r="W1" s="27">
        <v>1978</v>
      </c>
      <c r="X1" s="27">
        <v>1979</v>
      </c>
      <c r="Y1" s="27">
        <v>1980</v>
      </c>
      <c r="Z1" s="27">
        <v>1981</v>
      </c>
      <c r="AA1" s="27">
        <v>1982</v>
      </c>
      <c r="AB1" s="27">
        <v>1983</v>
      </c>
      <c r="AC1" s="27">
        <v>1984</v>
      </c>
      <c r="AD1" s="27">
        <v>1985</v>
      </c>
      <c r="AE1" s="27">
        <v>1986</v>
      </c>
      <c r="AF1" s="27">
        <v>1987</v>
      </c>
      <c r="AG1" s="27">
        <v>1988</v>
      </c>
      <c r="AH1" s="27">
        <v>1989</v>
      </c>
      <c r="AI1" s="27">
        <v>1990</v>
      </c>
      <c r="AJ1" s="27">
        <v>1991</v>
      </c>
      <c r="AK1" s="27">
        <v>1992</v>
      </c>
      <c r="AL1" s="27">
        <v>1993</v>
      </c>
      <c r="AM1" s="27">
        <v>1994</v>
      </c>
      <c r="AN1" s="27">
        <v>1995</v>
      </c>
      <c r="AO1" s="27">
        <v>1996</v>
      </c>
      <c r="AP1" s="27">
        <v>1997</v>
      </c>
      <c r="AQ1" s="27">
        <v>1998</v>
      </c>
      <c r="AR1" s="27">
        <v>1999</v>
      </c>
      <c r="AS1" s="27">
        <v>2000</v>
      </c>
      <c r="AT1" s="27">
        <v>2001</v>
      </c>
      <c r="AU1" s="27">
        <v>2002</v>
      </c>
      <c r="AV1" s="27">
        <v>2003</v>
      </c>
      <c r="AW1" s="27">
        <v>2004</v>
      </c>
      <c r="AX1" s="27">
        <v>2005</v>
      </c>
      <c r="AY1" s="27">
        <v>2006</v>
      </c>
      <c r="AZ1" s="27">
        <v>2007</v>
      </c>
      <c r="BA1" s="27">
        <v>2008</v>
      </c>
      <c r="BB1" s="27">
        <v>2009</v>
      </c>
      <c r="BC1" s="27">
        <v>2010</v>
      </c>
      <c r="BD1" s="27">
        <v>2011</v>
      </c>
      <c r="BE1" s="27">
        <v>2012</v>
      </c>
      <c r="BF1" s="27">
        <v>2013</v>
      </c>
      <c r="BG1" s="27">
        <v>2014</v>
      </c>
      <c r="BH1" s="27">
        <v>2015</v>
      </c>
      <c r="BI1" s="28">
        <v>2016</v>
      </c>
      <c r="BJ1" s="27">
        <v>2017</v>
      </c>
      <c r="BK1" s="27">
        <v>2018</v>
      </c>
      <c r="BL1" s="27">
        <v>2019</v>
      </c>
      <c r="BM1" s="27">
        <v>2020</v>
      </c>
    </row>
    <row r="2" spans="1:65" x14ac:dyDescent="0.25">
      <c r="A2" s="13" t="s">
        <v>62</v>
      </c>
      <c r="B2" s="13" t="s">
        <v>66</v>
      </c>
      <c r="C2" s="13" t="s">
        <v>19</v>
      </c>
      <c r="D2" s="13" t="s">
        <v>79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40">
        <v>0</v>
      </c>
      <c r="BJ2" s="29">
        <v>0</v>
      </c>
      <c r="BK2" s="29">
        <v>0</v>
      </c>
      <c r="BL2" s="29">
        <v>0</v>
      </c>
      <c r="BM2" s="29">
        <v>0</v>
      </c>
    </row>
    <row r="3" spans="1:65" x14ac:dyDescent="0.25">
      <c r="A3" s="13" t="s">
        <v>62</v>
      </c>
      <c r="B3" s="13" t="s">
        <v>66</v>
      </c>
      <c r="C3" s="13" t="s">
        <v>21</v>
      </c>
      <c r="D3" s="13" t="s">
        <v>79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40">
        <v>0</v>
      </c>
      <c r="BJ3" s="29">
        <v>0</v>
      </c>
      <c r="BK3" s="29">
        <v>0</v>
      </c>
      <c r="BL3" s="29">
        <v>0</v>
      </c>
      <c r="BM3" s="29">
        <v>0</v>
      </c>
    </row>
    <row r="4" spans="1:65" x14ac:dyDescent="0.25">
      <c r="A4" s="13" t="s">
        <v>62</v>
      </c>
      <c r="B4" s="13" t="s">
        <v>66</v>
      </c>
      <c r="C4" s="13" t="s">
        <v>23</v>
      </c>
      <c r="D4" s="13" t="s">
        <v>79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Q4" s="29">
        <v>0</v>
      </c>
      <c r="AR4" s="29">
        <v>0</v>
      </c>
      <c r="AS4" s="29">
        <v>0</v>
      </c>
      <c r="AT4" s="29">
        <v>0</v>
      </c>
      <c r="AU4" s="29">
        <v>0</v>
      </c>
      <c r="AV4" s="29">
        <v>0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40">
        <v>0</v>
      </c>
      <c r="BJ4" s="29">
        <v>0</v>
      </c>
      <c r="BK4" s="29">
        <v>0</v>
      </c>
      <c r="BL4" s="29">
        <v>0</v>
      </c>
      <c r="BM4" s="29">
        <v>0</v>
      </c>
    </row>
    <row r="5" spans="1:65" x14ac:dyDescent="0.25">
      <c r="A5" s="13" t="s">
        <v>62</v>
      </c>
      <c r="B5" s="13" t="s">
        <v>66</v>
      </c>
      <c r="C5" s="13" t="s">
        <v>25</v>
      </c>
      <c r="D5" s="13" t="s">
        <v>79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40">
        <v>0</v>
      </c>
      <c r="BJ5" s="29">
        <v>0</v>
      </c>
      <c r="BK5" s="29">
        <v>0</v>
      </c>
      <c r="BL5" s="29">
        <v>0</v>
      </c>
      <c r="BM5" s="29">
        <v>0</v>
      </c>
    </row>
    <row r="6" spans="1:65" x14ac:dyDescent="0.25">
      <c r="A6" s="13" t="s">
        <v>62</v>
      </c>
      <c r="B6" s="13" t="s">
        <v>66</v>
      </c>
      <c r="C6" s="13" t="s">
        <v>27</v>
      </c>
      <c r="D6" s="13" t="s">
        <v>79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40">
        <v>0</v>
      </c>
      <c r="BJ6" s="29">
        <v>0</v>
      </c>
      <c r="BK6" s="29">
        <v>0</v>
      </c>
      <c r="BL6" s="29">
        <v>0</v>
      </c>
      <c r="BM6" s="29">
        <v>0</v>
      </c>
    </row>
    <row r="7" spans="1:65" x14ac:dyDescent="0.25">
      <c r="A7" s="13" t="s">
        <v>62</v>
      </c>
      <c r="B7" s="13" t="s">
        <v>66</v>
      </c>
      <c r="C7" s="13" t="s">
        <v>29</v>
      </c>
      <c r="D7" s="13" t="s">
        <v>79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40">
        <v>0</v>
      </c>
      <c r="BJ7" s="29">
        <v>0</v>
      </c>
      <c r="BK7" s="29">
        <v>0</v>
      </c>
      <c r="BL7" s="29">
        <v>0</v>
      </c>
      <c r="BM7" s="29">
        <v>0</v>
      </c>
    </row>
    <row r="8" spans="1:65" x14ac:dyDescent="0.25">
      <c r="A8" s="13" t="s">
        <v>62</v>
      </c>
      <c r="B8" s="13" t="s">
        <v>66</v>
      </c>
      <c r="C8" s="13" t="s">
        <v>31</v>
      </c>
      <c r="D8" s="13" t="s">
        <v>79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40">
        <v>0</v>
      </c>
      <c r="BJ8" s="29">
        <v>0</v>
      </c>
      <c r="BK8" s="29">
        <v>0</v>
      </c>
      <c r="BL8" s="29">
        <v>0</v>
      </c>
      <c r="BM8" s="29">
        <v>0</v>
      </c>
    </row>
    <row r="9" spans="1:65" x14ac:dyDescent="0.25">
      <c r="A9" s="13" t="s">
        <v>62</v>
      </c>
      <c r="B9" s="13" t="s">
        <v>63</v>
      </c>
      <c r="C9" s="13" t="s">
        <v>19</v>
      </c>
      <c r="D9" s="13" t="s">
        <v>79</v>
      </c>
      <c r="E9" s="29">
        <f t="array" ref="E9:BH15">TRANSPOSE('PS Data - Food Consumption'!U12:AA67)</f>
        <v>3389.67098122059</v>
      </c>
      <c r="F9" s="29">
        <v>3391.5659157419132</v>
      </c>
      <c r="G9" s="29">
        <v>3393.4608502632364</v>
      </c>
      <c r="H9" s="29">
        <v>3395.3557847845595</v>
      </c>
      <c r="I9" s="29">
        <v>3397.2507193058832</v>
      </c>
      <c r="J9" s="29">
        <v>3399.1456538272064</v>
      </c>
      <c r="K9" s="29">
        <v>3401.0405883485305</v>
      </c>
      <c r="L9" s="29">
        <v>3402.9355228698541</v>
      </c>
      <c r="M9" s="29">
        <v>3404.8304573911778</v>
      </c>
      <c r="N9" s="29">
        <v>3406.725391912501</v>
      </c>
      <c r="O9" s="29">
        <v>3408.6203264338242</v>
      </c>
      <c r="P9" s="29">
        <v>3410.5152609551483</v>
      </c>
      <c r="Q9" s="29">
        <v>3412.4101954764715</v>
      </c>
      <c r="R9" s="29">
        <v>3414.3051299977947</v>
      </c>
      <c r="S9" s="29">
        <v>3416.2000645191183</v>
      </c>
      <c r="T9" s="29">
        <v>3418.0949990404429</v>
      </c>
      <c r="U9" s="29">
        <v>3419.9899335617661</v>
      </c>
      <c r="V9" s="29">
        <v>3421.8848680830893</v>
      </c>
      <c r="W9" s="29">
        <v>3423.7798026044125</v>
      </c>
      <c r="X9" s="29">
        <v>3425.6747371257366</v>
      </c>
      <c r="Y9" s="29">
        <v>3427.5696716470607</v>
      </c>
      <c r="Z9" s="29">
        <v>3429.4646061683834</v>
      </c>
      <c r="AA9" s="29">
        <v>3431.3595406897066</v>
      </c>
      <c r="AB9" s="29">
        <v>3433.2544752110302</v>
      </c>
      <c r="AC9" s="29">
        <v>3435.1494097323539</v>
      </c>
      <c r="AD9" s="29">
        <v>3437.0443442536771</v>
      </c>
      <c r="AE9" s="29">
        <v>3438.9392787750012</v>
      </c>
      <c r="AF9" s="29">
        <v>3440.8342132963244</v>
      </c>
      <c r="AG9" s="29">
        <v>3442.7291478176485</v>
      </c>
      <c r="AH9" s="29">
        <v>3444.6240823389712</v>
      </c>
      <c r="AI9" s="29">
        <v>3446.5190168602958</v>
      </c>
      <c r="AJ9" s="29">
        <v>3448.413951381619</v>
      </c>
      <c r="AK9" s="29">
        <v>3450.3088859029422</v>
      </c>
      <c r="AL9" s="29">
        <v>3452.2038204242654</v>
      </c>
      <c r="AM9" s="29">
        <v>3454.0987549455895</v>
      </c>
      <c r="AN9" s="29">
        <v>3455.9936894669131</v>
      </c>
      <c r="AO9" s="29">
        <v>3457.8886239882358</v>
      </c>
      <c r="AP9" s="29">
        <v>3459.7835585095595</v>
      </c>
      <c r="AQ9" s="29">
        <v>3461.6784930308831</v>
      </c>
      <c r="AR9" s="29">
        <v>3463.5734275522068</v>
      </c>
      <c r="AS9" s="29">
        <v>3465.46836207353</v>
      </c>
      <c r="AT9" s="29">
        <v>3467.3632965948541</v>
      </c>
      <c r="AU9" s="29">
        <v>3469.2582311161773</v>
      </c>
      <c r="AV9" s="29">
        <v>3471.1531656375014</v>
      </c>
      <c r="AW9" s="29">
        <v>3473.0481001588241</v>
      </c>
      <c r="AX9" s="29">
        <v>3474.9430346801482</v>
      </c>
      <c r="AY9" s="29">
        <v>3476.8379692014719</v>
      </c>
      <c r="AZ9" s="29">
        <v>3478.7329037227951</v>
      </c>
      <c r="BA9" s="29">
        <v>3480.6278382441183</v>
      </c>
      <c r="BB9" s="29">
        <v>3482.5227727654424</v>
      </c>
      <c r="BC9" s="29">
        <v>3484.4177072867656</v>
      </c>
      <c r="BD9" s="29">
        <v>3486.3126418080897</v>
      </c>
      <c r="BE9" s="29">
        <v>3488.2075763294129</v>
      </c>
      <c r="BF9" s="29">
        <v>3490.1025108507361</v>
      </c>
      <c r="BG9" s="29">
        <v>3491.9974453720597</v>
      </c>
      <c r="BH9" s="29">
        <v>3493.8923798933838</v>
      </c>
      <c r="BI9" s="31">
        <f t="shared" ref="BI9:BM18" si="0">$BH9</f>
        <v>3493.8923798933838</v>
      </c>
      <c r="BJ9" s="32">
        <f t="shared" si="0"/>
        <v>3493.8923798933838</v>
      </c>
      <c r="BK9" s="32">
        <f t="shared" si="0"/>
        <v>3493.8923798933838</v>
      </c>
      <c r="BL9" s="32">
        <f t="shared" si="0"/>
        <v>3493.8923798933838</v>
      </c>
      <c r="BM9" s="32">
        <f t="shared" si="0"/>
        <v>3493.8923798933838</v>
      </c>
    </row>
    <row r="10" spans="1:65" x14ac:dyDescent="0.25">
      <c r="A10" s="13" t="s">
        <v>62</v>
      </c>
      <c r="B10" s="13" t="s">
        <v>63</v>
      </c>
      <c r="C10" s="13" t="s">
        <v>21</v>
      </c>
      <c r="D10" s="13" t="s">
        <v>79</v>
      </c>
      <c r="E10" s="29">
        <v>3348.9513175588236</v>
      </c>
      <c r="F10" s="29">
        <v>3350.6428165102943</v>
      </c>
      <c r="G10" s="29">
        <v>3352.3343154617646</v>
      </c>
      <c r="H10" s="29">
        <v>3354.0258144132349</v>
      </c>
      <c r="I10" s="29">
        <v>3355.7173133647057</v>
      </c>
      <c r="J10" s="29">
        <v>3357.408812316176</v>
      </c>
      <c r="K10" s="29">
        <v>3359.1003112676467</v>
      </c>
      <c r="L10" s="29">
        <v>3360.7918102191175</v>
      </c>
      <c r="M10" s="29">
        <v>3362.4833091705877</v>
      </c>
      <c r="N10" s="29">
        <v>3364.1748081220589</v>
      </c>
      <c r="O10" s="29">
        <v>3365.8663070735288</v>
      </c>
      <c r="P10" s="29">
        <v>3367.5578060249995</v>
      </c>
      <c r="Q10" s="29">
        <v>3369.2493049764698</v>
      </c>
      <c r="R10" s="29">
        <v>3370.9408039279406</v>
      </c>
      <c r="S10" s="29">
        <v>3372.6323028794113</v>
      </c>
      <c r="T10" s="29">
        <v>3374.3238018308816</v>
      </c>
      <c r="U10" s="29">
        <v>3376.0153007823528</v>
      </c>
      <c r="V10" s="29">
        <v>3377.7067997338236</v>
      </c>
      <c r="W10" s="29">
        <v>3379.3982986852943</v>
      </c>
      <c r="X10" s="29">
        <v>3381.0897976367642</v>
      </c>
      <c r="Y10" s="29">
        <v>3382.7812965882349</v>
      </c>
      <c r="Z10" s="29">
        <v>3384.4727955397052</v>
      </c>
      <c r="AA10" s="29">
        <v>3386.164294491176</v>
      </c>
      <c r="AB10" s="29">
        <v>3387.8557934426467</v>
      </c>
      <c r="AC10" s="29">
        <v>3389.547292394117</v>
      </c>
      <c r="AD10" s="29">
        <v>3391.2387913455882</v>
      </c>
      <c r="AE10" s="29">
        <v>3392.9302902970585</v>
      </c>
      <c r="AF10" s="29">
        <v>3394.6217892485297</v>
      </c>
      <c r="AG10" s="29">
        <v>3396.3132881999991</v>
      </c>
      <c r="AH10" s="29">
        <v>3398.0047871514698</v>
      </c>
      <c r="AI10" s="29">
        <v>3399.6962861029406</v>
      </c>
      <c r="AJ10" s="29">
        <v>3401.3877850544118</v>
      </c>
      <c r="AK10" s="29">
        <v>3403.0792840058821</v>
      </c>
      <c r="AL10" s="29">
        <v>3404.7707829573524</v>
      </c>
      <c r="AM10" s="29">
        <v>3406.4622819088236</v>
      </c>
      <c r="AN10" s="29">
        <v>3408.1537808602939</v>
      </c>
      <c r="AO10" s="29">
        <v>3409.8452798117646</v>
      </c>
      <c r="AP10" s="29">
        <v>3411.5367787632345</v>
      </c>
      <c r="AQ10" s="29">
        <v>3413.2282777147052</v>
      </c>
      <c r="AR10" s="29">
        <v>3414.9197766661759</v>
      </c>
      <c r="AS10" s="29">
        <v>3416.6112756176472</v>
      </c>
      <c r="AT10" s="29">
        <v>3418.3027745691174</v>
      </c>
      <c r="AU10" s="29">
        <v>3419.9942735205882</v>
      </c>
      <c r="AV10" s="29">
        <v>3421.6857724720589</v>
      </c>
      <c r="AW10" s="29">
        <v>3423.3772714235288</v>
      </c>
      <c r="AX10" s="29">
        <v>3425.068770375</v>
      </c>
      <c r="AY10" s="29">
        <v>3426.7602693264698</v>
      </c>
      <c r="AZ10" s="29">
        <v>3428.451768277941</v>
      </c>
      <c r="BA10" s="29">
        <v>3430.1432672294113</v>
      </c>
      <c r="BB10" s="29">
        <v>3431.8347661808821</v>
      </c>
      <c r="BC10" s="29">
        <v>3433.5262651323528</v>
      </c>
      <c r="BD10" s="29">
        <v>3435.2177640838227</v>
      </c>
      <c r="BE10" s="29">
        <v>3436.9092630352939</v>
      </c>
      <c r="BF10" s="29">
        <v>3438.6007619867642</v>
      </c>
      <c r="BG10" s="29">
        <v>3440.2922609382349</v>
      </c>
      <c r="BH10" s="29">
        <v>3441.9837598897052</v>
      </c>
      <c r="BI10" s="31">
        <f t="shared" si="0"/>
        <v>3441.9837598897052</v>
      </c>
      <c r="BJ10" s="32">
        <f t="shared" si="0"/>
        <v>3441.9837598897052</v>
      </c>
      <c r="BK10" s="32">
        <f t="shared" si="0"/>
        <v>3441.9837598897052</v>
      </c>
      <c r="BL10" s="32">
        <f t="shared" si="0"/>
        <v>3441.9837598897052</v>
      </c>
      <c r="BM10" s="32">
        <f t="shared" si="0"/>
        <v>3441.9837598897052</v>
      </c>
    </row>
    <row r="11" spans="1:65" x14ac:dyDescent="0.25">
      <c r="A11" s="13" t="s">
        <v>62</v>
      </c>
      <c r="B11" s="13" t="s">
        <v>63</v>
      </c>
      <c r="C11" s="13" t="s">
        <v>23</v>
      </c>
      <c r="D11" s="13" t="s">
        <v>79</v>
      </c>
      <c r="E11" s="29">
        <v>3472.4668507682095</v>
      </c>
      <c r="F11" s="29">
        <v>3473.6833142190289</v>
      </c>
      <c r="G11" s="29">
        <v>3474.8024734458677</v>
      </c>
      <c r="H11" s="29">
        <v>3475.8310919207511</v>
      </c>
      <c r="I11" s="29">
        <v>3476.775633735725</v>
      </c>
      <c r="J11" s="29">
        <v>3477.6422459481578</v>
      </c>
      <c r="K11" s="29">
        <v>3478.4367481898389</v>
      </c>
      <c r="L11" s="29">
        <v>3479.1646283438699</v>
      </c>
      <c r="M11" s="29">
        <v>3479.8310432062481</v>
      </c>
      <c r="N11" s="29">
        <v>3480.4408231670445</v>
      </c>
      <c r="O11" s="29">
        <v>3480.998480063628</v>
      </c>
      <c r="P11" s="29">
        <v>3481.5082174714903</v>
      </c>
      <c r="Q11" s="29">
        <v>3481.9739428043463</v>
      </c>
      <c r="R11" s="29">
        <v>3482.3992806924912</v>
      </c>
      <c r="S11" s="29">
        <v>3482.7875871962951</v>
      </c>
      <c r="T11" s="29">
        <v>3483.1419644897587</v>
      </c>
      <c r="U11" s="29">
        <v>3483.4652757175572</v>
      </c>
      <c r="V11" s="29">
        <v>3483.76015978838</v>
      </c>
      <c r="W11" s="29">
        <v>3484.0290459182661</v>
      </c>
      <c r="X11" s="29">
        <v>3484.2741677808531</v>
      </c>
      <c r="Y11" s="29">
        <v>3484.4975771577592</v>
      </c>
      <c r="Z11" s="29">
        <v>3484.701157012536</v>
      </c>
      <c r="AA11" s="29">
        <v>3484.8866339364158</v>
      </c>
      <c r="AB11" s="29">
        <v>3485.0555899344254</v>
      </c>
      <c r="AC11" s="29">
        <v>3485.2094735366145</v>
      </c>
      <c r="AD11" s="29">
        <v>3485.349610232146</v>
      </c>
      <c r="AE11" s="29">
        <v>3485.4772122340446</v>
      </c>
      <c r="AF11" s="29">
        <v>3485.5933875901401</v>
      </c>
      <c r="AG11" s="29">
        <v>3485.6991486614911</v>
      </c>
      <c r="AH11" s="29">
        <v>3485.7954199937672</v>
      </c>
      <c r="AI11" s="29">
        <v>3485.8830456098326</v>
      </c>
      <c r="AJ11" s="29">
        <v>3485.9627957536368</v>
      </c>
      <c r="AK11" s="29">
        <v>3486.0353731163964</v>
      </c>
      <c r="AL11" s="29">
        <v>3486.1014185763343</v>
      </c>
      <c r="AM11" s="29">
        <v>3486.1615164830096</v>
      </c>
      <c r="AN11" s="29">
        <v>3486.2161995165998</v>
      </c>
      <c r="AO11" s="29">
        <v>3486.2659531515751</v>
      </c>
      <c r="AP11" s="29">
        <v>3486.3112197530586</v>
      </c>
      <c r="AQ11" s="29">
        <v>3486.3524023328459</v>
      </c>
      <c r="AR11" s="29">
        <v>3486.3898679907074</v>
      </c>
      <c r="AS11" s="29">
        <v>3486.42395106512</v>
      </c>
      <c r="AT11" s="29">
        <v>3486.4549560161468</v>
      </c>
      <c r="AU11" s="29">
        <v>3486.4831600617308</v>
      </c>
      <c r="AV11" s="29">
        <v>3486.5088155872486</v>
      </c>
      <c r="AW11" s="29">
        <v>3486.5321523467974</v>
      </c>
      <c r="AX11" s="29">
        <v>3486.5533794733633</v>
      </c>
      <c r="AY11" s="29">
        <v>3486.572687313771</v>
      </c>
      <c r="AZ11" s="29">
        <v>3486.590249103097</v>
      </c>
      <c r="BA11" s="29">
        <v>3486.6062224921216</v>
      </c>
      <c r="BB11" s="29">
        <v>3486.6207509403157</v>
      </c>
      <c r="BC11" s="29">
        <v>3486.6339649858724</v>
      </c>
      <c r="BD11" s="29">
        <v>3486.6459834033662</v>
      </c>
      <c r="BE11" s="29">
        <v>3486.6569142587632</v>
      </c>
      <c r="BF11" s="29">
        <v>3486.666855870687</v>
      </c>
      <c r="BG11" s="29">
        <v>3486.6758976861356</v>
      </c>
      <c r="BH11" s="29">
        <v>3486.684121078114</v>
      </c>
      <c r="BI11" s="31">
        <f t="shared" si="0"/>
        <v>3486.684121078114</v>
      </c>
      <c r="BJ11" s="32">
        <f t="shared" si="0"/>
        <v>3486.684121078114</v>
      </c>
      <c r="BK11" s="32">
        <f t="shared" si="0"/>
        <v>3486.684121078114</v>
      </c>
      <c r="BL11" s="32">
        <f t="shared" si="0"/>
        <v>3486.684121078114</v>
      </c>
      <c r="BM11" s="32">
        <f t="shared" si="0"/>
        <v>3486.684121078114</v>
      </c>
    </row>
    <row r="12" spans="1:65" x14ac:dyDescent="0.25">
      <c r="A12" s="13" t="s">
        <v>62</v>
      </c>
      <c r="B12" s="13" t="s">
        <v>63</v>
      </c>
      <c r="C12" s="13" t="s">
        <v>25</v>
      </c>
      <c r="D12" s="13" t="s">
        <v>79</v>
      </c>
      <c r="E12" s="29">
        <v>3245.3782002352955</v>
      </c>
      <c r="F12" s="29">
        <v>3246.4046004970592</v>
      </c>
      <c r="G12" s="29">
        <v>3247.4310007588238</v>
      </c>
      <c r="H12" s="29">
        <v>3248.4574010205893</v>
      </c>
      <c r="I12" s="29">
        <v>3249.4838012823529</v>
      </c>
      <c r="J12" s="29">
        <v>3250.5102015441171</v>
      </c>
      <c r="K12" s="29">
        <v>3251.5366018058826</v>
      </c>
      <c r="L12" s="29">
        <v>3252.5630020676481</v>
      </c>
      <c r="M12" s="29">
        <v>3253.5894023294122</v>
      </c>
      <c r="N12" s="29">
        <v>3254.6158025911768</v>
      </c>
      <c r="O12" s="29">
        <v>3255.6422028529414</v>
      </c>
      <c r="P12" s="29">
        <v>3256.6686031147069</v>
      </c>
      <c r="Q12" s="29">
        <v>3257.695003376471</v>
      </c>
      <c r="R12" s="29">
        <v>3258.7214036382352</v>
      </c>
      <c r="S12" s="29">
        <v>3259.7478039000002</v>
      </c>
      <c r="T12" s="29">
        <v>3260.7742041617657</v>
      </c>
      <c r="U12" s="29">
        <v>3261.8006044235299</v>
      </c>
      <c r="V12" s="29">
        <v>3262.8270046852945</v>
      </c>
      <c r="W12" s="29">
        <v>3263.8534049470591</v>
      </c>
      <c r="X12" s="29">
        <v>3264.8798052088241</v>
      </c>
      <c r="Y12" s="29">
        <v>3265.9062054705887</v>
      </c>
      <c r="Z12" s="29">
        <v>3266.9326057323533</v>
      </c>
      <c r="AA12" s="29">
        <v>3267.9590059941179</v>
      </c>
      <c r="AB12" s="29">
        <v>3268.9854062558829</v>
      </c>
      <c r="AC12" s="29">
        <v>3270.0118065176475</v>
      </c>
      <c r="AD12" s="29">
        <v>3271.0382067794121</v>
      </c>
      <c r="AE12" s="29">
        <v>3272.0646070411776</v>
      </c>
      <c r="AF12" s="29">
        <v>3273.0910073029422</v>
      </c>
      <c r="AG12" s="29">
        <v>3274.1174075647064</v>
      </c>
      <c r="AH12" s="29">
        <v>3275.1438078264709</v>
      </c>
      <c r="AI12" s="29">
        <v>3276.170208088236</v>
      </c>
      <c r="AJ12" s="29">
        <v>3277.196608350001</v>
      </c>
      <c r="AK12" s="29">
        <v>3278.2230086117652</v>
      </c>
      <c r="AL12" s="29">
        <v>3279.2494088735298</v>
      </c>
      <c r="AM12" s="29">
        <v>3280.2758091352948</v>
      </c>
      <c r="AN12" s="29">
        <v>3281.3022093970599</v>
      </c>
      <c r="AO12" s="29">
        <v>3282.3286096588236</v>
      </c>
      <c r="AP12" s="29">
        <v>3283.3550099205881</v>
      </c>
      <c r="AQ12" s="29">
        <v>3284.3814101823536</v>
      </c>
      <c r="AR12" s="29">
        <v>3285.4078104441182</v>
      </c>
      <c r="AS12" s="29">
        <v>3286.4342107058828</v>
      </c>
      <c r="AT12" s="29">
        <v>3287.460610967647</v>
      </c>
      <c r="AU12" s="29">
        <v>3288.4870112294125</v>
      </c>
      <c r="AV12" s="29">
        <v>3289.5134114911771</v>
      </c>
      <c r="AW12" s="29">
        <v>3290.5398117529417</v>
      </c>
      <c r="AX12" s="29">
        <v>3291.5662120147058</v>
      </c>
      <c r="AY12" s="29">
        <v>3292.5926122764713</v>
      </c>
      <c r="AZ12" s="29">
        <v>3293.6190125382359</v>
      </c>
      <c r="BA12" s="29">
        <v>3294.6454128</v>
      </c>
      <c r="BB12" s="29">
        <v>3295.6718130617646</v>
      </c>
      <c r="BC12" s="29">
        <v>3296.6982133235301</v>
      </c>
      <c r="BD12" s="29">
        <v>3297.7246135852947</v>
      </c>
      <c r="BE12" s="29">
        <v>3298.7510138470589</v>
      </c>
      <c r="BF12" s="29">
        <v>3299.7774141088244</v>
      </c>
      <c r="BG12" s="29">
        <v>3300.803814370589</v>
      </c>
      <c r="BH12" s="29">
        <v>3301.8302146323535</v>
      </c>
      <c r="BI12" s="31">
        <f t="shared" si="0"/>
        <v>3301.8302146323535</v>
      </c>
      <c r="BJ12" s="32">
        <f t="shared" si="0"/>
        <v>3301.8302146323535</v>
      </c>
      <c r="BK12" s="32">
        <f t="shared" si="0"/>
        <v>3301.8302146323535</v>
      </c>
      <c r="BL12" s="32">
        <f t="shared" si="0"/>
        <v>3301.8302146323535</v>
      </c>
      <c r="BM12" s="32">
        <f t="shared" si="0"/>
        <v>3301.8302146323535</v>
      </c>
    </row>
    <row r="13" spans="1:65" x14ac:dyDescent="0.25">
      <c r="A13" s="13" t="s">
        <v>62</v>
      </c>
      <c r="B13" s="13" t="s">
        <v>63</v>
      </c>
      <c r="C13" s="13" t="s">
        <v>27</v>
      </c>
      <c r="D13" s="13" t="s">
        <v>79</v>
      </c>
      <c r="E13" s="29">
        <v>3148.4411899500005</v>
      </c>
      <c r="F13" s="29">
        <v>3148.869636885001</v>
      </c>
      <c r="G13" s="29">
        <v>3149.2980838200006</v>
      </c>
      <c r="H13" s="29">
        <v>3149.7265307550015</v>
      </c>
      <c r="I13" s="29">
        <v>3150.154977690001</v>
      </c>
      <c r="J13" s="29">
        <v>3150.5834246250006</v>
      </c>
      <c r="K13" s="29">
        <v>3151.0118715600011</v>
      </c>
      <c r="L13" s="29">
        <v>3151.4403184950006</v>
      </c>
      <c r="M13" s="29">
        <v>3151.8687654300015</v>
      </c>
      <c r="N13" s="29">
        <v>3152.2972123650006</v>
      </c>
      <c r="O13" s="29">
        <v>3152.7256593000006</v>
      </c>
      <c r="P13" s="29">
        <v>3153.1541062350007</v>
      </c>
      <c r="Q13" s="29">
        <v>3153.5825531700011</v>
      </c>
      <c r="R13" s="29">
        <v>3154.0110001050007</v>
      </c>
      <c r="S13" s="29">
        <v>3154.4394470400011</v>
      </c>
      <c r="T13" s="29">
        <v>3154.8678939750007</v>
      </c>
      <c r="U13" s="29">
        <v>3155.2963409100016</v>
      </c>
      <c r="V13" s="29">
        <v>3155.7247878450007</v>
      </c>
      <c r="W13" s="29">
        <v>3156.1532347800016</v>
      </c>
      <c r="X13" s="29">
        <v>3156.5816817150007</v>
      </c>
      <c r="Y13" s="29">
        <v>3157.0101286500008</v>
      </c>
      <c r="Z13" s="29">
        <v>3157.4385755850012</v>
      </c>
      <c r="AA13" s="29">
        <v>3157.8670225200003</v>
      </c>
      <c r="AB13" s="29">
        <v>3158.2954694550008</v>
      </c>
      <c r="AC13" s="29">
        <v>3158.7239163900003</v>
      </c>
      <c r="AD13" s="29">
        <v>3159.1523633250013</v>
      </c>
      <c r="AE13" s="29">
        <v>3159.5808102600008</v>
      </c>
      <c r="AF13" s="29">
        <v>3160.0092571950008</v>
      </c>
      <c r="AG13" s="29">
        <v>3160.4377041300008</v>
      </c>
      <c r="AH13" s="29">
        <v>3160.8661510650013</v>
      </c>
      <c r="AI13" s="29">
        <v>3161.2945980000009</v>
      </c>
      <c r="AJ13" s="29">
        <v>3161.7230449350009</v>
      </c>
      <c r="AK13" s="29">
        <v>3162.1514918700004</v>
      </c>
      <c r="AL13" s="29">
        <v>3162.5799388050013</v>
      </c>
      <c r="AM13" s="29">
        <v>3163.0083857400009</v>
      </c>
      <c r="AN13" s="29">
        <v>3163.4368326750005</v>
      </c>
      <c r="AO13" s="29">
        <v>3163.8652796100005</v>
      </c>
      <c r="AP13" s="29">
        <v>3164.2937265450009</v>
      </c>
      <c r="AQ13" s="29">
        <v>3164.7221734800014</v>
      </c>
      <c r="AR13" s="29">
        <v>3165.150620415001</v>
      </c>
      <c r="AS13" s="29">
        <v>3165.5790673500005</v>
      </c>
      <c r="AT13" s="29">
        <v>3166.0075142850001</v>
      </c>
      <c r="AU13" s="29">
        <v>3166.435961220001</v>
      </c>
      <c r="AV13" s="29">
        <v>3166.8644081550005</v>
      </c>
      <c r="AW13" s="29">
        <v>3167.292855090001</v>
      </c>
      <c r="AX13" s="29">
        <v>3167.7213020250006</v>
      </c>
      <c r="AY13" s="29">
        <v>3168.1497489600006</v>
      </c>
      <c r="AZ13" s="29">
        <v>3168.578195895001</v>
      </c>
      <c r="BA13" s="29">
        <v>3169.0066428300006</v>
      </c>
      <c r="BB13" s="29">
        <v>3169.4350897650011</v>
      </c>
      <c r="BC13" s="29">
        <v>3169.8635367000011</v>
      </c>
      <c r="BD13" s="29">
        <v>3170.2919836350006</v>
      </c>
      <c r="BE13" s="29">
        <v>3170.7204305700011</v>
      </c>
      <c r="BF13" s="29">
        <v>3171.1488775050007</v>
      </c>
      <c r="BG13" s="29">
        <v>3171.5773244400016</v>
      </c>
      <c r="BH13" s="29">
        <v>3172.0057713750011</v>
      </c>
      <c r="BI13" s="31">
        <f t="shared" si="0"/>
        <v>3172.0057713750011</v>
      </c>
      <c r="BJ13" s="32">
        <f t="shared" si="0"/>
        <v>3172.0057713750011</v>
      </c>
      <c r="BK13" s="32">
        <f t="shared" si="0"/>
        <v>3172.0057713750011</v>
      </c>
      <c r="BL13" s="32">
        <f t="shared" si="0"/>
        <v>3172.0057713750011</v>
      </c>
      <c r="BM13" s="32">
        <f t="shared" si="0"/>
        <v>3172.0057713750011</v>
      </c>
    </row>
    <row r="14" spans="1:65" x14ac:dyDescent="0.25">
      <c r="A14" s="13" t="s">
        <v>62</v>
      </c>
      <c r="B14" s="13" t="s">
        <v>63</v>
      </c>
      <c r="C14" s="13" t="s">
        <v>29</v>
      </c>
      <c r="D14" s="13" t="s">
        <v>79</v>
      </c>
      <c r="E14" s="29">
        <v>3259.9610341846151</v>
      </c>
      <c r="F14" s="29">
        <v>3260.3735496553841</v>
      </c>
      <c r="G14" s="29">
        <v>3260.7860651261535</v>
      </c>
      <c r="H14" s="29">
        <v>3261.198580596923</v>
      </c>
      <c r="I14" s="29">
        <v>3261.6110960676915</v>
      </c>
      <c r="J14" s="29">
        <v>3262.023611538461</v>
      </c>
      <c r="K14" s="29">
        <v>3262.4361270092299</v>
      </c>
      <c r="L14" s="29">
        <v>3262.8486424799994</v>
      </c>
      <c r="M14" s="29">
        <v>3263.2611579507684</v>
      </c>
      <c r="N14" s="29">
        <v>3263.6736734215378</v>
      </c>
      <c r="O14" s="29">
        <v>3264.0861888923077</v>
      </c>
      <c r="P14" s="29">
        <v>3264.4987043630767</v>
      </c>
      <c r="Q14" s="29">
        <v>3264.9112198338453</v>
      </c>
      <c r="R14" s="29">
        <v>3265.3237353046152</v>
      </c>
      <c r="S14" s="29">
        <v>3265.7362507753842</v>
      </c>
      <c r="T14" s="29">
        <v>3266.1487662461532</v>
      </c>
      <c r="U14" s="29">
        <v>3266.5612817169226</v>
      </c>
      <c r="V14" s="29">
        <v>3266.9737971876921</v>
      </c>
      <c r="W14" s="29">
        <v>3267.3863126584611</v>
      </c>
      <c r="X14" s="29">
        <v>3267.7988281292296</v>
      </c>
      <c r="Y14" s="29">
        <v>3268.2113436</v>
      </c>
      <c r="Z14" s="29">
        <v>3268.623859070769</v>
      </c>
      <c r="AA14" s="29">
        <v>3269.036374541538</v>
      </c>
      <c r="AB14" s="29">
        <v>3269.4488900123069</v>
      </c>
      <c r="AC14" s="29">
        <v>3269.8614054830764</v>
      </c>
      <c r="AD14" s="29">
        <v>3270.2739209538454</v>
      </c>
      <c r="AE14" s="29">
        <v>3270.6864364246153</v>
      </c>
      <c r="AF14" s="29">
        <v>3271.0989518953838</v>
      </c>
      <c r="AG14" s="29">
        <v>3271.5114673661537</v>
      </c>
      <c r="AH14" s="29">
        <v>3271.9239828369223</v>
      </c>
      <c r="AI14" s="29">
        <v>3272.3364983076922</v>
      </c>
      <c r="AJ14" s="29">
        <v>3272.7490137784607</v>
      </c>
      <c r="AK14" s="29">
        <v>3273.1615292492306</v>
      </c>
      <c r="AL14" s="29">
        <v>3273.5740447199996</v>
      </c>
      <c r="AM14" s="29">
        <v>3273.9865601907686</v>
      </c>
      <c r="AN14" s="29">
        <v>3274.3990756615376</v>
      </c>
      <c r="AO14" s="29">
        <v>3274.811591132308</v>
      </c>
      <c r="AP14" s="29">
        <v>3275.2241066030765</v>
      </c>
      <c r="AQ14" s="29">
        <v>3275.6366220738455</v>
      </c>
      <c r="AR14" s="29">
        <v>3276.0491375446154</v>
      </c>
      <c r="AS14" s="29">
        <v>3276.4616530153844</v>
      </c>
      <c r="AT14" s="29">
        <v>3276.8741684861534</v>
      </c>
      <c r="AU14" s="29">
        <v>3277.2866839569228</v>
      </c>
      <c r="AV14" s="29">
        <v>3277.6991994276918</v>
      </c>
      <c r="AW14" s="29">
        <v>3278.1117148984608</v>
      </c>
      <c r="AX14" s="29">
        <v>3278.5242303692303</v>
      </c>
      <c r="AY14" s="29">
        <v>3278.9367458399997</v>
      </c>
      <c r="AZ14" s="29">
        <v>3279.3492613107692</v>
      </c>
      <c r="BA14" s="29">
        <v>3279.7617767815386</v>
      </c>
      <c r="BB14" s="29">
        <v>3280.1742922523072</v>
      </c>
      <c r="BC14" s="29">
        <v>3280.5868077230766</v>
      </c>
      <c r="BD14" s="29">
        <v>3280.9993231938456</v>
      </c>
      <c r="BE14" s="29">
        <v>3281.4118386646151</v>
      </c>
      <c r="BF14" s="29">
        <v>3281.8243541353841</v>
      </c>
      <c r="BG14" s="29">
        <v>3282.2368696061535</v>
      </c>
      <c r="BH14" s="29">
        <v>3282.6493850769225</v>
      </c>
      <c r="BI14" s="31">
        <f t="shared" si="0"/>
        <v>3282.6493850769225</v>
      </c>
      <c r="BJ14" s="32">
        <f t="shared" si="0"/>
        <v>3282.6493850769225</v>
      </c>
      <c r="BK14" s="32">
        <f t="shared" si="0"/>
        <v>3282.6493850769225</v>
      </c>
      <c r="BL14" s="32">
        <f t="shared" si="0"/>
        <v>3282.6493850769225</v>
      </c>
      <c r="BM14" s="32">
        <f t="shared" si="0"/>
        <v>3282.6493850769225</v>
      </c>
    </row>
    <row r="15" spans="1:65" x14ac:dyDescent="0.25">
      <c r="A15" s="13" t="s">
        <v>62</v>
      </c>
      <c r="B15" s="13" t="s">
        <v>63</v>
      </c>
      <c r="C15" s="13" t="s">
        <v>31</v>
      </c>
      <c r="D15" s="13" t="s">
        <v>79</v>
      </c>
      <c r="E15" s="29">
        <v>3257.8457941835663</v>
      </c>
      <c r="F15" s="29">
        <v>3258.3221350138119</v>
      </c>
      <c r="G15" s="29">
        <v>3258.7984758440566</v>
      </c>
      <c r="H15" s="29">
        <v>3259.2748166743008</v>
      </c>
      <c r="I15" s="29">
        <v>3259.751157504546</v>
      </c>
      <c r="J15" s="29">
        <v>3260.2274983347907</v>
      </c>
      <c r="K15" s="29">
        <v>3260.7038391650353</v>
      </c>
      <c r="L15" s="29">
        <v>3261.18017999528</v>
      </c>
      <c r="M15" s="29">
        <v>3261.6565208255247</v>
      </c>
      <c r="N15" s="29">
        <v>3262.1328616557703</v>
      </c>
      <c r="O15" s="29">
        <v>3262.609202486015</v>
      </c>
      <c r="P15" s="29">
        <v>3263.0855433162596</v>
      </c>
      <c r="Q15" s="29">
        <v>3263.5618841465039</v>
      </c>
      <c r="R15" s="29">
        <v>3264.0382249767486</v>
      </c>
      <c r="S15" s="29">
        <v>3264.5145658069932</v>
      </c>
      <c r="T15" s="29">
        <v>3264.9909066372384</v>
      </c>
      <c r="U15" s="29">
        <v>3265.467247467483</v>
      </c>
      <c r="V15" s="29">
        <v>3265.9435882977273</v>
      </c>
      <c r="W15" s="29">
        <v>3266.4199291279724</v>
      </c>
      <c r="X15" s="29">
        <v>3266.896269958218</v>
      </c>
      <c r="Y15" s="29">
        <v>3267.3726107884622</v>
      </c>
      <c r="Z15" s="29">
        <v>3267.8489516187074</v>
      </c>
      <c r="AA15" s="29">
        <v>3268.325292448952</v>
      </c>
      <c r="AB15" s="29">
        <v>3268.8016332791972</v>
      </c>
      <c r="AC15" s="29">
        <v>3269.2779741094414</v>
      </c>
      <c r="AD15" s="29">
        <v>3269.7543149396861</v>
      </c>
      <c r="AE15" s="29">
        <v>3270.2306557699308</v>
      </c>
      <c r="AF15" s="29">
        <v>3270.7069966001754</v>
      </c>
      <c r="AG15" s="29">
        <v>3271.1833374304201</v>
      </c>
      <c r="AH15" s="29">
        <v>3271.6596782606648</v>
      </c>
      <c r="AI15" s="29">
        <v>3272.1360190909095</v>
      </c>
      <c r="AJ15" s="29">
        <v>3272.6123599211542</v>
      </c>
      <c r="AK15" s="29">
        <v>3273.0887007513988</v>
      </c>
      <c r="AL15" s="29">
        <v>3273.565041581644</v>
      </c>
      <c r="AM15" s="29">
        <v>3274.0413824118882</v>
      </c>
      <c r="AN15" s="29">
        <v>3274.5177232421333</v>
      </c>
      <c r="AO15" s="29">
        <v>3274.9940640723785</v>
      </c>
      <c r="AP15" s="29">
        <v>3275.4704049026232</v>
      </c>
      <c r="AQ15" s="29">
        <v>3275.9467457328683</v>
      </c>
      <c r="AR15" s="29">
        <v>3276.4230865631125</v>
      </c>
      <c r="AS15" s="29">
        <v>3276.8994273933567</v>
      </c>
      <c r="AT15" s="29">
        <v>3277.3757682236023</v>
      </c>
      <c r="AU15" s="29">
        <v>3277.852109053847</v>
      </c>
      <c r="AV15" s="29">
        <v>3278.3284498840917</v>
      </c>
      <c r="AW15" s="29">
        <v>3278.8047907143364</v>
      </c>
      <c r="AX15" s="29">
        <v>3279.281131544582</v>
      </c>
      <c r="AY15" s="29">
        <v>3279.7574723748266</v>
      </c>
      <c r="AZ15" s="29">
        <v>3280.2338132050709</v>
      </c>
      <c r="BA15" s="29">
        <v>3280.7101540353156</v>
      </c>
      <c r="BB15" s="29">
        <v>3281.1864948655602</v>
      </c>
      <c r="BC15" s="29">
        <v>3281.6628356958049</v>
      </c>
      <c r="BD15" s="29">
        <v>3282.1391765260496</v>
      </c>
      <c r="BE15" s="29">
        <v>3282.6155173562943</v>
      </c>
      <c r="BF15" s="29">
        <v>3283.091858186539</v>
      </c>
      <c r="BG15" s="29">
        <v>3283.5681990167836</v>
      </c>
      <c r="BH15" s="29">
        <v>3284.0445398470292</v>
      </c>
      <c r="BI15" s="31">
        <f t="shared" si="0"/>
        <v>3284.0445398470292</v>
      </c>
      <c r="BJ15" s="32">
        <f t="shared" si="0"/>
        <v>3284.0445398470292</v>
      </c>
      <c r="BK15" s="32">
        <f t="shared" si="0"/>
        <v>3284.0445398470292</v>
      </c>
      <c r="BL15" s="32">
        <f t="shared" si="0"/>
        <v>3284.0445398470292</v>
      </c>
      <c r="BM15" s="32">
        <f t="shared" si="0"/>
        <v>3284.0445398470292</v>
      </c>
    </row>
    <row r="16" spans="1:65" x14ac:dyDescent="0.25">
      <c r="A16" s="13" t="s">
        <v>62</v>
      </c>
      <c r="B16" s="13" t="s">
        <v>64</v>
      </c>
      <c r="C16" s="13" t="s">
        <v>19</v>
      </c>
      <c r="D16" s="13" t="s">
        <v>79</v>
      </c>
      <c r="E16" s="29">
        <f t="array" ref="E16:BH22">TRANSPOSE('PS Data - Food Consumption'!AM12:AS67)</f>
        <v>2905.4322696176482</v>
      </c>
      <c r="F16" s="29">
        <v>2907.0564992073541</v>
      </c>
      <c r="G16" s="29">
        <v>2908.6807287970596</v>
      </c>
      <c r="H16" s="29">
        <v>2910.3049583867655</v>
      </c>
      <c r="I16" s="29">
        <v>2911.9291879764714</v>
      </c>
      <c r="J16" s="29">
        <v>2913.5534175661769</v>
      </c>
      <c r="K16" s="29">
        <v>2915.1776471558833</v>
      </c>
      <c r="L16" s="29">
        <v>2916.8018767455892</v>
      </c>
      <c r="M16" s="29">
        <v>2918.4261063352951</v>
      </c>
      <c r="N16" s="29">
        <v>2920.050335925001</v>
      </c>
      <c r="O16" s="29">
        <v>2921.6745655147065</v>
      </c>
      <c r="P16" s="29">
        <v>2923.2987951044129</v>
      </c>
      <c r="Q16" s="29">
        <v>2924.9230246941183</v>
      </c>
      <c r="R16" s="29">
        <v>2926.5472542838238</v>
      </c>
      <c r="S16" s="29">
        <v>2928.1714838735297</v>
      </c>
      <c r="T16" s="29">
        <v>2929.7957134632366</v>
      </c>
      <c r="U16" s="29">
        <v>2931.419943052942</v>
      </c>
      <c r="V16" s="29">
        <v>2933.0441726426479</v>
      </c>
      <c r="W16" s="29">
        <v>2934.6684022323534</v>
      </c>
      <c r="X16" s="29">
        <v>2936.2926318220598</v>
      </c>
      <c r="Y16" s="29">
        <v>2937.9168614117661</v>
      </c>
      <c r="Z16" s="29">
        <v>2939.5410910014716</v>
      </c>
      <c r="AA16" s="29">
        <v>2941.1653205911771</v>
      </c>
      <c r="AB16" s="29">
        <v>2942.789550180883</v>
      </c>
      <c r="AC16" s="29">
        <v>2944.4137797705889</v>
      </c>
      <c r="AD16" s="29">
        <v>2946.0380093602948</v>
      </c>
      <c r="AE16" s="29">
        <v>2947.6622389500012</v>
      </c>
      <c r="AF16" s="29">
        <v>2949.2864685397067</v>
      </c>
      <c r="AG16" s="29">
        <v>2950.910698129413</v>
      </c>
      <c r="AH16" s="29">
        <v>2952.5349277191181</v>
      </c>
      <c r="AI16" s="29">
        <v>2954.1591573088249</v>
      </c>
      <c r="AJ16" s="29">
        <v>2955.7833868985304</v>
      </c>
      <c r="AK16" s="29">
        <v>2957.4076164882358</v>
      </c>
      <c r="AL16" s="29">
        <v>2959.0318460779417</v>
      </c>
      <c r="AM16" s="29">
        <v>2960.6560756676481</v>
      </c>
      <c r="AN16" s="29">
        <v>2962.280305257354</v>
      </c>
      <c r="AO16" s="29">
        <v>2963.9045348470595</v>
      </c>
      <c r="AP16" s="29">
        <v>2965.5287644367654</v>
      </c>
      <c r="AQ16" s="29">
        <v>2967.1529940264713</v>
      </c>
      <c r="AR16" s="29">
        <v>2968.7772236161773</v>
      </c>
      <c r="AS16" s="29">
        <v>2970.4014532058827</v>
      </c>
      <c r="AT16" s="29">
        <v>2972.0256827955891</v>
      </c>
      <c r="AU16" s="29">
        <v>2973.649912385295</v>
      </c>
      <c r="AV16" s="29">
        <v>2975.2741419750014</v>
      </c>
      <c r="AW16" s="29">
        <v>2976.8983715647064</v>
      </c>
      <c r="AX16" s="29">
        <v>2978.5226011544128</v>
      </c>
      <c r="AY16" s="29">
        <v>2980.1468307441187</v>
      </c>
      <c r="AZ16" s="29">
        <v>2981.7710603338242</v>
      </c>
      <c r="BA16" s="29">
        <v>2983.3952899235296</v>
      </c>
      <c r="BB16" s="29">
        <v>2985.019519513236</v>
      </c>
      <c r="BC16" s="29">
        <v>2986.6437491029419</v>
      </c>
      <c r="BD16" s="29">
        <v>2988.2679786926483</v>
      </c>
      <c r="BE16" s="29">
        <v>2989.8922082823537</v>
      </c>
      <c r="BF16" s="29">
        <v>2991.5164378720597</v>
      </c>
      <c r="BG16" s="29">
        <v>2993.1406674617656</v>
      </c>
      <c r="BH16" s="29">
        <v>2994.764897051472</v>
      </c>
      <c r="BI16" s="31">
        <f t="shared" si="0"/>
        <v>2994.764897051472</v>
      </c>
      <c r="BJ16" s="32">
        <f t="shared" si="0"/>
        <v>2994.764897051472</v>
      </c>
      <c r="BK16" s="32">
        <f t="shared" si="0"/>
        <v>2994.764897051472</v>
      </c>
      <c r="BL16" s="32">
        <f t="shared" si="0"/>
        <v>2994.764897051472</v>
      </c>
      <c r="BM16" s="32">
        <f t="shared" si="0"/>
        <v>2994.764897051472</v>
      </c>
    </row>
    <row r="17" spans="1:65" x14ac:dyDescent="0.25">
      <c r="A17" s="13" t="s">
        <v>62</v>
      </c>
      <c r="B17" s="13" t="s">
        <v>64</v>
      </c>
      <c r="C17" s="13" t="s">
        <v>21</v>
      </c>
      <c r="D17" s="13" t="s">
        <v>79</v>
      </c>
      <c r="E17" s="29">
        <v>2870.5297007647059</v>
      </c>
      <c r="F17" s="29">
        <v>2871.9795570088236</v>
      </c>
      <c r="G17" s="29">
        <v>2873.4294132529412</v>
      </c>
      <c r="H17" s="29">
        <v>2874.8792694970584</v>
      </c>
      <c r="I17" s="29">
        <v>2876.3291257411761</v>
      </c>
      <c r="J17" s="29">
        <v>2877.7789819852937</v>
      </c>
      <c r="K17" s="29">
        <v>2879.2288382294114</v>
      </c>
      <c r="L17" s="29">
        <v>2880.678694473529</v>
      </c>
      <c r="M17" s="29">
        <v>2882.1285507176462</v>
      </c>
      <c r="N17" s="29">
        <v>2883.5784069617648</v>
      </c>
      <c r="O17" s="29">
        <v>2885.028263205882</v>
      </c>
      <c r="P17" s="29">
        <v>2886.4781194499997</v>
      </c>
      <c r="Q17" s="29">
        <v>2887.9279756941169</v>
      </c>
      <c r="R17" s="29">
        <v>2889.377831938235</v>
      </c>
      <c r="S17" s="29">
        <v>2890.8276881823526</v>
      </c>
      <c r="T17" s="29">
        <v>2892.2775444264698</v>
      </c>
      <c r="U17" s="29">
        <v>2893.7274006705879</v>
      </c>
      <c r="V17" s="29">
        <v>2895.1772569147056</v>
      </c>
      <c r="W17" s="29">
        <v>2896.6271131588237</v>
      </c>
      <c r="X17" s="29">
        <v>2898.0769694029409</v>
      </c>
      <c r="Y17" s="29">
        <v>2899.5268256470586</v>
      </c>
      <c r="Z17" s="29">
        <v>2900.9766818911758</v>
      </c>
      <c r="AA17" s="29">
        <v>2902.4265381352939</v>
      </c>
      <c r="AB17" s="29">
        <v>2903.8763943794115</v>
      </c>
      <c r="AC17" s="29">
        <v>2905.3262506235287</v>
      </c>
      <c r="AD17" s="29">
        <v>2906.7761068676468</v>
      </c>
      <c r="AE17" s="29">
        <v>2908.225963111764</v>
      </c>
      <c r="AF17" s="29">
        <v>2909.6758193558826</v>
      </c>
      <c r="AG17" s="29">
        <v>2911.1256755999993</v>
      </c>
      <c r="AH17" s="29">
        <v>2912.575531844117</v>
      </c>
      <c r="AI17" s="29">
        <v>2914.0253880882346</v>
      </c>
      <c r="AJ17" s="29">
        <v>2915.4752443323528</v>
      </c>
      <c r="AK17" s="29">
        <v>2916.9251005764704</v>
      </c>
      <c r="AL17" s="29">
        <v>2918.3749568205876</v>
      </c>
      <c r="AM17" s="29">
        <v>2919.8248130647057</v>
      </c>
      <c r="AN17" s="29">
        <v>2921.2746693088229</v>
      </c>
      <c r="AO17" s="29">
        <v>2922.724525552941</v>
      </c>
      <c r="AP17" s="29">
        <v>2924.1743817970582</v>
      </c>
      <c r="AQ17" s="29">
        <v>2925.6242380411759</v>
      </c>
      <c r="AR17" s="29">
        <v>2927.0740942852935</v>
      </c>
      <c r="AS17" s="29">
        <v>2928.5239505294116</v>
      </c>
      <c r="AT17" s="29">
        <v>2929.9738067735293</v>
      </c>
      <c r="AU17" s="29">
        <v>2931.423663017647</v>
      </c>
      <c r="AV17" s="29">
        <v>2932.8735192617646</v>
      </c>
      <c r="AW17" s="29">
        <v>2934.3233755058818</v>
      </c>
      <c r="AX17" s="29">
        <v>2935.7732317499999</v>
      </c>
      <c r="AY17" s="29">
        <v>2937.2230879941171</v>
      </c>
      <c r="AZ17" s="29">
        <v>2938.6729442382352</v>
      </c>
      <c r="BA17" s="29">
        <v>2940.1228004823524</v>
      </c>
      <c r="BB17" s="29">
        <v>2941.5726567264705</v>
      </c>
      <c r="BC17" s="29">
        <v>2943.0225129705882</v>
      </c>
      <c r="BD17" s="29">
        <v>2944.4723692147049</v>
      </c>
      <c r="BE17" s="29">
        <v>2945.922225458823</v>
      </c>
      <c r="BF17" s="29">
        <v>2947.3720817029407</v>
      </c>
      <c r="BG17" s="29">
        <v>2948.8219379470584</v>
      </c>
      <c r="BH17" s="29">
        <v>2950.271794191176</v>
      </c>
      <c r="BI17" s="31">
        <f t="shared" si="0"/>
        <v>2950.271794191176</v>
      </c>
      <c r="BJ17" s="32">
        <f t="shared" si="0"/>
        <v>2950.271794191176</v>
      </c>
      <c r="BK17" s="32">
        <f t="shared" si="0"/>
        <v>2950.271794191176</v>
      </c>
      <c r="BL17" s="32">
        <f t="shared" si="0"/>
        <v>2950.271794191176</v>
      </c>
      <c r="BM17" s="32">
        <f t="shared" si="0"/>
        <v>2950.271794191176</v>
      </c>
    </row>
    <row r="18" spans="1:65" x14ac:dyDescent="0.25">
      <c r="A18" s="13" t="s">
        <v>62</v>
      </c>
      <c r="B18" s="13" t="s">
        <v>64</v>
      </c>
      <c r="C18" s="13" t="s">
        <v>23</v>
      </c>
      <c r="D18" s="13" t="s">
        <v>79</v>
      </c>
      <c r="E18" s="29">
        <v>2976.4001578013226</v>
      </c>
      <c r="F18" s="29">
        <v>2977.4428407591677</v>
      </c>
      <c r="G18" s="29">
        <v>2978.402120096458</v>
      </c>
      <c r="H18" s="29">
        <v>2979.2837930749297</v>
      </c>
      <c r="I18" s="29">
        <v>2980.093400344907</v>
      </c>
      <c r="J18" s="29">
        <v>2980.8362108127067</v>
      </c>
      <c r="K18" s="29">
        <v>2981.5172127341475</v>
      </c>
      <c r="L18" s="29">
        <v>2982.1411100090313</v>
      </c>
      <c r="M18" s="29">
        <v>2982.7123227482125</v>
      </c>
      <c r="N18" s="29">
        <v>2983.2349912860382</v>
      </c>
      <c r="O18" s="29">
        <v>2983.7129829116811</v>
      </c>
      <c r="P18" s="29">
        <v>2984.1499006898489</v>
      </c>
      <c r="Q18" s="29">
        <v>2984.5490938322964</v>
      </c>
      <c r="R18" s="29">
        <v>2984.9136691649924</v>
      </c>
      <c r="S18" s="29">
        <v>2985.2465033111098</v>
      </c>
      <c r="T18" s="29">
        <v>2985.5502552769362</v>
      </c>
      <c r="U18" s="29">
        <v>2985.8273791864776</v>
      </c>
      <c r="V18" s="29">
        <v>2986.0801369614687</v>
      </c>
      <c r="W18" s="29">
        <v>2986.3106107870854</v>
      </c>
      <c r="X18" s="29">
        <v>2986.5207152407311</v>
      </c>
      <c r="Y18" s="29">
        <v>2986.712208992365</v>
      </c>
      <c r="Z18" s="29">
        <v>2986.886706010745</v>
      </c>
      <c r="AA18" s="29">
        <v>2987.0456862312135</v>
      </c>
      <c r="AB18" s="29">
        <v>2987.1905056580786</v>
      </c>
      <c r="AC18" s="29">
        <v>2987.3224058885266</v>
      </c>
      <c r="AD18" s="29">
        <v>2987.4425230561251</v>
      </c>
      <c r="AE18" s="29">
        <v>2987.5518962006095</v>
      </c>
      <c r="AF18" s="29">
        <v>2987.6514750772626</v>
      </c>
      <c r="AG18" s="29">
        <v>2987.7421274241351</v>
      </c>
      <c r="AH18" s="29">
        <v>2987.8246457089431</v>
      </c>
      <c r="AI18" s="29">
        <v>2987.8997533798565</v>
      </c>
      <c r="AJ18" s="29">
        <v>2987.9681106459743</v>
      </c>
      <c r="AK18" s="29">
        <v>2988.0303198140537</v>
      </c>
      <c r="AL18" s="29">
        <v>2988.0869302082865</v>
      </c>
      <c r="AM18" s="29">
        <v>2988.1384426997224</v>
      </c>
      <c r="AN18" s="29">
        <v>2988.1853138713709</v>
      </c>
      <c r="AO18" s="29">
        <v>2988.2279598442074</v>
      </c>
      <c r="AP18" s="29">
        <v>2988.266759788336</v>
      </c>
      <c r="AQ18" s="29">
        <v>2988.3020591424392</v>
      </c>
      <c r="AR18" s="29">
        <v>2988.3341725634632</v>
      </c>
      <c r="AS18" s="29">
        <v>2988.3633866272457</v>
      </c>
      <c r="AT18" s="29">
        <v>2988.3899622995546</v>
      </c>
      <c r="AU18" s="29">
        <v>2988.4141371957694</v>
      </c>
      <c r="AV18" s="29">
        <v>2988.4361276462132</v>
      </c>
      <c r="AW18" s="29">
        <v>2988.4561305829689</v>
      </c>
      <c r="AX18" s="29">
        <v>2988.4743252628828</v>
      </c>
      <c r="AY18" s="29">
        <v>2988.490874840375</v>
      </c>
      <c r="AZ18" s="29">
        <v>2988.5059278026542</v>
      </c>
      <c r="BA18" s="29">
        <v>2988.5196192789613</v>
      </c>
      <c r="BB18" s="29">
        <v>2988.5320722345564</v>
      </c>
      <c r="BC18" s="29">
        <v>2988.543398559319</v>
      </c>
      <c r="BD18" s="29">
        <v>2988.5537000600279</v>
      </c>
      <c r="BE18" s="29">
        <v>2988.563069364654</v>
      </c>
      <c r="BF18" s="29">
        <v>2988.5715907463027</v>
      </c>
      <c r="BG18" s="29">
        <v>2988.5793408738305</v>
      </c>
      <c r="BH18" s="29">
        <v>2988.586389495526</v>
      </c>
      <c r="BI18" s="31">
        <f t="shared" si="0"/>
        <v>2988.586389495526</v>
      </c>
      <c r="BJ18" s="32">
        <f t="shared" si="0"/>
        <v>2988.586389495526</v>
      </c>
      <c r="BK18" s="32">
        <f t="shared" si="0"/>
        <v>2988.586389495526</v>
      </c>
      <c r="BL18" s="32">
        <f t="shared" si="0"/>
        <v>2988.586389495526</v>
      </c>
      <c r="BM18" s="32">
        <f t="shared" si="0"/>
        <v>2988.586389495526</v>
      </c>
    </row>
    <row r="19" spans="1:65" x14ac:dyDescent="0.25">
      <c r="A19" s="13" t="s">
        <v>62</v>
      </c>
      <c r="B19" s="13" t="s">
        <v>64</v>
      </c>
      <c r="C19" s="13" t="s">
        <v>25</v>
      </c>
      <c r="D19" s="13" t="s">
        <v>79</v>
      </c>
      <c r="E19" s="29">
        <v>2781.7527430588243</v>
      </c>
      <c r="F19" s="29">
        <v>2782.632514711765</v>
      </c>
      <c r="G19" s="29">
        <v>2783.5122863647061</v>
      </c>
      <c r="H19" s="29">
        <v>2784.3920580176477</v>
      </c>
      <c r="I19" s="29">
        <v>2785.2718296705884</v>
      </c>
      <c r="J19" s="29">
        <v>2786.1516013235291</v>
      </c>
      <c r="K19" s="29">
        <v>2787.0313729764707</v>
      </c>
      <c r="L19" s="29">
        <v>2787.9111446294123</v>
      </c>
      <c r="M19" s="29">
        <v>2788.7909162823535</v>
      </c>
      <c r="N19" s="29">
        <v>2789.6706879352946</v>
      </c>
      <c r="O19" s="29">
        <v>2790.5504595882353</v>
      </c>
      <c r="P19" s="29">
        <v>2791.4302312411774</v>
      </c>
      <c r="Q19" s="29">
        <v>2792.310002894118</v>
      </c>
      <c r="R19" s="29">
        <v>2793.1897745470587</v>
      </c>
      <c r="S19" s="29">
        <v>2794.0695461999999</v>
      </c>
      <c r="T19" s="29">
        <v>2794.9493178529419</v>
      </c>
      <c r="U19" s="29">
        <v>2795.8290895058826</v>
      </c>
      <c r="V19" s="29">
        <v>2796.7088611588238</v>
      </c>
      <c r="W19" s="29">
        <v>2797.5886328117649</v>
      </c>
      <c r="X19" s="29">
        <v>2798.4684044647065</v>
      </c>
      <c r="Y19" s="29">
        <v>2799.3481761176477</v>
      </c>
      <c r="Z19" s="29">
        <v>2800.2279477705883</v>
      </c>
      <c r="AA19" s="29">
        <v>2801.1077194235295</v>
      </c>
      <c r="AB19" s="29">
        <v>2801.9874910764711</v>
      </c>
      <c r="AC19" s="29">
        <v>2802.8672627294122</v>
      </c>
      <c r="AD19" s="29">
        <v>2803.7470343823529</v>
      </c>
      <c r="AE19" s="29">
        <v>2804.626806035295</v>
      </c>
      <c r="AF19" s="29">
        <v>2805.5065776882361</v>
      </c>
      <c r="AG19" s="29">
        <v>2806.3863493411768</v>
      </c>
      <c r="AH19" s="29">
        <v>2807.266120994118</v>
      </c>
      <c r="AI19" s="29">
        <v>2808.1458926470596</v>
      </c>
      <c r="AJ19" s="29">
        <v>2809.0256643000007</v>
      </c>
      <c r="AK19" s="29">
        <v>2809.9054359529414</v>
      </c>
      <c r="AL19" s="29">
        <v>2810.7852076058825</v>
      </c>
      <c r="AM19" s="29">
        <v>2811.6649792588241</v>
      </c>
      <c r="AN19" s="29">
        <v>2812.5447509117657</v>
      </c>
      <c r="AO19" s="29">
        <v>2813.4245225647055</v>
      </c>
      <c r="AP19" s="29">
        <v>2814.3042942176471</v>
      </c>
      <c r="AQ19" s="29">
        <v>2815.1840658705887</v>
      </c>
      <c r="AR19" s="29">
        <v>2816.0638375235299</v>
      </c>
      <c r="AS19" s="29">
        <v>2816.943609176471</v>
      </c>
      <c r="AT19" s="29">
        <v>2817.8233808294117</v>
      </c>
      <c r="AU19" s="29">
        <v>2818.7031524823537</v>
      </c>
      <c r="AV19" s="29">
        <v>2819.5829241352944</v>
      </c>
      <c r="AW19" s="29">
        <v>2820.4626957882356</v>
      </c>
      <c r="AX19" s="29">
        <v>2821.3424674411763</v>
      </c>
      <c r="AY19" s="29">
        <v>2822.2222390941183</v>
      </c>
      <c r="AZ19" s="29">
        <v>2823.102010747059</v>
      </c>
      <c r="BA19" s="29">
        <v>2823.9817824000002</v>
      </c>
      <c r="BB19" s="29">
        <v>2824.8615540529413</v>
      </c>
      <c r="BC19" s="29">
        <v>2825.7413257058829</v>
      </c>
      <c r="BD19" s="29">
        <v>2826.621097358824</v>
      </c>
      <c r="BE19" s="29">
        <v>2827.5008690117647</v>
      </c>
      <c r="BF19" s="29">
        <v>2828.3806406647068</v>
      </c>
      <c r="BG19" s="29">
        <v>2829.2604123176475</v>
      </c>
      <c r="BH19" s="29">
        <v>2830.1401839705886</v>
      </c>
      <c r="BI19" s="31">
        <f t="shared" ref="BI19:BM43" si="1">$BH19</f>
        <v>2830.1401839705886</v>
      </c>
      <c r="BJ19" s="32">
        <f t="shared" si="1"/>
        <v>2830.1401839705886</v>
      </c>
      <c r="BK19" s="32">
        <f t="shared" si="1"/>
        <v>2830.1401839705886</v>
      </c>
      <c r="BL19" s="32">
        <f t="shared" si="1"/>
        <v>2830.1401839705886</v>
      </c>
      <c r="BM19" s="32">
        <f t="shared" si="1"/>
        <v>2830.1401839705886</v>
      </c>
    </row>
    <row r="20" spans="1:65" x14ac:dyDescent="0.25">
      <c r="A20" s="13" t="s">
        <v>62</v>
      </c>
      <c r="B20" s="13" t="s">
        <v>64</v>
      </c>
      <c r="C20" s="13" t="s">
        <v>27</v>
      </c>
      <c r="D20" s="13" t="s">
        <v>79</v>
      </c>
      <c r="E20" s="29">
        <v>2698.6638771000003</v>
      </c>
      <c r="F20" s="29">
        <v>2699.0311173300011</v>
      </c>
      <c r="G20" s="29">
        <v>2699.3983575600005</v>
      </c>
      <c r="H20" s="29">
        <v>2699.7655977900013</v>
      </c>
      <c r="I20" s="29">
        <v>2700.1328380200007</v>
      </c>
      <c r="J20" s="29">
        <v>2700.5000782500006</v>
      </c>
      <c r="K20" s="29">
        <v>2700.8673184800009</v>
      </c>
      <c r="L20" s="29">
        <v>2701.2345587100008</v>
      </c>
      <c r="M20" s="29">
        <v>2701.6017989400011</v>
      </c>
      <c r="N20" s="29">
        <v>2701.9690391700005</v>
      </c>
      <c r="O20" s="29">
        <v>2702.3362794000004</v>
      </c>
      <c r="P20" s="29">
        <v>2702.7035196300008</v>
      </c>
      <c r="Q20" s="29">
        <v>2703.0707598600006</v>
      </c>
      <c r="R20" s="29">
        <v>2703.4380000900005</v>
      </c>
      <c r="S20" s="29">
        <v>2703.8052403200008</v>
      </c>
      <c r="T20" s="29">
        <v>2704.1724805500007</v>
      </c>
      <c r="U20" s="29">
        <v>2704.5397207800011</v>
      </c>
      <c r="V20" s="29">
        <v>2704.9069610100005</v>
      </c>
      <c r="W20" s="29">
        <v>2705.2742012400013</v>
      </c>
      <c r="X20" s="29">
        <v>2705.6414414700007</v>
      </c>
      <c r="Y20" s="29">
        <v>2706.0086817000006</v>
      </c>
      <c r="Z20" s="29">
        <v>2706.3759219300009</v>
      </c>
      <c r="AA20" s="29">
        <v>2706.7431621600003</v>
      </c>
      <c r="AB20" s="29">
        <v>2707.1104023900007</v>
      </c>
      <c r="AC20" s="29">
        <v>2707.4776426200006</v>
      </c>
      <c r="AD20" s="29">
        <v>2707.8448828500009</v>
      </c>
      <c r="AE20" s="29">
        <v>2708.2121230800008</v>
      </c>
      <c r="AF20" s="29">
        <v>2708.5793633100006</v>
      </c>
      <c r="AG20" s="29">
        <v>2708.946603540001</v>
      </c>
      <c r="AH20" s="29">
        <v>2709.3138437700009</v>
      </c>
      <c r="AI20" s="29">
        <v>2709.6810840000007</v>
      </c>
      <c r="AJ20" s="29">
        <v>2710.0483242300006</v>
      </c>
      <c r="AK20" s="29">
        <v>2710.4155644600005</v>
      </c>
      <c r="AL20" s="29">
        <v>2710.7828046900008</v>
      </c>
      <c r="AM20" s="29">
        <v>2711.1500449200007</v>
      </c>
      <c r="AN20" s="29">
        <v>2711.5172851500006</v>
      </c>
      <c r="AO20" s="29">
        <v>2711.8845253800005</v>
      </c>
      <c r="AP20" s="29">
        <v>2712.2517656100008</v>
      </c>
      <c r="AQ20" s="29">
        <v>2712.6190058400011</v>
      </c>
      <c r="AR20" s="29">
        <v>2712.986246070001</v>
      </c>
      <c r="AS20" s="29">
        <v>2713.3534863000004</v>
      </c>
      <c r="AT20" s="29">
        <v>2713.7207265300003</v>
      </c>
      <c r="AU20" s="29">
        <v>2714.0879667600007</v>
      </c>
      <c r="AV20" s="29">
        <v>2714.4552069900005</v>
      </c>
      <c r="AW20" s="29">
        <v>2714.8224472200009</v>
      </c>
      <c r="AX20" s="29">
        <v>2715.1896874500007</v>
      </c>
      <c r="AY20" s="29">
        <v>2715.5569276800002</v>
      </c>
      <c r="AZ20" s="29">
        <v>2715.924167910001</v>
      </c>
      <c r="BA20" s="29">
        <v>2716.2914081400004</v>
      </c>
      <c r="BB20" s="29">
        <v>2716.6586483700012</v>
      </c>
      <c r="BC20" s="29">
        <v>2717.0258886000006</v>
      </c>
      <c r="BD20" s="29">
        <v>2717.3931288300005</v>
      </c>
      <c r="BE20" s="29">
        <v>2717.7603690600008</v>
      </c>
      <c r="BF20" s="29">
        <v>2718.1276092900007</v>
      </c>
      <c r="BG20" s="29">
        <v>2718.494849520001</v>
      </c>
      <c r="BH20" s="29">
        <v>2718.8620897500009</v>
      </c>
      <c r="BI20" s="31">
        <f t="shared" si="1"/>
        <v>2718.8620897500009</v>
      </c>
      <c r="BJ20" s="32">
        <f t="shared" si="1"/>
        <v>2718.8620897500009</v>
      </c>
      <c r="BK20" s="32">
        <f t="shared" si="1"/>
        <v>2718.8620897500009</v>
      </c>
      <c r="BL20" s="32">
        <f t="shared" si="1"/>
        <v>2718.8620897500009</v>
      </c>
      <c r="BM20" s="32">
        <f t="shared" si="1"/>
        <v>2718.8620897500009</v>
      </c>
    </row>
    <row r="21" spans="1:65" x14ac:dyDescent="0.25">
      <c r="A21" s="13" t="s">
        <v>62</v>
      </c>
      <c r="B21" s="13" t="s">
        <v>64</v>
      </c>
      <c r="C21" s="13" t="s">
        <v>29</v>
      </c>
      <c r="D21" s="13" t="s">
        <v>79</v>
      </c>
      <c r="E21" s="29">
        <v>2794.2523150153843</v>
      </c>
      <c r="F21" s="29">
        <v>2794.6058997046148</v>
      </c>
      <c r="G21" s="29">
        <v>2794.9594843938457</v>
      </c>
      <c r="H21" s="29">
        <v>2795.3130690830767</v>
      </c>
      <c r="I21" s="29">
        <v>2795.6666537723067</v>
      </c>
      <c r="J21" s="29">
        <v>2796.0202384615382</v>
      </c>
      <c r="K21" s="29">
        <v>2796.3738231507687</v>
      </c>
      <c r="L21" s="29">
        <v>2796.7274078399992</v>
      </c>
      <c r="M21" s="29">
        <v>2797.0809925292301</v>
      </c>
      <c r="N21" s="29">
        <v>2797.4345772184611</v>
      </c>
      <c r="O21" s="29">
        <v>2797.788161907692</v>
      </c>
      <c r="P21" s="29">
        <v>2798.141746596923</v>
      </c>
      <c r="Q21" s="29">
        <v>2798.495331286153</v>
      </c>
      <c r="R21" s="29">
        <v>2798.8489159753844</v>
      </c>
      <c r="S21" s="29">
        <v>2799.2025006646149</v>
      </c>
      <c r="T21" s="29">
        <v>2799.5560853538454</v>
      </c>
      <c r="U21" s="29">
        <v>2799.9096700430764</v>
      </c>
      <c r="V21" s="29">
        <v>2800.2632547323074</v>
      </c>
      <c r="W21" s="29">
        <v>2800.6168394215379</v>
      </c>
      <c r="X21" s="29">
        <v>2800.9704241107684</v>
      </c>
      <c r="Y21" s="29">
        <v>2801.3240087999998</v>
      </c>
      <c r="Z21" s="29">
        <v>2801.6775934892307</v>
      </c>
      <c r="AA21" s="29">
        <v>2802.0311781784612</v>
      </c>
      <c r="AB21" s="29">
        <v>2802.3847628676913</v>
      </c>
      <c r="AC21" s="29">
        <v>2802.7383475569227</v>
      </c>
      <c r="AD21" s="29">
        <v>2803.0919322461532</v>
      </c>
      <c r="AE21" s="29">
        <v>2803.4455169353841</v>
      </c>
      <c r="AF21" s="29">
        <v>2803.7991016246147</v>
      </c>
      <c r="AG21" s="29">
        <v>2804.1526863138461</v>
      </c>
      <c r="AH21" s="29">
        <v>2804.5062710030761</v>
      </c>
      <c r="AI21" s="29">
        <v>2804.8598556923075</v>
      </c>
      <c r="AJ21" s="29">
        <v>2805.2134403815376</v>
      </c>
      <c r="AK21" s="29">
        <v>2805.567025070769</v>
      </c>
      <c r="AL21" s="29">
        <v>2805.9206097599995</v>
      </c>
      <c r="AM21" s="29">
        <v>2806.2741944492304</v>
      </c>
      <c r="AN21" s="29">
        <v>2806.6277791384609</v>
      </c>
      <c r="AO21" s="29">
        <v>2806.9813638276923</v>
      </c>
      <c r="AP21" s="29">
        <v>2807.3349485169229</v>
      </c>
      <c r="AQ21" s="29">
        <v>2807.6885332061534</v>
      </c>
      <c r="AR21" s="29">
        <v>2808.0421178953843</v>
      </c>
      <c r="AS21" s="29">
        <v>2808.3957025846153</v>
      </c>
      <c r="AT21" s="29">
        <v>2808.7492872738458</v>
      </c>
      <c r="AU21" s="29">
        <v>2809.1028719630767</v>
      </c>
      <c r="AV21" s="29">
        <v>2809.4564566523072</v>
      </c>
      <c r="AW21" s="29">
        <v>2809.8100413415377</v>
      </c>
      <c r="AX21" s="29">
        <v>2810.1636260307687</v>
      </c>
      <c r="AY21" s="29">
        <v>2810.5172107199996</v>
      </c>
      <c r="AZ21" s="29">
        <v>2810.8707954092306</v>
      </c>
      <c r="BA21" s="29">
        <v>2811.2243800984616</v>
      </c>
      <c r="BB21" s="29">
        <v>2811.5779647876916</v>
      </c>
      <c r="BC21" s="29">
        <v>2811.931549476923</v>
      </c>
      <c r="BD21" s="29">
        <v>2812.2851341661535</v>
      </c>
      <c r="BE21" s="29">
        <v>2812.638718855384</v>
      </c>
      <c r="BF21" s="29">
        <v>2812.992303544615</v>
      </c>
      <c r="BG21" s="29">
        <v>2813.3458882338459</v>
      </c>
      <c r="BH21" s="29">
        <v>2813.6994729230764</v>
      </c>
      <c r="BI21" s="31">
        <f t="shared" si="1"/>
        <v>2813.6994729230764</v>
      </c>
      <c r="BJ21" s="32">
        <f t="shared" si="1"/>
        <v>2813.6994729230764</v>
      </c>
      <c r="BK21" s="32">
        <f t="shared" si="1"/>
        <v>2813.6994729230764</v>
      </c>
      <c r="BL21" s="32">
        <f t="shared" si="1"/>
        <v>2813.6994729230764</v>
      </c>
      <c r="BM21" s="32">
        <f t="shared" si="1"/>
        <v>2813.6994729230764</v>
      </c>
    </row>
    <row r="22" spans="1:65" x14ac:dyDescent="0.25">
      <c r="A22" s="13" t="s">
        <v>62</v>
      </c>
      <c r="B22" s="13" t="s">
        <v>64</v>
      </c>
      <c r="C22" s="13" t="s">
        <v>31</v>
      </c>
      <c r="D22" s="13" t="s">
        <v>79</v>
      </c>
      <c r="E22" s="29">
        <v>2792.4392521573427</v>
      </c>
      <c r="F22" s="29">
        <v>2792.8475442975532</v>
      </c>
      <c r="G22" s="29">
        <v>2793.2558364377628</v>
      </c>
      <c r="H22" s="29">
        <v>2793.664128577972</v>
      </c>
      <c r="I22" s="29">
        <v>2794.0724207181825</v>
      </c>
      <c r="J22" s="29">
        <v>2794.4807128583921</v>
      </c>
      <c r="K22" s="29">
        <v>2794.8890049986016</v>
      </c>
      <c r="L22" s="29">
        <v>2795.2972971388112</v>
      </c>
      <c r="M22" s="29">
        <v>2795.7055892790208</v>
      </c>
      <c r="N22" s="29">
        <v>2796.1138814192313</v>
      </c>
      <c r="O22" s="29">
        <v>2796.5221735594414</v>
      </c>
      <c r="P22" s="29">
        <v>2796.930465699651</v>
      </c>
      <c r="Q22" s="29">
        <v>2797.3387578398606</v>
      </c>
      <c r="R22" s="29">
        <v>2797.7470499800702</v>
      </c>
      <c r="S22" s="29">
        <v>2798.1553421202798</v>
      </c>
      <c r="T22" s="29">
        <v>2798.5636342604898</v>
      </c>
      <c r="U22" s="29">
        <v>2798.9719264006999</v>
      </c>
      <c r="V22" s="29">
        <v>2799.380218540909</v>
      </c>
      <c r="W22" s="29">
        <v>2799.7885106811191</v>
      </c>
      <c r="X22" s="29">
        <v>2800.1968028213296</v>
      </c>
      <c r="Y22" s="29">
        <v>2800.6050949615387</v>
      </c>
      <c r="Z22" s="29">
        <v>2801.0133871017488</v>
      </c>
      <c r="AA22" s="29">
        <v>2801.4216792419588</v>
      </c>
      <c r="AB22" s="29">
        <v>2801.8299713821689</v>
      </c>
      <c r="AC22" s="29">
        <v>2802.2382635223785</v>
      </c>
      <c r="AD22" s="29">
        <v>2802.6465556625881</v>
      </c>
      <c r="AE22" s="29">
        <v>2803.0548478027977</v>
      </c>
      <c r="AF22" s="29">
        <v>2803.4631399430077</v>
      </c>
      <c r="AG22" s="29">
        <v>2803.8714320832173</v>
      </c>
      <c r="AH22" s="29">
        <v>2804.2797242234269</v>
      </c>
      <c r="AI22" s="29">
        <v>2804.6880163636365</v>
      </c>
      <c r="AJ22" s="29">
        <v>2805.0963085038461</v>
      </c>
      <c r="AK22" s="29">
        <v>2805.5046006440562</v>
      </c>
      <c r="AL22" s="29">
        <v>2805.9128927842662</v>
      </c>
      <c r="AM22" s="29">
        <v>2806.3211849244758</v>
      </c>
      <c r="AN22" s="29">
        <v>2806.7294770646859</v>
      </c>
      <c r="AO22" s="29">
        <v>2807.1377692048959</v>
      </c>
      <c r="AP22" s="29">
        <v>2807.5460613451055</v>
      </c>
      <c r="AQ22" s="29">
        <v>2807.9543534853156</v>
      </c>
      <c r="AR22" s="29">
        <v>2808.3626456255251</v>
      </c>
      <c r="AS22" s="29">
        <v>2808.7709377657343</v>
      </c>
      <c r="AT22" s="29">
        <v>2809.1792299059448</v>
      </c>
      <c r="AU22" s="29">
        <v>2809.5875220461544</v>
      </c>
      <c r="AV22" s="29">
        <v>2809.995814186364</v>
      </c>
      <c r="AW22" s="29">
        <v>2810.404106326574</v>
      </c>
      <c r="AX22" s="29">
        <v>2810.8123984667845</v>
      </c>
      <c r="AY22" s="29">
        <v>2811.2206906069941</v>
      </c>
      <c r="AZ22" s="29">
        <v>2811.6289827472037</v>
      </c>
      <c r="BA22" s="29">
        <v>2812.0372748874133</v>
      </c>
      <c r="BB22" s="29">
        <v>2812.4455670276229</v>
      </c>
      <c r="BC22" s="29">
        <v>2812.853859167833</v>
      </c>
      <c r="BD22" s="29">
        <v>2813.2621513080426</v>
      </c>
      <c r="BE22" s="29">
        <v>2813.6704434482522</v>
      </c>
      <c r="BF22" s="29">
        <v>2814.0787355884618</v>
      </c>
      <c r="BG22" s="29">
        <v>2814.4870277286714</v>
      </c>
      <c r="BH22" s="29">
        <v>2814.8953198688819</v>
      </c>
      <c r="BI22" s="31">
        <f t="shared" si="1"/>
        <v>2814.8953198688819</v>
      </c>
      <c r="BJ22" s="32">
        <f t="shared" si="1"/>
        <v>2814.8953198688819</v>
      </c>
      <c r="BK22" s="32">
        <f t="shared" si="1"/>
        <v>2814.8953198688819</v>
      </c>
      <c r="BL22" s="32">
        <f t="shared" si="1"/>
        <v>2814.8953198688819</v>
      </c>
      <c r="BM22" s="32">
        <f t="shared" si="1"/>
        <v>2814.8953198688819</v>
      </c>
    </row>
    <row r="23" spans="1:65" x14ac:dyDescent="0.25">
      <c r="A23" s="13" t="s">
        <v>65</v>
      </c>
      <c r="B23" s="13" t="s">
        <v>66</v>
      </c>
      <c r="C23" s="13" t="s">
        <v>19</v>
      </c>
      <c r="D23" s="13" t="s">
        <v>79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40">
        <v>0</v>
      </c>
      <c r="BJ23" s="29">
        <v>0</v>
      </c>
      <c r="BK23" s="29">
        <v>0</v>
      </c>
      <c r="BL23" s="29">
        <v>0</v>
      </c>
      <c r="BM23" s="29">
        <v>0</v>
      </c>
    </row>
    <row r="24" spans="1:65" x14ac:dyDescent="0.25">
      <c r="A24" s="13" t="s">
        <v>65</v>
      </c>
      <c r="B24" s="13" t="s">
        <v>66</v>
      </c>
      <c r="C24" s="13" t="s">
        <v>21</v>
      </c>
      <c r="D24" s="13" t="s">
        <v>79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40">
        <v>0</v>
      </c>
      <c r="BJ24" s="29">
        <v>0</v>
      </c>
      <c r="BK24" s="29">
        <v>0</v>
      </c>
      <c r="BL24" s="29">
        <v>0</v>
      </c>
      <c r="BM24" s="29">
        <v>0</v>
      </c>
    </row>
    <row r="25" spans="1:65" x14ac:dyDescent="0.25">
      <c r="A25" s="13" t="s">
        <v>65</v>
      </c>
      <c r="B25" s="13" t="s">
        <v>66</v>
      </c>
      <c r="C25" s="13" t="s">
        <v>23</v>
      </c>
      <c r="D25" s="13" t="s">
        <v>79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40">
        <v>0</v>
      </c>
      <c r="BJ25" s="29">
        <v>0</v>
      </c>
      <c r="BK25" s="29">
        <v>0</v>
      </c>
      <c r="BL25" s="29">
        <v>0</v>
      </c>
      <c r="BM25" s="29">
        <v>0</v>
      </c>
    </row>
    <row r="26" spans="1:65" x14ac:dyDescent="0.25">
      <c r="A26" s="13" t="s">
        <v>65</v>
      </c>
      <c r="B26" s="13" t="s">
        <v>66</v>
      </c>
      <c r="C26" s="13" t="s">
        <v>25</v>
      </c>
      <c r="D26" s="13" t="s">
        <v>79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40">
        <v>0</v>
      </c>
      <c r="BJ26" s="29">
        <v>0</v>
      </c>
      <c r="BK26" s="29">
        <v>0</v>
      </c>
      <c r="BL26" s="29">
        <v>0</v>
      </c>
      <c r="BM26" s="29">
        <v>0</v>
      </c>
    </row>
    <row r="27" spans="1:65" x14ac:dyDescent="0.25">
      <c r="A27" s="13" t="s">
        <v>65</v>
      </c>
      <c r="B27" s="13" t="s">
        <v>66</v>
      </c>
      <c r="C27" s="13" t="s">
        <v>27</v>
      </c>
      <c r="D27" s="13" t="s">
        <v>79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40">
        <v>0</v>
      </c>
      <c r="BJ27" s="29">
        <v>0</v>
      </c>
      <c r="BK27" s="29">
        <v>0</v>
      </c>
      <c r="BL27" s="29">
        <v>0</v>
      </c>
      <c r="BM27" s="29">
        <v>0</v>
      </c>
    </row>
    <row r="28" spans="1:65" x14ac:dyDescent="0.25">
      <c r="A28" s="13" t="s">
        <v>65</v>
      </c>
      <c r="B28" s="13" t="s">
        <v>66</v>
      </c>
      <c r="C28" s="13" t="s">
        <v>29</v>
      </c>
      <c r="D28" s="13" t="s">
        <v>79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40">
        <v>0</v>
      </c>
      <c r="BJ28" s="29">
        <v>0</v>
      </c>
      <c r="BK28" s="29">
        <v>0</v>
      </c>
      <c r="BL28" s="29">
        <v>0</v>
      </c>
      <c r="BM28" s="29">
        <v>0</v>
      </c>
    </row>
    <row r="29" spans="1:65" x14ac:dyDescent="0.25">
      <c r="A29" s="13" t="s">
        <v>65</v>
      </c>
      <c r="B29" s="13" t="s">
        <v>66</v>
      </c>
      <c r="C29" s="13" t="s">
        <v>31</v>
      </c>
      <c r="D29" s="13" t="s">
        <v>79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40">
        <v>0</v>
      </c>
      <c r="BJ29" s="29">
        <v>0</v>
      </c>
      <c r="BK29" s="29">
        <v>0</v>
      </c>
      <c r="BL29" s="29">
        <v>0</v>
      </c>
      <c r="BM29" s="29">
        <v>0</v>
      </c>
    </row>
    <row r="30" spans="1:65" x14ac:dyDescent="0.25">
      <c r="A30" s="13" t="s">
        <v>65</v>
      </c>
      <c r="B30" s="13" t="s">
        <v>63</v>
      </c>
      <c r="C30" s="13" t="s">
        <v>19</v>
      </c>
      <c r="D30" s="13" t="s">
        <v>79</v>
      </c>
      <c r="E30" s="29">
        <f t="array" ref="E30:BH36">TRANSPOSE('PS Data - Food Consumption'!AD12:AJ67)</f>
        <v>2787.7904888235307</v>
      </c>
      <c r="F30" s="29">
        <v>2789.5665423431383</v>
      </c>
      <c r="G30" s="29">
        <v>2791.3425958627458</v>
      </c>
      <c r="H30" s="29">
        <v>2793.1186493823534</v>
      </c>
      <c r="I30" s="29">
        <v>2794.8947029019614</v>
      </c>
      <c r="J30" s="29">
        <v>2796.670756421569</v>
      </c>
      <c r="K30" s="29">
        <v>2798.446809941177</v>
      </c>
      <c r="L30" s="29">
        <v>2800.2228634607854</v>
      </c>
      <c r="M30" s="29">
        <v>2801.998916980393</v>
      </c>
      <c r="N30" s="29">
        <v>2803.7749705000006</v>
      </c>
      <c r="O30" s="29">
        <v>2805.5510240196081</v>
      </c>
      <c r="P30" s="29">
        <v>2807.3270775392166</v>
      </c>
      <c r="Q30" s="29">
        <v>2809.1031310588241</v>
      </c>
      <c r="R30" s="29">
        <v>2810.8791845784317</v>
      </c>
      <c r="S30" s="29">
        <v>2812.6552380980393</v>
      </c>
      <c r="T30" s="29">
        <v>2814.4312916176477</v>
      </c>
      <c r="U30" s="29">
        <v>2816.2073451372557</v>
      </c>
      <c r="V30" s="29">
        <v>2817.9833986568633</v>
      </c>
      <c r="W30" s="29">
        <v>2819.7594521764713</v>
      </c>
      <c r="X30" s="29">
        <v>2821.5355056960789</v>
      </c>
      <c r="Y30" s="29">
        <v>2823.3115592156873</v>
      </c>
      <c r="Z30" s="29">
        <v>2825.0876127352949</v>
      </c>
      <c r="AA30" s="29">
        <v>2826.8636662549025</v>
      </c>
      <c r="AB30" s="29">
        <v>2828.6397197745105</v>
      </c>
      <c r="AC30" s="29">
        <v>2830.4157732941185</v>
      </c>
      <c r="AD30" s="29">
        <v>2832.191826813726</v>
      </c>
      <c r="AE30" s="29">
        <v>2833.9678803333341</v>
      </c>
      <c r="AF30" s="29">
        <v>2835.7439338529421</v>
      </c>
      <c r="AG30" s="29">
        <v>2837.5199873725496</v>
      </c>
      <c r="AH30" s="29">
        <v>2839.2960408921572</v>
      </c>
      <c r="AI30" s="29">
        <v>2841.0720944117656</v>
      </c>
      <c r="AJ30" s="29">
        <v>2842.8481479313732</v>
      </c>
      <c r="AK30" s="29">
        <v>2844.6242014509808</v>
      </c>
      <c r="AL30" s="29">
        <v>2846.4002549705888</v>
      </c>
      <c r="AM30" s="29">
        <v>2848.1763084901968</v>
      </c>
      <c r="AN30" s="29">
        <v>2849.9523620098048</v>
      </c>
      <c r="AO30" s="29">
        <v>2851.7284155294119</v>
      </c>
      <c r="AP30" s="29">
        <v>2853.5044690490204</v>
      </c>
      <c r="AQ30" s="29">
        <v>2855.2805225686279</v>
      </c>
      <c r="AR30" s="29">
        <v>2857.0565760882364</v>
      </c>
      <c r="AS30" s="29">
        <v>2858.832629607844</v>
      </c>
      <c r="AT30" s="29">
        <v>2860.6086831274515</v>
      </c>
      <c r="AU30" s="29">
        <v>2862.3847366470595</v>
      </c>
      <c r="AV30" s="29">
        <v>2864.1607901666675</v>
      </c>
      <c r="AW30" s="29">
        <v>2865.9368436862751</v>
      </c>
      <c r="AX30" s="29">
        <v>2867.7128972058831</v>
      </c>
      <c r="AY30" s="29">
        <v>2869.4889507254911</v>
      </c>
      <c r="AZ30" s="29">
        <v>2871.2650042450987</v>
      </c>
      <c r="BA30" s="29">
        <v>2873.0410577647062</v>
      </c>
      <c r="BB30" s="29">
        <v>2874.8171112843147</v>
      </c>
      <c r="BC30" s="29">
        <v>2876.5931648039223</v>
      </c>
      <c r="BD30" s="29">
        <v>2878.3692183235298</v>
      </c>
      <c r="BE30" s="29">
        <v>2880.1452718431378</v>
      </c>
      <c r="BF30" s="29">
        <v>2881.9213253627458</v>
      </c>
      <c r="BG30" s="29">
        <v>2883.6973788823539</v>
      </c>
      <c r="BH30" s="29">
        <v>2885.4734324019619</v>
      </c>
      <c r="BI30" s="31">
        <f t="shared" si="1"/>
        <v>2885.4734324019619</v>
      </c>
      <c r="BJ30" s="32">
        <f t="shared" si="1"/>
        <v>2885.4734324019619</v>
      </c>
      <c r="BK30" s="32">
        <f t="shared" si="1"/>
        <v>2885.4734324019619</v>
      </c>
      <c r="BL30" s="32">
        <f t="shared" si="1"/>
        <v>2885.4734324019619</v>
      </c>
      <c r="BM30" s="32">
        <f t="shared" si="1"/>
        <v>2885.4734324019619</v>
      </c>
    </row>
    <row r="31" spans="1:65" x14ac:dyDescent="0.25">
      <c r="A31" s="13" t="s">
        <v>65</v>
      </c>
      <c r="B31" s="13" t="s">
        <v>63</v>
      </c>
      <c r="C31" s="13" t="s">
        <v>21</v>
      </c>
      <c r="D31" s="13" t="s">
        <v>79</v>
      </c>
      <c r="E31" s="29">
        <v>2749.6254223529409</v>
      </c>
      <c r="F31" s="29">
        <v>2751.2108030784311</v>
      </c>
      <c r="G31" s="29">
        <v>2752.7961838039214</v>
      </c>
      <c r="H31" s="29">
        <v>2754.3815645294112</v>
      </c>
      <c r="I31" s="29">
        <v>2755.9669452549015</v>
      </c>
      <c r="J31" s="29">
        <v>2757.5523259803913</v>
      </c>
      <c r="K31" s="29">
        <v>2759.1377067058816</v>
      </c>
      <c r="L31" s="29">
        <v>2760.7230874313718</v>
      </c>
      <c r="M31" s="29">
        <v>2762.3084681568616</v>
      </c>
      <c r="N31" s="29">
        <v>2763.8938488823524</v>
      </c>
      <c r="O31" s="29">
        <v>2765.4792296078422</v>
      </c>
      <c r="P31" s="29">
        <v>2767.0646103333329</v>
      </c>
      <c r="Q31" s="29">
        <v>2768.6499910588227</v>
      </c>
      <c r="R31" s="29">
        <v>2770.2353717843134</v>
      </c>
      <c r="S31" s="29">
        <v>2771.8207525098032</v>
      </c>
      <c r="T31" s="29">
        <v>2773.4061332352931</v>
      </c>
      <c r="U31" s="29">
        <v>2774.9915139607838</v>
      </c>
      <c r="V31" s="29">
        <v>2776.576894686274</v>
      </c>
      <c r="W31" s="29">
        <v>2778.1622754117643</v>
      </c>
      <c r="X31" s="29">
        <v>2779.7476561372541</v>
      </c>
      <c r="Y31" s="29">
        <v>2781.3330368627448</v>
      </c>
      <c r="Z31" s="29">
        <v>2782.9184175882347</v>
      </c>
      <c r="AA31" s="29">
        <v>2784.5037983137254</v>
      </c>
      <c r="AB31" s="29">
        <v>2786.0891790392152</v>
      </c>
      <c r="AC31" s="29">
        <v>2787.674559764705</v>
      </c>
      <c r="AD31" s="29">
        <v>2789.2599404901957</v>
      </c>
      <c r="AE31" s="29">
        <v>2790.8453212156855</v>
      </c>
      <c r="AF31" s="29">
        <v>2792.4307019411763</v>
      </c>
      <c r="AG31" s="29">
        <v>2794.0160826666661</v>
      </c>
      <c r="AH31" s="29">
        <v>2795.6014633921563</v>
      </c>
      <c r="AI31" s="29">
        <v>2797.1868441176462</v>
      </c>
      <c r="AJ31" s="29">
        <v>2798.7722248431373</v>
      </c>
      <c r="AK31" s="29">
        <v>2800.3576055686272</v>
      </c>
      <c r="AL31" s="29">
        <v>2801.942986294117</v>
      </c>
      <c r="AM31" s="29">
        <v>2803.5283670196077</v>
      </c>
      <c r="AN31" s="29">
        <v>2805.1137477450975</v>
      </c>
      <c r="AO31" s="29">
        <v>2806.6991284705878</v>
      </c>
      <c r="AP31" s="29">
        <v>2808.2845091960776</v>
      </c>
      <c r="AQ31" s="29">
        <v>2809.8698899215678</v>
      </c>
      <c r="AR31" s="29">
        <v>2811.4552706470577</v>
      </c>
      <c r="AS31" s="29">
        <v>2813.0406513725488</v>
      </c>
      <c r="AT31" s="29">
        <v>2814.6260320980391</v>
      </c>
      <c r="AU31" s="29">
        <v>2816.2114128235289</v>
      </c>
      <c r="AV31" s="29">
        <v>2817.7967935490192</v>
      </c>
      <c r="AW31" s="29">
        <v>2819.382174274509</v>
      </c>
      <c r="AX31" s="29">
        <v>2820.9675549999993</v>
      </c>
      <c r="AY31" s="29">
        <v>2822.5529357254891</v>
      </c>
      <c r="AZ31" s="29">
        <v>2824.1383164509803</v>
      </c>
      <c r="BA31" s="29">
        <v>2825.7236971764701</v>
      </c>
      <c r="BB31" s="29">
        <v>2827.3090779019603</v>
      </c>
      <c r="BC31" s="29">
        <v>2828.8944586274501</v>
      </c>
      <c r="BD31" s="29">
        <v>2830.4798393529404</v>
      </c>
      <c r="BE31" s="29">
        <v>2832.0652200784307</v>
      </c>
      <c r="BF31" s="29">
        <v>2833.6506008039205</v>
      </c>
      <c r="BG31" s="29">
        <v>2835.2359815294112</v>
      </c>
      <c r="BH31" s="29">
        <v>2836.821362254901</v>
      </c>
      <c r="BI31" s="31">
        <f t="shared" si="1"/>
        <v>2836.821362254901</v>
      </c>
      <c r="BJ31" s="32">
        <f t="shared" si="1"/>
        <v>2836.821362254901</v>
      </c>
      <c r="BK31" s="32">
        <f t="shared" si="1"/>
        <v>2836.821362254901</v>
      </c>
      <c r="BL31" s="32">
        <f t="shared" si="1"/>
        <v>2836.821362254901</v>
      </c>
      <c r="BM31" s="32">
        <f t="shared" si="1"/>
        <v>2836.821362254901</v>
      </c>
    </row>
    <row r="32" spans="1:65" x14ac:dyDescent="0.25">
      <c r="A32" s="13" t="s">
        <v>65</v>
      </c>
      <c r="B32" s="13" t="s">
        <v>63</v>
      </c>
      <c r="C32" s="13" t="s">
        <v>23</v>
      </c>
      <c r="D32" s="13" t="s">
        <v>79</v>
      </c>
      <c r="E32" s="29">
        <v>2865.3920596769303</v>
      </c>
      <c r="F32" s="29">
        <v>2866.5322068266023</v>
      </c>
      <c r="G32" s="29">
        <v>2867.5811542500951</v>
      </c>
      <c r="H32" s="29">
        <v>2868.5452411048609</v>
      </c>
      <c r="I32" s="29">
        <v>2869.430525950339</v>
      </c>
      <c r="J32" s="29">
        <v>2870.2427702008431</v>
      </c>
      <c r="K32" s="29">
        <v>2870.9874283865456</v>
      </c>
      <c r="L32" s="29">
        <v>2871.6696441015856</v>
      </c>
      <c r="M32" s="29">
        <v>2872.2942506241479</v>
      </c>
      <c r="N32" s="29">
        <v>2872.865775303957</v>
      </c>
      <c r="O32" s="29">
        <v>2873.3884469228256</v>
      </c>
      <c r="P32" s="29">
        <v>2873.8662053398693</v>
      </c>
      <c r="Q32" s="29">
        <v>2874.3027128324934</v>
      </c>
      <c r="R32" s="29">
        <v>2874.7013666354414</v>
      </c>
      <c r="S32" s="29">
        <v>2875.0653122625895</v>
      </c>
      <c r="T32" s="29">
        <v>2875.3974572693123</v>
      </c>
      <c r="U32" s="29">
        <v>2875.7004851774527</v>
      </c>
      <c r="V32" s="29">
        <v>2875.9768693405827</v>
      </c>
      <c r="W32" s="29">
        <v>2876.2288865749433</v>
      </c>
      <c r="X32" s="29">
        <v>2876.4586304219629</v>
      </c>
      <c r="Y32" s="29">
        <v>2876.6680239422685</v>
      </c>
      <c r="Z32" s="29">
        <v>2876.8588319694209</v>
      </c>
      <c r="AA32" s="29">
        <v>2877.0326727748716</v>
      </c>
      <c r="AB32" s="29">
        <v>2877.1910291146537</v>
      </c>
      <c r="AC32" s="29">
        <v>2877.3352586435385</v>
      </c>
      <c r="AD32" s="29">
        <v>2877.4666036945282</v>
      </c>
      <c r="AE32" s="29">
        <v>2877.5862004310015</v>
      </c>
      <c r="AF32" s="29">
        <v>2877.6950873860715</v>
      </c>
      <c r="AG32" s="29">
        <v>2877.7942134091072</v>
      </c>
      <c r="AH32" s="29">
        <v>2877.8844450432885</v>
      </c>
      <c r="AI32" s="29">
        <v>2877.9665733606889</v>
      </c>
      <c r="AJ32" s="29">
        <v>2878.0413202830755</v>
      </c>
      <c r="AK32" s="29">
        <v>2878.109344417484</v>
      </c>
      <c r="AL32" s="29">
        <v>2878.1712464358689</v>
      </c>
      <c r="AM32" s="29">
        <v>2878.2275740279151</v>
      </c>
      <c r="AN32" s="29">
        <v>2878.2788264554674</v>
      </c>
      <c r="AO32" s="29">
        <v>2878.3254587361703</v>
      </c>
      <c r="AP32" s="29">
        <v>2878.3678854828358</v>
      </c>
      <c r="AQ32" s="29">
        <v>2878.406484423831</v>
      </c>
      <c r="AR32" s="29">
        <v>2878.4415996284783</v>
      </c>
      <c r="AS32" s="29">
        <v>2878.473544460127</v>
      </c>
      <c r="AT32" s="29">
        <v>2878.5026042781719</v>
      </c>
      <c r="AU32" s="29">
        <v>2878.5290389089541</v>
      </c>
      <c r="AV32" s="29">
        <v>2878.5530849041484</v>
      </c>
      <c r="AW32" s="29">
        <v>2878.574957603952</v>
      </c>
      <c r="AX32" s="29">
        <v>2878.5948530211408</v>
      </c>
      <c r="AY32" s="29">
        <v>2878.6129495609034</v>
      </c>
      <c r="AZ32" s="29">
        <v>2878.6294095902035</v>
      </c>
      <c r="BA32" s="29">
        <v>2878.6443808694103</v>
      </c>
      <c r="BB32" s="29">
        <v>2878.657997857892</v>
      </c>
      <c r="BC32" s="29">
        <v>2878.6703829043699</v>
      </c>
      <c r="BD32" s="29">
        <v>2878.6816473319527</v>
      </c>
      <c r="BE32" s="29">
        <v>2878.6918924269585</v>
      </c>
      <c r="BF32" s="29">
        <v>2878.7012103398724</v>
      </c>
      <c r="BG32" s="29">
        <v>2878.7096849061286</v>
      </c>
      <c r="BH32" s="29">
        <v>2878.7173923936971</v>
      </c>
      <c r="BI32" s="31">
        <f t="shared" si="1"/>
        <v>2878.7173923936971</v>
      </c>
      <c r="BJ32" s="32">
        <f t="shared" si="1"/>
        <v>2878.7173923936971</v>
      </c>
      <c r="BK32" s="32">
        <f t="shared" si="1"/>
        <v>2878.7173923936971</v>
      </c>
      <c r="BL32" s="32">
        <f t="shared" si="1"/>
        <v>2878.7173923936971</v>
      </c>
      <c r="BM32" s="32">
        <f t="shared" si="1"/>
        <v>2878.7173923936971</v>
      </c>
    </row>
    <row r="33" spans="1:65" x14ac:dyDescent="0.25">
      <c r="A33" s="13" t="s">
        <v>65</v>
      </c>
      <c r="B33" s="13" t="s">
        <v>63</v>
      </c>
      <c r="C33" s="13" t="s">
        <v>25</v>
      </c>
      <c r="D33" s="13" t="s">
        <v>79</v>
      </c>
      <c r="E33" s="29">
        <v>2652.5500894117658</v>
      </c>
      <c r="F33" s="29">
        <v>2653.5120972156865</v>
      </c>
      <c r="G33" s="29">
        <v>2654.474105019608</v>
      </c>
      <c r="H33" s="29">
        <v>2655.4361128235296</v>
      </c>
      <c r="I33" s="29">
        <v>2656.3981206274511</v>
      </c>
      <c r="J33" s="29">
        <v>2657.3601284313722</v>
      </c>
      <c r="K33" s="29">
        <v>2658.3221362352942</v>
      </c>
      <c r="L33" s="29">
        <v>2659.2841440392162</v>
      </c>
      <c r="M33" s="29">
        <v>2660.2461518431373</v>
      </c>
      <c r="N33" s="29">
        <v>2661.2081596470589</v>
      </c>
      <c r="O33" s="29">
        <v>2662.1701674509804</v>
      </c>
      <c r="P33" s="29">
        <v>2663.132175254902</v>
      </c>
      <c r="Q33" s="29">
        <v>2664.094183058824</v>
      </c>
      <c r="R33" s="29">
        <v>2665.0561908627446</v>
      </c>
      <c r="S33" s="29">
        <v>2666.0181986666666</v>
      </c>
      <c r="T33" s="29">
        <v>2666.9802064705882</v>
      </c>
      <c r="U33" s="29">
        <v>2667.9422142745098</v>
      </c>
      <c r="V33" s="29">
        <v>2668.9042220784313</v>
      </c>
      <c r="W33" s="29">
        <v>2669.8662298823529</v>
      </c>
      <c r="X33" s="29">
        <v>2670.8282376862749</v>
      </c>
      <c r="Y33" s="29">
        <v>2671.7902454901964</v>
      </c>
      <c r="Z33" s="29">
        <v>2672.7522532941175</v>
      </c>
      <c r="AA33" s="29">
        <v>2673.7142610980391</v>
      </c>
      <c r="AB33" s="29">
        <v>2674.6762689019611</v>
      </c>
      <c r="AC33" s="29">
        <v>2675.6382767058822</v>
      </c>
      <c r="AD33" s="29">
        <v>2676.6002845098042</v>
      </c>
      <c r="AE33" s="29">
        <v>2677.5622923137262</v>
      </c>
      <c r="AF33" s="29">
        <v>2678.5243001176477</v>
      </c>
      <c r="AG33" s="29">
        <v>2679.4863079215688</v>
      </c>
      <c r="AH33" s="29">
        <v>2680.4483157254899</v>
      </c>
      <c r="AI33" s="29">
        <v>2681.4103235294124</v>
      </c>
      <c r="AJ33" s="29">
        <v>2682.3723313333339</v>
      </c>
      <c r="AK33" s="29">
        <v>2683.334339137255</v>
      </c>
      <c r="AL33" s="29">
        <v>2684.2963469411766</v>
      </c>
      <c r="AM33" s="29">
        <v>2685.2583547450986</v>
      </c>
      <c r="AN33" s="29">
        <v>2686.2203625490201</v>
      </c>
      <c r="AO33" s="29">
        <v>2687.1823703529408</v>
      </c>
      <c r="AP33" s="29">
        <v>2688.1443781568628</v>
      </c>
      <c r="AQ33" s="29">
        <v>2689.1063859607848</v>
      </c>
      <c r="AR33" s="29">
        <v>2690.0683937647063</v>
      </c>
      <c r="AS33" s="29">
        <v>2691.030401568627</v>
      </c>
      <c r="AT33" s="29">
        <v>2691.992409372549</v>
      </c>
      <c r="AU33" s="29">
        <v>2692.954417176471</v>
      </c>
      <c r="AV33" s="29">
        <v>2693.9164249803925</v>
      </c>
      <c r="AW33" s="29">
        <v>2694.8784327843132</v>
      </c>
      <c r="AX33" s="29">
        <v>2695.8404405882352</v>
      </c>
      <c r="AY33" s="29">
        <v>2696.8024483921572</v>
      </c>
      <c r="AZ33" s="29">
        <v>2697.7644561960788</v>
      </c>
      <c r="BA33" s="29">
        <v>2698.7264639999994</v>
      </c>
      <c r="BB33" s="29">
        <v>2699.6884718039219</v>
      </c>
      <c r="BC33" s="29">
        <v>2700.6504796078434</v>
      </c>
      <c r="BD33" s="29">
        <v>2701.612487411765</v>
      </c>
      <c r="BE33" s="29">
        <v>2702.5744952156865</v>
      </c>
      <c r="BF33" s="29">
        <v>2703.5365030196081</v>
      </c>
      <c r="BG33" s="29">
        <v>2704.4985108235296</v>
      </c>
      <c r="BH33" s="29">
        <v>2705.4605186274512</v>
      </c>
      <c r="BI33" s="31">
        <f t="shared" si="1"/>
        <v>2705.4605186274512</v>
      </c>
      <c r="BJ33" s="32">
        <f t="shared" si="1"/>
        <v>2705.4605186274512</v>
      </c>
      <c r="BK33" s="32">
        <f t="shared" si="1"/>
        <v>2705.4605186274512</v>
      </c>
      <c r="BL33" s="32">
        <f t="shared" si="1"/>
        <v>2705.4605186274512</v>
      </c>
      <c r="BM33" s="32">
        <f t="shared" si="1"/>
        <v>2705.4605186274512</v>
      </c>
    </row>
    <row r="34" spans="1:65" x14ac:dyDescent="0.25">
      <c r="A34" s="13" t="s">
        <v>65</v>
      </c>
      <c r="B34" s="13" t="s">
        <v>63</v>
      </c>
      <c r="C34" s="13" t="s">
        <v>27</v>
      </c>
      <c r="D34" s="13" t="s">
        <v>79</v>
      </c>
      <c r="E34" s="29">
        <v>2561.6945393333335</v>
      </c>
      <c r="F34" s="29">
        <v>2562.096107133334</v>
      </c>
      <c r="G34" s="29">
        <v>2562.4976749333337</v>
      </c>
      <c r="H34" s="29">
        <v>2562.8992427333342</v>
      </c>
      <c r="I34" s="29">
        <v>2563.3008105333338</v>
      </c>
      <c r="J34" s="29">
        <v>2563.7023783333334</v>
      </c>
      <c r="K34" s="29">
        <v>2564.1039461333339</v>
      </c>
      <c r="L34" s="29">
        <v>2564.5055139333335</v>
      </c>
      <c r="M34" s="29">
        <v>2564.9070817333341</v>
      </c>
      <c r="N34" s="29">
        <v>2565.3086495333337</v>
      </c>
      <c r="O34" s="29">
        <v>2565.7102173333342</v>
      </c>
      <c r="P34" s="29">
        <v>2566.1117851333338</v>
      </c>
      <c r="Q34" s="29">
        <v>2566.5133529333343</v>
      </c>
      <c r="R34" s="29">
        <v>2566.9149207333339</v>
      </c>
      <c r="S34" s="29">
        <v>2567.3164885333345</v>
      </c>
      <c r="T34" s="29">
        <v>2567.7180563333336</v>
      </c>
      <c r="U34" s="29">
        <v>2568.1196241333346</v>
      </c>
      <c r="V34" s="29">
        <v>2568.5211919333337</v>
      </c>
      <c r="W34" s="29">
        <v>2568.9227597333347</v>
      </c>
      <c r="X34" s="29">
        <v>2569.3243275333339</v>
      </c>
      <c r="Y34" s="29">
        <v>2569.7258953333335</v>
      </c>
      <c r="Z34" s="29">
        <v>2570.127463133334</v>
      </c>
      <c r="AA34" s="29">
        <v>2570.5290309333336</v>
      </c>
      <c r="AB34" s="29">
        <v>2570.9305987333341</v>
      </c>
      <c r="AC34" s="29">
        <v>2571.3321665333337</v>
      </c>
      <c r="AD34" s="29">
        <v>2571.7337343333338</v>
      </c>
      <c r="AE34" s="29">
        <v>2572.1353021333339</v>
      </c>
      <c r="AF34" s="29">
        <v>2572.5368699333339</v>
      </c>
      <c r="AG34" s="29">
        <v>2572.938437733334</v>
      </c>
      <c r="AH34" s="29">
        <v>2573.3400055333341</v>
      </c>
      <c r="AI34" s="29">
        <v>2573.7415733333337</v>
      </c>
      <c r="AJ34" s="29">
        <v>2574.1431411333342</v>
      </c>
      <c r="AK34" s="29">
        <v>2574.5447089333338</v>
      </c>
      <c r="AL34" s="29">
        <v>2574.9462767333343</v>
      </c>
      <c r="AM34" s="29">
        <v>2575.347844533334</v>
      </c>
      <c r="AN34" s="29">
        <v>2575.7494123333336</v>
      </c>
      <c r="AO34" s="29">
        <v>2576.1509801333341</v>
      </c>
      <c r="AP34" s="29">
        <v>2576.5525479333337</v>
      </c>
      <c r="AQ34" s="29">
        <v>2576.9541157333342</v>
      </c>
      <c r="AR34" s="29">
        <v>2577.3556835333338</v>
      </c>
      <c r="AS34" s="29">
        <v>2577.7572513333344</v>
      </c>
      <c r="AT34" s="29">
        <v>2578.158819133334</v>
      </c>
      <c r="AU34" s="29">
        <v>2578.560386933334</v>
      </c>
      <c r="AV34" s="29">
        <v>2578.9619547333341</v>
      </c>
      <c r="AW34" s="29">
        <v>2579.3635225333342</v>
      </c>
      <c r="AX34" s="29">
        <v>2579.7650903333342</v>
      </c>
      <c r="AY34" s="29">
        <v>2580.1666581333338</v>
      </c>
      <c r="AZ34" s="29">
        <v>2580.5682259333344</v>
      </c>
      <c r="BA34" s="29">
        <v>2580.969793733334</v>
      </c>
      <c r="BB34" s="29">
        <v>2581.3713615333345</v>
      </c>
      <c r="BC34" s="29">
        <v>2581.7729293333341</v>
      </c>
      <c r="BD34" s="29">
        <v>2582.1744971333337</v>
      </c>
      <c r="BE34" s="29">
        <v>2582.5760649333342</v>
      </c>
      <c r="BF34" s="29">
        <v>2582.9776327333338</v>
      </c>
      <c r="BG34" s="29">
        <v>2583.3792005333344</v>
      </c>
      <c r="BH34" s="29">
        <v>2583.780768333334</v>
      </c>
      <c r="BI34" s="31">
        <f t="shared" si="1"/>
        <v>2583.780768333334</v>
      </c>
      <c r="BJ34" s="32">
        <f t="shared" si="1"/>
        <v>2583.780768333334</v>
      </c>
      <c r="BK34" s="32">
        <f t="shared" si="1"/>
        <v>2583.780768333334</v>
      </c>
      <c r="BL34" s="32">
        <f t="shared" si="1"/>
        <v>2583.780768333334</v>
      </c>
      <c r="BM34" s="32">
        <f t="shared" si="1"/>
        <v>2583.780768333334</v>
      </c>
    </row>
    <row r="35" spans="1:65" x14ac:dyDescent="0.25">
      <c r="A35" s="13" t="s">
        <v>65</v>
      </c>
      <c r="B35" s="13" t="s">
        <v>63</v>
      </c>
      <c r="C35" s="13" t="s">
        <v>29</v>
      </c>
      <c r="D35" s="13" t="s">
        <v>79</v>
      </c>
      <c r="E35" s="29">
        <v>2666.2180516923072</v>
      </c>
      <c r="F35" s="29">
        <v>2666.6046875076913</v>
      </c>
      <c r="G35" s="29">
        <v>2666.9913233230764</v>
      </c>
      <c r="H35" s="29">
        <v>2667.3779591384609</v>
      </c>
      <c r="I35" s="29">
        <v>2667.7645949538451</v>
      </c>
      <c r="J35" s="29">
        <v>2668.1512307692301</v>
      </c>
      <c r="K35" s="29">
        <v>2668.5378665846147</v>
      </c>
      <c r="L35" s="29">
        <v>2668.9245023999993</v>
      </c>
      <c r="M35" s="29">
        <v>2669.3111382153838</v>
      </c>
      <c r="N35" s="29">
        <v>2669.6977740307684</v>
      </c>
      <c r="O35" s="29">
        <v>2670.0844098461534</v>
      </c>
      <c r="P35" s="29">
        <v>2670.4710456615376</v>
      </c>
      <c r="Q35" s="29">
        <v>2670.8576814769222</v>
      </c>
      <c r="R35" s="29">
        <v>2671.2443172923067</v>
      </c>
      <c r="S35" s="29">
        <v>2671.6309531076913</v>
      </c>
      <c r="T35" s="29">
        <v>2672.0175889230763</v>
      </c>
      <c r="U35" s="29">
        <v>2672.4042247384605</v>
      </c>
      <c r="V35" s="29">
        <v>2672.7908605538455</v>
      </c>
      <c r="W35" s="29">
        <v>2673.1774963692301</v>
      </c>
      <c r="X35" s="29">
        <v>2673.5641321846142</v>
      </c>
      <c r="Y35" s="29">
        <v>2673.9507679999992</v>
      </c>
      <c r="Z35" s="29">
        <v>2674.3374038153843</v>
      </c>
      <c r="AA35" s="29">
        <v>2674.7240396307689</v>
      </c>
      <c r="AB35" s="29">
        <v>2675.1106754461525</v>
      </c>
      <c r="AC35" s="29">
        <v>2675.497311261538</v>
      </c>
      <c r="AD35" s="29">
        <v>2675.8839470769221</v>
      </c>
      <c r="AE35" s="29">
        <v>2676.2705828923072</v>
      </c>
      <c r="AF35" s="29">
        <v>2676.6572187076913</v>
      </c>
      <c r="AG35" s="29">
        <v>2677.0438545230763</v>
      </c>
      <c r="AH35" s="29">
        <v>2677.4304903384609</v>
      </c>
      <c r="AI35" s="29">
        <v>2677.8171261538455</v>
      </c>
      <c r="AJ35" s="29">
        <v>2678.2037619692301</v>
      </c>
      <c r="AK35" s="29">
        <v>2678.5903977846147</v>
      </c>
      <c r="AL35" s="29">
        <v>2678.9770335999992</v>
      </c>
      <c r="AM35" s="29">
        <v>2679.3636694153838</v>
      </c>
      <c r="AN35" s="29">
        <v>2679.7503052307684</v>
      </c>
      <c r="AO35" s="29">
        <v>2680.1369410461534</v>
      </c>
      <c r="AP35" s="29">
        <v>2680.5235768615375</v>
      </c>
      <c r="AQ35" s="29">
        <v>2680.9102126769221</v>
      </c>
      <c r="AR35" s="29">
        <v>2681.2968484923067</v>
      </c>
      <c r="AS35" s="29">
        <v>2681.6834843076917</v>
      </c>
      <c r="AT35" s="29">
        <v>2682.0701201230763</v>
      </c>
      <c r="AU35" s="29">
        <v>2682.4567559384609</v>
      </c>
      <c r="AV35" s="29">
        <v>2682.8433917538455</v>
      </c>
      <c r="AW35" s="29">
        <v>2683.2300275692305</v>
      </c>
      <c r="AX35" s="29">
        <v>2683.6166633846142</v>
      </c>
      <c r="AY35" s="29">
        <v>2684.0032991999997</v>
      </c>
      <c r="AZ35" s="29">
        <v>2684.3899350153843</v>
      </c>
      <c r="BA35" s="29">
        <v>2684.7765708307688</v>
      </c>
      <c r="BB35" s="29">
        <v>2685.163206646153</v>
      </c>
      <c r="BC35" s="29">
        <v>2685.549842461538</v>
      </c>
      <c r="BD35" s="29">
        <v>2685.9364782769226</v>
      </c>
      <c r="BE35" s="29">
        <v>2686.3231140923072</v>
      </c>
      <c r="BF35" s="29">
        <v>2686.7097499076917</v>
      </c>
      <c r="BG35" s="29">
        <v>2687.0963857230763</v>
      </c>
      <c r="BH35" s="29">
        <v>2687.4830215384609</v>
      </c>
      <c r="BI35" s="31">
        <f t="shared" si="1"/>
        <v>2687.4830215384609</v>
      </c>
      <c r="BJ35" s="32">
        <f t="shared" si="1"/>
        <v>2687.4830215384609</v>
      </c>
      <c r="BK35" s="32">
        <f t="shared" si="1"/>
        <v>2687.4830215384609</v>
      </c>
      <c r="BL35" s="32">
        <f t="shared" si="1"/>
        <v>2687.4830215384609</v>
      </c>
      <c r="BM35" s="32">
        <f t="shared" si="1"/>
        <v>2687.4830215384609</v>
      </c>
    </row>
    <row r="36" spans="1:65" x14ac:dyDescent="0.25">
      <c r="A36" s="13" t="s">
        <v>65</v>
      </c>
      <c r="B36" s="13" t="s">
        <v>63</v>
      </c>
      <c r="C36" s="13" t="s">
        <v>31</v>
      </c>
      <c r="D36" s="13" t="s">
        <v>79</v>
      </c>
      <c r="E36" s="29">
        <v>2664.235513822844</v>
      </c>
      <c r="F36" s="29">
        <v>2664.6819708368303</v>
      </c>
      <c r="G36" s="29">
        <v>2665.128427850816</v>
      </c>
      <c r="H36" s="29">
        <v>2665.5748848648018</v>
      </c>
      <c r="I36" s="29">
        <v>2666.021341878788</v>
      </c>
      <c r="J36" s="29">
        <v>2666.4677988927738</v>
      </c>
      <c r="K36" s="29">
        <v>2666.9142559067604</v>
      </c>
      <c r="L36" s="29">
        <v>2667.3607129207458</v>
      </c>
      <c r="M36" s="29">
        <v>2667.807169934732</v>
      </c>
      <c r="N36" s="29">
        <v>2668.2536269487182</v>
      </c>
      <c r="O36" s="29">
        <v>2668.7000839627044</v>
      </c>
      <c r="P36" s="29">
        <v>2669.1465409766906</v>
      </c>
      <c r="Q36" s="29">
        <v>2669.5929979906759</v>
      </c>
      <c r="R36" s="29">
        <v>2670.0394550046622</v>
      </c>
      <c r="S36" s="29">
        <v>2670.4859120186484</v>
      </c>
      <c r="T36" s="29">
        <v>2670.9323690326346</v>
      </c>
      <c r="U36" s="29">
        <v>2671.3788260466204</v>
      </c>
      <c r="V36" s="29">
        <v>2671.8252830606061</v>
      </c>
      <c r="W36" s="29">
        <v>2672.2717400745923</v>
      </c>
      <c r="X36" s="29">
        <v>2672.7181970885786</v>
      </c>
      <c r="Y36" s="29">
        <v>2673.1646541025648</v>
      </c>
      <c r="Z36" s="29">
        <v>2673.6111111165505</v>
      </c>
      <c r="AA36" s="29">
        <v>2674.0575681305363</v>
      </c>
      <c r="AB36" s="29">
        <v>2674.5040251445225</v>
      </c>
      <c r="AC36" s="29">
        <v>2674.9504821585087</v>
      </c>
      <c r="AD36" s="29">
        <v>2675.3969391724945</v>
      </c>
      <c r="AE36" s="29">
        <v>2675.8433961864803</v>
      </c>
      <c r="AF36" s="29">
        <v>2676.2898532004665</v>
      </c>
      <c r="AG36" s="29">
        <v>2676.7363102144527</v>
      </c>
      <c r="AH36" s="29">
        <v>2677.1827672284385</v>
      </c>
      <c r="AI36" s="29">
        <v>2677.6292242424242</v>
      </c>
      <c r="AJ36" s="29">
        <v>2678.0756812564105</v>
      </c>
      <c r="AK36" s="29">
        <v>2678.5221382703962</v>
      </c>
      <c r="AL36" s="29">
        <v>2678.9685952843824</v>
      </c>
      <c r="AM36" s="29">
        <v>2679.4150522983682</v>
      </c>
      <c r="AN36" s="29">
        <v>2679.8615093123544</v>
      </c>
      <c r="AO36" s="29">
        <v>2680.3079663263411</v>
      </c>
      <c r="AP36" s="29">
        <v>2680.7544233403269</v>
      </c>
      <c r="AQ36" s="29">
        <v>2681.2008803543131</v>
      </c>
      <c r="AR36" s="29">
        <v>2681.6473373682984</v>
      </c>
      <c r="AS36" s="29">
        <v>2682.0937943822846</v>
      </c>
      <c r="AT36" s="29">
        <v>2682.5402513962708</v>
      </c>
      <c r="AU36" s="29">
        <v>2682.9867084102571</v>
      </c>
      <c r="AV36" s="29">
        <v>2683.4331654242428</v>
      </c>
      <c r="AW36" s="29">
        <v>2683.8796224382286</v>
      </c>
      <c r="AX36" s="29">
        <v>2684.3260794522157</v>
      </c>
      <c r="AY36" s="29">
        <v>2684.772536466201</v>
      </c>
      <c r="AZ36" s="29">
        <v>2685.2189934801872</v>
      </c>
      <c r="BA36" s="29">
        <v>2685.665450494173</v>
      </c>
      <c r="BB36" s="29">
        <v>2686.1119075081588</v>
      </c>
      <c r="BC36" s="29">
        <v>2686.558364522145</v>
      </c>
      <c r="BD36" s="29">
        <v>2687.0048215361312</v>
      </c>
      <c r="BE36" s="29">
        <v>2687.451278550117</v>
      </c>
      <c r="BF36" s="29">
        <v>2687.8977355641027</v>
      </c>
      <c r="BG36" s="29">
        <v>2688.344192578089</v>
      </c>
      <c r="BH36" s="29">
        <v>2688.7906495920752</v>
      </c>
      <c r="BI36" s="31">
        <f t="shared" si="1"/>
        <v>2688.7906495920752</v>
      </c>
      <c r="BJ36" s="32">
        <f t="shared" si="1"/>
        <v>2688.7906495920752</v>
      </c>
      <c r="BK36" s="32">
        <f t="shared" si="1"/>
        <v>2688.7906495920752</v>
      </c>
      <c r="BL36" s="32">
        <f t="shared" si="1"/>
        <v>2688.7906495920752</v>
      </c>
      <c r="BM36" s="32">
        <f t="shared" si="1"/>
        <v>2688.7906495920752</v>
      </c>
    </row>
    <row r="37" spans="1:65" x14ac:dyDescent="0.25">
      <c r="A37" s="13" t="s">
        <v>65</v>
      </c>
      <c r="B37" s="13" t="s">
        <v>64</v>
      </c>
      <c r="C37" s="13" t="s">
        <v>19</v>
      </c>
      <c r="D37" s="13" t="s">
        <v>79</v>
      </c>
      <c r="E37" s="29">
        <f t="array" ref="E37:BH43">TRANSPOSE('PS Data - Food Consumption'!AV12:BB67)</f>
        <v>2369.6219155000013</v>
      </c>
      <c r="F37" s="29">
        <v>2371.1315609916674</v>
      </c>
      <c r="G37" s="29">
        <v>2372.6412064833339</v>
      </c>
      <c r="H37" s="29">
        <v>2374.1508519750005</v>
      </c>
      <c r="I37" s="29">
        <v>2375.660497466667</v>
      </c>
      <c r="J37" s="29">
        <v>2377.1701429583336</v>
      </c>
      <c r="K37" s="29">
        <v>2378.6797884500002</v>
      </c>
      <c r="L37" s="29">
        <v>2380.1894339416676</v>
      </c>
      <c r="M37" s="29">
        <v>2381.6990794333342</v>
      </c>
      <c r="N37" s="29">
        <v>2383.2087249250003</v>
      </c>
      <c r="O37" s="29">
        <v>2384.7183704166669</v>
      </c>
      <c r="P37" s="29">
        <v>2386.2280159083339</v>
      </c>
      <c r="Q37" s="29">
        <v>2387.7376614000004</v>
      </c>
      <c r="R37" s="29">
        <v>2389.247306891667</v>
      </c>
      <c r="S37" s="29">
        <v>2390.7569523833331</v>
      </c>
      <c r="T37" s="29">
        <v>2392.2665978750006</v>
      </c>
      <c r="U37" s="29">
        <v>2393.7762433666671</v>
      </c>
      <c r="V37" s="29">
        <v>2395.2858888583337</v>
      </c>
      <c r="W37" s="29">
        <v>2396.7955343500007</v>
      </c>
      <c r="X37" s="29">
        <v>2398.3051798416668</v>
      </c>
      <c r="Y37" s="29">
        <v>2399.8148253333343</v>
      </c>
      <c r="Z37" s="29">
        <v>2401.3244708250004</v>
      </c>
      <c r="AA37" s="29">
        <v>2402.834116316667</v>
      </c>
      <c r="AB37" s="29">
        <v>2404.343761808334</v>
      </c>
      <c r="AC37" s="29">
        <v>2405.8534073000005</v>
      </c>
      <c r="AD37" s="29">
        <v>2407.3630527916671</v>
      </c>
      <c r="AE37" s="29">
        <v>2408.8726982833341</v>
      </c>
      <c r="AF37" s="29">
        <v>2410.3823437750007</v>
      </c>
      <c r="AG37" s="29">
        <v>2411.8919892666672</v>
      </c>
      <c r="AH37" s="29">
        <v>2413.4016347583333</v>
      </c>
      <c r="AI37" s="29">
        <v>2414.9112802500008</v>
      </c>
      <c r="AJ37" s="29">
        <v>2416.4209257416674</v>
      </c>
      <c r="AK37" s="29">
        <v>2417.9305712333335</v>
      </c>
      <c r="AL37" s="29">
        <v>2419.4402167250005</v>
      </c>
      <c r="AM37" s="29">
        <v>2420.949862216667</v>
      </c>
      <c r="AN37" s="29">
        <v>2422.4595077083341</v>
      </c>
      <c r="AO37" s="29">
        <v>2423.9691532000002</v>
      </c>
      <c r="AP37" s="29">
        <v>2425.4787986916672</v>
      </c>
      <c r="AQ37" s="29">
        <v>2426.9884441833337</v>
      </c>
      <c r="AR37" s="29">
        <v>2428.4980896750008</v>
      </c>
      <c r="AS37" s="29">
        <v>2430.0077351666673</v>
      </c>
      <c r="AT37" s="29">
        <v>2431.5173806583339</v>
      </c>
      <c r="AU37" s="29">
        <v>2433.0270261500004</v>
      </c>
      <c r="AV37" s="29">
        <v>2434.5366716416675</v>
      </c>
      <c r="AW37" s="29">
        <v>2436.0463171333336</v>
      </c>
      <c r="AX37" s="29">
        <v>2437.5559626250006</v>
      </c>
      <c r="AY37" s="29">
        <v>2439.0656081166676</v>
      </c>
      <c r="AZ37" s="29">
        <v>2440.5752536083337</v>
      </c>
      <c r="BA37" s="29">
        <v>2442.0848991000003</v>
      </c>
      <c r="BB37" s="29">
        <v>2443.5945445916673</v>
      </c>
      <c r="BC37" s="29">
        <v>2445.1041900833338</v>
      </c>
      <c r="BD37" s="29">
        <v>2446.6138355750004</v>
      </c>
      <c r="BE37" s="29">
        <v>2448.123481066667</v>
      </c>
      <c r="BF37" s="29">
        <v>2449.633126558334</v>
      </c>
      <c r="BG37" s="29">
        <v>2451.1427720500005</v>
      </c>
      <c r="BH37" s="29">
        <v>2452.6524175416675</v>
      </c>
      <c r="BI37" s="31">
        <f t="shared" si="1"/>
        <v>2452.6524175416675</v>
      </c>
      <c r="BJ37" s="32">
        <f t="shared" si="1"/>
        <v>2452.6524175416675</v>
      </c>
      <c r="BK37" s="32">
        <f t="shared" si="1"/>
        <v>2452.6524175416675</v>
      </c>
      <c r="BL37" s="32">
        <f t="shared" si="1"/>
        <v>2452.6524175416675</v>
      </c>
      <c r="BM37" s="32">
        <f t="shared" si="1"/>
        <v>2452.6524175416675</v>
      </c>
    </row>
    <row r="38" spans="1:65" x14ac:dyDescent="0.25">
      <c r="A38" s="13" t="s">
        <v>65</v>
      </c>
      <c r="B38" s="13" t="s">
        <v>64</v>
      </c>
      <c r="C38" s="13" t="s">
        <v>21</v>
      </c>
      <c r="D38" s="13" t="s">
        <v>79</v>
      </c>
      <c r="E38" s="29">
        <v>2337.1816089999998</v>
      </c>
      <c r="F38" s="29">
        <v>2338.5291826166663</v>
      </c>
      <c r="G38" s="29">
        <v>2339.8767562333333</v>
      </c>
      <c r="H38" s="29">
        <v>2341.2243298499993</v>
      </c>
      <c r="I38" s="29">
        <v>2342.5719034666663</v>
      </c>
      <c r="J38" s="29">
        <v>2343.9194770833324</v>
      </c>
      <c r="K38" s="29">
        <v>2345.2670506999993</v>
      </c>
      <c r="L38" s="29">
        <v>2346.6146243166659</v>
      </c>
      <c r="M38" s="29">
        <v>2347.9621979333324</v>
      </c>
      <c r="N38" s="29">
        <v>2349.3097715499994</v>
      </c>
      <c r="O38" s="29">
        <v>2350.6573451666659</v>
      </c>
      <c r="P38" s="29">
        <v>2352.0049187833329</v>
      </c>
      <c r="Q38" s="29">
        <v>2353.3524923999994</v>
      </c>
      <c r="R38" s="29">
        <v>2354.7000660166664</v>
      </c>
      <c r="S38" s="29">
        <v>2356.0476396333329</v>
      </c>
      <c r="T38" s="29">
        <v>2357.395213249999</v>
      </c>
      <c r="U38" s="29">
        <v>2358.7427868666659</v>
      </c>
      <c r="V38" s="29">
        <v>2360.0903604833329</v>
      </c>
      <c r="W38" s="29">
        <v>2361.4379340999994</v>
      </c>
      <c r="X38" s="29">
        <v>2362.785507716666</v>
      </c>
      <c r="Y38" s="29">
        <v>2364.1330813333329</v>
      </c>
      <c r="Z38" s="29">
        <v>2365.4806549499995</v>
      </c>
      <c r="AA38" s="29">
        <v>2366.8282285666664</v>
      </c>
      <c r="AB38" s="29">
        <v>2368.175802183333</v>
      </c>
      <c r="AC38" s="29">
        <v>2369.523375799999</v>
      </c>
      <c r="AD38" s="29">
        <v>2370.8709494166665</v>
      </c>
      <c r="AE38" s="29">
        <v>2372.2185230333325</v>
      </c>
      <c r="AF38" s="29">
        <v>2373.56609665</v>
      </c>
      <c r="AG38" s="29">
        <v>2374.913670266666</v>
      </c>
      <c r="AH38" s="29">
        <v>2376.261243883333</v>
      </c>
      <c r="AI38" s="29">
        <v>2377.6088174999991</v>
      </c>
      <c r="AJ38" s="29">
        <v>2378.9563911166665</v>
      </c>
      <c r="AK38" s="29">
        <v>2380.303964733333</v>
      </c>
      <c r="AL38" s="29">
        <v>2381.6515383499996</v>
      </c>
      <c r="AM38" s="29">
        <v>2382.9991119666665</v>
      </c>
      <c r="AN38" s="29">
        <v>2384.3466855833326</v>
      </c>
      <c r="AO38" s="29">
        <v>2385.6942591999996</v>
      </c>
      <c r="AP38" s="29">
        <v>2387.0418328166661</v>
      </c>
      <c r="AQ38" s="29">
        <v>2388.3894064333326</v>
      </c>
      <c r="AR38" s="29">
        <v>2389.7369800499991</v>
      </c>
      <c r="AS38" s="29">
        <v>2391.0845536666666</v>
      </c>
      <c r="AT38" s="29">
        <v>2392.4321272833331</v>
      </c>
      <c r="AU38" s="29">
        <v>2393.7797008999996</v>
      </c>
      <c r="AV38" s="29">
        <v>2395.1272745166661</v>
      </c>
      <c r="AW38" s="29">
        <v>2396.4748481333327</v>
      </c>
      <c r="AX38" s="29">
        <v>2397.8224217499992</v>
      </c>
      <c r="AY38" s="29">
        <v>2399.1699953666657</v>
      </c>
      <c r="AZ38" s="29">
        <v>2400.5175689833331</v>
      </c>
      <c r="BA38" s="29">
        <v>2401.8651425999997</v>
      </c>
      <c r="BB38" s="29">
        <v>2403.2127162166662</v>
      </c>
      <c r="BC38" s="29">
        <v>2404.5602898333327</v>
      </c>
      <c r="BD38" s="29">
        <v>2405.9078634499992</v>
      </c>
      <c r="BE38" s="29">
        <v>2407.2554370666662</v>
      </c>
      <c r="BF38" s="29">
        <v>2408.6030106833323</v>
      </c>
      <c r="BG38" s="29">
        <v>2409.9505842999993</v>
      </c>
      <c r="BH38" s="29">
        <v>2411.2981579166658</v>
      </c>
      <c r="BI38" s="31">
        <f t="shared" si="1"/>
        <v>2411.2981579166658</v>
      </c>
      <c r="BJ38" s="32">
        <f t="shared" si="1"/>
        <v>2411.2981579166658</v>
      </c>
      <c r="BK38" s="32">
        <f t="shared" si="1"/>
        <v>2411.2981579166658</v>
      </c>
      <c r="BL38" s="32">
        <f t="shared" si="1"/>
        <v>2411.2981579166658</v>
      </c>
      <c r="BM38" s="32">
        <f t="shared" si="1"/>
        <v>2411.2981579166658</v>
      </c>
    </row>
    <row r="39" spans="1:65" x14ac:dyDescent="0.25">
      <c r="A39" s="13" t="s">
        <v>65</v>
      </c>
      <c r="B39" s="13" t="s">
        <v>64</v>
      </c>
      <c r="C39" s="13" t="s">
        <v>23</v>
      </c>
      <c r="D39" s="13" t="s">
        <v>79</v>
      </c>
      <c r="E39" s="29">
        <v>2435.5832507253908</v>
      </c>
      <c r="F39" s="29">
        <v>2436.552375802612</v>
      </c>
      <c r="G39" s="29">
        <v>2437.4439811125808</v>
      </c>
      <c r="H39" s="29">
        <v>2438.2634549391319</v>
      </c>
      <c r="I39" s="29">
        <v>2439.0159470577883</v>
      </c>
      <c r="J39" s="29">
        <v>2439.7063546707168</v>
      </c>
      <c r="K39" s="29">
        <v>2440.3393141285637</v>
      </c>
      <c r="L39" s="29">
        <v>2440.9191974863479</v>
      </c>
      <c r="M39" s="29">
        <v>2441.4501130305257</v>
      </c>
      <c r="N39" s="29">
        <v>2441.9359090083635</v>
      </c>
      <c r="O39" s="29">
        <v>2442.3801798844015</v>
      </c>
      <c r="P39" s="29">
        <v>2442.7862745388888</v>
      </c>
      <c r="Q39" s="29">
        <v>2443.1573059076195</v>
      </c>
      <c r="R39" s="29">
        <v>2443.4961616401251</v>
      </c>
      <c r="S39" s="29">
        <v>2443.8055154232011</v>
      </c>
      <c r="T39" s="29">
        <v>2444.0878386789154</v>
      </c>
      <c r="U39" s="29">
        <v>2444.3454124008349</v>
      </c>
      <c r="V39" s="29">
        <v>2444.580338939495</v>
      </c>
      <c r="W39" s="29">
        <v>2444.7945535887015</v>
      </c>
      <c r="X39" s="29">
        <v>2444.9898358586684</v>
      </c>
      <c r="Y39" s="29">
        <v>2445.1678203509282</v>
      </c>
      <c r="Z39" s="29">
        <v>2445.3300071740077</v>
      </c>
      <c r="AA39" s="29">
        <v>2445.4777718586406</v>
      </c>
      <c r="AB39" s="29">
        <v>2445.6123747474558</v>
      </c>
      <c r="AC39" s="29">
        <v>2445.7349698470075</v>
      </c>
      <c r="AD39" s="29">
        <v>2445.8466131403488</v>
      </c>
      <c r="AE39" s="29">
        <v>2445.9482703663512</v>
      </c>
      <c r="AF39" s="29">
        <v>2446.0408242781605</v>
      </c>
      <c r="AG39" s="29">
        <v>2446.1250813977413</v>
      </c>
      <c r="AH39" s="29">
        <v>2446.2017782867952</v>
      </c>
      <c r="AI39" s="29">
        <v>2446.2715873565853</v>
      </c>
      <c r="AJ39" s="29">
        <v>2446.3351222406141</v>
      </c>
      <c r="AK39" s="29">
        <v>2446.3929427548615</v>
      </c>
      <c r="AL39" s="29">
        <v>2446.4455594704887</v>
      </c>
      <c r="AM39" s="29">
        <v>2446.4934379237279</v>
      </c>
      <c r="AN39" s="29">
        <v>2446.5370024871472</v>
      </c>
      <c r="AO39" s="29">
        <v>2446.5766399257445</v>
      </c>
      <c r="AP39" s="29">
        <v>2446.6127026604104</v>
      </c>
      <c r="AQ39" s="29">
        <v>2446.6455117602563</v>
      </c>
      <c r="AR39" s="29">
        <v>2446.6753596842063</v>
      </c>
      <c r="AS39" s="29">
        <v>2446.7025127911079</v>
      </c>
      <c r="AT39" s="29">
        <v>2446.7272136364459</v>
      </c>
      <c r="AU39" s="29">
        <v>2446.7496830726109</v>
      </c>
      <c r="AV39" s="29">
        <v>2446.7701221685261</v>
      </c>
      <c r="AW39" s="29">
        <v>2446.788713963359</v>
      </c>
      <c r="AX39" s="29">
        <v>2446.8056250679697</v>
      </c>
      <c r="AY39" s="29">
        <v>2446.8210071267677</v>
      </c>
      <c r="AZ39" s="29">
        <v>2446.8349981516731</v>
      </c>
      <c r="BA39" s="29">
        <v>2446.8477237389989</v>
      </c>
      <c r="BB39" s="29">
        <v>2446.8592981792081</v>
      </c>
      <c r="BC39" s="29">
        <v>2446.8698254687142</v>
      </c>
      <c r="BD39" s="29">
        <v>2446.8794002321597</v>
      </c>
      <c r="BE39" s="29">
        <v>2446.8881085629146</v>
      </c>
      <c r="BF39" s="29">
        <v>2446.8960287888917</v>
      </c>
      <c r="BG39" s="29">
        <v>2446.9032321702093</v>
      </c>
      <c r="BH39" s="29">
        <v>2446.9097835346424</v>
      </c>
      <c r="BI39" s="31">
        <f t="shared" si="1"/>
        <v>2446.9097835346424</v>
      </c>
      <c r="BJ39" s="32">
        <f t="shared" si="1"/>
        <v>2446.9097835346424</v>
      </c>
      <c r="BK39" s="32">
        <f t="shared" si="1"/>
        <v>2446.9097835346424</v>
      </c>
      <c r="BL39" s="32">
        <f t="shared" si="1"/>
        <v>2446.9097835346424</v>
      </c>
      <c r="BM39" s="32">
        <f t="shared" si="1"/>
        <v>2446.9097835346424</v>
      </c>
    </row>
    <row r="40" spans="1:65" x14ac:dyDescent="0.25">
      <c r="A40" s="13" t="s">
        <v>65</v>
      </c>
      <c r="B40" s="13" t="s">
        <v>64</v>
      </c>
      <c r="C40" s="13" t="s">
        <v>25</v>
      </c>
      <c r="D40" s="13" t="s">
        <v>79</v>
      </c>
      <c r="E40" s="29">
        <v>2254.6675760000007</v>
      </c>
      <c r="F40" s="29">
        <v>2255.4852826333336</v>
      </c>
      <c r="G40" s="29">
        <v>2256.3029892666668</v>
      </c>
      <c r="H40" s="29">
        <v>2257.1206959000001</v>
      </c>
      <c r="I40" s="29">
        <v>2257.9384025333334</v>
      </c>
      <c r="J40" s="29">
        <v>2258.7561091666662</v>
      </c>
      <c r="K40" s="29">
        <v>2259.5738157999999</v>
      </c>
      <c r="L40" s="29">
        <v>2260.3915224333336</v>
      </c>
      <c r="M40" s="29">
        <v>2261.2092290666665</v>
      </c>
      <c r="N40" s="29">
        <v>2262.0269357000002</v>
      </c>
      <c r="O40" s="29">
        <v>2262.8446423333335</v>
      </c>
      <c r="P40" s="29">
        <v>2263.6623489666667</v>
      </c>
      <c r="Q40" s="29">
        <v>2264.4800556000005</v>
      </c>
      <c r="R40" s="29">
        <v>2265.2977622333328</v>
      </c>
      <c r="S40" s="29">
        <v>2266.1154688666666</v>
      </c>
      <c r="T40" s="29">
        <v>2266.9331754999998</v>
      </c>
      <c r="U40" s="29">
        <v>2267.7508821333331</v>
      </c>
      <c r="V40" s="29">
        <v>2268.5685887666664</v>
      </c>
      <c r="W40" s="29">
        <v>2269.3862953999997</v>
      </c>
      <c r="X40" s="29">
        <v>2270.2040020333334</v>
      </c>
      <c r="Y40" s="29">
        <v>2271.0217086666671</v>
      </c>
      <c r="Z40" s="29">
        <v>2271.8394152999999</v>
      </c>
      <c r="AA40" s="29">
        <v>2272.6571219333332</v>
      </c>
      <c r="AB40" s="29">
        <v>2273.4748285666669</v>
      </c>
      <c r="AC40" s="29">
        <v>2274.2925351999997</v>
      </c>
      <c r="AD40" s="29">
        <v>2275.1102418333335</v>
      </c>
      <c r="AE40" s="29">
        <v>2275.9279484666672</v>
      </c>
      <c r="AF40" s="29">
        <v>2276.7456551000005</v>
      </c>
      <c r="AG40" s="29">
        <v>2277.5633617333333</v>
      </c>
      <c r="AH40" s="29">
        <v>2278.3810683666666</v>
      </c>
      <c r="AI40" s="29">
        <v>2279.1987750000003</v>
      </c>
      <c r="AJ40" s="29">
        <v>2280.0164816333336</v>
      </c>
      <c r="AK40" s="29">
        <v>2280.8341882666668</v>
      </c>
      <c r="AL40" s="29">
        <v>2281.6518949000001</v>
      </c>
      <c r="AM40" s="29">
        <v>2282.4696015333338</v>
      </c>
      <c r="AN40" s="29">
        <v>2283.2873081666671</v>
      </c>
      <c r="AO40" s="29">
        <v>2284.1050147999995</v>
      </c>
      <c r="AP40" s="29">
        <v>2284.9227214333332</v>
      </c>
      <c r="AQ40" s="29">
        <v>2285.7404280666669</v>
      </c>
      <c r="AR40" s="29">
        <v>2286.5581347000002</v>
      </c>
      <c r="AS40" s="29">
        <v>2287.375841333333</v>
      </c>
      <c r="AT40" s="29">
        <v>2288.1935479666668</v>
      </c>
      <c r="AU40" s="29">
        <v>2289.0112546000005</v>
      </c>
      <c r="AV40" s="29">
        <v>2289.8289612333338</v>
      </c>
      <c r="AW40" s="29">
        <v>2290.6466678666661</v>
      </c>
      <c r="AX40" s="29">
        <v>2291.4643744999998</v>
      </c>
      <c r="AY40" s="29">
        <v>2292.2820811333336</v>
      </c>
      <c r="AZ40" s="29">
        <v>2293.0997877666669</v>
      </c>
      <c r="BA40" s="29">
        <v>2293.9174943999992</v>
      </c>
      <c r="BB40" s="29">
        <v>2294.7352010333334</v>
      </c>
      <c r="BC40" s="29">
        <v>2295.5529076666667</v>
      </c>
      <c r="BD40" s="29">
        <v>2296.3706142999999</v>
      </c>
      <c r="BE40" s="29">
        <v>2297.1883209333337</v>
      </c>
      <c r="BF40" s="29">
        <v>2298.0060275666669</v>
      </c>
      <c r="BG40" s="29">
        <v>2298.8237342000002</v>
      </c>
      <c r="BH40" s="29">
        <v>2299.6414408333335</v>
      </c>
      <c r="BI40" s="31">
        <f t="shared" si="1"/>
        <v>2299.6414408333335</v>
      </c>
      <c r="BJ40" s="32">
        <f t="shared" si="1"/>
        <v>2299.6414408333335</v>
      </c>
      <c r="BK40" s="32">
        <f t="shared" si="1"/>
        <v>2299.6414408333335</v>
      </c>
      <c r="BL40" s="32">
        <f t="shared" si="1"/>
        <v>2299.6414408333335</v>
      </c>
      <c r="BM40" s="32">
        <f t="shared" si="1"/>
        <v>2299.6414408333335</v>
      </c>
    </row>
    <row r="41" spans="1:65" x14ac:dyDescent="0.25">
      <c r="A41" s="13" t="s">
        <v>65</v>
      </c>
      <c r="B41" s="13" t="s">
        <v>64</v>
      </c>
      <c r="C41" s="13" t="s">
        <v>27</v>
      </c>
      <c r="D41" s="13" t="s">
        <v>79</v>
      </c>
      <c r="E41" s="29">
        <v>2177.4403584333336</v>
      </c>
      <c r="F41" s="29">
        <v>2177.7816910633337</v>
      </c>
      <c r="G41" s="29">
        <v>2178.1230236933334</v>
      </c>
      <c r="H41" s="29">
        <v>2178.464356323334</v>
      </c>
      <c r="I41" s="29">
        <v>2178.8056889533336</v>
      </c>
      <c r="J41" s="29">
        <v>2179.1470215833333</v>
      </c>
      <c r="K41" s="29">
        <v>2179.4883542133339</v>
      </c>
      <c r="L41" s="29">
        <v>2179.8296868433335</v>
      </c>
      <c r="M41" s="29">
        <v>2180.1710194733337</v>
      </c>
      <c r="N41" s="29">
        <v>2180.5123521033333</v>
      </c>
      <c r="O41" s="29">
        <v>2180.8536847333339</v>
      </c>
      <c r="P41" s="29">
        <v>2181.1950173633336</v>
      </c>
      <c r="Q41" s="29">
        <v>2181.5363499933342</v>
      </c>
      <c r="R41" s="29">
        <v>2181.8776826233338</v>
      </c>
      <c r="S41" s="29">
        <v>2182.2190152533344</v>
      </c>
      <c r="T41" s="29">
        <v>2182.5603478833336</v>
      </c>
      <c r="U41" s="29">
        <v>2182.9016805133342</v>
      </c>
      <c r="V41" s="29">
        <v>2183.2430131433334</v>
      </c>
      <c r="W41" s="29">
        <v>2183.5843457733345</v>
      </c>
      <c r="X41" s="29">
        <v>2183.9256784033337</v>
      </c>
      <c r="Y41" s="29">
        <v>2184.2670110333333</v>
      </c>
      <c r="Z41" s="29">
        <v>2184.6083436633339</v>
      </c>
      <c r="AA41" s="29">
        <v>2184.9496762933336</v>
      </c>
      <c r="AB41" s="29">
        <v>2185.2910089233342</v>
      </c>
      <c r="AC41" s="29">
        <v>2185.6323415533338</v>
      </c>
      <c r="AD41" s="29">
        <v>2185.9736741833335</v>
      </c>
      <c r="AE41" s="29">
        <v>2186.3150068133336</v>
      </c>
      <c r="AF41" s="29">
        <v>2186.6563394433338</v>
      </c>
      <c r="AG41" s="29">
        <v>2186.9976720733339</v>
      </c>
      <c r="AH41" s="29">
        <v>2187.339004703334</v>
      </c>
      <c r="AI41" s="29">
        <v>2187.6803373333337</v>
      </c>
      <c r="AJ41" s="29">
        <v>2188.0216699633338</v>
      </c>
      <c r="AK41" s="29">
        <v>2188.3630025933335</v>
      </c>
      <c r="AL41" s="29">
        <v>2188.7043352233341</v>
      </c>
      <c r="AM41" s="29">
        <v>2189.0456678533337</v>
      </c>
      <c r="AN41" s="29">
        <v>2189.3870004833334</v>
      </c>
      <c r="AO41" s="29">
        <v>2189.728333113334</v>
      </c>
      <c r="AP41" s="29">
        <v>2190.0696657433336</v>
      </c>
      <c r="AQ41" s="29">
        <v>2190.4109983733342</v>
      </c>
      <c r="AR41" s="29">
        <v>2190.7523310033339</v>
      </c>
      <c r="AS41" s="29">
        <v>2191.093663633334</v>
      </c>
      <c r="AT41" s="29">
        <v>2191.4349962633337</v>
      </c>
      <c r="AU41" s="29">
        <v>2191.7763288933338</v>
      </c>
      <c r="AV41" s="29">
        <v>2192.1176615233339</v>
      </c>
      <c r="AW41" s="29">
        <v>2192.4589941533341</v>
      </c>
      <c r="AX41" s="29">
        <v>2192.8003267833342</v>
      </c>
      <c r="AY41" s="29">
        <v>2193.1416594133339</v>
      </c>
      <c r="AZ41" s="29">
        <v>2193.482992043334</v>
      </c>
      <c r="BA41" s="29">
        <v>2193.8243246733336</v>
      </c>
      <c r="BB41" s="29">
        <v>2194.1656573033342</v>
      </c>
      <c r="BC41" s="29">
        <v>2194.5069899333339</v>
      </c>
      <c r="BD41" s="29">
        <v>2194.8483225633336</v>
      </c>
      <c r="BE41" s="29">
        <v>2195.1896551933341</v>
      </c>
      <c r="BF41" s="29">
        <v>2195.5309878233338</v>
      </c>
      <c r="BG41" s="29">
        <v>2195.8723204533339</v>
      </c>
      <c r="BH41" s="29">
        <v>2196.2136530833336</v>
      </c>
      <c r="BI41" s="31">
        <f t="shared" si="1"/>
        <v>2196.2136530833336</v>
      </c>
      <c r="BJ41" s="32">
        <f t="shared" si="1"/>
        <v>2196.2136530833336</v>
      </c>
      <c r="BK41" s="32">
        <f t="shared" si="1"/>
        <v>2196.2136530833336</v>
      </c>
      <c r="BL41" s="32">
        <f t="shared" si="1"/>
        <v>2196.2136530833336</v>
      </c>
      <c r="BM41" s="32">
        <f t="shared" si="1"/>
        <v>2196.2136530833336</v>
      </c>
    </row>
    <row r="42" spans="1:65" x14ac:dyDescent="0.25">
      <c r="A42" s="13" t="s">
        <v>65</v>
      </c>
      <c r="B42" s="13" t="s">
        <v>64</v>
      </c>
      <c r="C42" s="13" t="s">
        <v>29</v>
      </c>
      <c r="D42" s="13" t="s">
        <v>79</v>
      </c>
      <c r="E42" s="29">
        <v>2266.2853439384612</v>
      </c>
      <c r="F42" s="29">
        <v>2266.6139843815376</v>
      </c>
      <c r="G42" s="29">
        <v>2266.942624824615</v>
      </c>
      <c r="H42" s="29">
        <v>2267.2712652676919</v>
      </c>
      <c r="I42" s="29">
        <v>2267.5999057107683</v>
      </c>
      <c r="J42" s="29">
        <v>2267.9285461538457</v>
      </c>
      <c r="K42" s="29">
        <v>2268.2571865969226</v>
      </c>
      <c r="L42" s="29">
        <v>2268.5858270399995</v>
      </c>
      <c r="M42" s="29">
        <v>2268.9144674830764</v>
      </c>
      <c r="N42" s="29">
        <v>2269.2431079261532</v>
      </c>
      <c r="O42" s="29">
        <v>2269.5717483692306</v>
      </c>
      <c r="P42" s="29">
        <v>2269.900388812307</v>
      </c>
      <c r="Q42" s="29">
        <v>2270.2290292553839</v>
      </c>
      <c r="R42" s="29">
        <v>2270.5576696984608</v>
      </c>
      <c r="S42" s="29">
        <v>2270.8863101415377</v>
      </c>
      <c r="T42" s="29">
        <v>2271.2149505846151</v>
      </c>
      <c r="U42" s="29">
        <v>2271.5435910276915</v>
      </c>
      <c r="V42" s="29">
        <v>2271.8722314707688</v>
      </c>
      <c r="W42" s="29">
        <v>2272.2008719138457</v>
      </c>
      <c r="X42" s="29">
        <v>2272.5295123569222</v>
      </c>
      <c r="Y42" s="29">
        <v>2272.8581527999995</v>
      </c>
      <c r="Z42" s="29">
        <v>2273.1867932430764</v>
      </c>
      <c r="AA42" s="29">
        <v>2273.5154336861533</v>
      </c>
      <c r="AB42" s="29">
        <v>2273.8440741292297</v>
      </c>
      <c r="AC42" s="29">
        <v>2274.1727145723071</v>
      </c>
      <c r="AD42" s="29">
        <v>2274.501355015384</v>
      </c>
      <c r="AE42" s="29">
        <v>2274.8299954584609</v>
      </c>
      <c r="AF42" s="29">
        <v>2275.1586359015378</v>
      </c>
      <c r="AG42" s="29">
        <v>2275.4872763446147</v>
      </c>
      <c r="AH42" s="29">
        <v>2275.8159167876915</v>
      </c>
      <c r="AI42" s="29">
        <v>2276.1445572307684</v>
      </c>
      <c r="AJ42" s="29">
        <v>2276.4731976738453</v>
      </c>
      <c r="AK42" s="29">
        <v>2276.8018381169222</v>
      </c>
      <c r="AL42" s="29">
        <v>2277.1304785599991</v>
      </c>
      <c r="AM42" s="29">
        <v>2277.459119003076</v>
      </c>
      <c r="AN42" s="29">
        <v>2277.7877594461529</v>
      </c>
      <c r="AO42" s="29">
        <v>2278.1163998892303</v>
      </c>
      <c r="AP42" s="29">
        <v>2278.4450403323067</v>
      </c>
      <c r="AQ42" s="29">
        <v>2278.7736807753836</v>
      </c>
      <c r="AR42" s="29">
        <v>2279.1023212184605</v>
      </c>
      <c r="AS42" s="29">
        <v>2279.4309616615378</v>
      </c>
      <c r="AT42" s="29">
        <v>2279.7596021046147</v>
      </c>
      <c r="AU42" s="29">
        <v>2280.0882425476916</v>
      </c>
      <c r="AV42" s="29">
        <v>2280.4168829907685</v>
      </c>
      <c r="AW42" s="29">
        <v>2280.7455234338458</v>
      </c>
      <c r="AX42" s="29">
        <v>2281.0741638769218</v>
      </c>
      <c r="AY42" s="29">
        <v>2281.4028043199996</v>
      </c>
      <c r="AZ42" s="29">
        <v>2281.7314447630765</v>
      </c>
      <c r="BA42" s="29">
        <v>2282.0600852061534</v>
      </c>
      <c r="BB42" s="29">
        <v>2282.3887256492299</v>
      </c>
      <c r="BC42" s="29">
        <v>2282.7173660923072</v>
      </c>
      <c r="BD42" s="29">
        <v>2283.0460065353841</v>
      </c>
      <c r="BE42" s="29">
        <v>2283.374646978461</v>
      </c>
      <c r="BF42" s="29">
        <v>2283.7032874215379</v>
      </c>
      <c r="BG42" s="29">
        <v>2284.0319278646148</v>
      </c>
      <c r="BH42" s="29">
        <v>2284.3605683076917</v>
      </c>
      <c r="BI42" s="31">
        <f t="shared" si="1"/>
        <v>2284.3605683076917</v>
      </c>
      <c r="BJ42" s="32">
        <f t="shared" si="1"/>
        <v>2284.3605683076917</v>
      </c>
      <c r="BK42" s="32">
        <f t="shared" si="1"/>
        <v>2284.3605683076917</v>
      </c>
      <c r="BL42" s="32">
        <f t="shared" si="1"/>
        <v>2284.3605683076917</v>
      </c>
      <c r="BM42" s="32">
        <f t="shared" si="1"/>
        <v>2284.3605683076917</v>
      </c>
    </row>
    <row r="43" spans="1:65" x14ac:dyDescent="0.25">
      <c r="A43" s="13" t="s">
        <v>65</v>
      </c>
      <c r="B43" s="13" t="s">
        <v>64</v>
      </c>
      <c r="C43" s="13" t="s">
        <v>31</v>
      </c>
      <c r="D43" s="13" t="s">
        <v>79</v>
      </c>
      <c r="E43" s="29">
        <v>2264.6001867494174</v>
      </c>
      <c r="F43" s="29">
        <v>2264.9796752113057</v>
      </c>
      <c r="G43" s="29">
        <v>2265.3591636731935</v>
      </c>
      <c r="H43" s="29">
        <v>2265.7386521350813</v>
      </c>
      <c r="I43" s="29">
        <v>2266.1181405969696</v>
      </c>
      <c r="J43" s="29">
        <v>2266.4976290588575</v>
      </c>
      <c r="K43" s="29">
        <v>2266.8771175207462</v>
      </c>
      <c r="L43" s="29">
        <v>2267.256605982634</v>
      </c>
      <c r="M43" s="29">
        <v>2267.6360944445223</v>
      </c>
      <c r="N43" s="29">
        <v>2268.0155829064106</v>
      </c>
      <c r="O43" s="29">
        <v>2268.3950713682989</v>
      </c>
      <c r="P43" s="29">
        <v>2268.7745598301872</v>
      </c>
      <c r="Q43" s="29">
        <v>2269.1540482920745</v>
      </c>
      <c r="R43" s="29">
        <v>2269.5335367539628</v>
      </c>
      <c r="S43" s="29">
        <v>2269.9130252158511</v>
      </c>
      <c r="T43" s="29">
        <v>2270.2925136777394</v>
      </c>
      <c r="U43" s="29">
        <v>2270.6720021396272</v>
      </c>
      <c r="V43" s="29">
        <v>2271.0514906015151</v>
      </c>
      <c r="W43" s="29">
        <v>2271.4309790634034</v>
      </c>
      <c r="X43" s="29">
        <v>2271.8104675252916</v>
      </c>
      <c r="Y43" s="29">
        <v>2272.1899559871799</v>
      </c>
      <c r="Z43" s="29">
        <v>2272.5694444490678</v>
      </c>
      <c r="AA43" s="29">
        <v>2272.9489329109556</v>
      </c>
      <c r="AB43" s="29">
        <v>2273.3284213728439</v>
      </c>
      <c r="AC43" s="29">
        <v>2273.7079098347322</v>
      </c>
      <c r="AD43" s="29">
        <v>2274.0873982966204</v>
      </c>
      <c r="AE43" s="29">
        <v>2274.4668867585083</v>
      </c>
      <c r="AF43" s="29">
        <v>2274.8463752203966</v>
      </c>
      <c r="AG43" s="29">
        <v>2275.2258636822849</v>
      </c>
      <c r="AH43" s="29">
        <v>2275.6053521441727</v>
      </c>
      <c r="AI43" s="29">
        <v>2275.9848406060605</v>
      </c>
      <c r="AJ43" s="29">
        <v>2276.3643290679488</v>
      </c>
      <c r="AK43" s="29">
        <v>2276.7438175298366</v>
      </c>
      <c r="AL43" s="29">
        <v>2277.1233059917249</v>
      </c>
      <c r="AM43" s="29">
        <v>2277.5027944536128</v>
      </c>
      <c r="AN43" s="29">
        <v>2277.882282915501</v>
      </c>
      <c r="AO43" s="29">
        <v>2278.2617713773898</v>
      </c>
      <c r="AP43" s="29">
        <v>2278.6412598392776</v>
      </c>
      <c r="AQ43" s="29">
        <v>2279.0207483011659</v>
      </c>
      <c r="AR43" s="29">
        <v>2279.4002367630537</v>
      </c>
      <c r="AS43" s="29">
        <v>2279.779725224942</v>
      </c>
      <c r="AT43" s="29">
        <v>2280.1592136868303</v>
      </c>
      <c r="AU43" s="29">
        <v>2280.5387021487186</v>
      </c>
      <c r="AV43" s="29">
        <v>2280.9181906106064</v>
      </c>
      <c r="AW43" s="29">
        <v>2281.2976790724942</v>
      </c>
      <c r="AX43" s="29">
        <v>2281.6771675343834</v>
      </c>
      <c r="AY43" s="29">
        <v>2282.0566559962708</v>
      </c>
      <c r="AZ43" s="29">
        <v>2282.4361444581591</v>
      </c>
      <c r="BA43" s="29">
        <v>2282.8156329200469</v>
      </c>
      <c r="BB43" s="29">
        <v>2283.1951213819348</v>
      </c>
      <c r="BC43" s="29">
        <v>2283.5746098438231</v>
      </c>
      <c r="BD43" s="29">
        <v>2283.9540983057113</v>
      </c>
      <c r="BE43" s="29">
        <v>2284.3335867675992</v>
      </c>
      <c r="BF43" s="29">
        <v>2284.7130752294875</v>
      </c>
      <c r="BG43" s="29">
        <v>2285.0925636913757</v>
      </c>
      <c r="BH43" s="29">
        <v>2285.472052153264</v>
      </c>
      <c r="BI43" s="31">
        <f t="shared" si="1"/>
        <v>2285.472052153264</v>
      </c>
      <c r="BJ43" s="32">
        <f t="shared" si="1"/>
        <v>2285.472052153264</v>
      </c>
      <c r="BK43" s="32">
        <f t="shared" si="1"/>
        <v>2285.472052153264</v>
      </c>
      <c r="BL43" s="32">
        <f t="shared" si="1"/>
        <v>2285.472052153264</v>
      </c>
      <c r="BM43" s="32">
        <f t="shared" si="1"/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M49"/>
  <sheetViews>
    <sheetView zoomScale="80" zoomScaleNormal="80" workbookViewId="0">
      <pane xSplit="4" topLeftCell="AI1" activePane="topRight" state="frozen"/>
      <selection pane="topRight" activeCell="A16" sqref="A16:XFD22"/>
    </sheetView>
  </sheetViews>
  <sheetFormatPr defaultColWidth="9.140625" defaultRowHeight="15" x14ac:dyDescent="0.25"/>
  <cols>
    <col min="1" max="1" width="10.140625" style="13" customWidth="1"/>
    <col min="2" max="2" width="16.28515625" style="13" bestFit="1" customWidth="1"/>
    <col min="3" max="3" width="19.42578125" customWidth="1"/>
    <col min="4" max="4" width="10.85546875" style="13" customWidth="1"/>
    <col min="5" max="60" width="9.140625" style="13"/>
    <col min="61" max="61" width="9.140625" style="30"/>
    <col min="62" max="16384" width="9.140625" style="13"/>
  </cols>
  <sheetData>
    <row r="1" spans="1:65" s="27" customFormat="1" ht="15.75" thickBot="1" x14ac:dyDescent="0.3">
      <c r="A1" s="26" t="s">
        <v>43</v>
      </c>
      <c r="B1" s="26" t="s">
        <v>95</v>
      </c>
      <c r="C1" s="26" t="s">
        <v>67</v>
      </c>
      <c r="D1" s="26" t="s">
        <v>78</v>
      </c>
      <c r="E1" s="27">
        <v>1960</v>
      </c>
      <c r="F1" s="27">
        <v>1961</v>
      </c>
      <c r="G1" s="27">
        <v>1962</v>
      </c>
      <c r="H1" s="27">
        <v>1963</v>
      </c>
      <c r="I1" s="27">
        <v>1964</v>
      </c>
      <c r="J1" s="27">
        <v>1965</v>
      </c>
      <c r="K1" s="27">
        <v>1966</v>
      </c>
      <c r="L1" s="27">
        <v>1967</v>
      </c>
      <c r="M1" s="27">
        <v>1968</v>
      </c>
      <c r="N1" s="27">
        <v>1969</v>
      </c>
      <c r="O1" s="27">
        <v>1970</v>
      </c>
      <c r="P1" s="27">
        <v>1971</v>
      </c>
      <c r="Q1" s="27">
        <v>1972</v>
      </c>
      <c r="R1" s="27">
        <v>1973</v>
      </c>
      <c r="S1" s="27">
        <v>1974</v>
      </c>
      <c r="T1" s="27">
        <v>1975</v>
      </c>
      <c r="U1" s="27">
        <v>1976</v>
      </c>
      <c r="V1" s="27">
        <v>1977</v>
      </c>
      <c r="W1" s="27">
        <v>1978</v>
      </c>
      <c r="X1" s="27">
        <v>1979</v>
      </c>
      <c r="Y1" s="27">
        <v>1980</v>
      </c>
      <c r="Z1" s="27">
        <v>1981</v>
      </c>
      <c r="AA1" s="27">
        <v>1982</v>
      </c>
      <c r="AB1" s="27">
        <v>1983</v>
      </c>
      <c r="AC1" s="27">
        <v>1984</v>
      </c>
      <c r="AD1" s="27">
        <v>1985</v>
      </c>
      <c r="AE1" s="27">
        <v>1986</v>
      </c>
      <c r="AF1" s="27">
        <v>1987</v>
      </c>
      <c r="AG1" s="27">
        <v>1988</v>
      </c>
      <c r="AH1" s="27">
        <v>1989</v>
      </c>
      <c r="AI1" s="27">
        <v>1990</v>
      </c>
      <c r="AJ1" s="27">
        <v>1991</v>
      </c>
      <c r="AK1" s="27">
        <v>1992</v>
      </c>
      <c r="AL1" s="27">
        <v>1993</v>
      </c>
      <c r="AM1" s="27">
        <v>1994</v>
      </c>
      <c r="AN1" s="27">
        <v>1995</v>
      </c>
      <c r="AO1" s="27">
        <v>1996</v>
      </c>
      <c r="AP1" s="27">
        <v>1997</v>
      </c>
      <c r="AQ1" s="27">
        <v>1998</v>
      </c>
      <c r="AR1" s="27">
        <v>1999</v>
      </c>
      <c r="AS1" s="27">
        <v>2000</v>
      </c>
      <c r="AT1" s="27">
        <v>2001</v>
      </c>
      <c r="AU1" s="27">
        <v>2002</v>
      </c>
      <c r="AV1" s="27">
        <v>2003</v>
      </c>
      <c r="AW1" s="27">
        <v>2004</v>
      </c>
      <c r="AX1" s="27">
        <v>2005</v>
      </c>
      <c r="AY1" s="27">
        <v>2006</v>
      </c>
      <c r="AZ1" s="27">
        <v>2007</v>
      </c>
      <c r="BA1" s="27">
        <v>2008</v>
      </c>
      <c r="BB1" s="27">
        <v>2009</v>
      </c>
      <c r="BC1" s="27">
        <v>2010</v>
      </c>
      <c r="BD1" s="27">
        <v>2011</v>
      </c>
      <c r="BE1" s="27">
        <v>2012</v>
      </c>
      <c r="BF1" s="27">
        <v>2013</v>
      </c>
      <c r="BG1" s="27">
        <v>2014</v>
      </c>
      <c r="BH1" s="27">
        <v>2015</v>
      </c>
      <c r="BI1" s="28">
        <v>2016</v>
      </c>
      <c r="BJ1" s="27">
        <v>2017</v>
      </c>
      <c r="BK1" s="27">
        <v>2018</v>
      </c>
      <c r="BL1" s="27">
        <v>2019</v>
      </c>
      <c r="BM1" s="27">
        <v>2020</v>
      </c>
    </row>
    <row r="2" spans="1:65" x14ac:dyDescent="0.25">
      <c r="A2" s="13" t="s">
        <v>62</v>
      </c>
      <c r="B2" s="13" t="s">
        <v>63</v>
      </c>
      <c r="C2" s="13" t="s">
        <v>19</v>
      </c>
      <c r="D2" s="13" t="s">
        <v>68</v>
      </c>
      <c r="E2" s="29">
        <f t="array" ref="E2:BH2">TRANSPOSE('PS Data - Human Power Outputs'!C5:C60)</f>
        <v>82.469501484000844</v>
      </c>
      <c r="F2" s="29">
        <v>82.530032635502252</v>
      </c>
      <c r="G2" s="29">
        <v>82.590548991883594</v>
      </c>
      <c r="H2" s="29">
        <v>82.651050571208259</v>
      </c>
      <c r="I2" s="29">
        <v>82.711537391500343</v>
      </c>
      <c r="J2" s="29">
        <v>82.772009470744038</v>
      </c>
      <c r="K2" s="29">
        <v>82.832466826884527</v>
      </c>
      <c r="L2" s="29">
        <v>82.892909477827402</v>
      </c>
      <c r="M2" s="29">
        <v>82.953337441439203</v>
      </c>
      <c r="N2" s="29">
        <v>83.013750735547376</v>
      </c>
      <c r="O2" s="29">
        <v>83.074149377940628</v>
      </c>
      <c r="P2" s="29">
        <v>83.134533386368645</v>
      </c>
      <c r="Q2" s="29">
        <v>83.194902778542627</v>
      </c>
      <c r="R2" s="29">
        <v>83.255257572135108</v>
      </c>
      <c r="S2" s="29">
        <v>83.31559778478028</v>
      </c>
      <c r="T2" s="29">
        <v>83.375923434073968</v>
      </c>
      <c r="U2" s="29">
        <v>83.436234537573853</v>
      </c>
      <c r="V2" s="29">
        <v>83.496531112799516</v>
      </c>
      <c r="W2" s="29">
        <v>83.556813177232684</v>
      </c>
      <c r="X2" s="29">
        <v>83.617080748317079</v>
      </c>
      <c r="Y2" s="29">
        <v>83.677333843458925</v>
      </c>
      <c r="Z2" s="29">
        <v>83.737572480026671</v>
      </c>
      <c r="AA2" s="29">
        <v>83.797796675351393</v>
      </c>
      <c r="AB2" s="29">
        <v>83.858006446726819</v>
      </c>
      <c r="AC2" s="29">
        <v>83.918201811409361</v>
      </c>
      <c r="AD2" s="29">
        <v>83.978382786618312</v>
      </c>
      <c r="AE2" s="29">
        <v>84.038549389536115</v>
      </c>
      <c r="AF2" s="29">
        <v>84.098701637308139</v>
      </c>
      <c r="AG2" s="29">
        <v>84.158839547042959</v>
      </c>
      <c r="AH2" s="29">
        <v>84.218963135812558</v>
      </c>
      <c r="AI2" s="29">
        <v>84.27907242065254</v>
      </c>
      <c r="AJ2" s="29">
        <v>84.339167418561573</v>
      </c>
      <c r="AK2" s="29">
        <v>84.399248146502558</v>
      </c>
      <c r="AL2" s="29">
        <v>84.459314621401802</v>
      </c>
      <c r="AM2" s="29">
        <v>84.519366860149731</v>
      </c>
      <c r="AN2" s="29">
        <v>84.57940487960056</v>
      </c>
      <c r="AO2" s="29">
        <v>84.639428696572807</v>
      </c>
      <c r="AP2" s="29">
        <v>84.699438327849151</v>
      </c>
      <c r="AQ2" s="29">
        <v>84.759433790176587</v>
      </c>
      <c r="AR2" s="29">
        <v>84.819415100266596</v>
      </c>
      <c r="AS2" s="29">
        <v>84.879382274795162</v>
      </c>
      <c r="AT2" s="29">
        <v>84.939335330402997</v>
      </c>
      <c r="AU2" s="29">
        <v>84.999274283695527</v>
      </c>
      <c r="AV2" s="29">
        <v>85.059199151243092</v>
      </c>
      <c r="AW2" s="29">
        <v>85.119109949580931</v>
      </c>
      <c r="AX2" s="29">
        <v>85.179006695209623</v>
      </c>
      <c r="AY2" s="29">
        <v>85.23888940459463</v>
      </c>
      <c r="AZ2" s="29">
        <v>85.298758094166914</v>
      </c>
      <c r="BA2" s="29">
        <v>85.358612780322829</v>
      </c>
      <c r="BB2" s="29">
        <v>85.418453479424215</v>
      </c>
      <c r="BC2" s="29">
        <v>85.47828020779852</v>
      </c>
      <c r="BD2" s="29">
        <v>85.538092981738856</v>
      </c>
      <c r="BE2" s="29">
        <v>85.597891817504319</v>
      </c>
      <c r="BF2" s="29">
        <v>85.657676731319881</v>
      </c>
      <c r="BG2" s="29">
        <v>85.717447739376468</v>
      </c>
      <c r="BH2" s="29">
        <v>85.777204857831208</v>
      </c>
      <c r="BI2" s="31">
        <f>$BH2</f>
        <v>85.777204857831208</v>
      </c>
      <c r="BJ2" s="32">
        <f t="shared" ref="BJ2:BM2" si="0">$BH2</f>
        <v>85.777204857831208</v>
      </c>
      <c r="BK2" s="32">
        <f t="shared" si="0"/>
        <v>85.777204857831208</v>
      </c>
      <c r="BL2" s="32">
        <f t="shared" si="0"/>
        <v>85.777204857831208</v>
      </c>
      <c r="BM2" s="32">
        <f t="shared" si="0"/>
        <v>85.777204857831208</v>
      </c>
    </row>
    <row r="3" spans="1:65" x14ac:dyDescent="0.25">
      <c r="A3" s="13" t="s">
        <v>62</v>
      </c>
      <c r="B3" s="13" t="s">
        <v>63</v>
      </c>
      <c r="C3" s="13" t="s">
        <v>21</v>
      </c>
      <c r="D3" s="13" t="s">
        <v>68</v>
      </c>
      <c r="E3" s="29">
        <f t="array" ref="E3:BH3">TRANSPOSE('PS Data - Human Power Outputs'!E5:E60)</f>
        <v>81.165156703086879</v>
      </c>
      <c r="F3" s="29">
        <v>81.219477865621997</v>
      </c>
      <c r="G3" s="29">
        <v>81.273786920505884</v>
      </c>
      <c r="H3" s="29">
        <v>81.328083881219911</v>
      </c>
      <c r="I3" s="29">
        <v>81.382368761218373</v>
      </c>
      <c r="J3" s="29">
        <v>81.436641573928767</v>
      </c>
      <c r="K3" s="29">
        <v>81.490902332751702</v>
      </c>
      <c r="L3" s="29">
        <v>81.545151051060984</v>
      </c>
      <c r="M3" s="29">
        <v>81.599387742203788</v>
      </c>
      <c r="N3" s="29">
        <v>81.653612419500789</v>
      </c>
      <c r="O3" s="29">
        <v>81.707825096245827</v>
      </c>
      <c r="P3" s="29">
        <v>81.762025785706527</v>
      </c>
      <c r="Q3" s="29">
        <v>81.816214501124136</v>
      </c>
      <c r="R3" s="29">
        <v>81.870391255713443</v>
      </c>
      <c r="S3" s="29">
        <v>81.924556062663129</v>
      </c>
      <c r="T3" s="29">
        <v>81.978708935135799</v>
      </c>
      <c r="U3" s="29">
        <v>82.032849886267726</v>
      </c>
      <c r="V3" s="29">
        <v>82.086978929169433</v>
      </c>
      <c r="W3" s="29">
        <v>82.141096076925365</v>
      </c>
      <c r="X3" s="29">
        <v>82.195201342594103</v>
      </c>
      <c r="Y3" s="29">
        <v>82.249294739208551</v>
      </c>
      <c r="Z3" s="29">
        <v>82.30337627977579</v>
      </c>
      <c r="AA3" s="29">
        <v>82.357445977277479</v>
      </c>
      <c r="AB3" s="29">
        <v>82.411503844669411</v>
      </c>
      <c r="AC3" s="29">
        <v>82.465549894882031</v>
      </c>
      <c r="AD3" s="29">
        <v>82.519584140820569</v>
      </c>
      <c r="AE3" s="29">
        <v>82.573606595364453</v>
      </c>
      <c r="AF3" s="29">
        <v>82.627617271368266</v>
      </c>
      <c r="AG3" s="29">
        <v>82.681616181661198</v>
      </c>
      <c r="AH3" s="29">
        <v>82.735603339047259</v>
      </c>
      <c r="AI3" s="29">
        <v>82.789578756305573</v>
      </c>
      <c r="AJ3" s="29">
        <v>82.843542446190142</v>
      </c>
      <c r="AK3" s="29">
        <v>82.897494421430054</v>
      </c>
      <c r="AL3" s="29">
        <v>82.951434694729571</v>
      </c>
      <c r="AM3" s="29">
        <v>83.005363278768215</v>
      </c>
      <c r="AN3" s="29">
        <v>83.05928018620078</v>
      </c>
      <c r="AO3" s="29">
        <v>83.113185429657449</v>
      </c>
      <c r="AP3" s="29">
        <v>83.16707902174366</v>
      </c>
      <c r="AQ3" s="29">
        <v>83.220960975040654</v>
      </c>
      <c r="AR3" s="29">
        <v>83.274831302104928</v>
      </c>
      <c r="AS3" s="29">
        <v>83.328690015468908</v>
      </c>
      <c r="AT3" s="29">
        <v>83.382537127640433</v>
      </c>
      <c r="AU3" s="29">
        <v>83.436372651103312</v>
      </c>
      <c r="AV3" s="29">
        <v>83.490196598317169</v>
      </c>
      <c r="AW3" s="29">
        <v>83.544008981717454</v>
      </c>
      <c r="AX3" s="29">
        <v>83.597809813715728</v>
      </c>
      <c r="AY3" s="29">
        <v>83.651599106699493</v>
      </c>
      <c r="AZ3" s="29">
        <v>83.70537687303235</v>
      </c>
      <c r="BA3" s="29">
        <v>83.759143125054152</v>
      </c>
      <c r="BB3" s="29">
        <v>83.812897875080807</v>
      </c>
      <c r="BC3" s="29">
        <v>83.866641135404933</v>
      </c>
      <c r="BD3" s="29">
        <v>83.920372918294959</v>
      </c>
      <c r="BE3" s="29">
        <v>83.974093235996321</v>
      </c>
      <c r="BF3" s="29">
        <v>84.027802100730455</v>
      </c>
      <c r="BG3" s="29">
        <v>84.081499524695857</v>
      </c>
      <c r="BH3" s="29">
        <v>84.135185520067225</v>
      </c>
      <c r="BI3" s="31">
        <f t="shared" ref="BI3:BM15" si="1">$BH3</f>
        <v>84.135185520067225</v>
      </c>
      <c r="BJ3" s="32">
        <f t="shared" si="1"/>
        <v>84.135185520067225</v>
      </c>
      <c r="BK3" s="32">
        <f t="shared" si="1"/>
        <v>84.135185520067225</v>
      </c>
      <c r="BL3" s="32">
        <f t="shared" si="1"/>
        <v>84.135185520067225</v>
      </c>
      <c r="BM3" s="32">
        <f t="shared" si="1"/>
        <v>84.135185520067225</v>
      </c>
    </row>
    <row r="4" spans="1:65" x14ac:dyDescent="0.25">
      <c r="A4" s="13" t="s">
        <v>62</v>
      </c>
      <c r="B4" s="13" t="s">
        <v>63</v>
      </c>
      <c r="C4" s="13" t="s">
        <v>23</v>
      </c>
      <c r="D4" s="13" t="s">
        <v>68</v>
      </c>
      <c r="E4" s="29">
        <f t="array" ref="E4:BH4">TRANSPOSE('PS Data - Human Power Outputs'!G5:G60)</f>
        <v>85.10073449551534</v>
      </c>
      <c r="F4" s="29">
        <v>85.139189915454693</v>
      </c>
      <c r="G4" s="29">
        <v>85.174564195104551</v>
      </c>
      <c r="H4" s="29">
        <v>85.207072352786014</v>
      </c>
      <c r="I4" s="29">
        <v>85.236919735576564</v>
      </c>
      <c r="J4" s="29">
        <v>85.26430149008479</v>
      </c>
      <c r="K4" s="29">
        <v>85.289402259882081</v>
      </c>
      <c r="L4" s="29">
        <v>85.312396071845072</v>
      </c>
      <c r="M4" s="29">
        <v>85.333446377307453</v>
      </c>
      <c r="N4" s="29">
        <v>85.352706217696024</v>
      </c>
      <c r="O4" s="29">
        <v>85.370318488074375</v>
      </c>
      <c r="P4" s="29">
        <v>85.386416275602187</v>
      </c>
      <c r="Q4" s="29">
        <v>85.40112325327479</v>
      </c>
      <c r="R4" s="29">
        <v>85.414554112379037</v>
      </c>
      <c r="S4" s="29">
        <v>85.426815019865259</v>
      </c>
      <c r="T4" s="29">
        <v>85.438004089287773</v>
      </c>
      <c r="U4" s="29">
        <v>85.44821185611562</v>
      </c>
      <c r="V4" s="29">
        <v>85.457521750071962</v>
      </c>
      <c r="W4" s="29">
        <v>85.466010558754618</v>
      </c>
      <c r="X4" s="29">
        <v>85.47374887813811</v>
      </c>
      <c r="Y4" s="29">
        <v>85.480801546688753</v>
      </c>
      <c r="Z4" s="29">
        <v>85.487228060766569</v>
      </c>
      <c r="AA4" s="29">
        <v>85.493082969758049</v>
      </c>
      <c r="AB4" s="29">
        <v>85.498416250014131</v>
      </c>
      <c r="AC4" s="29">
        <v>85.503273657170922</v>
      </c>
      <c r="AD4" s="29">
        <v>85.507697056831191</v>
      </c>
      <c r="AE4" s="29">
        <v>85.511724733894752</v>
      </c>
      <c r="AF4" s="29">
        <v>85.515391681064216</v>
      </c>
      <c r="AG4" s="29">
        <v>85.518729867229354</v>
      </c>
      <c r="AH4" s="29">
        <v>85.521768486557804</v>
      </c>
      <c r="AI4" s="29">
        <v>85.524534189208168</v>
      </c>
      <c r="AJ4" s="29">
        <v>85.527051294631178</v>
      </c>
      <c r="AK4" s="29">
        <v>85.529341988454647</v>
      </c>
      <c r="AL4" s="29">
        <v>85.531426503950101</v>
      </c>
      <c r="AM4" s="29">
        <v>85.533323289072783</v>
      </c>
      <c r="AN4" s="29">
        <v>85.535049160041495</v>
      </c>
      <c r="AO4" s="29">
        <v>85.536619442395164</v>
      </c>
      <c r="AP4" s="29">
        <v>85.538048100425911</v>
      </c>
      <c r="AQ4" s="29">
        <v>85.539347855844511</v>
      </c>
      <c r="AR4" s="29">
        <v>85.54053029649188</v>
      </c>
      <c r="AS4" s="29">
        <v>85.541605975862296</v>
      </c>
      <c r="AT4" s="29">
        <v>85.542584504157929</v>
      </c>
      <c r="AU4" s="29">
        <v>85.543474631549273</v>
      </c>
      <c r="AV4" s="29">
        <v>85.54428432426883</v>
      </c>
      <c r="AW4" s="29">
        <v>85.545020834124031</v>
      </c>
      <c r="AX4" s="29">
        <v>85.54569076197059</v>
      </c>
      <c r="AY4" s="29">
        <v>85.54630011565159</v>
      </c>
      <c r="AZ4" s="29">
        <v>85.546854362863286</v>
      </c>
      <c r="BA4" s="29">
        <v>85.547358479380662</v>
      </c>
      <c r="BB4" s="29">
        <v>85.5478169930348</v>
      </c>
      <c r="BC4" s="29">
        <v>85.548234023807709</v>
      </c>
      <c r="BD4" s="29">
        <v>85.548613320378067</v>
      </c>
      <c r="BE4" s="29">
        <v>85.54895829342594</v>
      </c>
      <c r="BF4" s="29">
        <v>85.549272045976863</v>
      </c>
      <c r="BG4" s="29">
        <v>85.54955740104532</v>
      </c>
      <c r="BH4" s="29">
        <v>85.549816926812312</v>
      </c>
      <c r="BI4" s="31">
        <f t="shared" si="1"/>
        <v>85.549816926812312</v>
      </c>
      <c r="BJ4" s="32">
        <f t="shared" si="1"/>
        <v>85.549816926812312</v>
      </c>
      <c r="BK4" s="32">
        <f t="shared" si="1"/>
        <v>85.549816926812312</v>
      </c>
      <c r="BL4" s="32">
        <f t="shared" si="1"/>
        <v>85.549816926812312</v>
      </c>
      <c r="BM4" s="32">
        <f t="shared" si="1"/>
        <v>85.549816926812312</v>
      </c>
    </row>
    <row r="5" spans="1:65" x14ac:dyDescent="0.25">
      <c r="A5" s="13" t="s">
        <v>62</v>
      </c>
      <c r="B5" s="13" t="s">
        <v>63</v>
      </c>
      <c r="C5" s="13" t="s">
        <v>25</v>
      </c>
      <c r="D5" s="13" t="s">
        <v>68</v>
      </c>
      <c r="E5" s="29">
        <f t="array" ref="E5:BH5">TRANSPOSE('PS Data - Human Power Outputs'!I5:I60)</f>
        <v>77.815359461363741</v>
      </c>
      <c r="F5" s="29">
        <v>77.848789190142767</v>
      </c>
      <c r="G5" s="29">
        <v>77.882214134489089</v>
      </c>
      <c r="H5" s="29">
        <v>77.915634297824425</v>
      </c>
      <c r="I5" s="29">
        <v>77.94904968356623</v>
      </c>
      <c r="J5" s="29">
        <v>77.982460295127439</v>
      </c>
      <c r="K5" s="29">
        <v>78.015866135916568</v>
      </c>
      <c r="L5" s="29">
        <v>78.049267209337941</v>
      </c>
      <c r="M5" s="29">
        <v>78.082663518791236</v>
      </c>
      <c r="N5" s="29">
        <v>78.116055067671951</v>
      </c>
      <c r="O5" s="29">
        <v>78.149441859371251</v>
      </c>
      <c r="P5" s="29">
        <v>78.18282389727591</v>
      </c>
      <c r="Q5" s="29">
        <v>78.216201184768366</v>
      </c>
      <c r="R5" s="29">
        <v>78.249573725226639</v>
      </c>
      <c r="S5" s="29">
        <v>78.282941522024601</v>
      </c>
      <c r="T5" s="29">
        <v>78.316304578531671</v>
      </c>
      <c r="U5" s="29">
        <v>78.34966289811301</v>
      </c>
      <c r="V5" s="29">
        <v>78.383016484129442</v>
      </c>
      <c r="W5" s="29">
        <v>78.416365339937656</v>
      </c>
      <c r="X5" s="29">
        <v>78.449709468889836</v>
      </c>
      <c r="Y5" s="29">
        <v>78.483048874334045</v>
      </c>
      <c r="Z5" s="29">
        <v>78.516383559614013</v>
      </c>
      <c r="AA5" s="29">
        <v>78.549713528069248</v>
      </c>
      <c r="AB5" s="29">
        <v>78.583038783034993</v>
      </c>
      <c r="AC5" s="29">
        <v>78.616359327842233</v>
      </c>
      <c r="AD5" s="29">
        <v>78.649675165817712</v>
      </c>
      <c r="AE5" s="29">
        <v>78.682986300284114</v>
      </c>
      <c r="AF5" s="29">
        <v>78.716292734559573</v>
      </c>
      <c r="AG5" s="29">
        <v>78.749594471958204</v>
      </c>
      <c r="AH5" s="29">
        <v>78.782891515790055</v>
      </c>
      <c r="AI5" s="29">
        <v>78.816183869360742</v>
      </c>
      <c r="AJ5" s="29">
        <v>78.849471535971745</v>
      </c>
      <c r="AK5" s="29">
        <v>78.882754518920478</v>
      </c>
      <c r="AL5" s="29">
        <v>78.916032821500039</v>
      </c>
      <c r="AM5" s="29">
        <v>78.949306446999529</v>
      </c>
      <c r="AN5" s="29">
        <v>78.982575398703716</v>
      </c>
      <c r="AO5" s="29">
        <v>79.015839679893233</v>
      </c>
      <c r="AP5" s="29">
        <v>79.049099293844762</v>
      </c>
      <c r="AQ5" s="29">
        <v>79.082354243830636</v>
      </c>
      <c r="AR5" s="29">
        <v>79.115604533119125</v>
      </c>
      <c r="AS5" s="29">
        <v>79.148850164974434</v>
      </c>
      <c r="AT5" s="29">
        <v>79.182091142656631</v>
      </c>
      <c r="AU5" s="29">
        <v>79.215327469421609</v>
      </c>
      <c r="AV5" s="29">
        <v>79.248559148521252</v>
      </c>
      <c r="AW5" s="29">
        <v>79.281786183203394</v>
      </c>
      <c r="AX5" s="29">
        <v>79.31500857671152</v>
      </c>
      <c r="AY5" s="29">
        <v>79.348226332285364</v>
      </c>
      <c r="AZ5" s="29">
        <v>79.381439453160496</v>
      </c>
      <c r="BA5" s="29">
        <v>79.414647942568294</v>
      </c>
      <c r="BB5" s="29">
        <v>79.447851803736143</v>
      </c>
      <c r="BC5" s="29">
        <v>79.481051039887561</v>
      </c>
      <c r="BD5" s="29">
        <v>79.514245654241833</v>
      </c>
      <c r="BE5" s="29">
        <v>79.547435650014179</v>
      </c>
      <c r="BF5" s="29">
        <v>79.580621030415969</v>
      </c>
      <c r="BG5" s="29">
        <v>79.613801798654393</v>
      </c>
      <c r="BH5" s="29">
        <v>79.646977957932805</v>
      </c>
      <c r="BI5" s="31">
        <f t="shared" si="1"/>
        <v>79.646977957932805</v>
      </c>
      <c r="BJ5" s="32">
        <f t="shared" si="1"/>
        <v>79.646977957932805</v>
      </c>
      <c r="BK5" s="32">
        <f t="shared" si="1"/>
        <v>79.646977957932805</v>
      </c>
      <c r="BL5" s="32">
        <f t="shared" si="1"/>
        <v>79.646977957932805</v>
      </c>
      <c r="BM5" s="32">
        <f t="shared" si="1"/>
        <v>79.646977957932805</v>
      </c>
    </row>
    <row r="6" spans="1:65" x14ac:dyDescent="0.25">
      <c r="A6" s="13" t="s">
        <v>62</v>
      </c>
      <c r="B6" s="13" t="s">
        <v>63</v>
      </c>
      <c r="C6" s="13" t="s">
        <v>27</v>
      </c>
      <c r="D6" s="13" t="s">
        <v>68</v>
      </c>
      <c r="E6" s="29">
        <f t="array" ref="E6:BH6">TRANSPOSE('PS Data - Human Power Outputs'!K5:K60)</f>
        <v>74.636057626345931</v>
      </c>
      <c r="F6" s="29">
        <v>74.650208048206267</v>
      </c>
      <c r="G6" s="29">
        <v>74.664357576022255</v>
      </c>
      <c r="H6" s="29">
        <v>74.678506210076307</v>
      </c>
      <c r="I6" s="29">
        <v>74.692653950650509</v>
      </c>
      <c r="J6" s="29">
        <v>74.706800798026947</v>
      </c>
      <c r="K6" s="29">
        <v>74.720946752487635</v>
      </c>
      <c r="L6" s="29">
        <v>74.735091814314117</v>
      </c>
      <c r="M6" s="29">
        <v>74.749235983788083</v>
      </c>
      <c r="N6" s="29">
        <v>74.763379261190792</v>
      </c>
      <c r="O6" s="29">
        <v>74.777521646803663</v>
      </c>
      <c r="P6" s="29">
        <v>74.791663140907673</v>
      </c>
      <c r="Q6" s="29">
        <v>74.805803743783756</v>
      </c>
      <c r="R6" s="29">
        <v>74.819943455712703</v>
      </c>
      <c r="S6" s="29">
        <v>74.834082276975082</v>
      </c>
      <c r="T6" s="29">
        <v>74.848220207851369</v>
      </c>
      <c r="U6" s="29">
        <v>74.86235724862189</v>
      </c>
      <c r="V6" s="29">
        <v>74.876493399566655</v>
      </c>
      <c r="W6" s="29">
        <v>74.890628660965774</v>
      </c>
      <c r="X6" s="29">
        <v>74.904763033098931</v>
      </c>
      <c r="Y6" s="29">
        <v>74.918896516245894</v>
      </c>
      <c r="Z6" s="29">
        <v>74.933029110686107</v>
      </c>
      <c r="AA6" s="29">
        <v>74.947160816698869</v>
      </c>
      <c r="AB6" s="29">
        <v>74.961291634563423</v>
      </c>
      <c r="AC6" s="29">
        <v>74.975421564558744</v>
      </c>
      <c r="AD6" s="29">
        <v>74.989550606963761</v>
      </c>
      <c r="AE6" s="29">
        <v>75.003678762057106</v>
      </c>
      <c r="AF6" s="29">
        <v>75.017806030117356</v>
      </c>
      <c r="AG6" s="29">
        <v>75.031932411422915</v>
      </c>
      <c r="AH6" s="29">
        <v>75.046057906251988</v>
      </c>
      <c r="AI6" s="29">
        <v>75.060182514882655</v>
      </c>
      <c r="AJ6" s="29">
        <v>75.074306237592879</v>
      </c>
      <c r="AK6" s="29">
        <v>75.08842907466034</v>
      </c>
      <c r="AL6" s="29">
        <v>75.102551026362775</v>
      </c>
      <c r="AM6" s="29">
        <v>75.116672092977467</v>
      </c>
      <c r="AN6" s="29">
        <v>75.130792274781825</v>
      </c>
      <c r="AO6" s="29">
        <v>75.144911572052976</v>
      </c>
      <c r="AP6" s="29">
        <v>75.159029985067875</v>
      </c>
      <c r="AQ6" s="29">
        <v>75.173147514103377</v>
      </c>
      <c r="AR6" s="29">
        <v>75.187264159436083</v>
      </c>
      <c r="AS6" s="29">
        <v>75.201379921342564</v>
      </c>
      <c r="AT6" s="29">
        <v>75.215494800099137</v>
      </c>
      <c r="AU6" s="29">
        <v>75.229608795982102</v>
      </c>
      <c r="AV6" s="29">
        <v>75.243721909267379</v>
      </c>
      <c r="AW6" s="29">
        <v>75.257834140230941</v>
      </c>
      <c r="AX6" s="29">
        <v>75.271945489148436</v>
      </c>
      <c r="AY6" s="29">
        <v>75.286055956295527</v>
      </c>
      <c r="AZ6" s="29">
        <v>75.300165541947635</v>
      </c>
      <c r="BA6" s="29">
        <v>75.314274246379995</v>
      </c>
      <c r="BB6" s="29">
        <v>75.328382069867743</v>
      </c>
      <c r="BC6" s="29">
        <v>75.342489012685789</v>
      </c>
      <c r="BD6" s="29">
        <v>75.356595075109055</v>
      </c>
      <c r="BE6" s="29">
        <v>75.370700257412096</v>
      </c>
      <c r="BF6" s="29">
        <v>75.384804559869437</v>
      </c>
      <c r="BG6" s="29">
        <v>75.398907982755418</v>
      </c>
      <c r="BH6" s="29">
        <v>75.413010526344252</v>
      </c>
      <c r="BI6" s="31">
        <f t="shared" si="1"/>
        <v>75.413010526344252</v>
      </c>
      <c r="BJ6" s="32">
        <f t="shared" si="1"/>
        <v>75.413010526344252</v>
      </c>
      <c r="BK6" s="32">
        <f t="shared" si="1"/>
        <v>75.413010526344252</v>
      </c>
      <c r="BL6" s="32">
        <f t="shared" si="1"/>
        <v>75.413010526344252</v>
      </c>
      <c r="BM6" s="32">
        <f t="shared" si="1"/>
        <v>75.413010526344252</v>
      </c>
    </row>
    <row r="7" spans="1:65" x14ac:dyDescent="0.25">
      <c r="A7" s="13" t="s">
        <v>62</v>
      </c>
      <c r="B7" s="13" t="s">
        <v>63</v>
      </c>
      <c r="C7" s="13" t="s">
        <v>29</v>
      </c>
      <c r="D7" s="13" t="s">
        <v>68</v>
      </c>
      <c r="E7" s="29">
        <f t="array" ref="E7:BH7">TRANSPOSE('PS Data - Human Power Outputs'!M5:M60)</f>
        <v>78.28987294495964</v>
      </c>
      <c r="F7" s="29">
        <v>78.303281900416152</v>
      </c>
      <c r="G7" s="29">
        <v>78.316690090515948</v>
      </c>
      <c r="H7" s="29">
        <v>78.330097515477419</v>
      </c>
      <c r="I7" s="29">
        <v>78.343504175518817</v>
      </c>
      <c r="J7" s="29">
        <v>78.356910070858262</v>
      </c>
      <c r="K7" s="29">
        <v>78.370315201713922</v>
      </c>
      <c r="L7" s="29">
        <v>78.383719568303533</v>
      </c>
      <c r="M7" s="29">
        <v>78.397123170845077</v>
      </c>
      <c r="N7" s="29">
        <v>78.41052600955615</v>
      </c>
      <c r="O7" s="29">
        <v>78.423928084654449</v>
      </c>
      <c r="P7" s="29">
        <v>78.437329396357356</v>
      </c>
      <c r="Q7" s="29">
        <v>78.450729944882241</v>
      </c>
      <c r="R7" s="29">
        <v>78.464129730446473</v>
      </c>
      <c r="S7" s="29">
        <v>78.477528753267094</v>
      </c>
      <c r="T7" s="29">
        <v>78.490927013561176</v>
      </c>
      <c r="U7" s="29">
        <v>78.504324511545633</v>
      </c>
      <c r="V7" s="29">
        <v>78.517721247437322</v>
      </c>
      <c r="W7" s="29">
        <v>78.531117221452774</v>
      </c>
      <c r="X7" s="29">
        <v>78.544512433808833</v>
      </c>
      <c r="Y7" s="29">
        <v>78.557906884721788</v>
      </c>
      <c r="Z7" s="29">
        <v>78.571300574408113</v>
      </c>
      <c r="AA7" s="29">
        <v>78.584693503084026</v>
      </c>
      <c r="AB7" s="29">
        <v>78.598085670965702</v>
      </c>
      <c r="AC7" s="29">
        <v>78.611477078269118</v>
      </c>
      <c r="AD7" s="29">
        <v>78.624867725210265</v>
      </c>
      <c r="AE7" s="29">
        <v>78.638257612004963</v>
      </c>
      <c r="AF7" s="29">
        <v>78.651646738868848</v>
      </c>
      <c r="AG7" s="29">
        <v>78.665035106017584</v>
      </c>
      <c r="AH7" s="29">
        <v>78.678422713666578</v>
      </c>
      <c r="AI7" s="29">
        <v>78.691809562031338</v>
      </c>
      <c r="AJ7" s="29">
        <v>78.705195651327045</v>
      </c>
      <c r="AK7" s="29">
        <v>78.718580981768881</v>
      </c>
      <c r="AL7" s="29">
        <v>78.731965553571854</v>
      </c>
      <c r="AM7" s="29">
        <v>78.745349366950947</v>
      </c>
      <c r="AN7" s="29">
        <v>78.758732422120971</v>
      </c>
      <c r="AO7" s="29">
        <v>78.772114719296681</v>
      </c>
      <c r="AP7" s="29">
        <v>78.785496258692575</v>
      </c>
      <c r="AQ7" s="29">
        <v>78.798877040523266</v>
      </c>
      <c r="AR7" s="29">
        <v>78.812257065003067</v>
      </c>
      <c r="AS7" s="29">
        <v>78.825636332346349</v>
      </c>
      <c r="AT7" s="29">
        <v>78.839014842767199</v>
      </c>
      <c r="AU7" s="29">
        <v>78.852392596479731</v>
      </c>
      <c r="AV7" s="29">
        <v>78.865769593697934</v>
      </c>
      <c r="AW7" s="29">
        <v>78.879145834635565</v>
      </c>
      <c r="AX7" s="29">
        <v>78.892521319506344</v>
      </c>
      <c r="AY7" s="29">
        <v>78.905896048524014</v>
      </c>
      <c r="AZ7" s="29">
        <v>78.919270021902008</v>
      </c>
      <c r="BA7" s="29">
        <v>78.932643239853775</v>
      </c>
      <c r="BB7" s="29">
        <v>78.946015702592604</v>
      </c>
      <c r="BC7" s="29">
        <v>78.959387410331672</v>
      </c>
      <c r="BD7" s="29">
        <v>78.972758363284029</v>
      </c>
      <c r="BE7" s="29">
        <v>78.986128561662824</v>
      </c>
      <c r="BF7" s="29">
        <v>78.999498005680763</v>
      </c>
      <c r="BG7" s="29">
        <v>79.012866695550613</v>
      </c>
      <c r="BH7" s="29">
        <v>79.026234631485096</v>
      </c>
      <c r="BI7" s="31">
        <f t="shared" si="1"/>
        <v>79.026234631485096</v>
      </c>
      <c r="BJ7" s="32">
        <f t="shared" si="1"/>
        <v>79.026234631485096</v>
      </c>
      <c r="BK7" s="32">
        <f t="shared" si="1"/>
        <v>79.026234631485096</v>
      </c>
      <c r="BL7" s="32">
        <f t="shared" si="1"/>
        <v>79.026234631485096</v>
      </c>
      <c r="BM7" s="32">
        <f t="shared" si="1"/>
        <v>79.026234631485096</v>
      </c>
    </row>
    <row r="8" spans="1:65" x14ac:dyDescent="0.25">
      <c r="A8" s="13" t="s">
        <v>62</v>
      </c>
      <c r="B8" s="13" t="s">
        <v>63</v>
      </c>
      <c r="C8" s="13" t="s">
        <v>31</v>
      </c>
      <c r="D8" s="13" t="s">
        <v>68</v>
      </c>
      <c r="E8" s="29">
        <f t="array" ref="E8:BH8">TRANSPOSE('PS Data - Human Power Outputs'!O5:O60)</f>
        <v>78.221104318310879</v>
      </c>
      <c r="F8" s="29">
        <v>78.236592405938453</v>
      </c>
      <c r="G8" s="29">
        <v>78.25207947160159</v>
      </c>
      <c r="H8" s="29">
        <v>78.267565515637401</v>
      </c>
      <c r="I8" s="29">
        <v>78.283050538382881</v>
      </c>
      <c r="J8" s="29">
        <v>78.298534540174487</v>
      </c>
      <c r="K8" s="29">
        <v>78.31401752134893</v>
      </c>
      <c r="L8" s="29">
        <v>78.329499482242284</v>
      </c>
      <c r="M8" s="29">
        <v>78.344980423190734</v>
      </c>
      <c r="N8" s="29">
        <v>78.360460344530267</v>
      </c>
      <c r="O8" s="29">
        <v>78.375939246596289</v>
      </c>
      <c r="P8" s="29">
        <v>78.391417129724516</v>
      </c>
      <c r="Q8" s="29">
        <v>78.40689399425014</v>
      </c>
      <c r="R8" s="29">
        <v>78.422369840508196</v>
      </c>
      <c r="S8" s="29">
        <v>78.437844668833662</v>
      </c>
      <c r="T8" s="29">
        <v>78.453318479561204</v>
      </c>
      <c r="U8" s="29">
        <v>78.468791273025317</v>
      </c>
      <c r="V8" s="29">
        <v>78.484263049560226</v>
      </c>
      <c r="W8" s="29">
        <v>78.499733809500086</v>
      </c>
      <c r="X8" s="29">
        <v>78.515203553178793</v>
      </c>
      <c r="Y8" s="29">
        <v>78.53067228093002</v>
      </c>
      <c r="Z8" s="29">
        <v>78.546139993087309</v>
      </c>
      <c r="AA8" s="29">
        <v>78.56160668998389</v>
      </c>
      <c r="AB8" s="29">
        <v>78.577072371952951</v>
      </c>
      <c r="AC8" s="29">
        <v>78.592537039327368</v>
      </c>
      <c r="AD8" s="29">
        <v>78.608000692439816</v>
      </c>
      <c r="AE8" s="29">
        <v>78.623463331622901</v>
      </c>
      <c r="AF8" s="29">
        <v>78.638924957208914</v>
      </c>
      <c r="AG8" s="29">
        <v>78.654385569529936</v>
      </c>
      <c r="AH8" s="29">
        <v>78.669845168917931</v>
      </c>
      <c r="AI8" s="29">
        <v>78.685303755704624</v>
      </c>
      <c r="AJ8" s="29">
        <v>78.700761330221567</v>
      </c>
      <c r="AK8" s="29">
        <v>78.716217892800103</v>
      </c>
      <c r="AL8" s="29">
        <v>78.731673443771385</v>
      </c>
      <c r="AM8" s="29">
        <v>78.747127983466385</v>
      </c>
      <c r="AN8" s="29">
        <v>78.762581512215789</v>
      </c>
      <c r="AO8" s="29">
        <v>78.778034030350227</v>
      </c>
      <c r="AP8" s="29">
        <v>78.793485538200031</v>
      </c>
      <c r="AQ8" s="29">
        <v>78.808936036095389</v>
      </c>
      <c r="AR8" s="29">
        <v>78.824385524366292</v>
      </c>
      <c r="AS8" s="29">
        <v>78.839834003342517</v>
      </c>
      <c r="AT8" s="29">
        <v>78.855281473353713</v>
      </c>
      <c r="AU8" s="29">
        <v>78.870727934729175</v>
      </c>
      <c r="AV8" s="29">
        <v>78.886173387798181</v>
      </c>
      <c r="AW8" s="29">
        <v>78.901617832889741</v>
      </c>
      <c r="AX8" s="29">
        <v>78.917061270332653</v>
      </c>
      <c r="AY8" s="29">
        <v>78.93250370045557</v>
      </c>
      <c r="AZ8" s="29">
        <v>78.947945123586891</v>
      </c>
      <c r="BA8" s="29">
        <v>78.963385540054801</v>
      </c>
      <c r="BB8" s="29">
        <v>78.978824950187459</v>
      </c>
      <c r="BC8" s="29">
        <v>78.994263354312778</v>
      </c>
      <c r="BD8" s="29">
        <v>79.009700752758192</v>
      </c>
      <c r="BE8" s="29">
        <v>79.025137145851389</v>
      </c>
      <c r="BF8" s="29">
        <v>79.040572533919558</v>
      </c>
      <c r="BG8" s="29">
        <v>79.056006917289736</v>
      </c>
      <c r="BH8" s="29">
        <v>79.071440296288927</v>
      </c>
      <c r="BI8" s="31">
        <f t="shared" si="1"/>
        <v>79.071440296288927</v>
      </c>
      <c r="BJ8" s="32">
        <f t="shared" si="1"/>
        <v>79.071440296288927</v>
      </c>
      <c r="BK8" s="32">
        <f t="shared" si="1"/>
        <v>79.071440296288927</v>
      </c>
      <c r="BL8" s="32">
        <f t="shared" si="1"/>
        <v>79.071440296288927</v>
      </c>
      <c r="BM8" s="32">
        <f t="shared" si="1"/>
        <v>79.071440296288927</v>
      </c>
    </row>
    <row r="9" spans="1:65" x14ac:dyDescent="0.25">
      <c r="A9" s="13" t="s">
        <v>62</v>
      </c>
      <c r="B9" s="13" t="s">
        <v>64</v>
      </c>
      <c r="C9" s="13" t="s">
        <v>19</v>
      </c>
      <c r="D9" s="13" t="s">
        <v>68</v>
      </c>
      <c r="E9" s="29">
        <f t="array" ref="E9:BH9">TRANSPOSE('PS Data - Human Power Outputs'!D5:D60)</f>
        <v>52.230684273200531</v>
      </c>
      <c r="F9" s="29">
        <v>52.269020669151423</v>
      </c>
      <c r="G9" s="29">
        <v>52.307347694859601</v>
      </c>
      <c r="H9" s="29">
        <v>52.345665361765235</v>
      </c>
      <c r="I9" s="29">
        <v>52.38397368128355</v>
      </c>
      <c r="J9" s="29">
        <v>52.422272664804552</v>
      </c>
      <c r="K9" s="29">
        <v>52.46056232369353</v>
      </c>
      <c r="L9" s="29">
        <v>52.498842669290688</v>
      </c>
      <c r="M9" s="29">
        <v>52.537113712911498</v>
      </c>
      <c r="N9" s="29">
        <v>52.575375465846669</v>
      </c>
      <c r="O9" s="29">
        <v>52.613627939362388</v>
      </c>
      <c r="P9" s="29">
        <v>52.651871144700138</v>
      </c>
      <c r="Q9" s="29">
        <v>52.690105093076994</v>
      </c>
      <c r="R9" s="29">
        <v>52.728329795685561</v>
      </c>
      <c r="S9" s="29">
        <v>52.766545263694169</v>
      </c>
      <c r="T9" s="29">
        <v>52.804751508246838</v>
      </c>
      <c r="U9" s="29">
        <v>52.842948540463439</v>
      </c>
      <c r="V9" s="29">
        <v>52.881136371439695</v>
      </c>
      <c r="W9" s="29">
        <v>52.919315012247367</v>
      </c>
      <c r="X9" s="29">
        <v>52.957484473934151</v>
      </c>
      <c r="Y9" s="29">
        <v>52.995644767523984</v>
      </c>
      <c r="Z9" s="29">
        <v>53.033795904016884</v>
      </c>
      <c r="AA9" s="29">
        <v>53.071937894389215</v>
      </c>
      <c r="AB9" s="29">
        <v>53.110070749593653</v>
      </c>
      <c r="AC9" s="29">
        <v>53.148194480559255</v>
      </c>
      <c r="AD9" s="29">
        <v>53.186309098191593</v>
      </c>
      <c r="AE9" s="29">
        <v>53.224414613372872</v>
      </c>
      <c r="AF9" s="29">
        <v>53.262511036961811</v>
      </c>
      <c r="AG9" s="29">
        <v>53.300598379793875</v>
      </c>
      <c r="AH9" s="29">
        <v>53.338676652681286</v>
      </c>
      <c r="AI9" s="29">
        <v>53.376745866413273</v>
      </c>
      <c r="AJ9" s="29">
        <v>53.414806031755653</v>
      </c>
      <c r="AK9" s="29">
        <v>53.452857159451618</v>
      </c>
      <c r="AL9" s="29">
        <v>53.490899260221141</v>
      </c>
      <c r="AM9" s="29">
        <v>53.528932344761493</v>
      </c>
      <c r="AN9" s="29">
        <v>53.566956423747015</v>
      </c>
      <c r="AO9" s="29">
        <v>53.60497150782944</v>
      </c>
      <c r="AP9" s="29">
        <v>53.642977607637796</v>
      </c>
      <c r="AQ9" s="29">
        <v>53.680974733778505</v>
      </c>
      <c r="AR9" s="29">
        <v>53.718962896835514</v>
      </c>
      <c r="AS9" s="29">
        <v>53.756942107370264</v>
      </c>
      <c r="AT9" s="29">
        <v>53.794912375921896</v>
      </c>
      <c r="AU9" s="29">
        <v>53.83287371300716</v>
      </c>
      <c r="AV9" s="29">
        <v>53.870826129120623</v>
      </c>
      <c r="AW9" s="29">
        <v>53.90876963473459</v>
      </c>
      <c r="AX9" s="29">
        <v>53.946704240299432</v>
      </c>
      <c r="AY9" s="29">
        <v>53.984629956243268</v>
      </c>
      <c r="AZ9" s="29">
        <v>54.022546792972371</v>
      </c>
      <c r="BA9" s="29">
        <v>54.060454760871124</v>
      </c>
      <c r="BB9" s="29">
        <v>54.098353870301999</v>
      </c>
      <c r="BC9" s="29">
        <v>54.136244131605729</v>
      </c>
      <c r="BD9" s="29">
        <v>54.174125555101277</v>
      </c>
      <c r="BE9" s="29">
        <v>54.211998151086071</v>
      </c>
      <c r="BF9" s="29">
        <v>54.249861929835923</v>
      </c>
      <c r="BG9" s="29">
        <v>54.287716901605087</v>
      </c>
      <c r="BH9" s="29">
        <v>54.32556307662643</v>
      </c>
      <c r="BI9" s="31">
        <f t="shared" si="1"/>
        <v>54.32556307662643</v>
      </c>
      <c r="BJ9" s="32">
        <f t="shared" si="1"/>
        <v>54.32556307662643</v>
      </c>
      <c r="BK9" s="32">
        <f t="shared" si="1"/>
        <v>54.32556307662643</v>
      </c>
      <c r="BL9" s="32">
        <f t="shared" si="1"/>
        <v>54.32556307662643</v>
      </c>
      <c r="BM9" s="32">
        <f t="shared" si="1"/>
        <v>54.32556307662643</v>
      </c>
    </row>
    <row r="10" spans="1:65" x14ac:dyDescent="0.25">
      <c r="A10" s="13" t="s">
        <v>62</v>
      </c>
      <c r="B10" s="13" t="s">
        <v>64</v>
      </c>
      <c r="C10" s="13" t="s">
        <v>21</v>
      </c>
      <c r="D10" s="13" t="s">
        <v>68</v>
      </c>
      <c r="E10" s="29">
        <f t="array" ref="E10:BH10">TRANSPOSE('PS Data - Human Power Outputs'!F5:F60)</f>
        <v>51.404599245288352</v>
      </c>
      <c r="F10" s="29">
        <v>51.439002648227266</v>
      </c>
      <c r="G10" s="29">
        <v>51.473398382987057</v>
      </c>
      <c r="H10" s="29">
        <v>51.50778645810594</v>
      </c>
      <c r="I10" s="29">
        <v>51.542166882104972</v>
      </c>
      <c r="J10" s="29">
        <v>51.576539663488219</v>
      </c>
      <c r="K10" s="29">
        <v>51.610904810742745</v>
      </c>
      <c r="L10" s="29">
        <v>51.645262332338618</v>
      </c>
      <c r="M10" s="29">
        <v>51.679612236729064</v>
      </c>
      <c r="N10" s="29">
        <v>51.713954532350492</v>
      </c>
      <c r="O10" s="29">
        <v>51.748289227622351</v>
      </c>
      <c r="P10" s="29">
        <v>51.782616330947469</v>
      </c>
      <c r="Q10" s="29">
        <v>51.816935850711957</v>
      </c>
      <c r="R10" s="29">
        <v>51.851247795285175</v>
      </c>
      <c r="S10" s="29">
        <v>51.885552173019981</v>
      </c>
      <c r="T10" s="29">
        <v>51.919848992252675</v>
      </c>
      <c r="U10" s="29">
        <v>51.954138261302894</v>
      </c>
      <c r="V10" s="29">
        <v>51.988419988473972</v>
      </c>
      <c r="W10" s="29">
        <v>52.022694182052732</v>
      </c>
      <c r="X10" s="29">
        <v>52.056960850309594</v>
      </c>
      <c r="Y10" s="29">
        <v>52.091220001498755</v>
      </c>
      <c r="Z10" s="29">
        <v>52.125471643857992</v>
      </c>
      <c r="AA10" s="29">
        <v>52.159715785609073</v>
      </c>
      <c r="AB10" s="29">
        <v>52.193952434957296</v>
      </c>
      <c r="AC10" s="29">
        <v>52.228181600091943</v>
      </c>
      <c r="AD10" s="29">
        <v>52.262403289186359</v>
      </c>
      <c r="AE10" s="29">
        <v>52.296617510397475</v>
      </c>
      <c r="AF10" s="29">
        <v>52.330824271866561</v>
      </c>
      <c r="AG10" s="29">
        <v>52.365023581718759</v>
      </c>
      <c r="AH10" s="29">
        <v>52.399215448063259</v>
      </c>
      <c r="AI10" s="29">
        <v>52.433399878993526</v>
      </c>
      <c r="AJ10" s="29">
        <v>52.467576882587089</v>
      </c>
      <c r="AK10" s="29">
        <v>52.501746466905701</v>
      </c>
      <c r="AL10" s="29">
        <v>52.535908639995391</v>
      </c>
      <c r="AM10" s="29">
        <v>52.570063409886536</v>
      </c>
      <c r="AN10" s="29">
        <v>52.604210784593825</v>
      </c>
      <c r="AO10" s="29">
        <v>52.638350772116382</v>
      </c>
      <c r="AP10" s="29">
        <v>52.672483380437654</v>
      </c>
      <c r="AQ10" s="29">
        <v>52.706608617525745</v>
      </c>
      <c r="AR10" s="29">
        <v>52.74072649133312</v>
      </c>
      <c r="AS10" s="29">
        <v>52.774837009796975</v>
      </c>
      <c r="AT10" s="29">
        <v>52.808940180838938</v>
      </c>
      <c r="AU10" s="29">
        <v>52.843036012365431</v>
      </c>
      <c r="AV10" s="29">
        <v>52.877124512267528</v>
      </c>
      <c r="AW10" s="29">
        <v>52.911205688421056</v>
      </c>
      <c r="AX10" s="29">
        <v>52.945279548686628</v>
      </c>
      <c r="AY10" s="29">
        <v>52.979346100909673</v>
      </c>
      <c r="AZ10" s="29">
        <v>53.013405352920493</v>
      </c>
      <c r="BA10" s="29">
        <v>53.047457312534299</v>
      </c>
      <c r="BB10" s="29">
        <v>53.081501987551178</v>
      </c>
      <c r="BC10" s="29">
        <v>53.115539385756449</v>
      </c>
      <c r="BD10" s="29">
        <v>53.149569514920145</v>
      </c>
      <c r="BE10" s="29">
        <v>53.183592382797663</v>
      </c>
      <c r="BF10" s="29">
        <v>53.217607997129285</v>
      </c>
      <c r="BG10" s="29">
        <v>53.251616365640707</v>
      </c>
      <c r="BH10" s="29">
        <v>53.285617496042576</v>
      </c>
      <c r="BI10" s="31">
        <f t="shared" si="1"/>
        <v>53.285617496042576</v>
      </c>
      <c r="BJ10" s="32">
        <f t="shared" si="1"/>
        <v>53.285617496042576</v>
      </c>
      <c r="BK10" s="32">
        <f t="shared" si="1"/>
        <v>53.285617496042576</v>
      </c>
      <c r="BL10" s="32">
        <f t="shared" si="1"/>
        <v>53.285617496042576</v>
      </c>
      <c r="BM10" s="32">
        <f t="shared" si="1"/>
        <v>53.285617496042576</v>
      </c>
    </row>
    <row r="11" spans="1:65" x14ac:dyDescent="0.25">
      <c r="A11" s="13" t="s">
        <v>62</v>
      </c>
      <c r="B11" s="13" t="s">
        <v>64</v>
      </c>
      <c r="C11" s="13" t="s">
        <v>23</v>
      </c>
      <c r="D11" s="13" t="s">
        <v>68</v>
      </c>
      <c r="E11" s="29">
        <f t="array" ref="E11:BH11">TRANSPOSE('PS Data - Human Power Outputs'!H5:H60)</f>
        <v>53.897131847159713</v>
      </c>
      <c r="F11" s="29">
        <v>53.921486946454635</v>
      </c>
      <c r="G11" s="29">
        <v>53.943890656899548</v>
      </c>
      <c r="H11" s="29">
        <v>53.964479156764469</v>
      </c>
      <c r="I11" s="29">
        <v>53.983382499198491</v>
      </c>
      <c r="J11" s="29">
        <v>54.000724277053699</v>
      </c>
      <c r="K11" s="29">
        <v>54.016621431258649</v>
      </c>
      <c r="L11" s="29">
        <v>54.031184178835204</v>
      </c>
      <c r="M11" s="29">
        <v>54.044516038961383</v>
      </c>
      <c r="N11" s="29">
        <v>54.056713937874143</v>
      </c>
      <c r="O11" s="29">
        <v>54.067868375780435</v>
      </c>
      <c r="P11" s="29">
        <v>54.078063641214719</v>
      </c>
      <c r="Q11" s="29">
        <v>54.087378060407367</v>
      </c>
      <c r="R11" s="29">
        <v>54.095884271173396</v>
      </c>
      <c r="S11" s="29">
        <v>54.103649512581335</v>
      </c>
      <c r="T11" s="29">
        <v>54.110735923215586</v>
      </c>
      <c r="U11" s="29">
        <v>54.117200842206557</v>
      </c>
      <c r="V11" s="29">
        <v>54.123097108378907</v>
      </c>
      <c r="W11" s="29">
        <v>54.128473353877922</v>
      </c>
      <c r="X11" s="29">
        <v>54.133374289487463</v>
      </c>
      <c r="Y11" s="29">
        <v>54.137840979569546</v>
      </c>
      <c r="Z11" s="29">
        <v>54.141911105152161</v>
      </c>
      <c r="AA11" s="29">
        <v>54.145619214180094</v>
      </c>
      <c r="AB11" s="29">
        <v>54.148996958342281</v>
      </c>
      <c r="AC11" s="29">
        <v>54.152073316208252</v>
      </c>
      <c r="AD11" s="29">
        <v>54.154874802659748</v>
      </c>
      <c r="AE11" s="29">
        <v>54.157425664800002</v>
      </c>
      <c r="AF11" s="29">
        <v>54.159748064674005</v>
      </c>
      <c r="AG11" s="29">
        <v>54.16186224924526</v>
      </c>
      <c r="AH11" s="29">
        <v>54.163786708153275</v>
      </c>
      <c r="AI11" s="29">
        <v>54.165538319831832</v>
      </c>
      <c r="AJ11" s="29">
        <v>54.167132486599741</v>
      </c>
      <c r="AK11" s="29">
        <v>54.168583259354605</v>
      </c>
      <c r="AL11" s="29">
        <v>54.169903452501728</v>
      </c>
      <c r="AM11" s="29">
        <v>54.1711047497461</v>
      </c>
      <c r="AN11" s="29">
        <v>54.172197801359609</v>
      </c>
      <c r="AO11" s="29">
        <v>54.173192313516935</v>
      </c>
      <c r="AP11" s="29">
        <v>54.174097130269736</v>
      </c>
      <c r="AQ11" s="29">
        <v>54.174920308701516</v>
      </c>
      <c r="AR11" s="29">
        <v>54.175669187778183</v>
      </c>
      <c r="AS11" s="29">
        <v>54.176350451379456</v>
      </c>
      <c r="AT11" s="29">
        <v>54.176970185966681</v>
      </c>
      <c r="AU11" s="29">
        <v>54.177533933314542</v>
      </c>
      <c r="AV11" s="29">
        <v>54.178046738703593</v>
      </c>
      <c r="AW11" s="29">
        <v>54.178513194945218</v>
      </c>
      <c r="AX11" s="29">
        <v>54.178937482581375</v>
      </c>
      <c r="AY11" s="29">
        <v>54.179323406579343</v>
      </c>
      <c r="AZ11" s="29">
        <v>54.17967442981341</v>
      </c>
      <c r="BA11" s="29">
        <v>54.179993703607749</v>
      </c>
      <c r="BB11" s="29">
        <v>54.180284095588704</v>
      </c>
      <c r="BC11" s="29">
        <v>54.180548215078211</v>
      </c>
      <c r="BD11" s="29">
        <v>54.180788436239439</v>
      </c>
      <c r="BE11" s="29">
        <v>54.181006919169768</v>
      </c>
      <c r="BF11" s="29">
        <v>54.181205629118679</v>
      </c>
      <c r="BG11" s="29">
        <v>54.181386353995364</v>
      </c>
      <c r="BH11" s="29">
        <v>54.181550720314462</v>
      </c>
      <c r="BI11" s="31">
        <f t="shared" si="1"/>
        <v>54.181550720314462</v>
      </c>
      <c r="BJ11" s="32">
        <f t="shared" si="1"/>
        <v>54.181550720314462</v>
      </c>
      <c r="BK11" s="32">
        <f t="shared" si="1"/>
        <v>54.181550720314462</v>
      </c>
      <c r="BL11" s="32">
        <f t="shared" si="1"/>
        <v>54.181550720314462</v>
      </c>
      <c r="BM11" s="32">
        <f t="shared" si="1"/>
        <v>54.181550720314462</v>
      </c>
    </row>
    <row r="12" spans="1:65" x14ac:dyDescent="0.25">
      <c r="A12" s="13" t="s">
        <v>62</v>
      </c>
      <c r="B12" s="13" t="s">
        <v>64</v>
      </c>
      <c r="C12" s="13" t="s">
        <v>25</v>
      </c>
      <c r="D12" s="13" t="s">
        <v>68</v>
      </c>
      <c r="E12" s="29">
        <f t="array" ref="E12:BH12">TRANSPOSE('PS Data - Human Power Outputs'!J5:J60)</f>
        <v>49.283060992197029</v>
      </c>
      <c r="F12" s="29">
        <v>49.304233153757082</v>
      </c>
      <c r="G12" s="29">
        <v>49.325402285176423</v>
      </c>
      <c r="H12" s="29">
        <v>49.346568388622131</v>
      </c>
      <c r="I12" s="29">
        <v>49.367731466258604</v>
      </c>
      <c r="J12" s="29">
        <v>49.388891520247377</v>
      </c>
      <c r="K12" s="29">
        <v>49.410048552747156</v>
      </c>
      <c r="L12" s="29">
        <v>49.431202565914028</v>
      </c>
      <c r="M12" s="29">
        <v>49.45235356190112</v>
      </c>
      <c r="N12" s="29">
        <v>49.473501542858898</v>
      </c>
      <c r="O12" s="29">
        <v>49.494646510935127</v>
      </c>
      <c r="P12" s="29">
        <v>49.515788468274735</v>
      </c>
      <c r="Q12" s="29">
        <v>49.53692741701996</v>
      </c>
      <c r="R12" s="29">
        <v>49.558063359310204</v>
      </c>
      <c r="S12" s="29">
        <v>49.579196297282245</v>
      </c>
      <c r="T12" s="29">
        <v>49.600326233070057</v>
      </c>
      <c r="U12" s="29">
        <v>49.621453168804912</v>
      </c>
      <c r="V12" s="29">
        <v>49.642577106615313</v>
      </c>
      <c r="W12" s="29">
        <v>49.663698048627175</v>
      </c>
      <c r="X12" s="29">
        <v>49.684815996963557</v>
      </c>
      <c r="Y12" s="29">
        <v>49.705930953744897</v>
      </c>
      <c r="Z12" s="29">
        <v>49.727042921088881</v>
      </c>
      <c r="AA12" s="29">
        <v>49.748151901110525</v>
      </c>
      <c r="AB12" s="29">
        <v>49.769257895922159</v>
      </c>
      <c r="AC12" s="29">
        <v>49.790360907633413</v>
      </c>
      <c r="AD12" s="29">
        <v>49.81146093835121</v>
      </c>
      <c r="AE12" s="29">
        <v>49.832557990179936</v>
      </c>
      <c r="AF12" s="29">
        <v>49.853652065221063</v>
      </c>
      <c r="AG12" s="29">
        <v>49.874743165573527</v>
      </c>
      <c r="AH12" s="29">
        <v>49.8958312933337</v>
      </c>
      <c r="AI12" s="29">
        <v>49.916916450595139</v>
      </c>
      <c r="AJ12" s="29">
        <v>49.937998639448772</v>
      </c>
      <c r="AK12" s="29">
        <v>49.959077861982969</v>
      </c>
      <c r="AL12" s="29">
        <v>49.980154120283359</v>
      </c>
      <c r="AM12" s="29">
        <v>50.001227416433039</v>
      </c>
      <c r="AN12" s="29">
        <v>50.022297752512358</v>
      </c>
      <c r="AO12" s="29">
        <v>50.043365130599042</v>
      </c>
      <c r="AP12" s="29">
        <v>50.064429552768352</v>
      </c>
      <c r="AQ12" s="29">
        <v>50.085491021092729</v>
      </c>
      <c r="AR12" s="29">
        <v>50.10654953764211</v>
      </c>
      <c r="AS12" s="29">
        <v>50.127605104483806</v>
      </c>
      <c r="AT12" s="29">
        <v>50.148657723682533</v>
      </c>
      <c r="AU12" s="29">
        <v>50.16970739730035</v>
      </c>
      <c r="AV12" s="29">
        <v>50.190754127396787</v>
      </c>
      <c r="AW12" s="29">
        <v>50.211797916028814</v>
      </c>
      <c r="AX12" s="29">
        <v>50.232838765250627</v>
      </c>
      <c r="AY12" s="29">
        <v>50.253876677114064</v>
      </c>
      <c r="AZ12" s="29">
        <v>50.274911653668312</v>
      </c>
      <c r="BA12" s="29">
        <v>50.295943696959917</v>
      </c>
      <c r="BB12" s="29">
        <v>50.31697280903289</v>
      </c>
      <c r="BC12" s="29">
        <v>50.337998991928785</v>
      </c>
      <c r="BD12" s="29">
        <v>50.359022247686489</v>
      </c>
      <c r="BE12" s="29">
        <v>50.380042578342312</v>
      </c>
      <c r="BF12" s="29">
        <v>50.401059985930104</v>
      </c>
      <c r="BG12" s="29">
        <v>50.422074472481114</v>
      </c>
      <c r="BH12" s="29">
        <v>50.443086040024113</v>
      </c>
      <c r="BI12" s="31">
        <f t="shared" si="1"/>
        <v>50.443086040024113</v>
      </c>
      <c r="BJ12" s="32">
        <f t="shared" si="1"/>
        <v>50.443086040024113</v>
      </c>
      <c r="BK12" s="32">
        <f t="shared" si="1"/>
        <v>50.443086040024113</v>
      </c>
      <c r="BL12" s="32">
        <f t="shared" si="1"/>
        <v>50.443086040024113</v>
      </c>
      <c r="BM12" s="32">
        <f t="shared" si="1"/>
        <v>50.443086040024113</v>
      </c>
    </row>
    <row r="13" spans="1:65" x14ac:dyDescent="0.25">
      <c r="A13" s="13" t="s">
        <v>62</v>
      </c>
      <c r="B13" s="13" t="s">
        <v>64</v>
      </c>
      <c r="C13" s="13" t="s">
        <v>27</v>
      </c>
      <c r="D13" s="13" t="s">
        <v>68</v>
      </c>
      <c r="E13" s="29">
        <f t="array" ref="E13:BH13">TRANSPOSE('PS Data - Human Power Outputs'!L5:L60)</f>
        <v>47.269503163352418</v>
      </c>
      <c r="F13" s="29">
        <v>47.278465097197298</v>
      </c>
      <c r="G13" s="29">
        <v>47.287426464814097</v>
      </c>
      <c r="H13" s="29">
        <v>47.296387266381664</v>
      </c>
      <c r="I13" s="29">
        <v>47.305347502078654</v>
      </c>
      <c r="J13" s="29">
        <v>47.314307172083737</v>
      </c>
      <c r="K13" s="29">
        <v>47.323266276575502</v>
      </c>
      <c r="L13" s="29">
        <v>47.332224815732275</v>
      </c>
      <c r="M13" s="29">
        <v>47.34118278973245</v>
      </c>
      <c r="N13" s="29">
        <v>47.350140198754168</v>
      </c>
      <c r="O13" s="29">
        <v>47.359097042975655</v>
      </c>
      <c r="P13" s="29">
        <v>47.368053322574859</v>
      </c>
      <c r="Q13" s="29">
        <v>47.377009037729714</v>
      </c>
      <c r="R13" s="29">
        <v>47.38596418861804</v>
      </c>
      <c r="S13" s="29">
        <v>47.394918775417544</v>
      </c>
      <c r="T13" s="29">
        <v>47.403872798305862</v>
      </c>
      <c r="U13" s="29">
        <v>47.41282625746053</v>
      </c>
      <c r="V13" s="29">
        <v>47.421779153058885</v>
      </c>
      <c r="W13" s="29">
        <v>47.430731485278322</v>
      </c>
      <c r="X13" s="29">
        <v>47.439683254295986</v>
      </c>
      <c r="Y13" s="29">
        <v>47.448634460289057</v>
      </c>
      <c r="Z13" s="29">
        <v>47.457585103434532</v>
      </c>
      <c r="AA13" s="29">
        <v>47.466535183909286</v>
      </c>
      <c r="AB13" s="29">
        <v>47.475484701890167</v>
      </c>
      <c r="AC13" s="29">
        <v>47.484433657553872</v>
      </c>
      <c r="AD13" s="29">
        <v>47.493382051077049</v>
      </c>
      <c r="AE13" s="29">
        <v>47.502329882636161</v>
      </c>
      <c r="AF13" s="29">
        <v>47.511277152407658</v>
      </c>
      <c r="AG13" s="29">
        <v>47.520223860567846</v>
      </c>
      <c r="AH13" s="29">
        <v>47.529170007292926</v>
      </c>
      <c r="AI13" s="29">
        <v>47.538115592759013</v>
      </c>
      <c r="AJ13" s="29">
        <v>47.547060617142158</v>
      </c>
      <c r="AK13" s="29">
        <v>47.55600508061822</v>
      </c>
      <c r="AL13" s="29">
        <v>47.564948983363088</v>
      </c>
      <c r="AM13" s="29">
        <v>47.5738923255524</v>
      </c>
      <c r="AN13" s="29">
        <v>47.582835107361817</v>
      </c>
      <c r="AO13" s="29">
        <v>47.591777328966877</v>
      </c>
      <c r="AP13" s="29">
        <v>47.600718990542987</v>
      </c>
      <c r="AQ13" s="29">
        <v>47.609660092265472</v>
      </c>
      <c r="AR13" s="29">
        <v>47.618600634309509</v>
      </c>
      <c r="AS13" s="29">
        <v>47.62754061685029</v>
      </c>
      <c r="AT13" s="29">
        <v>47.636480040062779</v>
      </c>
      <c r="AU13" s="29">
        <v>47.645418904121996</v>
      </c>
      <c r="AV13" s="29">
        <v>47.654357209202672</v>
      </c>
      <c r="AW13" s="29">
        <v>47.663294955479586</v>
      </c>
      <c r="AX13" s="29">
        <v>47.672232143127339</v>
      </c>
      <c r="AY13" s="29">
        <v>47.681168772320504</v>
      </c>
      <c r="AZ13" s="29">
        <v>47.690104843233499</v>
      </c>
      <c r="BA13" s="29">
        <v>47.699040356040669</v>
      </c>
      <c r="BB13" s="29">
        <v>47.70797531091624</v>
      </c>
      <c r="BC13" s="29">
        <v>47.716909708034336</v>
      </c>
      <c r="BD13" s="29">
        <v>47.725843547569063</v>
      </c>
      <c r="BE13" s="29">
        <v>47.734776829694319</v>
      </c>
      <c r="BF13" s="29">
        <v>47.74370955458398</v>
      </c>
      <c r="BG13" s="29">
        <v>47.752641722411759</v>
      </c>
      <c r="BH13" s="29">
        <v>47.761573333351357</v>
      </c>
      <c r="BI13" s="31">
        <f t="shared" si="1"/>
        <v>47.761573333351357</v>
      </c>
      <c r="BJ13" s="32">
        <f t="shared" si="1"/>
        <v>47.761573333351357</v>
      </c>
      <c r="BK13" s="32">
        <f t="shared" si="1"/>
        <v>47.761573333351357</v>
      </c>
      <c r="BL13" s="32">
        <f t="shared" si="1"/>
        <v>47.761573333351357</v>
      </c>
      <c r="BM13" s="32">
        <f t="shared" si="1"/>
        <v>47.761573333351357</v>
      </c>
    </row>
    <row r="14" spans="1:65" x14ac:dyDescent="0.25">
      <c r="A14" s="13" t="s">
        <v>62</v>
      </c>
      <c r="B14" s="13" t="s">
        <v>64</v>
      </c>
      <c r="C14" s="13" t="s">
        <v>29</v>
      </c>
      <c r="D14" s="13" t="s">
        <v>68</v>
      </c>
      <c r="E14" s="29">
        <f t="array" ref="E14:BH14">TRANSPOSE('PS Data - Human Power Outputs'!N5:N60)</f>
        <v>49.583586198474428</v>
      </c>
      <c r="F14" s="29">
        <v>49.592078536930224</v>
      </c>
      <c r="G14" s="29">
        <v>49.600570390660096</v>
      </c>
      <c r="H14" s="29">
        <v>49.609061759802373</v>
      </c>
      <c r="I14" s="29">
        <v>49.617552644495248</v>
      </c>
      <c r="J14" s="29">
        <v>49.626043044876901</v>
      </c>
      <c r="K14" s="29">
        <v>49.634532961085476</v>
      </c>
      <c r="L14" s="29">
        <v>49.643022393258903</v>
      </c>
      <c r="M14" s="29">
        <v>49.651511341535212</v>
      </c>
      <c r="N14" s="29">
        <v>49.659999806052227</v>
      </c>
      <c r="O14" s="29">
        <v>49.668487786947814</v>
      </c>
      <c r="P14" s="29">
        <v>49.676975284359649</v>
      </c>
      <c r="Q14" s="29">
        <v>49.685462298425414</v>
      </c>
      <c r="R14" s="29">
        <v>49.69394882928276</v>
      </c>
      <c r="S14" s="29">
        <v>49.702434877069159</v>
      </c>
      <c r="T14" s="29">
        <v>49.710920441922084</v>
      </c>
      <c r="U14" s="29">
        <v>49.719405523978907</v>
      </c>
      <c r="V14" s="29">
        <v>49.727890123376966</v>
      </c>
      <c r="W14" s="29">
        <v>49.736374240253419</v>
      </c>
      <c r="X14" s="29">
        <v>49.744857874745591</v>
      </c>
      <c r="Y14" s="29">
        <v>49.753341026990462</v>
      </c>
      <c r="Z14" s="29">
        <v>49.761823697125138</v>
      </c>
      <c r="AA14" s="29">
        <v>49.770305885286554</v>
      </c>
      <c r="AB14" s="29">
        <v>49.778787591611604</v>
      </c>
      <c r="AC14" s="29">
        <v>49.787268816237102</v>
      </c>
      <c r="AD14" s="29">
        <v>49.795749559299836</v>
      </c>
      <c r="AE14" s="29">
        <v>49.804229820936477</v>
      </c>
      <c r="AF14" s="29">
        <v>49.812709601283601</v>
      </c>
      <c r="AG14" s="29">
        <v>49.8211889004778</v>
      </c>
      <c r="AH14" s="29">
        <v>49.8296677186555</v>
      </c>
      <c r="AI14" s="29">
        <v>49.838146055953182</v>
      </c>
      <c r="AJ14" s="29">
        <v>49.846623912507127</v>
      </c>
      <c r="AK14" s="29">
        <v>49.855101288453625</v>
      </c>
      <c r="AL14" s="29">
        <v>49.863578183928844</v>
      </c>
      <c r="AM14" s="29">
        <v>49.872054599068932</v>
      </c>
      <c r="AN14" s="29">
        <v>49.880530534009949</v>
      </c>
      <c r="AO14" s="29">
        <v>49.889005988887895</v>
      </c>
      <c r="AP14" s="29">
        <v>49.897480963838625</v>
      </c>
      <c r="AQ14" s="29">
        <v>49.905955458998072</v>
      </c>
      <c r="AR14" s="29">
        <v>49.914429474501944</v>
      </c>
      <c r="AS14" s="29">
        <v>49.922903010486017</v>
      </c>
      <c r="AT14" s="29">
        <v>49.931376067085893</v>
      </c>
      <c r="AU14" s="29">
        <v>49.939848644437163</v>
      </c>
      <c r="AV14" s="29">
        <v>49.948320742675364</v>
      </c>
      <c r="AW14" s="29">
        <v>49.956792361935854</v>
      </c>
      <c r="AX14" s="29">
        <v>49.965263502354013</v>
      </c>
      <c r="AY14" s="29">
        <v>49.973734164065206</v>
      </c>
      <c r="AZ14" s="29">
        <v>49.9822043472046</v>
      </c>
      <c r="BA14" s="29">
        <v>49.990674051907384</v>
      </c>
      <c r="BB14" s="29">
        <v>49.999143278308651</v>
      </c>
      <c r="BC14" s="29">
        <v>50.007612026543391</v>
      </c>
      <c r="BD14" s="29">
        <v>50.016080296746551</v>
      </c>
      <c r="BE14" s="29">
        <v>50.02454808905312</v>
      </c>
      <c r="BF14" s="29">
        <v>50.033015403597815</v>
      </c>
      <c r="BG14" s="29">
        <v>50.041482240515393</v>
      </c>
      <c r="BH14" s="29">
        <v>50.049948599940556</v>
      </c>
      <c r="BI14" s="31">
        <f t="shared" si="1"/>
        <v>50.049948599940556</v>
      </c>
      <c r="BJ14" s="32">
        <f t="shared" si="1"/>
        <v>50.049948599940556</v>
      </c>
      <c r="BK14" s="32">
        <f t="shared" si="1"/>
        <v>50.049948599940556</v>
      </c>
      <c r="BL14" s="32">
        <f t="shared" si="1"/>
        <v>50.049948599940556</v>
      </c>
      <c r="BM14" s="32">
        <f t="shared" si="1"/>
        <v>50.049948599940556</v>
      </c>
    </row>
    <row r="15" spans="1:65" x14ac:dyDescent="0.25">
      <c r="A15" s="13" t="s">
        <v>62</v>
      </c>
      <c r="B15" s="13" t="s">
        <v>64</v>
      </c>
      <c r="C15" s="13" t="s">
        <v>31</v>
      </c>
      <c r="D15" s="13" t="s">
        <v>68</v>
      </c>
      <c r="E15" s="29">
        <f t="array" ref="E15:BH15">TRANSPOSE('PS Data - Human Power Outputs'!P5:P60)</f>
        <v>49.540032734930222</v>
      </c>
      <c r="F15" s="29">
        <v>49.54984185709435</v>
      </c>
      <c r="G15" s="29">
        <v>49.559650332014343</v>
      </c>
      <c r="H15" s="29">
        <v>49.569458159903682</v>
      </c>
      <c r="I15" s="29">
        <v>49.57926534097583</v>
      </c>
      <c r="J15" s="29">
        <v>49.589071875443842</v>
      </c>
      <c r="K15" s="29">
        <v>49.598877763520989</v>
      </c>
      <c r="L15" s="29">
        <v>49.608683005420112</v>
      </c>
      <c r="M15" s="29">
        <v>49.618487601354119</v>
      </c>
      <c r="N15" s="29">
        <v>49.628291551535838</v>
      </c>
      <c r="O15" s="29">
        <v>49.638094856177652</v>
      </c>
      <c r="P15" s="29">
        <v>49.64789751549219</v>
      </c>
      <c r="Q15" s="29">
        <v>49.657699529691754</v>
      </c>
      <c r="R15" s="29">
        <v>49.667500898988521</v>
      </c>
      <c r="S15" s="29">
        <v>49.677301623594651</v>
      </c>
      <c r="T15" s="29">
        <v>49.687101703722092</v>
      </c>
      <c r="U15" s="29">
        <v>49.6969011395827</v>
      </c>
      <c r="V15" s="29">
        <v>49.706699931388137</v>
      </c>
      <c r="W15" s="29">
        <v>49.716498079350046</v>
      </c>
      <c r="X15" s="29">
        <v>49.726295583679892</v>
      </c>
      <c r="Y15" s="29">
        <v>49.736092444589012</v>
      </c>
      <c r="Z15" s="29">
        <v>49.745888662288628</v>
      </c>
      <c r="AA15" s="29">
        <v>49.755684236989801</v>
      </c>
      <c r="AB15" s="29">
        <v>49.765479168903532</v>
      </c>
      <c r="AC15" s="29">
        <v>49.775273458240662</v>
      </c>
      <c r="AD15" s="29">
        <v>49.785067105211873</v>
      </c>
      <c r="AE15" s="29">
        <v>49.794860110027834</v>
      </c>
      <c r="AF15" s="29">
        <v>49.804652472898972</v>
      </c>
      <c r="AG15" s="29">
        <v>49.814444194035623</v>
      </c>
      <c r="AH15" s="29">
        <v>49.824235273648021</v>
      </c>
      <c r="AI15" s="29">
        <v>49.834025711946254</v>
      </c>
      <c r="AJ15" s="29">
        <v>49.84381550914032</v>
      </c>
      <c r="AK15" s="29">
        <v>49.853604665440059</v>
      </c>
      <c r="AL15" s="29">
        <v>49.863393181055201</v>
      </c>
      <c r="AM15" s="29">
        <v>49.873181056195371</v>
      </c>
      <c r="AN15" s="29">
        <v>49.88296829107</v>
      </c>
      <c r="AO15" s="29">
        <v>49.892754885888479</v>
      </c>
      <c r="AP15" s="29">
        <v>49.90254084086002</v>
      </c>
      <c r="AQ15" s="29">
        <v>49.912326156193743</v>
      </c>
      <c r="AR15" s="29">
        <v>49.922110832098653</v>
      </c>
      <c r="AS15" s="29">
        <v>49.931894868783594</v>
      </c>
      <c r="AT15" s="29">
        <v>49.941678266457352</v>
      </c>
      <c r="AU15" s="29">
        <v>49.95146102532847</v>
      </c>
      <c r="AV15" s="29">
        <v>49.961243145605515</v>
      </c>
      <c r="AW15" s="29">
        <v>49.971024627496831</v>
      </c>
      <c r="AX15" s="29">
        <v>49.98080547121068</v>
      </c>
      <c r="AY15" s="29">
        <v>49.990585676955192</v>
      </c>
      <c r="AZ15" s="29">
        <v>50.000365244938365</v>
      </c>
      <c r="BA15" s="29">
        <v>50.01014417536804</v>
      </c>
      <c r="BB15" s="29">
        <v>50.019922468452059</v>
      </c>
      <c r="BC15" s="29">
        <v>50.02970012439809</v>
      </c>
      <c r="BD15" s="29">
        <v>50.039477143413514</v>
      </c>
      <c r="BE15" s="29">
        <v>50.049253525705872</v>
      </c>
      <c r="BF15" s="29">
        <v>50.059029271482387</v>
      </c>
      <c r="BG15" s="29">
        <v>50.068804380950169</v>
      </c>
      <c r="BH15" s="29">
        <v>50.078578854316319</v>
      </c>
      <c r="BI15" s="31">
        <f t="shared" si="1"/>
        <v>50.078578854316319</v>
      </c>
      <c r="BJ15" s="32">
        <f t="shared" si="1"/>
        <v>50.078578854316319</v>
      </c>
      <c r="BK15" s="32">
        <f t="shared" si="1"/>
        <v>50.078578854316319</v>
      </c>
      <c r="BL15" s="32">
        <f t="shared" si="1"/>
        <v>50.078578854316319</v>
      </c>
      <c r="BM15" s="32">
        <f t="shared" si="1"/>
        <v>50.078578854316319</v>
      </c>
    </row>
    <row r="16" spans="1:65" x14ac:dyDescent="0.25">
      <c r="A16" s="13" t="s">
        <v>62</v>
      </c>
      <c r="B16" s="13" t="s">
        <v>66</v>
      </c>
      <c r="C16" s="13" t="s">
        <v>19</v>
      </c>
      <c r="D16" s="13" t="s">
        <v>68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40">
        <v>0</v>
      </c>
      <c r="BJ16" s="29">
        <v>0</v>
      </c>
      <c r="BK16" s="29">
        <v>0</v>
      </c>
      <c r="BL16" s="29">
        <v>0</v>
      </c>
      <c r="BM16" s="29">
        <v>0</v>
      </c>
    </row>
    <row r="17" spans="1:65" x14ac:dyDescent="0.25">
      <c r="A17" s="13" t="s">
        <v>62</v>
      </c>
      <c r="B17" s="13" t="s">
        <v>66</v>
      </c>
      <c r="C17" s="13" t="s">
        <v>21</v>
      </c>
      <c r="D17" s="13" t="s">
        <v>68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40">
        <v>0</v>
      </c>
      <c r="BJ17" s="29">
        <v>0</v>
      </c>
      <c r="BK17" s="29">
        <v>0</v>
      </c>
      <c r="BL17" s="29">
        <v>0</v>
      </c>
      <c r="BM17" s="29">
        <v>0</v>
      </c>
    </row>
    <row r="18" spans="1:65" x14ac:dyDescent="0.25">
      <c r="A18" s="13" t="s">
        <v>62</v>
      </c>
      <c r="B18" s="13" t="s">
        <v>66</v>
      </c>
      <c r="C18" s="13" t="s">
        <v>23</v>
      </c>
      <c r="D18" s="13" t="s">
        <v>68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40">
        <v>0</v>
      </c>
      <c r="BJ18" s="29">
        <v>0</v>
      </c>
      <c r="BK18" s="29">
        <v>0</v>
      </c>
      <c r="BL18" s="29">
        <v>0</v>
      </c>
      <c r="BM18" s="29">
        <v>0</v>
      </c>
    </row>
    <row r="19" spans="1:65" x14ac:dyDescent="0.25">
      <c r="A19" s="13" t="s">
        <v>62</v>
      </c>
      <c r="B19" s="13" t="s">
        <v>66</v>
      </c>
      <c r="C19" s="13" t="s">
        <v>25</v>
      </c>
      <c r="D19" s="13" t="s">
        <v>68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40">
        <v>0</v>
      </c>
      <c r="BJ19" s="29">
        <v>0</v>
      </c>
      <c r="BK19" s="29">
        <v>0</v>
      </c>
      <c r="BL19" s="29">
        <v>0</v>
      </c>
      <c r="BM19" s="29">
        <v>0</v>
      </c>
    </row>
    <row r="20" spans="1:65" x14ac:dyDescent="0.25">
      <c r="A20" s="13" t="s">
        <v>62</v>
      </c>
      <c r="B20" s="13" t="s">
        <v>66</v>
      </c>
      <c r="C20" s="13" t="s">
        <v>27</v>
      </c>
      <c r="D20" s="13" t="s">
        <v>68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40">
        <v>0</v>
      </c>
      <c r="BJ20" s="29">
        <v>0</v>
      </c>
      <c r="BK20" s="29">
        <v>0</v>
      </c>
      <c r="BL20" s="29">
        <v>0</v>
      </c>
      <c r="BM20" s="29">
        <v>0</v>
      </c>
    </row>
    <row r="21" spans="1:65" x14ac:dyDescent="0.25">
      <c r="A21" s="13" t="s">
        <v>62</v>
      </c>
      <c r="B21" s="13" t="s">
        <v>66</v>
      </c>
      <c r="C21" s="13" t="s">
        <v>29</v>
      </c>
      <c r="D21" s="13" t="s">
        <v>68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40">
        <v>0</v>
      </c>
      <c r="BJ21" s="29">
        <v>0</v>
      </c>
      <c r="BK21" s="29">
        <v>0</v>
      </c>
      <c r="BL21" s="29">
        <v>0</v>
      </c>
      <c r="BM21" s="29">
        <v>0</v>
      </c>
    </row>
    <row r="22" spans="1:65" x14ac:dyDescent="0.25">
      <c r="A22" s="13" t="s">
        <v>62</v>
      </c>
      <c r="B22" s="13" t="s">
        <v>66</v>
      </c>
      <c r="C22" s="13" t="s">
        <v>31</v>
      </c>
      <c r="D22" s="13" t="s">
        <v>68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40">
        <v>0</v>
      </c>
      <c r="BJ22" s="29">
        <v>0</v>
      </c>
      <c r="BK22" s="29">
        <v>0</v>
      </c>
      <c r="BL22" s="29">
        <v>0</v>
      </c>
      <c r="BM22" s="29">
        <v>0</v>
      </c>
    </row>
    <row r="23" spans="1:65" x14ac:dyDescent="0.25">
      <c r="A23" s="13" t="s">
        <v>65</v>
      </c>
      <c r="B23" s="13" t="s">
        <v>63</v>
      </c>
      <c r="C23" s="13" t="s">
        <v>19</v>
      </c>
      <c r="D23" s="13" t="s">
        <v>68</v>
      </c>
      <c r="E23" s="29">
        <f t="array" ref="E23:BH23">TRANSPOSE('PS Data - Human Power Outputs'!S5:S60)</f>
        <v>60.95571848817454</v>
      </c>
      <c r="F23" s="29">
        <v>61.00045890450167</v>
      </c>
      <c r="G23" s="29">
        <v>61.045188385305266</v>
      </c>
      <c r="H23" s="29">
        <v>61.089906943936541</v>
      </c>
      <c r="I23" s="29">
        <v>61.13461459371765</v>
      </c>
      <c r="J23" s="29">
        <v>61.179311347941251</v>
      </c>
      <c r="K23" s="29">
        <v>61.223997219871173</v>
      </c>
      <c r="L23" s="29">
        <v>61.268672222741991</v>
      </c>
      <c r="M23" s="29">
        <v>61.313336369759412</v>
      </c>
      <c r="N23" s="29">
        <v>61.357989674100239</v>
      </c>
      <c r="O23" s="29">
        <v>61.402632148912637</v>
      </c>
      <c r="P23" s="29">
        <v>61.447263807315963</v>
      </c>
      <c r="Q23" s="29">
        <v>61.49188466240107</v>
      </c>
      <c r="R23" s="29">
        <v>61.536494727230298</v>
      </c>
      <c r="S23" s="29">
        <v>61.581094014837596</v>
      </c>
      <c r="T23" s="29">
        <v>61.625682538228588</v>
      </c>
      <c r="U23" s="29">
        <v>61.670260310380677</v>
      </c>
      <c r="V23" s="29">
        <v>61.714827344243126</v>
      </c>
      <c r="W23" s="29">
        <v>61.759383652737206</v>
      </c>
      <c r="X23" s="29">
        <v>61.803929248756099</v>
      </c>
      <c r="Y23" s="29">
        <v>61.848464145165295</v>
      </c>
      <c r="Z23" s="29">
        <v>61.89298835480232</v>
      </c>
      <c r="AA23" s="29">
        <v>61.937501890477115</v>
      </c>
      <c r="AB23" s="29">
        <v>61.982004764971997</v>
      </c>
      <c r="AC23" s="29">
        <v>62.026496991041711</v>
      </c>
      <c r="AD23" s="29">
        <v>62.070978581413542</v>
      </c>
      <c r="AE23" s="29">
        <v>62.115449548787566</v>
      </c>
      <c r="AF23" s="29">
        <v>62.159909905836457</v>
      </c>
      <c r="AG23" s="29">
        <v>62.204359665205672</v>
      </c>
      <c r="AH23" s="29">
        <v>62.248798839513633</v>
      </c>
      <c r="AI23" s="29">
        <v>62.293227441351881</v>
      </c>
      <c r="AJ23" s="29">
        <v>62.337645483284646</v>
      </c>
      <c r="AK23" s="29">
        <v>62.382052977849725</v>
      </c>
      <c r="AL23" s="29">
        <v>62.426449937557855</v>
      </c>
      <c r="AM23" s="29">
        <v>62.470836374893281</v>
      </c>
      <c r="AN23" s="29">
        <v>62.515212302313465</v>
      </c>
      <c r="AO23" s="29">
        <v>62.559577732249473</v>
      </c>
      <c r="AP23" s="29">
        <v>62.603932677105902</v>
      </c>
      <c r="AQ23" s="29">
        <v>62.648277149260956</v>
      </c>
      <c r="AR23" s="29">
        <v>62.69261116106663</v>
      </c>
      <c r="AS23" s="29">
        <v>62.736934724848609</v>
      </c>
      <c r="AT23" s="29">
        <v>62.78124785290656</v>
      </c>
      <c r="AU23" s="29">
        <v>62.825550557514084</v>
      </c>
      <c r="AV23" s="29">
        <v>62.869842850918801</v>
      </c>
      <c r="AW23" s="29">
        <v>62.914124745342427</v>
      </c>
      <c r="AX23" s="29">
        <v>62.958396252981039</v>
      </c>
      <c r="AY23" s="29">
        <v>63.002657386004735</v>
      </c>
      <c r="AZ23" s="29">
        <v>63.046908156558153</v>
      </c>
      <c r="BA23" s="29">
        <v>63.091148576760347</v>
      </c>
      <c r="BB23" s="29">
        <v>63.135378658704859</v>
      </c>
      <c r="BC23" s="29">
        <v>63.179598414459775</v>
      </c>
      <c r="BD23" s="29">
        <v>63.22380785606785</v>
      </c>
      <c r="BE23" s="29">
        <v>63.268006995546678</v>
      </c>
      <c r="BF23" s="29">
        <v>63.31219584488862</v>
      </c>
      <c r="BG23" s="29">
        <v>63.356374416060874</v>
      </c>
      <c r="BH23" s="29">
        <v>63.400542721005678</v>
      </c>
      <c r="BI23" s="31">
        <f t="shared" ref="BI23:BM36" si="2">$BH23</f>
        <v>63.400542721005678</v>
      </c>
      <c r="BJ23" s="32">
        <f t="shared" si="2"/>
        <v>63.400542721005678</v>
      </c>
      <c r="BK23" s="32">
        <f t="shared" si="2"/>
        <v>63.400542721005678</v>
      </c>
      <c r="BL23" s="32">
        <f t="shared" si="2"/>
        <v>63.400542721005678</v>
      </c>
      <c r="BM23" s="32">
        <f t="shared" si="2"/>
        <v>63.400542721005678</v>
      </c>
    </row>
    <row r="24" spans="1:65" x14ac:dyDescent="0.25">
      <c r="A24" s="13" t="s">
        <v>65</v>
      </c>
      <c r="B24" s="13" t="s">
        <v>63</v>
      </c>
      <c r="C24" s="13" t="s">
        <v>21</v>
      </c>
      <c r="D24" s="13" t="s">
        <v>68</v>
      </c>
      <c r="E24" s="29">
        <f t="array" ref="E24:BH24">TRANSPOSE('PS Data - Human Power Outputs'!U5:U60)</f>
        <v>59.991637563151173</v>
      </c>
      <c r="F24" s="29">
        <v>60.031787987633656</v>
      </c>
      <c r="G24" s="29">
        <v>60.071929462982617</v>
      </c>
      <c r="H24" s="29">
        <v>60.112061999162542</v>
      </c>
      <c r="I24" s="29">
        <v>60.152185606117932</v>
      </c>
      <c r="J24" s="29">
        <v>60.192300293773442</v>
      </c>
      <c r="K24" s="29">
        <v>60.232406072033868</v>
      </c>
      <c r="L24" s="29">
        <v>60.272502950784208</v>
      </c>
      <c r="M24" s="29">
        <v>60.312590939889759</v>
      </c>
      <c r="N24" s="29">
        <v>60.352670049196242</v>
      </c>
      <c r="O24" s="29">
        <v>60.392740288529531</v>
      </c>
      <c r="P24" s="29">
        <v>60.432801667696133</v>
      </c>
      <c r="Q24" s="29">
        <v>60.472854196483063</v>
      </c>
      <c r="R24" s="29">
        <v>60.512897884657761</v>
      </c>
      <c r="S24" s="29">
        <v>60.552932741968405</v>
      </c>
      <c r="T24" s="29">
        <v>60.592958778143853</v>
      </c>
      <c r="U24" s="29">
        <v>60.632976002893542</v>
      </c>
      <c r="V24" s="29">
        <v>60.672984425907842</v>
      </c>
      <c r="W24" s="29">
        <v>60.712984056857877</v>
      </c>
      <c r="X24" s="29">
        <v>60.752974905395639</v>
      </c>
      <c r="Y24" s="29">
        <v>60.792956981154148</v>
      </c>
      <c r="Z24" s="29">
        <v>60.832930293747324</v>
      </c>
      <c r="AA24" s="29">
        <v>60.872894852770308</v>
      </c>
      <c r="AB24" s="29">
        <v>60.912850667799127</v>
      </c>
      <c r="AC24" s="29">
        <v>60.95279774839107</v>
      </c>
      <c r="AD24" s="29">
        <v>60.99273610408477</v>
      </c>
      <c r="AE24" s="29">
        <v>61.032665744399814</v>
      </c>
      <c r="AF24" s="29">
        <v>61.072586678837418</v>
      </c>
      <c r="AG24" s="29">
        <v>61.112498916880021</v>
      </c>
      <c r="AH24" s="29">
        <v>61.152402467991458</v>
      </c>
      <c r="AI24" s="29">
        <v>61.192297341617163</v>
      </c>
      <c r="AJ24" s="29">
        <v>61.232183547184015</v>
      </c>
      <c r="AK24" s="29">
        <v>61.272061094100472</v>
      </c>
      <c r="AL24" s="29">
        <v>61.311929991756642</v>
      </c>
      <c r="AM24" s="29">
        <v>61.351790249524342</v>
      </c>
      <c r="AN24" s="29">
        <v>61.391641876757099</v>
      </c>
      <c r="AO24" s="29">
        <v>61.431484882790294</v>
      </c>
      <c r="AP24" s="29">
        <v>61.471319276940974</v>
      </c>
      <c r="AQ24" s="29">
        <v>61.511145068508313</v>
      </c>
      <c r="AR24" s="29">
        <v>61.550962266773205</v>
      </c>
      <c r="AS24" s="29">
        <v>61.590770880998761</v>
      </c>
      <c r="AT24" s="29">
        <v>61.630570920429889</v>
      </c>
      <c r="AU24" s="29">
        <v>61.670362394293754</v>
      </c>
      <c r="AV24" s="29">
        <v>61.71014531179965</v>
      </c>
      <c r="AW24" s="29">
        <v>61.749919682138994</v>
      </c>
      <c r="AX24" s="29">
        <v>61.789685514485541</v>
      </c>
      <c r="AY24" s="29">
        <v>61.829442817995279</v>
      </c>
      <c r="AZ24" s="29">
        <v>61.869191601806527</v>
      </c>
      <c r="BA24" s="29">
        <v>61.908931875040025</v>
      </c>
      <c r="BB24" s="29">
        <v>61.948663646798863</v>
      </c>
      <c r="BC24" s="29">
        <v>61.988386926168872</v>
      </c>
      <c r="BD24" s="29">
        <v>62.028101722218018</v>
      </c>
      <c r="BE24" s="29">
        <v>62.067808043997289</v>
      </c>
      <c r="BF24" s="29">
        <v>62.107505900539905</v>
      </c>
      <c r="BG24" s="29">
        <v>62.147195300862158</v>
      </c>
      <c r="BH24" s="29">
        <v>62.186876253962737</v>
      </c>
      <c r="BI24" s="31">
        <f t="shared" si="2"/>
        <v>62.186876253962737</v>
      </c>
      <c r="BJ24" s="32">
        <f t="shared" si="2"/>
        <v>62.186876253962737</v>
      </c>
      <c r="BK24" s="32">
        <f t="shared" si="2"/>
        <v>62.186876253962737</v>
      </c>
      <c r="BL24" s="32">
        <f t="shared" si="2"/>
        <v>62.186876253962737</v>
      </c>
      <c r="BM24" s="32">
        <f t="shared" si="2"/>
        <v>62.186876253962737</v>
      </c>
    </row>
    <row r="25" spans="1:65" x14ac:dyDescent="0.25">
      <c r="A25" s="13" t="s">
        <v>65</v>
      </c>
      <c r="B25" s="13" t="s">
        <v>63</v>
      </c>
      <c r="C25" s="13" t="s">
        <v>23</v>
      </c>
      <c r="D25" s="13" t="s">
        <v>68</v>
      </c>
      <c r="E25" s="29">
        <f t="array" ref="E25:BH25">TRANSPOSE('PS Data - Human Power Outputs'!W5:W60)</f>
        <v>62.900542887989602</v>
      </c>
      <c r="F25" s="29">
        <v>62.928966459249111</v>
      </c>
      <c r="G25" s="29">
        <v>62.955112665946849</v>
      </c>
      <c r="H25" s="29">
        <v>62.979140434667933</v>
      </c>
      <c r="I25" s="29">
        <v>63.001201543687017</v>
      </c>
      <c r="J25" s="29">
        <v>63.021440231801797</v>
      </c>
      <c r="K25" s="29">
        <v>63.039992974695451</v>
      </c>
      <c r="L25" s="29">
        <v>63.056988400928965</v>
      </c>
      <c r="M25" s="29">
        <v>63.072547322357686</v>
      </c>
      <c r="N25" s="29">
        <v>63.086782856557946</v>
      </c>
      <c r="O25" s="29">
        <v>63.099800621620183</v>
      </c>
      <c r="P25" s="29">
        <v>63.111698986314664</v>
      </c>
      <c r="Q25" s="29">
        <v>63.122569361116156</v>
      </c>
      <c r="R25" s="29">
        <v>63.132496517845375</v>
      </c>
      <c r="S25" s="29">
        <v>63.141558927726493</v>
      </c>
      <c r="T25" s="29">
        <v>63.149829109473572</v>
      </c>
      <c r="U25" s="29">
        <v>63.157373980607211</v>
      </c>
      <c r="V25" s="29">
        <v>63.164255206574929</v>
      </c>
      <c r="W25" s="29">
        <v>63.170529543427335</v>
      </c>
      <c r="X25" s="29">
        <v>63.176249170797739</v>
      </c>
      <c r="Y25" s="29">
        <v>63.181462012769963</v>
      </c>
      <c r="Z25" s="29">
        <v>63.186212044914427</v>
      </c>
      <c r="AA25" s="29">
        <v>63.190539586342908</v>
      </c>
      <c r="AB25" s="29">
        <v>63.194481576097402</v>
      </c>
      <c r="AC25" s="29">
        <v>63.198071833561116</v>
      </c>
      <c r="AD25" s="29">
        <v>63.201341302875235</v>
      </c>
      <c r="AE25" s="29">
        <v>63.204318281574388</v>
      </c>
      <c r="AF25" s="29">
        <v>63.20702863383007</v>
      </c>
      <c r="AG25" s="29">
        <v>63.209495988821693</v>
      </c>
      <c r="AH25" s="29">
        <v>63.211741924847075</v>
      </c>
      <c r="AI25" s="29">
        <v>63.213786139849518</v>
      </c>
      <c r="AJ25" s="29">
        <v>63.215646609075222</v>
      </c>
      <c r="AK25" s="29">
        <v>63.217339730596912</v>
      </c>
      <c r="AL25" s="29">
        <v>63.218880459441394</v>
      </c>
      <c r="AM25" s="29">
        <v>63.220282431053789</v>
      </c>
      <c r="AN25" s="29">
        <v>63.221558074813281</v>
      </c>
      <c r="AO25" s="29">
        <v>63.222718718292093</v>
      </c>
      <c r="AP25" s="29">
        <v>63.223774682923505</v>
      </c>
      <c r="AQ25" s="29">
        <v>63.224735371711169</v>
      </c>
      <c r="AR25" s="29">
        <v>63.225609349580964</v>
      </c>
      <c r="AS25" s="29">
        <v>63.226404416941705</v>
      </c>
      <c r="AT25" s="29">
        <v>63.227127676986292</v>
      </c>
      <c r="AU25" s="29">
        <v>63.227785597232078</v>
      </c>
      <c r="AV25" s="29">
        <v>63.228384065763919</v>
      </c>
      <c r="AW25" s="29">
        <v>63.228928442613423</v>
      </c>
      <c r="AX25" s="29">
        <v>63.229423606673912</v>
      </c>
      <c r="AY25" s="29">
        <v>63.229873998525086</v>
      </c>
      <c r="AZ25" s="29">
        <v>63.230283659507656</v>
      </c>
      <c r="BA25" s="29">
        <v>63.230656267368317</v>
      </c>
      <c r="BB25" s="29">
        <v>63.230995168764863</v>
      </c>
      <c r="BC25" s="29">
        <v>63.231303408901361</v>
      </c>
      <c r="BD25" s="29">
        <v>63.23158375854031</v>
      </c>
      <c r="BE25" s="29">
        <v>63.231838738619182</v>
      </c>
      <c r="BF25" s="29">
        <v>63.232070642678565</v>
      </c>
      <c r="BG25" s="29">
        <v>63.232281557294364</v>
      </c>
      <c r="BH25" s="29">
        <v>63.232473380687367</v>
      </c>
      <c r="BI25" s="31">
        <f t="shared" si="2"/>
        <v>63.232473380687367</v>
      </c>
      <c r="BJ25" s="32">
        <f t="shared" si="2"/>
        <v>63.232473380687367</v>
      </c>
      <c r="BK25" s="32">
        <f t="shared" si="2"/>
        <v>63.232473380687367</v>
      </c>
      <c r="BL25" s="32">
        <f t="shared" si="2"/>
        <v>63.232473380687367</v>
      </c>
      <c r="BM25" s="32">
        <f t="shared" si="2"/>
        <v>63.232473380687367</v>
      </c>
    </row>
    <row r="26" spans="1:65" x14ac:dyDescent="0.25">
      <c r="A26" s="13" t="s">
        <v>65</v>
      </c>
      <c r="B26" s="13" t="s">
        <v>63</v>
      </c>
      <c r="C26" s="13" t="s">
        <v>25</v>
      </c>
      <c r="D26" s="13" t="s">
        <v>68</v>
      </c>
      <c r="E26" s="29">
        <f t="array" ref="E26:BH26">TRANSPOSE('PS Data - Human Power Outputs'!Y5:Y60)</f>
        <v>57.515700471442763</v>
      </c>
      <c r="F26" s="29">
        <v>57.540409401409875</v>
      </c>
      <c r="G26" s="29">
        <v>57.565114795057156</v>
      </c>
      <c r="H26" s="29">
        <v>57.589816654913704</v>
      </c>
      <c r="I26" s="29">
        <v>57.61451498350548</v>
      </c>
      <c r="J26" s="29">
        <v>57.639209783355064</v>
      </c>
      <c r="K26" s="29">
        <v>57.663901056981814</v>
      </c>
      <c r="L26" s="29">
        <v>57.688588806901954</v>
      </c>
      <c r="M26" s="29">
        <v>57.713273035628305</v>
      </c>
      <c r="N26" s="29">
        <v>57.73795374567058</v>
      </c>
      <c r="O26" s="29">
        <v>57.762630939535278</v>
      </c>
      <c r="P26" s="29">
        <v>57.787304619725674</v>
      </c>
      <c r="Q26" s="29">
        <v>57.811974788741836</v>
      </c>
      <c r="R26" s="29">
        <v>57.83664144908056</v>
      </c>
      <c r="S26" s="29">
        <v>57.861304603235581</v>
      </c>
      <c r="T26" s="29">
        <v>57.885964253697324</v>
      </c>
      <c r="U26" s="29">
        <v>57.9106204029531</v>
      </c>
      <c r="V26" s="29">
        <v>57.935273053486981</v>
      </c>
      <c r="W26" s="29">
        <v>57.959922207780011</v>
      </c>
      <c r="X26" s="29">
        <v>57.984567868309881</v>
      </c>
      <c r="Y26" s="29">
        <v>58.009210037551249</v>
      </c>
      <c r="Z26" s="29">
        <v>58.03384871797558</v>
      </c>
      <c r="AA26" s="29">
        <v>58.058483912051187</v>
      </c>
      <c r="AB26" s="29">
        <v>58.083115622243263</v>
      </c>
      <c r="AC26" s="29">
        <v>58.107743851013829</v>
      </c>
      <c r="AD26" s="29">
        <v>58.132368600821785</v>
      </c>
      <c r="AE26" s="29">
        <v>58.156989874123042</v>
      </c>
      <c r="AF26" s="29">
        <v>58.181607673370124</v>
      </c>
      <c r="AG26" s="29">
        <v>58.206222001012591</v>
      </c>
      <c r="AH26" s="29">
        <v>58.230832859496999</v>
      </c>
      <c r="AI26" s="29">
        <v>58.255440251266634</v>
      </c>
      <c r="AJ26" s="29">
        <v>58.280044178761727</v>
      </c>
      <c r="AK26" s="29">
        <v>58.304644644419483</v>
      </c>
      <c r="AL26" s="29">
        <v>58.32924165067395</v>
      </c>
      <c r="AM26" s="29">
        <v>58.353835199956173</v>
      </c>
      <c r="AN26" s="29">
        <v>58.378425294694054</v>
      </c>
      <c r="AO26" s="29">
        <v>58.403011937312392</v>
      </c>
      <c r="AP26" s="29">
        <v>58.427595130233087</v>
      </c>
      <c r="AQ26" s="29">
        <v>58.452174875874825</v>
      </c>
      <c r="AR26" s="29">
        <v>58.476751176653266</v>
      </c>
      <c r="AS26" s="29">
        <v>58.50132403498111</v>
      </c>
      <c r="AT26" s="29">
        <v>58.525893453267948</v>
      </c>
      <c r="AU26" s="29">
        <v>58.550459433920317</v>
      </c>
      <c r="AV26" s="29">
        <v>58.575021979341798</v>
      </c>
      <c r="AW26" s="29">
        <v>58.59958109193294</v>
      </c>
      <c r="AX26" s="29">
        <v>58.62413677409112</v>
      </c>
      <c r="AY26" s="29">
        <v>58.648689028210924</v>
      </c>
      <c r="AZ26" s="29">
        <v>58.673237856683848</v>
      </c>
      <c r="BA26" s="29">
        <v>58.697783261898309</v>
      </c>
      <c r="BB26" s="29">
        <v>58.722325246239755</v>
      </c>
      <c r="BC26" s="29">
        <v>58.746863812090808</v>
      </c>
      <c r="BD26" s="29">
        <v>58.771398961830926</v>
      </c>
      <c r="BE26" s="29">
        <v>58.795930697836567</v>
      </c>
      <c r="BF26" s="29">
        <v>58.820459022481373</v>
      </c>
      <c r="BG26" s="29">
        <v>58.844983938135854</v>
      </c>
      <c r="BH26" s="29">
        <v>58.869505447167725</v>
      </c>
      <c r="BI26" s="31">
        <f t="shared" si="2"/>
        <v>58.869505447167725</v>
      </c>
      <c r="BJ26" s="32">
        <f t="shared" si="2"/>
        <v>58.869505447167725</v>
      </c>
      <c r="BK26" s="32">
        <f t="shared" si="2"/>
        <v>58.869505447167725</v>
      </c>
      <c r="BL26" s="32">
        <f t="shared" si="2"/>
        <v>58.869505447167725</v>
      </c>
      <c r="BM26" s="32">
        <f t="shared" si="2"/>
        <v>58.869505447167725</v>
      </c>
    </row>
    <row r="27" spans="1:65" x14ac:dyDescent="0.25">
      <c r="A27" s="13" t="s">
        <v>65</v>
      </c>
      <c r="B27" s="13" t="s">
        <v>63</v>
      </c>
      <c r="C27" s="13" t="s">
        <v>27</v>
      </c>
      <c r="D27" s="13" t="s">
        <v>68</v>
      </c>
      <c r="E27" s="29">
        <f t="array" ref="E27:BH27">TRANSPOSE('PS Data - Human Power Outputs'!AA5:AA60)</f>
        <v>55.165781723820913</v>
      </c>
      <c r="F27" s="29">
        <v>55.176240731282896</v>
      </c>
      <c r="G27" s="29">
        <v>55.186699077929497</v>
      </c>
      <c r="H27" s="29">
        <v>55.197156763969446</v>
      </c>
      <c r="I27" s="29">
        <v>55.207613789611251</v>
      </c>
      <c r="J27" s="29">
        <v>55.218070155063401</v>
      </c>
      <c r="K27" s="29">
        <v>55.22852586053434</v>
      </c>
      <c r="L27" s="29">
        <v>55.238980906232179</v>
      </c>
      <c r="M27" s="29">
        <v>55.249435292365106</v>
      </c>
      <c r="N27" s="29">
        <v>55.259889019141021</v>
      </c>
      <c r="O27" s="29">
        <v>55.270342086767933</v>
      </c>
      <c r="P27" s="29">
        <v>55.280794495453499</v>
      </c>
      <c r="Q27" s="29">
        <v>55.291246245405382</v>
      </c>
      <c r="R27" s="29">
        <v>55.301697336831133</v>
      </c>
      <c r="S27" s="29">
        <v>55.3121477699381</v>
      </c>
      <c r="T27" s="29">
        <v>55.322597544933629</v>
      </c>
      <c r="U27" s="29">
        <v>55.333046662024877</v>
      </c>
      <c r="V27" s="29">
        <v>55.34349512141884</v>
      </c>
      <c r="W27" s="29">
        <v>55.353942923322528</v>
      </c>
      <c r="X27" s="29">
        <v>55.364390067942693</v>
      </c>
      <c r="Y27" s="29">
        <v>55.374836555486098</v>
      </c>
      <c r="Z27" s="29">
        <v>55.385282386159297</v>
      </c>
      <c r="AA27" s="29">
        <v>55.395727560168737</v>
      </c>
      <c r="AB27" s="29">
        <v>55.406172077720797</v>
      </c>
      <c r="AC27" s="29">
        <v>55.416615939021682</v>
      </c>
      <c r="AD27" s="29">
        <v>55.427059144277564</v>
      </c>
      <c r="AE27" s="29">
        <v>55.437501693694379</v>
      </c>
      <c r="AF27" s="29">
        <v>55.447943587478044</v>
      </c>
      <c r="AG27" s="29">
        <v>55.458384825834329</v>
      </c>
      <c r="AH27" s="29">
        <v>55.468825408968861</v>
      </c>
      <c r="AI27" s="29">
        <v>55.479265337087178</v>
      </c>
      <c r="AJ27" s="29">
        <v>55.489704610394739</v>
      </c>
      <c r="AK27" s="29">
        <v>55.500143229096778</v>
      </c>
      <c r="AL27" s="29">
        <v>55.510581193398572</v>
      </c>
      <c r="AM27" s="29">
        <v>55.52101850350509</v>
      </c>
      <c r="AN27" s="29">
        <v>55.531455159621352</v>
      </c>
      <c r="AO27" s="29">
        <v>55.541891161952208</v>
      </c>
      <c r="AP27" s="29">
        <v>55.552326510702343</v>
      </c>
      <c r="AQ27" s="29">
        <v>55.562761206076409</v>
      </c>
      <c r="AR27" s="29">
        <v>55.573195248278843</v>
      </c>
      <c r="AS27" s="29">
        <v>55.583628637514074</v>
      </c>
      <c r="AT27" s="29">
        <v>55.594061373986321</v>
      </c>
      <c r="AU27" s="29">
        <v>55.604493457899814</v>
      </c>
      <c r="AV27" s="29">
        <v>55.6149248894585</v>
      </c>
      <c r="AW27" s="29">
        <v>55.625355668866355</v>
      </c>
      <c r="AX27" s="29">
        <v>55.635785796327113</v>
      </c>
      <c r="AY27" s="29">
        <v>55.646215272044522</v>
      </c>
      <c r="AZ27" s="29">
        <v>55.656644096222166</v>
      </c>
      <c r="BA27" s="29">
        <v>55.667072269063475</v>
      </c>
      <c r="BB27" s="29">
        <v>55.677499790771812</v>
      </c>
      <c r="BC27" s="29">
        <v>55.687926661550371</v>
      </c>
      <c r="BD27" s="29">
        <v>55.698352881602347</v>
      </c>
      <c r="BE27" s="29">
        <v>55.708778451130677</v>
      </c>
      <c r="BF27" s="29">
        <v>55.719203370338285</v>
      </c>
      <c r="BG27" s="29">
        <v>55.729627639427918</v>
      </c>
      <c r="BH27" s="29">
        <v>55.740051258602278</v>
      </c>
      <c r="BI27" s="31">
        <f t="shared" si="2"/>
        <v>55.740051258602278</v>
      </c>
      <c r="BJ27" s="32">
        <f t="shared" si="2"/>
        <v>55.740051258602278</v>
      </c>
      <c r="BK27" s="32">
        <f t="shared" si="2"/>
        <v>55.740051258602278</v>
      </c>
      <c r="BL27" s="32">
        <f t="shared" si="2"/>
        <v>55.740051258602278</v>
      </c>
      <c r="BM27" s="32">
        <f t="shared" si="2"/>
        <v>55.740051258602278</v>
      </c>
    </row>
    <row r="28" spans="1:65" x14ac:dyDescent="0.25">
      <c r="A28" s="13" t="s">
        <v>65</v>
      </c>
      <c r="B28" s="13" t="s">
        <v>63</v>
      </c>
      <c r="C28" s="13" t="s">
        <v>29</v>
      </c>
      <c r="D28" s="13" t="s">
        <v>68</v>
      </c>
      <c r="E28" s="29">
        <f t="array" ref="E28:BH28">TRANSPOSE('PS Data - Human Power Outputs'!AC5:AC60)</f>
        <v>57.866427828883218</v>
      </c>
      <c r="F28" s="29">
        <v>57.876338795959768</v>
      </c>
      <c r="G28" s="29">
        <v>57.886249197337882</v>
      </c>
      <c r="H28" s="29">
        <v>57.896159033178961</v>
      </c>
      <c r="I28" s="29">
        <v>57.906068303644339</v>
      </c>
      <c r="J28" s="29">
        <v>57.91597700889524</v>
      </c>
      <c r="K28" s="29">
        <v>57.925885149092899</v>
      </c>
      <c r="L28" s="29">
        <v>57.935792724398262</v>
      </c>
      <c r="M28" s="29">
        <v>57.94569973497245</v>
      </c>
      <c r="N28" s="29">
        <v>57.955606180976289</v>
      </c>
      <c r="O28" s="29">
        <v>57.965512062570681</v>
      </c>
      <c r="P28" s="29">
        <v>57.975417379916308</v>
      </c>
      <c r="Q28" s="29">
        <v>57.985322133173838</v>
      </c>
      <c r="R28" s="29">
        <v>57.995226322503918</v>
      </c>
      <c r="S28" s="29">
        <v>58.005129948066987</v>
      </c>
      <c r="T28" s="29">
        <v>58.01503301002348</v>
      </c>
      <c r="U28" s="29">
        <v>58.02493550853373</v>
      </c>
      <c r="V28" s="29">
        <v>58.034837443758022</v>
      </c>
      <c r="W28" s="29">
        <v>58.044738815856405</v>
      </c>
      <c r="X28" s="29">
        <v>58.054639624989143</v>
      </c>
      <c r="Y28" s="29">
        <v>58.064539871316107</v>
      </c>
      <c r="Z28" s="29">
        <v>58.074439554997305</v>
      </c>
      <c r="AA28" s="29">
        <v>58.084338676192537</v>
      </c>
      <c r="AB28" s="29">
        <v>58.094237235061613</v>
      </c>
      <c r="AC28" s="29">
        <v>58.104135231764133</v>
      </c>
      <c r="AD28" s="29">
        <v>58.114032666459764</v>
      </c>
      <c r="AE28" s="29">
        <v>58.123929539308016</v>
      </c>
      <c r="AF28" s="29">
        <v>58.133825850468277</v>
      </c>
      <c r="AG28" s="29">
        <v>58.143721600099958</v>
      </c>
      <c r="AH28" s="29">
        <v>58.15361678836225</v>
      </c>
      <c r="AI28" s="29">
        <v>58.163511415414469</v>
      </c>
      <c r="AJ28" s="29">
        <v>58.173405481415642</v>
      </c>
      <c r="AK28" s="29">
        <v>58.183298986524825</v>
      </c>
      <c r="AL28" s="29">
        <v>58.193191930900937</v>
      </c>
      <c r="AM28" s="29">
        <v>58.20308431470287</v>
      </c>
      <c r="AN28" s="29">
        <v>58.212976138089417</v>
      </c>
      <c r="AO28" s="29">
        <v>58.222867401219283</v>
      </c>
      <c r="AP28" s="29">
        <v>58.23275810425104</v>
      </c>
      <c r="AQ28" s="29">
        <v>58.24264824734329</v>
      </c>
      <c r="AR28" s="29">
        <v>58.25253783065444</v>
      </c>
      <c r="AS28" s="29">
        <v>58.262426854342955</v>
      </c>
      <c r="AT28" s="29">
        <v>58.272315318567067</v>
      </c>
      <c r="AU28" s="29">
        <v>58.282203223485027</v>
      </c>
      <c r="AV28" s="29">
        <v>58.292090569255002</v>
      </c>
      <c r="AW28" s="29">
        <v>58.301977356034982</v>
      </c>
      <c r="AX28" s="29">
        <v>58.311863583982955</v>
      </c>
      <c r="AY28" s="29">
        <v>58.321749253256883</v>
      </c>
      <c r="AZ28" s="29">
        <v>58.331634364014533</v>
      </c>
      <c r="BA28" s="29">
        <v>58.341518916413662</v>
      </c>
      <c r="BB28" s="29">
        <v>58.351402910611931</v>
      </c>
      <c r="BC28" s="29">
        <v>58.361286346766896</v>
      </c>
      <c r="BD28" s="29">
        <v>58.371169225036027</v>
      </c>
      <c r="BE28" s="29">
        <v>58.381051545576874</v>
      </c>
      <c r="BF28" s="29">
        <v>58.39093330854665</v>
      </c>
      <c r="BG28" s="29">
        <v>58.400814514102628</v>
      </c>
      <c r="BH28" s="29">
        <v>58.410695162402035</v>
      </c>
      <c r="BI28" s="31">
        <f t="shared" si="2"/>
        <v>58.410695162402035</v>
      </c>
      <c r="BJ28" s="32">
        <f t="shared" si="2"/>
        <v>58.410695162402035</v>
      </c>
      <c r="BK28" s="32">
        <f t="shared" si="2"/>
        <v>58.410695162402035</v>
      </c>
      <c r="BL28" s="32">
        <f t="shared" si="2"/>
        <v>58.410695162402035</v>
      </c>
      <c r="BM28" s="32">
        <f t="shared" si="2"/>
        <v>58.410695162402035</v>
      </c>
    </row>
    <row r="29" spans="1:65" x14ac:dyDescent="0.25">
      <c r="A29" s="13" t="s">
        <v>65</v>
      </c>
      <c r="B29" s="13" t="s">
        <v>63</v>
      </c>
      <c r="C29" s="13" t="s">
        <v>31</v>
      </c>
      <c r="D29" s="13" t="s">
        <v>68</v>
      </c>
      <c r="E29" s="29">
        <f t="array" ref="E29:BH29">TRANSPOSE('PS Data - Human Power Outputs'!AE5:AE60)</f>
        <v>57.815598843968907</v>
      </c>
      <c r="F29" s="29">
        <v>57.827046560911029</v>
      </c>
      <c r="G29" s="29">
        <v>57.838493522488136</v>
      </c>
      <c r="H29" s="29">
        <v>57.849939728949387</v>
      </c>
      <c r="I29" s="29">
        <v>57.86138518054387</v>
      </c>
      <c r="J29" s="29">
        <v>57.872829877520275</v>
      </c>
      <c r="K29" s="29">
        <v>57.884273820127476</v>
      </c>
      <c r="L29" s="29">
        <v>57.895717008613865</v>
      </c>
      <c r="M29" s="29">
        <v>57.907159443227933</v>
      </c>
      <c r="N29" s="29">
        <v>57.918601124218021</v>
      </c>
      <c r="O29" s="29">
        <v>57.930042051832046</v>
      </c>
      <c r="P29" s="29">
        <v>57.941482226318122</v>
      </c>
      <c r="Q29" s="29">
        <v>57.952921647924022</v>
      </c>
      <c r="R29" s="29">
        <v>57.964360316897363</v>
      </c>
      <c r="S29" s="29">
        <v>57.975798233485754</v>
      </c>
      <c r="T29" s="29">
        <v>57.987235397936544</v>
      </c>
      <c r="U29" s="29">
        <v>57.998671810496973</v>
      </c>
      <c r="V29" s="29">
        <v>58.010107471414081</v>
      </c>
      <c r="W29" s="29">
        <v>58.021542380934854</v>
      </c>
      <c r="X29" s="29">
        <v>58.03297653930607</v>
      </c>
      <c r="Y29" s="29">
        <v>58.044409946774365</v>
      </c>
      <c r="Z29" s="29">
        <v>58.055842603586278</v>
      </c>
      <c r="AA29" s="29">
        <v>58.067274509988096</v>
      </c>
      <c r="AB29" s="29">
        <v>58.078705666226092</v>
      </c>
      <c r="AC29" s="29">
        <v>58.090136072546322</v>
      </c>
      <c r="AD29" s="29">
        <v>58.101565729194647</v>
      </c>
      <c r="AE29" s="29">
        <v>58.112994636416929</v>
      </c>
      <c r="AF29" s="29">
        <v>58.124422794458759</v>
      </c>
      <c r="AG29" s="29">
        <v>58.13585020356561</v>
      </c>
      <c r="AH29" s="29">
        <v>58.147276863982817</v>
      </c>
      <c r="AI29" s="29">
        <v>58.158702775955597</v>
      </c>
      <c r="AJ29" s="29">
        <v>58.170127939728992</v>
      </c>
      <c r="AK29" s="29">
        <v>58.181552355547907</v>
      </c>
      <c r="AL29" s="29">
        <v>58.192976023657117</v>
      </c>
      <c r="AM29" s="29">
        <v>58.204398944301246</v>
      </c>
      <c r="AN29" s="29">
        <v>58.215821117724715</v>
      </c>
      <c r="AO29" s="29">
        <v>58.227242544171915</v>
      </c>
      <c r="AP29" s="29">
        <v>58.238663223886981</v>
      </c>
      <c r="AQ29" s="29">
        <v>58.250083157113991</v>
      </c>
      <c r="AR29" s="29">
        <v>58.261502344096826</v>
      </c>
      <c r="AS29" s="29">
        <v>58.272920785079251</v>
      </c>
      <c r="AT29" s="29">
        <v>58.284338480304918</v>
      </c>
      <c r="AU29" s="29">
        <v>58.295755430017216</v>
      </c>
      <c r="AV29" s="29">
        <v>58.307171634459529</v>
      </c>
      <c r="AW29" s="29">
        <v>58.318587093875031</v>
      </c>
      <c r="AX29" s="29">
        <v>58.330001808506744</v>
      </c>
      <c r="AY29" s="29">
        <v>58.3414157785976</v>
      </c>
      <c r="AZ29" s="29">
        <v>58.352829004390308</v>
      </c>
      <c r="BA29" s="29">
        <v>58.364241486127469</v>
      </c>
      <c r="BB29" s="29">
        <v>58.375653224051597</v>
      </c>
      <c r="BC29" s="29">
        <v>58.387064218405094</v>
      </c>
      <c r="BD29" s="29">
        <v>58.398474469429971</v>
      </c>
      <c r="BE29" s="29">
        <v>58.409883977368423</v>
      </c>
      <c r="BF29" s="29">
        <v>58.421292742462285</v>
      </c>
      <c r="BG29" s="29">
        <v>58.432700764953282</v>
      </c>
      <c r="BH29" s="29">
        <v>58.444108045083127</v>
      </c>
      <c r="BI29" s="31">
        <f t="shared" si="2"/>
        <v>58.444108045083127</v>
      </c>
      <c r="BJ29" s="32">
        <f t="shared" si="2"/>
        <v>58.444108045083127</v>
      </c>
      <c r="BK29" s="32">
        <f t="shared" si="2"/>
        <v>58.444108045083127</v>
      </c>
      <c r="BL29" s="32">
        <f t="shared" si="2"/>
        <v>58.444108045083127</v>
      </c>
      <c r="BM29" s="32">
        <f t="shared" si="2"/>
        <v>58.444108045083127</v>
      </c>
    </row>
    <row r="30" spans="1:65" x14ac:dyDescent="0.25">
      <c r="A30" s="13" t="s">
        <v>65</v>
      </c>
      <c r="B30" s="13" t="s">
        <v>64</v>
      </c>
      <c r="C30" s="13" t="s">
        <v>19</v>
      </c>
      <c r="D30" s="13" t="s">
        <v>68</v>
      </c>
      <c r="E30" s="29">
        <f t="array" ref="E30:BH30">TRANSPOSE('PS Data - Human Power Outputs'!T5:T60)</f>
        <v>38.60528837584387</v>
      </c>
      <c r="F30" s="29">
        <v>38.633623972851055</v>
      </c>
      <c r="G30" s="29">
        <v>38.661952644026663</v>
      </c>
      <c r="H30" s="29">
        <v>38.690274397826471</v>
      </c>
      <c r="I30" s="29">
        <v>38.718589242687841</v>
      </c>
      <c r="J30" s="29">
        <v>38.746897187029454</v>
      </c>
      <c r="K30" s="29">
        <v>38.775198239251743</v>
      </c>
      <c r="L30" s="29">
        <v>38.803492407736591</v>
      </c>
      <c r="M30" s="29">
        <v>38.831779700847626</v>
      </c>
      <c r="N30" s="29">
        <v>38.860060126930151</v>
      </c>
      <c r="O30" s="29">
        <v>38.888333694311335</v>
      </c>
      <c r="P30" s="29">
        <v>38.916600411300109</v>
      </c>
      <c r="Q30" s="29">
        <v>38.944860286187343</v>
      </c>
      <c r="R30" s="29">
        <v>38.973113327245855</v>
      </c>
      <c r="S30" s="29">
        <v>39.001359542730476</v>
      </c>
      <c r="T30" s="29">
        <v>39.029598940878103</v>
      </c>
      <c r="U30" s="29">
        <v>39.057831529907759</v>
      </c>
      <c r="V30" s="29">
        <v>39.086057318020643</v>
      </c>
      <c r="W30" s="29">
        <v>39.114276313400225</v>
      </c>
      <c r="X30" s="29">
        <v>39.142488524212197</v>
      </c>
      <c r="Y30" s="29">
        <v>39.170693958604687</v>
      </c>
      <c r="Z30" s="29">
        <v>39.198892624708137</v>
      </c>
      <c r="AA30" s="29">
        <v>39.227084530635501</v>
      </c>
      <c r="AB30" s="29">
        <v>39.255269684482265</v>
      </c>
      <c r="AC30" s="29">
        <v>39.283448094326417</v>
      </c>
      <c r="AD30" s="29">
        <v>39.311619768228574</v>
      </c>
      <c r="AE30" s="29">
        <v>39.339784714232124</v>
      </c>
      <c r="AF30" s="29">
        <v>39.367942940363086</v>
      </c>
      <c r="AG30" s="29">
        <v>39.396094454630258</v>
      </c>
      <c r="AH30" s="29">
        <v>39.4242392650253</v>
      </c>
      <c r="AI30" s="29">
        <v>39.452377379522858</v>
      </c>
      <c r="AJ30" s="29">
        <v>39.480508806080273</v>
      </c>
      <c r="AK30" s="29">
        <v>39.508633552638159</v>
      </c>
      <c r="AL30" s="29">
        <v>39.536751627119969</v>
      </c>
      <c r="AM30" s="29">
        <v>39.56486303743241</v>
      </c>
      <c r="AN30" s="29">
        <v>39.592967791465192</v>
      </c>
      <c r="AO30" s="29">
        <v>39.621065897091327</v>
      </c>
      <c r="AP30" s="29">
        <v>39.649157362167074</v>
      </c>
      <c r="AQ30" s="29">
        <v>39.677242194531935</v>
      </c>
      <c r="AR30" s="29">
        <v>39.705320402008859</v>
      </c>
      <c r="AS30" s="29">
        <v>39.733391992404115</v>
      </c>
      <c r="AT30" s="29">
        <v>39.761456973507492</v>
      </c>
      <c r="AU30" s="29">
        <v>39.789515353092256</v>
      </c>
      <c r="AV30" s="29">
        <v>39.817567138915237</v>
      </c>
      <c r="AW30" s="29">
        <v>39.845612338716869</v>
      </c>
      <c r="AX30" s="29">
        <v>39.873650960221326</v>
      </c>
      <c r="AY30" s="29">
        <v>39.901683011136328</v>
      </c>
      <c r="AZ30" s="29">
        <v>39.929708499153499</v>
      </c>
      <c r="BA30" s="29">
        <v>39.957727431948221</v>
      </c>
      <c r="BB30" s="29">
        <v>39.985739817179741</v>
      </c>
      <c r="BC30" s="29">
        <v>40.013745662491189</v>
      </c>
      <c r="BD30" s="29">
        <v>40.041744975509637</v>
      </c>
      <c r="BE30" s="29">
        <v>40.06973776384622</v>
      </c>
      <c r="BF30" s="29">
        <v>40.097724035096121</v>
      </c>
      <c r="BG30" s="29">
        <v>40.12570379683855</v>
      </c>
      <c r="BH30" s="29">
        <v>40.153677056636923</v>
      </c>
      <c r="BI30" s="31">
        <f t="shared" si="2"/>
        <v>40.153677056636923</v>
      </c>
      <c r="BJ30" s="32">
        <f t="shared" si="2"/>
        <v>40.153677056636923</v>
      </c>
      <c r="BK30" s="32">
        <f t="shared" si="2"/>
        <v>40.153677056636923</v>
      </c>
      <c r="BL30" s="32">
        <f t="shared" si="2"/>
        <v>40.153677056636923</v>
      </c>
      <c r="BM30" s="32">
        <f t="shared" si="2"/>
        <v>40.153677056636923</v>
      </c>
    </row>
    <row r="31" spans="1:65" x14ac:dyDescent="0.25">
      <c r="A31" s="13" t="s">
        <v>65</v>
      </c>
      <c r="B31" s="13" t="s">
        <v>64</v>
      </c>
      <c r="C31" s="13" t="s">
        <v>21</v>
      </c>
      <c r="D31" s="13" t="s">
        <v>68</v>
      </c>
      <c r="E31" s="29">
        <f t="array" ref="E31:BH31">TRANSPOSE('PS Data - Human Power Outputs'!V5:V60)</f>
        <v>37.994703789995739</v>
      </c>
      <c r="F31" s="29">
        <v>38.020132392167987</v>
      </c>
      <c r="G31" s="29">
        <v>38.04555532655565</v>
      </c>
      <c r="H31" s="29">
        <v>38.070972599469606</v>
      </c>
      <c r="I31" s="29">
        <v>38.096384217208019</v>
      </c>
      <c r="J31" s="29">
        <v>38.121790186056515</v>
      </c>
      <c r="K31" s="29">
        <v>38.147190512288113</v>
      </c>
      <c r="L31" s="29">
        <v>38.172585202163333</v>
      </c>
      <c r="M31" s="29">
        <v>38.197974261930185</v>
      </c>
      <c r="N31" s="29">
        <v>38.223357697824284</v>
      </c>
      <c r="O31" s="29">
        <v>38.248735516068699</v>
      </c>
      <c r="P31" s="29">
        <v>38.27410772287422</v>
      </c>
      <c r="Q31" s="29">
        <v>38.299474324439274</v>
      </c>
      <c r="R31" s="29">
        <v>38.324835326949916</v>
      </c>
      <c r="S31" s="29">
        <v>38.350190736579989</v>
      </c>
      <c r="T31" s="29">
        <v>38.375540559491107</v>
      </c>
      <c r="U31" s="29">
        <v>38.400884801832575</v>
      </c>
      <c r="V31" s="29">
        <v>38.426223469741629</v>
      </c>
      <c r="W31" s="29">
        <v>38.451556569343317</v>
      </c>
      <c r="X31" s="29">
        <v>38.476884106750568</v>
      </c>
      <c r="Y31" s="29">
        <v>38.502206088064291</v>
      </c>
      <c r="Z31" s="29">
        <v>38.527522519373306</v>
      </c>
      <c r="AA31" s="29">
        <v>38.55283340675453</v>
      </c>
      <c r="AB31" s="29">
        <v>38.578138756272779</v>
      </c>
      <c r="AC31" s="29">
        <v>38.603438573981002</v>
      </c>
      <c r="AD31" s="29">
        <v>38.628732865920348</v>
      </c>
      <c r="AE31" s="29">
        <v>38.654021638119879</v>
      </c>
      <c r="AF31" s="29">
        <v>38.679304896597031</v>
      </c>
      <c r="AG31" s="29">
        <v>38.704582647357348</v>
      </c>
      <c r="AH31" s="29">
        <v>38.729854896394592</v>
      </c>
      <c r="AI31" s="29">
        <v>38.755121649690864</v>
      </c>
      <c r="AJ31" s="29">
        <v>38.780382913216542</v>
      </c>
      <c r="AK31" s="29">
        <v>38.805638692930302</v>
      </c>
      <c r="AL31" s="29">
        <v>38.830888994779201</v>
      </c>
      <c r="AM31" s="29">
        <v>38.856133824698745</v>
      </c>
      <c r="AN31" s="29">
        <v>38.881373188612834</v>
      </c>
      <c r="AO31" s="29">
        <v>38.906607092433845</v>
      </c>
      <c r="AP31" s="29">
        <v>38.931835542062615</v>
      </c>
      <c r="AQ31" s="29">
        <v>38.957058543388591</v>
      </c>
      <c r="AR31" s="29">
        <v>38.982276102289696</v>
      </c>
      <c r="AS31" s="29">
        <v>39.007488224632546</v>
      </c>
      <c r="AT31" s="29">
        <v>39.032694916272263</v>
      </c>
      <c r="AU31" s="29">
        <v>39.057896183052712</v>
      </c>
      <c r="AV31" s="29">
        <v>39.083092030806441</v>
      </c>
      <c r="AW31" s="29">
        <v>39.108282465354691</v>
      </c>
      <c r="AX31" s="29">
        <v>39.133467492507506</v>
      </c>
      <c r="AY31" s="29">
        <v>39.158647118063676</v>
      </c>
      <c r="AZ31" s="29">
        <v>39.183821347810792</v>
      </c>
      <c r="BA31" s="29">
        <v>39.208990187525352</v>
      </c>
      <c r="BB31" s="29">
        <v>39.234153642972615</v>
      </c>
      <c r="BC31" s="29">
        <v>39.259311719906954</v>
      </c>
      <c r="BD31" s="29">
        <v>39.284464424071409</v>
      </c>
      <c r="BE31" s="29">
        <v>39.309611761198276</v>
      </c>
      <c r="BF31" s="29">
        <v>39.334753737008604</v>
      </c>
      <c r="BG31" s="29">
        <v>39.359890357212699</v>
      </c>
      <c r="BH31" s="29">
        <v>39.38502162750973</v>
      </c>
      <c r="BI31" s="31">
        <f t="shared" si="2"/>
        <v>39.38502162750973</v>
      </c>
      <c r="BJ31" s="32">
        <f t="shared" si="2"/>
        <v>39.38502162750973</v>
      </c>
      <c r="BK31" s="32">
        <f t="shared" si="2"/>
        <v>39.38502162750973</v>
      </c>
      <c r="BL31" s="32">
        <f t="shared" si="2"/>
        <v>39.38502162750973</v>
      </c>
      <c r="BM31" s="32">
        <f t="shared" si="2"/>
        <v>39.38502162750973</v>
      </c>
    </row>
    <row r="32" spans="1:65" x14ac:dyDescent="0.25">
      <c r="A32" s="13" t="s">
        <v>65</v>
      </c>
      <c r="B32" s="13" t="s">
        <v>64</v>
      </c>
      <c r="C32" s="13" t="s">
        <v>23</v>
      </c>
      <c r="D32" s="13" t="s">
        <v>68</v>
      </c>
      <c r="E32" s="29">
        <f t="array" ref="E32:BH32">TRANSPOSE('PS Data - Human Power Outputs'!X5:X60)</f>
        <v>39.837010495726744</v>
      </c>
      <c r="F32" s="29">
        <v>39.85501209085777</v>
      </c>
      <c r="G32" s="29">
        <v>39.871571355099668</v>
      </c>
      <c r="H32" s="29">
        <v>39.886788941956354</v>
      </c>
      <c r="I32" s="29">
        <v>39.900760977668448</v>
      </c>
      <c r="J32" s="29">
        <v>39.913578813474473</v>
      </c>
      <c r="K32" s="29">
        <v>39.925328883973783</v>
      </c>
      <c r="L32" s="29">
        <v>39.936092653921676</v>
      </c>
      <c r="M32" s="29">
        <v>39.945946637493201</v>
      </c>
      <c r="N32" s="29">
        <v>39.954962475820025</v>
      </c>
      <c r="O32" s="29">
        <v>39.963207060359444</v>
      </c>
      <c r="P32" s="29">
        <v>39.970742691332617</v>
      </c>
      <c r="Q32" s="29">
        <v>39.97762726204023</v>
      </c>
      <c r="R32" s="29">
        <v>39.983914461302071</v>
      </c>
      <c r="S32" s="29">
        <v>39.989653987560111</v>
      </c>
      <c r="T32" s="29">
        <v>39.994891769333265</v>
      </c>
      <c r="U32" s="29">
        <v>39.999670187717896</v>
      </c>
      <c r="V32" s="29">
        <v>40.004028297497456</v>
      </c>
      <c r="W32" s="29">
        <v>40.008002044170638</v>
      </c>
      <c r="X32" s="29">
        <v>40.01162447483857</v>
      </c>
      <c r="Y32" s="29">
        <v>40.014925941420977</v>
      </c>
      <c r="Z32" s="29">
        <v>40.017934295112468</v>
      </c>
      <c r="AA32" s="29">
        <v>40.02067507135051</v>
      </c>
      <c r="AB32" s="29">
        <v>40.023171664861692</v>
      </c>
      <c r="AC32" s="29">
        <v>40.025445494588702</v>
      </c>
      <c r="AD32" s="29">
        <v>40.027516158487643</v>
      </c>
      <c r="AE32" s="29">
        <v>40.029401578330436</v>
      </c>
      <c r="AF32" s="29">
        <v>40.031118134759041</v>
      </c>
      <c r="AG32" s="29">
        <v>40.032680792920402</v>
      </c>
      <c r="AH32" s="29">
        <v>40.034103219069813</v>
      </c>
      <c r="AI32" s="29">
        <v>40.035397888571353</v>
      </c>
      <c r="AJ32" s="29">
        <v>40.036576185747634</v>
      </c>
      <c r="AK32" s="29">
        <v>40.03764849604471</v>
      </c>
      <c r="AL32" s="29">
        <v>40.038624290979548</v>
      </c>
      <c r="AM32" s="29">
        <v>40.039512206334066</v>
      </c>
      <c r="AN32" s="29">
        <v>40.040320114048406</v>
      </c>
      <c r="AO32" s="29">
        <v>40.041055188251654</v>
      </c>
      <c r="AP32" s="29">
        <v>40.041723965851553</v>
      </c>
      <c r="AQ32" s="29">
        <v>40.042332402083737</v>
      </c>
      <c r="AR32" s="29">
        <v>40.042885921401272</v>
      </c>
      <c r="AS32" s="29">
        <v>40.043389464063075</v>
      </c>
      <c r="AT32" s="29">
        <v>40.043847528757979</v>
      </c>
      <c r="AU32" s="29">
        <v>40.044264211580312</v>
      </c>
      <c r="AV32" s="29">
        <v>40.044643241650483</v>
      </c>
      <c r="AW32" s="29">
        <v>40.044988013655164</v>
      </c>
      <c r="AX32" s="29">
        <v>40.045301617560142</v>
      </c>
      <c r="AY32" s="29">
        <v>40.04558686573256</v>
      </c>
      <c r="AZ32" s="29">
        <v>40.045846317688181</v>
      </c>
      <c r="BA32" s="29">
        <v>40.046082302666598</v>
      </c>
      <c r="BB32" s="29">
        <v>40.046296940217744</v>
      </c>
      <c r="BC32" s="29">
        <v>40.046492158970864</v>
      </c>
      <c r="BD32" s="29">
        <v>40.04666971374219</v>
      </c>
      <c r="BE32" s="29">
        <v>40.046831201125478</v>
      </c>
      <c r="BF32" s="29">
        <v>40.046978073696422</v>
      </c>
      <c r="BG32" s="29">
        <v>40.047111652953099</v>
      </c>
      <c r="BH32" s="29">
        <v>40.047233141101998</v>
      </c>
      <c r="BI32" s="31">
        <f t="shared" si="2"/>
        <v>40.047233141101998</v>
      </c>
      <c r="BJ32" s="32">
        <f t="shared" si="2"/>
        <v>40.047233141101998</v>
      </c>
      <c r="BK32" s="32">
        <f t="shared" si="2"/>
        <v>40.047233141101998</v>
      </c>
      <c r="BL32" s="32">
        <f t="shared" si="2"/>
        <v>40.047233141101998</v>
      </c>
      <c r="BM32" s="32">
        <f t="shared" si="2"/>
        <v>40.047233141101998</v>
      </c>
    </row>
    <row r="33" spans="1:65" x14ac:dyDescent="0.25">
      <c r="A33" s="13" t="s">
        <v>65</v>
      </c>
      <c r="B33" s="13" t="s">
        <v>64</v>
      </c>
      <c r="C33" s="13" t="s">
        <v>25</v>
      </c>
      <c r="D33" s="13" t="s">
        <v>68</v>
      </c>
      <c r="E33" s="29">
        <f t="array" ref="E33:BH33">TRANSPOSE('PS Data - Human Power Outputs'!Z5:Z60)</f>
        <v>36.426610298580414</v>
      </c>
      <c r="F33" s="29">
        <v>36.442259287559587</v>
      </c>
      <c r="G33" s="29">
        <v>36.457906036869524</v>
      </c>
      <c r="H33" s="29">
        <v>36.473550548112009</v>
      </c>
      <c r="I33" s="29">
        <v>36.4891928228868</v>
      </c>
      <c r="J33" s="29">
        <v>36.504832862791538</v>
      </c>
      <c r="K33" s="29">
        <v>36.520470669421812</v>
      </c>
      <c r="L33" s="29">
        <v>36.53610624437124</v>
      </c>
      <c r="M33" s="29">
        <v>36.551739589231254</v>
      </c>
      <c r="N33" s="29">
        <v>36.567370705591365</v>
      </c>
      <c r="O33" s="29">
        <v>36.582999595039006</v>
      </c>
      <c r="P33" s="29">
        <v>36.598626259159595</v>
      </c>
      <c r="Q33" s="29">
        <v>36.614250699536491</v>
      </c>
      <c r="R33" s="29">
        <v>36.629872917751022</v>
      </c>
      <c r="S33" s="29">
        <v>36.645492915382533</v>
      </c>
      <c r="T33" s="29">
        <v>36.661110694008308</v>
      </c>
      <c r="U33" s="29">
        <v>36.676726255203626</v>
      </c>
      <c r="V33" s="29">
        <v>36.69233960054175</v>
      </c>
      <c r="W33" s="29">
        <v>36.707950731594003</v>
      </c>
      <c r="X33" s="29">
        <v>36.723559649929591</v>
      </c>
      <c r="Y33" s="29">
        <v>36.739166357115785</v>
      </c>
      <c r="Z33" s="29">
        <v>36.754770854717862</v>
      </c>
      <c r="AA33" s="29">
        <v>36.770373144299079</v>
      </c>
      <c r="AB33" s="29">
        <v>36.785973227420726</v>
      </c>
      <c r="AC33" s="29">
        <v>36.80157110564209</v>
      </c>
      <c r="AD33" s="29">
        <v>36.817166780520459</v>
      </c>
      <c r="AE33" s="29">
        <v>36.832760253611255</v>
      </c>
      <c r="AF33" s="29">
        <v>36.848351526467745</v>
      </c>
      <c r="AG33" s="29">
        <v>36.863940600641307</v>
      </c>
      <c r="AH33" s="29">
        <v>36.879527477681428</v>
      </c>
      <c r="AI33" s="29">
        <v>36.895112159135529</v>
      </c>
      <c r="AJ33" s="29">
        <v>36.910694646549096</v>
      </c>
      <c r="AK33" s="29">
        <v>36.926274941465671</v>
      </c>
      <c r="AL33" s="29">
        <v>36.941853045426832</v>
      </c>
      <c r="AM33" s="29">
        <v>36.957428959972241</v>
      </c>
      <c r="AN33" s="29">
        <v>36.97300268663956</v>
      </c>
      <c r="AO33" s="29">
        <v>36.988574226964516</v>
      </c>
      <c r="AP33" s="29">
        <v>37.004143582480957</v>
      </c>
      <c r="AQ33" s="29">
        <v>37.01971075472072</v>
      </c>
      <c r="AR33" s="29">
        <v>37.035275745213738</v>
      </c>
      <c r="AS33" s="29">
        <v>37.050838555488035</v>
      </c>
      <c r="AT33" s="29">
        <v>37.066399187069699</v>
      </c>
      <c r="AU33" s="29">
        <v>37.081957641482866</v>
      </c>
      <c r="AV33" s="29">
        <v>37.097513920249803</v>
      </c>
      <c r="AW33" s="29">
        <v>37.113068024890858</v>
      </c>
      <c r="AX33" s="29">
        <v>37.128619956924375</v>
      </c>
      <c r="AY33" s="29">
        <v>37.144169717866916</v>
      </c>
      <c r="AZ33" s="29">
        <v>37.159717309233102</v>
      </c>
      <c r="BA33" s="29">
        <v>37.175262732535593</v>
      </c>
      <c r="BB33" s="29">
        <v>37.190805989285174</v>
      </c>
      <c r="BC33" s="29">
        <v>37.206347080990838</v>
      </c>
      <c r="BD33" s="29">
        <v>37.221886009159583</v>
      </c>
      <c r="BE33" s="29">
        <v>37.237422775296494</v>
      </c>
      <c r="BF33" s="29">
        <v>37.252957380904867</v>
      </c>
      <c r="BG33" s="29">
        <v>37.268489827486043</v>
      </c>
      <c r="BH33" s="29">
        <v>37.284020116539558</v>
      </c>
      <c r="BI33" s="31">
        <f t="shared" si="2"/>
        <v>37.284020116539558</v>
      </c>
      <c r="BJ33" s="32">
        <f t="shared" si="2"/>
        <v>37.284020116539558</v>
      </c>
      <c r="BK33" s="32">
        <f t="shared" si="2"/>
        <v>37.284020116539558</v>
      </c>
      <c r="BL33" s="32">
        <f t="shared" si="2"/>
        <v>37.284020116539558</v>
      </c>
      <c r="BM33" s="32">
        <f t="shared" si="2"/>
        <v>37.284020116539558</v>
      </c>
    </row>
    <row r="34" spans="1:65" x14ac:dyDescent="0.25">
      <c r="A34" s="13" t="s">
        <v>65</v>
      </c>
      <c r="B34" s="13" t="s">
        <v>64</v>
      </c>
      <c r="C34" s="13" t="s">
        <v>27</v>
      </c>
      <c r="D34" s="13" t="s">
        <v>68</v>
      </c>
      <c r="E34" s="29">
        <f t="array" ref="E34:BH34">TRANSPOSE('PS Data - Human Power Outputs'!AB5:AB60)</f>
        <v>34.938328425086574</v>
      </c>
      <c r="F34" s="29">
        <v>34.944952463145839</v>
      </c>
      <c r="G34" s="29">
        <v>34.951576082688682</v>
      </c>
      <c r="H34" s="29">
        <v>34.958199283847314</v>
      </c>
      <c r="I34" s="29">
        <v>34.96482206675379</v>
      </c>
      <c r="J34" s="29">
        <v>34.971444431540156</v>
      </c>
      <c r="K34" s="29">
        <v>34.978066378338411</v>
      </c>
      <c r="L34" s="29">
        <v>34.984687907280374</v>
      </c>
      <c r="M34" s="29">
        <v>34.991309018497894</v>
      </c>
      <c r="N34" s="29">
        <v>34.997929712122641</v>
      </c>
      <c r="O34" s="29">
        <v>35.004549988286357</v>
      </c>
      <c r="P34" s="29">
        <v>35.011169847120549</v>
      </c>
      <c r="Q34" s="29">
        <v>35.017789288756738</v>
      </c>
      <c r="R34" s="29">
        <v>35.024408313326376</v>
      </c>
      <c r="S34" s="29">
        <v>35.031026920960791</v>
      </c>
      <c r="T34" s="29">
        <v>35.037645111791299</v>
      </c>
      <c r="U34" s="29">
        <v>35.044262885949081</v>
      </c>
      <c r="V34" s="29">
        <v>35.050880243565267</v>
      </c>
      <c r="W34" s="29">
        <v>35.057497184770938</v>
      </c>
      <c r="X34" s="29">
        <v>35.06411370969704</v>
      </c>
      <c r="Y34" s="29">
        <v>35.070729818474526</v>
      </c>
      <c r="Z34" s="29">
        <v>35.077345511234228</v>
      </c>
      <c r="AA34" s="29">
        <v>35.083960788106864</v>
      </c>
      <c r="AB34" s="29">
        <v>35.090575649223176</v>
      </c>
      <c r="AC34" s="29">
        <v>35.097190094713731</v>
      </c>
      <c r="AD34" s="29">
        <v>35.103804124709121</v>
      </c>
      <c r="AE34" s="29">
        <v>35.110417739339773</v>
      </c>
      <c r="AF34" s="29">
        <v>35.117030938736093</v>
      </c>
      <c r="AG34" s="29">
        <v>35.123643723028408</v>
      </c>
      <c r="AH34" s="29">
        <v>35.13025609234694</v>
      </c>
      <c r="AI34" s="29">
        <v>35.136868046821874</v>
      </c>
      <c r="AJ34" s="29">
        <v>35.143479586583332</v>
      </c>
      <c r="AK34" s="29">
        <v>35.150090711761294</v>
      </c>
      <c r="AL34" s="29">
        <v>35.15670142248576</v>
      </c>
      <c r="AM34" s="29">
        <v>35.163311718886554</v>
      </c>
      <c r="AN34" s="29">
        <v>35.16992160109352</v>
      </c>
      <c r="AO34" s="29">
        <v>35.17653106923639</v>
      </c>
      <c r="AP34" s="29">
        <v>35.183140123444815</v>
      </c>
      <c r="AQ34" s="29">
        <v>35.189748763848385</v>
      </c>
      <c r="AR34" s="29">
        <v>35.196356990576597</v>
      </c>
      <c r="AS34" s="29">
        <v>35.20296480375891</v>
      </c>
      <c r="AT34" s="29">
        <v>35.209572203524672</v>
      </c>
      <c r="AU34" s="29">
        <v>35.216179190003217</v>
      </c>
      <c r="AV34" s="29">
        <v>35.222785763323714</v>
      </c>
      <c r="AW34" s="29">
        <v>35.22939192361536</v>
      </c>
      <c r="AX34" s="29">
        <v>35.235997671007169</v>
      </c>
      <c r="AY34" s="29">
        <v>35.242603005628197</v>
      </c>
      <c r="AZ34" s="29">
        <v>35.249207927607372</v>
      </c>
      <c r="BA34" s="29">
        <v>35.255812437073537</v>
      </c>
      <c r="BB34" s="29">
        <v>35.262416534155484</v>
      </c>
      <c r="BC34" s="29">
        <v>35.2690202189819</v>
      </c>
      <c r="BD34" s="29">
        <v>35.275623491681486</v>
      </c>
      <c r="BE34" s="29">
        <v>35.282226352382764</v>
      </c>
      <c r="BF34" s="29">
        <v>35.288828801214244</v>
      </c>
      <c r="BG34" s="29">
        <v>35.295430838304348</v>
      </c>
      <c r="BH34" s="29">
        <v>35.302032463781444</v>
      </c>
      <c r="BI34" s="31">
        <f t="shared" si="2"/>
        <v>35.302032463781444</v>
      </c>
      <c r="BJ34" s="32">
        <f t="shared" si="2"/>
        <v>35.302032463781444</v>
      </c>
      <c r="BK34" s="32">
        <f t="shared" si="2"/>
        <v>35.302032463781444</v>
      </c>
      <c r="BL34" s="32">
        <f t="shared" si="2"/>
        <v>35.302032463781444</v>
      </c>
      <c r="BM34" s="32">
        <f t="shared" si="2"/>
        <v>35.302032463781444</v>
      </c>
    </row>
    <row r="35" spans="1:65" x14ac:dyDescent="0.25">
      <c r="A35" s="13" t="s">
        <v>65</v>
      </c>
      <c r="B35" s="13" t="s">
        <v>64</v>
      </c>
      <c r="C35" s="13" t="s">
        <v>29</v>
      </c>
      <c r="D35" s="13" t="s">
        <v>68</v>
      </c>
      <c r="E35" s="29">
        <f t="array" ref="E35:BH35">TRANSPOSE('PS Data - Human Power Outputs'!AD5:AD60)</f>
        <v>36.648737624959367</v>
      </c>
      <c r="F35" s="29">
        <v>36.655014570774519</v>
      </c>
      <c r="G35" s="29">
        <v>36.661291158313993</v>
      </c>
      <c r="H35" s="29">
        <v>36.667567387680002</v>
      </c>
      <c r="I35" s="29">
        <v>36.673843258974742</v>
      </c>
      <c r="J35" s="29">
        <v>36.680118772300318</v>
      </c>
      <c r="K35" s="29">
        <v>36.686393927758836</v>
      </c>
      <c r="L35" s="29">
        <v>36.692668725452229</v>
      </c>
      <c r="M35" s="29">
        <v>36.698943165482547</v>
      </c>
      <c r="N35" s="29">
        <v>36.705217247951651</v>
      </c>
      <c r="O35" s="29">
        <v>36.711490972961435</v>
      </c>
      <c r="P35" s="29">
        <v>36.717764340613662</v>
      </c>
      <c r="Q35" s="29">
        <v>36.724037351010097</v>
      </c>
      <c r="R35" s="29">
        <v>36.730310004252473</v>
      </c>
      <c r="S35" s="29">
        <v>36.736582300442421</v>
      </c>
      <c r="T35" s="29">
        <v>36.742854239681535</v>
      </c>
      <c r="U35" s="29">
        <v>36.749125822071363</v>
      </c>
      <c r="V35" s="29">
        <v>36.755397047713409</v>
      </c>
      <c r="W35" s="29">
        <v>36.761667916709051</v>
      </c>
      <c r="X35" s="29">
        <v>36.767938429159791</v>
      </c>
      <c r="Y35" s="29">
        <v>36.774208585166868</v>
      </c>
      <c r="Z35" s="29">
        <v>36.780478384831625</v>
      </c>
      <c r="AA35" s="29">
        <v>36.786747828255272</v>
      </c>
      <c r="AB35" s="29">
        <v>36.793016915539027</v>
      </c>
      <c r="AC35" s="29">
        <v>36.79928564678395</v>
      </c>
      <c r="AD35" s="29">
        <v>36.805554022091179</v>
      </c>
      <c r="AE35" s="29">
        <v>36.81182204156174</v>
      </c>
      <c r="AF35" s="29">
        <v>36.818089705296579</v>
      </c>
      <c r="AG35" s="29">
        <v>36.824357013396643</v>
      </c>
      <c r="AH35" s="29">
        <v>36.830623965962751</v>
      </c>
      <c r="AI35" s="29">
        <v>36.836890563095828</v>
      </c>
      <c r="AJ35" s="29">
        <v>36.843156804896566</v>
      </c>
      <c r="AK35" s="29">
        <v>36.849422691465726</v>
      </c>
      <c r="AL35" s="29">
        <v>36.855688222903929</v>
      </c>
      <c r="AM35" s="29">
        <v>36.861953399311815</v>
      </c>
      <c r="AN35" s="29">
        <v>36.868218220789963</v>
      </c>
      <c r="AO35" s="29">
        <v>36.874482687438878</v>
      </c>
      <c r="AP35" s="29">
        <v>36.880746799358988</v>
      </c>
      <c r="AQ35" s="29">
        <v>36.88701055665075</v>
      </c>
      <c r="AR35" s="29">
        <v>36.893273959414479</v>
      </c>
      <c r="AS35" s="29">
        <v>36.899537007750538</v>
      </c>
      <c r="AT35" s="29">
        <v>36.905799701759143</v>
      </c>
      <c r="AU35" s="29">
        <v>36.912062041540516</v>
      </c>
      <c r="AV35" s="29">
        <v>36.918324027194835</v>
      </c>
      <c r="AW35" s="29">
        <v>36.924585658822153</v>
      </c>
      <c r="AX35" s="29">
        <v>36.930846936522535</v>
      </c>
      <c r="AY35" s="29">
        <v>36.937107860396019</v>
      </c>
      <c r="AZ35" s="29">
        <v>36.943368430542534</v>
      </c>
      <c r="BA35" s="29">
        <v>36.949628647061985</v>
      </c>
      <c r="BB35" s="29">
        <v>36.955888510054223</v>
      </c>
      <c r="BC35" s="29">
        <v>36.962148019619036</v>
      </c>
      <c r="BD35" s="29">
        <v>36.96840717585615</v>
      </c>
      <c r="BE35" s="29">
        <v>36.974665978865353</v>
      </c>
      <c r="BF35" s="29">
        <v>36.980924428746214</v>
      </c>
      <c r="BG35" s="29">
        <v>36.987182525598328</v>
      </c>
      <c r="BH35" s="29">
        <v>36.993440269521287</v>
      </c>
      <c r="BI35" s="31">
        <f t="shared" si="2"/>
        <v>36.993440269521287</v>
      </c>
      <c r="BJ35" s="32">
        <f t="shared" si="2"/>
        <v>36.993440269521287</v>
      </c>
      <c r="BK35" s="32">
        <f t="shared" si="2"/>
        <v>36.993440269521287</v>
      </c>
      <c r="BL35" s="32">
        <f t="shared" si="2"/>
        <v>36.993440269521287</v>
      </c>
      <c r="BM35" s="32">
        <f t="shared" si="2"/>
        <v>36.993440269521287</v>
      </c>
    </row>
    <row r="36" spans="1:65" x14ac:dyDescent="0.25">
      <c r="A36" s="13" t="s">
        <v>65</v>
      </c>
      <c r="B36" s="13" t="s">
        <v>64</v>
      </c>
      <c r="C36" s="13" t="s">
        <v>31</v>
      </c>
      <c r="D36" s="13" t="s">
        <v>68</v>
      </c>
      <c r="E36" s="29">
        <f t="array" ref="E36:BH36">TRANSPOSE('PS Data - Human Power Outputs'!AF5:AF60)</f>
        <v>36.616545934513638</v>
      </c>
      <c r="F36" s="29">
        <v>36.623796155243653</v>
      </c>
      <c r="G36" s="29">
        <v>36.631045897575817</v>
      </c>
      <c r="H36" s="29">
        <v>36.638295161667941</v>
      </c>
      <c r="I36" s="29">
        <v>36.645543947677787</v>
      </c>
      <c r="J36" s="29">
        <v>36.65279225576284</v>
      </c>
      <c r="K36" s="29">
        <v>36.660040086080734</v>
      </c>
      <c r="L36" s="29">
        <v>36.667287438788783</v>
      </c>
      <c r="M36" s="29">
        <v>36.674534314044358</v>
      </c>
      <c r="N36" s="29">
        <v>36.681780712004745</v>
      </c>
      <c r="O36" s="29">
        <v>36.689026632826966</v>
      </c>
      <c r="P36" s="29">
        <v>36.696272076668137</v>
      </c>
      <c r="Q36" s="29">
        <v>36.70351704368521</v>
      </c>
      <c r="R36" s="29">
        <v>36.710761534034994</v>
      </c>
      <c r="S36" s="29">
        <v>36.718005547874306</v>
      </c>
      <c r="T36" s="29">
        <v>36.725249085359813</v>
      </c>
      <c r="U36" s="29">
        <v>36.732492146648084</v>
      </c>
      <c r="V36" s="29">
        <v>36.739734731895581</v>
      </c>
      <c r="W36" s="29">
        <v>36.746976841258736</v>
      </c>
      <c r="X36" s="29">
        <v>36.754218474893847</v>
      </c>
      <c r="Y36" s="29">
        <v>36.761459632957099</v>
      </c>
      <c r="Z36" s="29">
        <v>36.76870031560464</v>
      </c>
      <c r="AA36" s="29">
        <v>36.775940522992464</v>
      </c>
      <c r="AB36" s="29">
        <v>36.78318025527652</v>
      </c>
      <c r="AC36" s="29">
        <v>36.790419512612672</v>
      </c>
      <c r="AD36" s="29">
        <v>36.797658295156609</v>
      </c>
      <c r="AE36" s="29">
        <v>36.804896603064051</v>
      </c>
      <c r="AF36" s="29">
        <v>36.812134436490538</v>
      </c>
      <c r="AG36" s="29">
        <v>36.819371795591557</v>
      </c>
      <c r="AH36" s="29">
        <v>36.826608680522455</v>
      </c>
      <c r="AI36" s="29">
        <v>36.83384509143854</v>
      </c>
      <c r="AJ36" s="29">
        <v>36.841081028495026</v>
      </c>
      <c r="AK36" s="29">
        <v>36.848316491847008</v>
      </c>
      <c r="AL36" s="29">
        <v>36.855551481649506</v>
      </c>
      <c r="AM36" s="29">
        <v>36.862785998057454</v>
      </c>
      <c r="AN36" s="29">
        <v>36.870020041225651</v>
      </c>
      <c r="AO36" s="29">
        <v>36.87725361130888</v>
      </c>
      <c r="AP36" s="29">
        <v>36.884486708461758</v>
      </c>
      <c r="AQ36" s="29">
        <v>36.891719332838861</v>
      </c>
      <c r="AR36" s="29">
        <v>36.898951484594654</v>
      </c>
      <c r="AS36" s="29">
        <v>36.906183163883526</v>
      </c>
      <c r="AT36" s="29">
        <v>36.913414370859776</v>
      </c>
      <c r="AU36" s="29">
        <v>36.920645105677565</v>
      </c>
      <c r="AV36" s="29">
        <v>36.927875368491037</v>
      </c>
      <c r="AW36" s="29">
        <v>36.935105159454181</v>
      </c>
      <c r="AX36" s="29">
        <v>36.94233447872093</v>
      </c>
      <c r="AY36" s="29">
        <v>36.949563326445137</v>
      </c>
      <c r="AZ36" s="29">
        <v>36.956791702780528</v>
      </c>
      <c r="BA36" s="29">
        <v>36.964019607880722</v>
      </c>
      <c r="BB36" s="29">
        <v>36.971247041899346</v>
      </c>
      <c r="BC36" s="29">
        <v>36.978474004989891</v>
      </c>
      <c r="BD36" s="29">
        <v>36.985700497305643</v>
      </c>
      <c r="BE36" s="29">
        <v>36.992926519000001</v>
      </c>
      <c r="BF36" s="29">
        <v>37.000152070226108</v>
      </c>
      <c r="BG36" s="29">
        <v>37.007377151137078</v>
      </c>
      <c r="BH36" s="29">
        <v>37.014601761885977</v>
      </c>
      <c r="BI36" s="31">
        <f t="shared" si="2"/>
        <v>37.014601761885977</v>
      </c>
      <c r="BJ36" s="32">
        <f t="shared" si="2"/>
        <v>37.014601761885977</v>
      </c>
      <c r="BK36" s="32">
        <f t="shared" si="2"/>
        <v>37.014601761885977</v>
      </c>
      <c r="BL36" s="32">
        <f t="shared" si="2"/>
        <v>37.014601761885977</v>
      </c>
      <c r="BM36" s="32">
        <f t="shared" si="2"/>
        <v>37.014601761885977</v>
      </c>
    </row>
    <row r="37" spans="1:65" x14ac:dyDescent="0.25">
      <c r="A37" s="13" t="s">
        <v>65</v>
      </c>
      <c r="B37" s="13" t="s">
        <v>66</v>
      </c>
      <c r="C37" s="13" t="s">
        <v>19</v>
      </c>
      <c r="D37" s="13" t="s">
        <v>68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40">
        <v>0</v>
      </c>
      <c r="BJ37" s="29">
        <v>0</v>
      </c>
      <c r="BK37" s="29">
        <v>0</v>
      </c>
      <c r="BL37" s="29">
        <v>0</v>
      </c>
      <c r="BM37" s="29">
        <v>0</v>
      </c>
    </row>
    <row r="38" spans="1:65" x14ac:dyDescent="0.25">
      <c r="A38" s="13" t="s">
        <v>65</v>
      </c>
      <c r="B38" s="13" t="s">
        <v>66</v>
      </c>
      <c r="C38" s="13" t="s">
        <v>21</v>
      </c>
      <c r="D38" s="13" t="s">
        <v>68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40">
        <v>0</v>
      </c>
      <c r="BJ38" s="29">
        <v>0</v>
      </c>
      <c r="BK38" s="29">
        <v>0</v>
      </c>
      <c r="BL38" s="29">
        <v>0</v>
      </c>
      <c r="BM38" s="29">
        <v>0</v>
      </c>
    </row>
    <row r="39" spans="1:65" x14ac:dyDescent="0.25">
      <c r="A39" s="13" t="s">
        <v>65</v>
      </c>
      <c r="B39" s="13" t="s">
        <v>66</v>
      </c>
      <c r="C39" s="13" t="s">
        <v>23</v>
      </c>
      <c r="D39" s="13" t="s">
        <v>68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40">
        <v>0</v>
      </c>
      <c r="BJ39" s="29">
        <v>0</v>
      </c>
      <c r="BK39" s="29">
        <v>0</v>
      </c>
      <c r="BL39" s="29">
        <v>0</v>
      </c>
      <c r="BM39" s="29">
        <v>0</v>
      </c>
    </row>
    <row r="40" spans="1:65" x14ac:dyDescent="0.25">
      <c r="A40" s="13" t="s">
        <v>65</v>
      </c>
      <c r="B40" s="13" t="s">
        <v>66</v>
      </c>
      <c r="C40" s="13" t="s">
        <v>25</v>
      </c>
      <c r="D40" s="13" t="s">
        <v>68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40">
        <v>0</v>
      </c>
      <c r="BJ40" s="29">
        <v>0</v>
      </c>
      <c r="BK40" s="29">
        <v>0</v>
      </c>
      <c r="BL40" s="29">
        <v>0</v>
      </c>
      <c r="BM40" s="29">
        <v>0</v>
      </c>
    </row>
    <row r="41" spans="1:65" x14ac:dyDescent="0.25">
      <c r="A41" s="13" t="s">
        <v>65</v>
      </c>
      <c r="B41" s="13" t="s">
        <v>66</v>
      </c>
      <c r="C41" s="13" t="s">
        <v>27</v>
      </c>
      <c r="D41" s="13" t="s">
        <v>68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40">
        <v>0</v>
      </c>
      <c r="BJ41" s="29">
        <v>0</v>
      </c>
      <c r="BK41" s="29">
        <v>0</v>
      </c>
      <c r="BL41" s="29">
        <v>0</v>
      </c>
      <c r="BM41" s="29">
        <v>0</v>
      </c>
    </row>
    <row r="42" spans="1:65" x14ac:dyDescent="0.25">
      <c r="A42" s="13" t="s">
        <v>65</v>
      </c>
      <c r="B42" s="13" t="s">
        <v>66</v>
      </c>
      <c r="C42" s="13" t="s">
        <v>29</v>
      </c>
      <c r="D42" s="13" t="s">
        <v>68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40">
        <v>0</v>
      </c>
      <c r="BJ42" s="29">
        <v>0</v>
      </c>
      <c r="BK42" s="29">
        <v>0</v>
      </c>
      <c r="BL42" s="29">
        <v>0</v>
      </c>
      <c r="BM42" s="29">
        <v>0</v>
      </c>
    </row>
    <row r="43" spans="1:65" x14ac:dyDescent="0.25">
      <c r="A43" s="13" t="s">
        <v>65</v>
      </c>
      <c r="B43" s="13" t="s">
        <v>66</v>
      </c>
      <c r="C43" s="13" t="s">
        <v>31</v>
      </c>
      <c r="D43" s="13" t="s">
        <v>68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40">
        <v>0</v>
      </c>
      <c r="BJ43" s="29">
        <v>0</v>
      </c>
      <c r="BK43" s="29">
        <v>0</v>
      </c>
      <c r="BL43" s="29">
        <v>0</v>
      </c>
      <c r="BM43" s="29">
        <v>0</v>
      </c>
    </row>
    <row r="44" spans="1:65" x14ac:dyDescent="0.25">
      <c r="C44" s="13"/>
    </row>
    <row r="45" spans="1:65" x14ac:dyDescent="0.25">
      <c r="C45" s="13"/>
    </row>
    <row r="46" spans="1:65" x14ac:dyDescent="0.25">
      <c r="C46" s="13"/>
    </row>
    <row r="47" spans="1:65" x14ac:dyDescent="0.25">
      <c r="C47" s="13"/>
    </row>
    <row r="48" spans="1:65" x14ac:dyDescent="0.25">
      <c r="C48" s="13"/>
    </row>
    <row r="49" spans="3:3" x14ac:dyDescent="0.25">
      <c r="C49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9BDC-1E68-41AC-80D4-B44C45B2C342}">
  <sheetPr>
    <tabColor rgb="FF92D050"/>
  </sheetPr>
  <dimension ref="A1:BN127"/>
  <sheetViews>
    <sheetView zoomScale="80" zoomScaleNormal="80" workbookViewId="0">
      <pane xSplit="5" ySplit="1" topLeftCell="AM2" activePane="bottomRight" state="frozen"/>
      <selection pane="topRight" activeCell="F1" sqref="F1"/>
      <selection pane="bottomLeft" activeCell="A2" sqref="A2"/>
      <selection pane="bottomRight" activeCell="G6" sqref="G6"/>
    </sheetView>
  </sheetViews>
  <sheetFormatPr defaultColWidth="9.140625" defaultRowHeight="15" x14ac:dyDescent="0.25"/>
  <cols>
    <col min="1" max="1" width="10.140625" style="13" customWidth="1"/>
    <col min="2" max="2" width="16.28515625" style="13" bestFit="1" customWidth="1"/>
    <col min="3" max="3" width="16.28515625" style="13" customWidth="1"/>
    <col min="4" max="4" width="19.42578125" customWidth="1"/>
    <col min="5" max="5" width="10.85546875" style="13" customWidth="1"/>
    <col min="6" max="16384" width="9.140625" style="13"/>
  </cols>
  <sheetData>
    <row r="1" spans="1:66" s="27" customFormat="1" ht="15.75" thickBot="1" x14ac:dyDescent="0.3">
      <c r="A1" s="26" t="s">
        <v>43</v>
      </c>
      <c r="B1" s="26" t="s">
        <v>96</v>
      </c>
      <c r="C1" s="26" t="s">
        <v>95</v>
      </c>
      <c r="D1" s="26" t="s">
        <v>67</v>
      </c>
      <c r="E1" s="26" t="s">
        <v>78</v>
      </c>
      <c r="F1" s="27">
        <v>1960</v>
      </c>
      <c r="G1" s="27">
        <v>1961</v>
      </c>
      <c r="H1" s="27">
        <v>1962</v>
      </c>
      <c r="I1" s="27">
        <v>1963</v>
      </c>
      <c r="J1" s="27">
        <v>1964</v>
      </c>
      <c r="K1" s="27">
        <v>1965</v>
      </c>
      <c r="L1" s="27">
        <v>1966</v>
      </c>
      <c r="M1" s="27">
        <v>1967</v>
      </c>
      <c r="N1" s="27">
        <v>1968</v>
      </c>
      <c r="O1" s="27">
        <v>1969</v>
      </c>
      <c r="P1" s="27">
        <v>1970</v>
      </c>
      <c r="Q1" s="27">
        <v>1971</v>
      </c>
      <c r="R1" s="27">
        <v>1972</v>
      </c>
      <c r="S1" s="27">
        <v>1973</v>
      </c>
      <c r="T1" s="27">
        <v>1974</v>
      </c>
      <c r="U1" s="27">
        <v>1975</v>
      </c>
      <c r="V1" s="27">
        <v>1976</v>
      </c>
      <c r="W1" s="27">
        <v>1977</v>
      </c>
      <c r="X1" s="27">
        <v>1978</v>
      </c>
      <c r="Y1" s="27">
        <v>1979</v>
      </c>
      <c r="Z1" s="27">
        <v>1980</v>
      </c>
      <c r="AA1" s="27">
        <v>1981</v>
      </c>
      <c r="AB1" s="27">
        <v>1982</v>
      </c>
      <c r="AC1" s="27">
        <v>1983</v>
      </c>
      <c r="AD1" s="27">
        <v>1984</v>
      </c>
      <c r="AE1" s="27">
        <v>1985</v>
      </c>
      <c r="AF1" s="27">
        <v>1986</v>
      </c>
      <c r="AG1" s="27">
        <v>1987</v>
      </c>
      <c r="AH1" s="27">
        <v>1988</v>
      </c>
      <c r="AI1" s="27">
        <v>1989</v>
      </c>
      <c r="AJ1" s="27">
        <v>1990</v>
      </c>
      <c r="AK1" s="27">
        <v>1991</v>
      </c>
      <c r="AL1" s="27">
        <v>1992</v>
      </c>
      <c r="AM1" s="27">
        <v>1993</v>
      </c>
      <c r="AN1" s="27">
        <v>1994</v>
      </c>
      <c r="AO1" s="27">
        <v>1995</v>
      </c>
      <c r="AP1" s="27">
        <v>1996</v>
      </c>
      <c r="AQ1" s="27">
        <v>1997</v>
      </c>
      <c r="AR1" s="27">
        <v>1998</v>
      </c>
      <c r="AS1" s="27">
        <v>1999</v>
      </c>
      <c r="AT1" s="27">
        <v>2000</v>
      </c>
      <c r="AU1" s="27">
        <v>2001</v>
      </c>
      <c r="AV1" s="27">
        <v>2002</v>
      </c>
      <c r="AW1" s="27">
        <v>2003</v>
      </c>
      <c r="AX1" s="27">
        <v>2004</v>
      </c>
      <c r="AY1" s="27">
        <v>2005</v>
      </c>
      <c r="AZ1" s="27">
        <v>2006</v>
      </c>
      <c r="BA1" s="27">
        <v>2007</v>
      </c>
      <c r="BB1" s="27">
        <v>2008</v>
      </c>
      <c r="BC1" s="27">
        <v>2009</v>
      </c>
      <c r="BD1" s="27">
        <v>2010</v>
      </c>
      <c r="BE1" s="27">
        <v>2011</v>
      </c>
      <c r="BF1" s="27">
        <v>2012</v>
      </c>
      <c r="BG1" s="27">
        <v>2013</v>
      </c>
      <c r="BH1" s="27">
        <v>2014</v>
      </c>
      <c r="BI1" s="27">
        <v>2015</v>
      </c>
      <c r="BJ1" s="27">
        <v>2016</v>
      </c>
      <c r="BK1" s="27">
        <v>2017</v>
      </c>
      <c r="BL1" s="27">
        <v>2018</v>
      </c>
      <c r="BM1" s="27">
        <v>2019</v>
      </c>
      <c r="BN1" s="27">
        <v>2020</v>
      </c>
    </row>
    <row r="2" spans="1:66" x14ac:dyDescent="0.25">
      <c r="A2" s="13" t="s">
        <v>65</v>
      </c>
      <c r="B2" s="13" t="s">
        <v>71</v>
      </c>
      <c r="C2" s="13" t="s">
        <v>63</v>
      </c>
      <c r="D2" s="13" t="s">
        <v>21</v>
      </c>
      <c r="E2" s="13" t="s">
        <v>77</v>
      </c>
      <c r="F2" s="39">
        <v>0.6</v>
      </c>
      <c r="G2" s="39">
        <v>0.6</v>
      </c>
      <c r="H2" s="39">
        <v>0.6</v>
      </c>
      <c r="I2" s="39">
        <v>0.6</v>
      </c>
      <c r="J2" s="39">
        <v>0.6</v>
      </c>
      <c r="K2" s="39">
        <v>0.6</v>
      </c>
      <c r="L2" s="39">
        <v>0.6</v>
      </c>
      <c r="M2" s="39">
        <v>0.6</v>
      </c>
      <c r="N2" s="39">
        <v>0.6</v>
      </c>
      <c r="O2" s="39">
        <v>0.6</v>
      </c>
      <c r="P2" s="39">
        <v>0.6</v>
      </c>
      <c r="Q2" s="39">
        <v>0.6</v>
      </c>
      <c r="R2" s="39">
        <v>0.6</v>
      </c>
      <c r="S2" s="39">
        <v>0.6</v>
      </c>
      <c r="T2" s="39">
        <v>0.6</v>
      </c>
      <c r="U2" s="39">
        <v>0.6</v>
      </c>
      <c r="V2" s="39">
        <v>0.6</v>
      </c>
      <c r="W2" s="39">
        <v>0.6</v>
      </c>
      <c r="X2" s="39">
        <v>0.6</v>
      </c>
      <c r="Y2" s="39">
        <v>0.6</v>
      </c>
      <c r="Z2" s="39">
        <v>0.6</v>
      </c>
      <c r="AA2" s="39">
        <v>0.6</v>
      </c>
      <c r="AB2" s="39">
        <v>0.6</v>
      </c>
      <c r="AC2" s="39">
        <v>0.6</v>
      </c>
      <c r="AD2" s="39">
        <v>0.6</v>
      </c>
      <c r="AE2" s="39">
        <v>0.6</v>
      </c>
      <c r="AF2" s="39">
        <v>0.6</v>
      </c>
      <c r="AG2" s="39">
        <v>0.6</v>
      </c>
      <c r="AH2" s="39">
        <v>0.6</v>
      </c>
      <c r="AI2" s="39">
        <v>0.6</v>
      </c>
      <c r="AJ2" s="39">
        <v>0.6</v>
      </c>
      <c r="AK2" s="39">
        <v>0.6</v>
      </c>
      <c r="AL2" s="39">
        <v>0.6</v>
      </c>
      <c r="AM2" s="39">
        <v>0.6</v>
      </c>
      <c r="AN2" s="39">
        <v>0.6</v>
      </c>
      <c r="AO2" s="39">
        <v>0.6</v>
      </c>
      <c r="AP2" s="39">
        <v>0.6</v>
      </c>
      <c r="AQ2" s="39">
        <v>0.6</v>
      </c>
      <c r="AR2" s="39">
        <v>0.6</v>
      </c>
      <c r="AS2" s="39">
        <v>0.6</v>
      </c>
      <c r="AT2" s="39">
        <v>0.6</v>
      </c>
      <c r="AU2" s="39">
        <v>0.6</v>
      </c>
      <c r="AV2" s="39">
        <v>0.6</v>
      </c>
      <c r="AW2" s="39">
        <v>0.6</v>
      </c>
      <c r="AX2" s="39">
        <v>0.6</v>
      </c>
      <c r="AY2" s="39">
        <v>0.6</v>
      </c>
      <c r="AZ2" s="39">
        <v>0.6</v>
      </c>
      <c r="BA2" s="39">
        <v>0.6</v>
      </c>
      <c r="BB2" s="39">
        <v>0.6</v>
      </c>
      <c r="BC2" s="39">
        <v>0.6</v>
      </c>
      <c r="BD2" s="39">
        <v>0.6</v>
      </c>
      <c r="BE2" s="39">
        <v>0.6</v>
      </c>
      <c r="BF2" s="39">
        <v>0.6</v>
      </c>
      <c r="BG2" s="39">
        <v>0.6</v>
      </c>
      <c r="BH2" s="39">
        <v>0.6</v>
      </c>
      <c r="BI2" s="39">
        <v>0.6</v>
      </c>
      <c r="BJ2" s="39">
        <v>0.6</v>
      </c>
      <c r="BK2" s="39">
        <v>0.6</v>
      </c>
      <c r="BL2" s="39">
        <v>0.6</v>
      </c>
      <c r="BM2" s="39">
        <v>0.6</v>
      </c>
      <c r="BN2" s="39">
        <v>0.6</v>
      </c>
    </row>
    <row r="3" spans="1:66" x14ac:dyDescent="0.25">
      <c r="A3" s="13" t="s">
        <v>65</v>
      </c>
      <c r="B3" s="13" t="s">
        <v>71</v>
      </c>
      <c r="C3" s="13" t="s">
        <v>64</v>
      </c>
      <c r="D3" s="13" t="s">
        <v>21</v>
      </c>
      <c r="E3" s="13" t="s">
        <v>77</v>
      </c>
      <c r="F3" s="39">
        <v>0.3</v>
      </c>
      <c r="G3" s="39">
        <v>0.3</v>
      </c>
      <c r="H3" s="39">
        <v>0.3</v>
      </c>
      <c r="I3" s="39">
        <v>0.3</v>
      </c>
      <c r="J3" s="39">
        <v>0.3</v>
      </c>
      <c r="K3" s="39">
        <v>0.3</v>
      </c>
      <c r="L3" s="39">
        <v>0.3</v>
      </c>
      <c r="M3" s="39">
        <v>0.3</v>
      </c>
      <c r="N3" s="39">
        <v>0.3</v>
      </c>
      <c r="O3" s="39">
        <v>0.3</v>
      </c>
      <c r="P3" s="39">
        <v>0.3</v>
      </c>
      <c r="Q3" s="39">
        <v>0.3</v>
      </c>
      <c r="R3" s="39">
        <v>0.3</v>
      </c>
      <c r="S3" s="39">
        <v>0.3</v>
      </c>
      <c r="T3" s="39">
        <v>0.3</v>
      </c>
      <c r="U3" s="39">
        <v>0.3</v>
      </c>
      <c r="V3" s="39">
        <v>0.3</v>
      </c>
      <c r="W3" s="39">
        <v>0.3</v>
      </c>
      <c r="X3" s="39">
        <v>0.3</v>
      </c>
      <c r="Y3" s="39">
        <v>0.3</v>
      </c>
      <c r="Z3" s="39">
        <v>0.3</v>
      </c>
      <c r="AA3" s="39">
        <v>0.3</v>
      </c>
      <c r="AB3" s="39">
        <v>0.3</v>
      </c>
      <c r="AC3" s="39">
        <v>0.3</v>
      </c>
      <c r="AD3" s="39">
        <v>0.3</v>
      </c>
      <c r="AE3" s="39">
        <v>0.3</v>
      </c>
      <c r="AF3" s="39">
        <v>0.3</v>
      </c>
      <c r="AG3" s="39">
        <v>0.3</v>
      </c>
      <c r="AH3" s="39">
        <v>0.3</v>
      </c>
      <c r="AI3" s="39">
        <v>0.3</v>
      </c>
      <c r="AJ3" s="39">
        <v>0.3</v>
      </c>
      <c r="AK3" s="39">
        <v>0.3</v>
      </c>
      <c r="AL3" s="39">
        <v>0.3</v>
      </c>
      <c r="AM3" s="39">
        <v>0.3</v>
      </c>
      <c r="AN3" s="39">
        <v>0.3</v>
      </c>
      <c r="AO3" s="39">
        <v>0.3</v>
      </c>
      <c r="AP3" s="39">
        <v>0.3</v>
      </c>
      <c r="AQ3" s="39">
        <v>0.3</v>
      </c>
      <c r="AR3" s="39">
        <v>0.3</v>
      </c>
      <c r="AS3" s="39">
        <v>0.3</v>
      </c>
      <c r="AT3" s="39">
        <v>0.3</v>
      </c>
      <c r="AU3" s="39">
        <v>0.3</v>
      </c>
      <c r="AV3" s="39">
        <v>0.3</v>
      </c>
      <c r="AW3" s="39">
        <v>0.3</v>
      </c>
      <c r="AX3" s="39">
        <v>0.3</v>
      </c>
      <c r="AY3" s="39">
        <v>0.3</v>
      </c>
      <c r="AZ3" s="39">
        <v>0.3</v>
      </c>
      <c r="BA3" s="39">
        <v>0.3</v>
      </c>
      <c r="BB3" s="39">
        <v>0.3</v>
      </c>
      <c r="BC3" s="39">
        <v>0.3</v>
      </c>
      <c r="BD3" s="39">
        <v>0.3</v>
      </c>
      <c r="BE3" s="39">
        <v>0.3</v>
      </c>
      <c r="BF3" s="39">
        <v>0.3</v>
      </c>
      <c r="BG3" s="39">
        <v>0.3</v>
      </c>
      <c r="BH3" s="39">
        <v>0.3</v>
      </c>
      <c r="BI3" s="39">
        <v>0.3</v>
      </c>
      <c r="BJ3" s="39">
        <v>0.3</v>
      </c>
      <c r="BK3" s="39">
        <v>0.3</v>
      </c>
      <c r="BL3" s="39">
        <v>0.3</v>
      </c>
      <c r="BM3" s="39">
        <v>0.3</v>
      </c>
      <c r="BN3" s="39">
        <v>0.3</v>
      </c>
    </row>
    <row r="4" spans="1:66" x14ac:dyDescent="0.25">
      <c r="A4" s="13" t="s">
        <v>65</v>
      </c>
      <c r="B4" s="13" t="s">
        <v>71</v>
      </c>
      <c r="C4" s="13" t="s">
        <v>66</v>
      </c>
      <c r="D4" s="13" t="s">
        <v>21</v>
      </c>
      <c r="E4" s="13" t="s">
        <v>77</v>
      </c>
      <c r="F4" s="39">
        <v>0.1</v>
      </c>
      <c r="G4" s="39">
        <v>0.1</v>
      </c>
      <c r="H4" s="39">
        <v>0.1</v>
      </c>
      <c r="I4" s="39">
        <v>0.1</v>
      </c>
      <c r="J4" s="39">
        <v>0.1</v>
      </c>
      <c r="K4" s="39">
        <v>0.1</v>
      </c>
      <c r="L4" s="39">
        <v>0.1</v>
      </c>
      <c r="M4" s="39">
        <v>0.1</v>
      </c>
      <c r="N4" s="39">
        <v>0.1</v>
      </c>
      <c r="O4" s="39">
        <v>0.1</v>
      </c>
      <c r="P4" s="39">
        <v>0.1</v>
      </c>
      <c r="Q4" s="39">
        <v>0.1</v>
      </c>
      <c r="R4" s="39">
        <v>0.1</v>
      </c>
      <c r="S4" s="39">
        <v>0.1</v>
      </c>
      <c r="T4" s="39">
        <v>0.1</v>
      </c>
      <c r="U4" s="39">
        <v>0.1</v>
      </c>
      <c r="V4" s="39">
        <v>0.1</v>
      </c>
      <c r="W4" s="39">
        <v>0.1</v>
      </c>
      <c r="X4" s="39">
        <v>0.1</v>
      </c>
      <c r="Y4" s="39">
        <v>0.1</v>
      </c>
      <c r="Z4" s="39">
        <v>0.1</v>
      </c>
      <c r="AA4" s="39">
        <v>0.1</v>
      </c>
      <c r="AB4" s="39">
        <v>0.1</v>
      </c>
      <c r="AC4" s="39">
        <v>0.1</v>
      </c>
      <c r="AD4" s="39">
        <v>0.1</v>
      </c>
      <c r="AE4" s="39">
        <v>0.1</v>
      </c>
      <c r="AF4" s="39">
        <v>0.1</v>
      </c>
      <c r="AG4" s="39">
        <v>0.1</v>
      </c>
      <c r="AH4" s="39">
        <v>0.1</v>
      </c>
      <c r="AI4" s="39">
        <v>0.1</v>
      </c>
      <c r="AJ4" s="39">
        <v>0.1</v>
      </c>
      <c r="AK4" s="39">
        <v>0.1</v>
      </c>
      <c r="AL4" s="39">
        <v>0.1</v>
      </c>
      <c r="AM4" s="39">
        <v>0.1</v>
      </c>
      <c r="AN4" s="39">
        <v>0.1</v>
      </c>
      <c r="AO4" s="39">
        <v>0.1</v>
      </c>
      <c r="AP4" s="39">
        <v>0.1</v>
      </c>
      <c r="AQ4" s="39">
        <v>0.1</v>
      </c>
      <c r="AR4" s="39">
        <v>0.1</v>
      </c>
      <c r="AS4" s="39">
        <v>0.1</v>
      </c>
      <c r="AT4" s="39">
        <v>0.1</v>
      </c>
      <c r="AU4" s="39">
        <v>0.1</v>
      </c>
      <c r="AV4" s="39">
        <v>0.1</v>
      </c>
      <c r="AW4" s="39">
        <v>0.1</v>
      </c>
      <c r="AX4" s="39">
        <v>0.1</v>
      </c>
      <c r="AY4" s="39">
        <v>0.1</v>
      </c>
      <c r="AZ4" s="39">
        <v>0.1</v>
      </c>
      <c r="BA4" s="39">
        <v>0.1</v>
      </c>
      <c r="BB4" s="39">
        <v>0.1</v>
      </c>
      <c r="BC4" s="39">
        <v>0.1</v>
      </c>
      <c r="BD4" s="39">
        <v>0.1</v>
      </c>
      <c r="BE4" s="39">
        <v>0.1</v>
      </c>
      <c r="BF4" s="39">
        <v>0.1</v>
      </c>
      <c r="BG4" s="39">
        <v>0.1</v>
      </c>
      <c r="BH4" s="39">
        <v>0.1</v>
      </c>
      <c r="BI4" s="39">
        <v>0.1</v>
      </c>
      <c r="BJ4" s="39">
        <v>0.1</v>
      </c>
      <c r="BK4" s="39">
        <v>0.1</v>
      </c>
      <c r="BL4" s="39">
        <v>0.1</v>
      </c>
      <c r="BM4" s="39">
        <v>0.1</v>
      </c>
      <c r="BN4" s="39">
        <v>0.1</v>
      </c>
    </row>
    <row r="5" spans="1:66" x14ac:dyDescent="0.25">
      <c r="A5" s="13" t="s">
        <v>62</v>
      </c>
      <c r="B5" s="13" t="s">
        <v>71</v>
      </c>
      <c r="C5" s="13" t="s">
        <v>63</v>
      </c>
      <c r="D5" s="13" t="s">
        <v>21</v>
      </c>
      <c r="E5" s="13" t="s">
        <v>77</v>
      </c>
      <c r="F5" s="39">
        <v>0.6</v>
      </c>
      <c r="G5" s="39">
        <v>0.6</v>
      </c>
      <c r="H5" s="39">
        <v>0.6</v>
      </c>
      <c r="I5" s="39">
        <v>0.6</v>
      </c>
      <c r="J5" s="39">
        <v>0.6</v>
      </c>
      <c r="K5" s="39">
        <v>0.6</v>
      </c>
      <c r="L5" s="39">
        <v>0.6</v>
      </c>
      <c r="M5" s="39">
        <v>0.6</v>
      </c>
      <c r="N5" s="39">
        <v>0.6</v>
      </c>
      <c r="O5" s="39">
        <v>0.6</v>
      </c>
      <c r="P5" s="39">
        <v>0.6</v>
      </c>
      <c r="Q5" s="39">
        <v>0.6</v>
      </c>
      <c r="R5" s="39">
        <v>0.6</v>
      </c>
      <c r="S5" s="39">
        <v>0.6</v>
      </c>
      <c r="T5" s="39">
        <v>0.6</v>
      </c>
      <c r="U5" s="39">
        <v>0.6</v>
      </c>
      <c r="V5" s="39">
        <v>0.6</v>
      </c>
      <c r="W5" s="39">
        <v>0.6</v>
      </c>
      <c r="X5" s="39">
        <v>0.6</v>
      </c>
      <c r="Y5" s="39">
        <v>0.6</v>
      </c>
      <c r="Z5" s="39">
        <v>0.6</v>
      </c>
      <c r="AA5" s="39">
        <v>0.6</v>
      </c>
      <c r="AB5" s="39">
        <v>0.6</v>
      </c>
      <c r="AC5" s="39">
        <v>0.6</v>
      </c>
      <c r="AD5" s="39">
        <v>0.6</v>
      </c>
      <c r="AE5" s="39">
        <v>0.6</v>
      </c>
      <c r="AF5" s="39">
        <v>0.6</v>
      </c>
      <c r="AG5" s="39">
        <v>0.6</v>
      </c>
      <c r="AH5" s="39">
        <v>0.6</v>
      </c>
      <c r="AI5" s="39">
        <v>0.6</v>
      </c>
      <c r="AJ5" s="39">
        <v>0.6</v>
      </c>
      <c r="AK5" s="39">
        <v>0.6</v>
      </c>
      <c r="AL5" s="39">
        <v>0.6</v>
      </c>
      <c r="AM5" s="39">
        <v>0.6</v>
      </c>
      <c r="AN5" s="39">
        <v>0.6</v>
      </c>
      <c r="AO5" s="39">
        <v>0.6</v>
      </c>
      <c r="AP5" s="39">
        <v>0.6</v>
      </c>
      <c r="AQ5" s="39">
        <v>0.6</v>
      </c>
      <c r="AR5" s="39">
        <v>0.6</v>
      </c>
      <c r="AS5" s="39">
        <v>0.6</v>
      </c>
      <c r="AT5" s="39">
        <v>0.6</v>
      </c>
      <c r="AU5" s="39">
        <v>0.6</v>
      </c>
      <c r="AV5" s="39">
        <v>0.6</v>
      </c>
      <c r="AW5" s="39">
        <v>0.6</v>
      </c>
      <c r="AX5" s="39">
        <v>0.6</v>
      </c>
      <c r="AY5" s="39">
        <v>0.6</v>
      </c>
      <c r="AZ5" s="39">
        <v>0.6</v>
      </c>
      <c r="BA5" s="39">
        <v>0.6</v>
      </c>
      <c r="BB5" s="39">
        <v>0.6</v>
      </c>
      <c r="BC5" s="39">
        <v>0.6</v>
      </c>
      <c r="BD5" s="39">
        <v>0.6</v>
      </c>
      <c r="BE5" s="39">
        <v>0.6</v>
      </c>
      <c r="BF5" s="39">
        <v>0.6</v>
      </c>
      <c r="BG5" s="39">
        <v>0.6</v>
      </c>
      <c r="BH5" s="39">
        <v>0.6</v>
      </c>
      <c r="BI5" s="39">
        <v>0.6</v>
      </c>
      <c r="BJ5" s="39">
        <v>0.6</v>
      </c>
      <c r="BK5" s="39">
        <v>0.6</v>
      </c>
      <c r="BL5" s="39">
        <v>0.6</v>
      </c>
      <c r="BM5" s="39">
        <v>0.6</v>
      </c>
      <c r="BN5" s="39">
        <v>0.6</v>
      </c>
    </row>
    <row r="6" spans="1:66" x14ac:dyDescent="0.25">
      <c r="A6" s="13" t="s">
        <v>62</v>
      </c>
      <c r="B6" s="13" t="s">
        <v>71</v>
      </c>
      <c r="C6" s="13" t="s">
        <v>64</v>
      </c>
      <c r="D6" s="13" t="s">
        <v>21</v>
      </c>
      <c r="E6" s="13" t="s">
        <v>77</v>
      </c>
      <c r="F6" s="39">
        <v>0.3</v>
      </c>
      <c r="G6" s="39">
        <v>0.3</v>
      </c>
      <c r="H6" s="39">
        <v>0.3</v>
      </c>
      <c r="I6" s="39">
        <v>0.3</v>
      </c>
      <c r="J6" s="39">
        <v>0.3</v>
      </c>
      <c r="K6" s="39">
        <v>0.3</v>
      </c>
      <c r="L6" s="39">
        <v>0.3</v>
      </c>
      <c r="M6" s="39">
        <v>0.3</v>
      </c>
      <c r="N6" s="39">
        <v>0.3</v>
      </c>
      <c r="O6" s="39">
        <v>0.3</v>
      </c>
      <c r="P6" s="39">
        <v>0.3</v>
      </c>
      <c r="Q6" s="39">
        <v>0.3</v>
      </c>
      <c r="R6" s="39">
        <v>0.3</v>
      </c>
      <c r="S6" s="39">
        <v>0.3</v>
      </c>
      <c r="T6" s="39">
        <v>0.3</v>
      </c>
      <c r="U6" s="39">
        <v>0.3</v>
      </c>
      <c r="V6" s="39">
        <v>0.3</v>
      </c>
      <c r="W6" s="39">
        <v>0.3</v>
      </c>
      <c r="X6" s="39">
        <v>0.3</v>
      </c>
      <c r="Y6" s="39">
        <v>0.3</v>
      </c>
      <c r="Z6" s="39">
        <v>0.3</v>
      </c>
      <c r="AA6" s="39">
        <v>0.3</v>
      </c>
      <c r="AB6" s="39">
        <v>0.3</v>
      </c>
      <c r="AC6" s="39">
        <v>0.3</v>
      </c>
      <c r="AD6" s="39">
        <v>0.3</v>
      </c>
      <c r="AE6" s="39">
        <v>0.3</v>
      </c>
      <c r="AF6" s="39">
        <v>0.3</v>
      </c>
      <c r="AG6" s="39">
        <v>0.3</v>
      </c>
      <c r="AH6" s="39">
        <v>0.3</v>
      </c>
      <c r="AI6" s="39">
        <v>0.3</v>
      </c>
      <c r="AJ6" s="39">
        <v>0.3</v>
      </c>
      <c r="AK6" s="39">
        <v>0.3</v>
      </c>
      <c r="AL6" s="39">
        <v>0.3</v>
      </c>
      <c r="AM6" s="39">
        <v>0.3</v>
      </c>
      <c r="AN6" s="39">
        <v>0.3</v>
      </c>
      <c r="AO6" s="39">
        <v>0.3</v>
      </c>
      <c r="AP6" s="39">
        <v>0.3</v>
      </c>
      <c r="AQ6" s="39">
        <v>0.3</v>
      </c>
      <c r="AR6" s="39">
        <v>0.3</v>
      </c>
      <c r="AS6" s="39">
        <v>0.3</v>
      </c>
      <c r="AT6" s="39">
        <v>0.3</v>
      </c>
      <c r="AU6" s="39">
        <v>0.3</v>
      </c>
      <c r="AV6" s="39">
        <v>0.3</v>
      </c>
      <c r="AW6" s="39">
        <v>0.3</v>
      </c>
      <c r="AX6" s="39">
        <v>0.3</v>
      </c>
      <c r="AY6" s="39">
        <v>0.3</v>
      </c>
      <c r="AZ6" s="39">
        <v>0.3</v>
      </c>
      <c r="BA6" s="39">
        <v>0.3</v>
      </c>
      <c r="BB6" s="39">
        <v>0.3</v>
      </c>
      <c r="BC6" s="39">
        <v>0.3</v>
      </c>
      <c r="BD6" s="39">
        <v>0.3</v>
      </c>
      <c r="BE6" s="39">
        <v>0.3</v>
      </c>
      <c r="BF6" s="39">
        <v>0.3</v>
      </c>
      <c r="BG6" s="39">
        <v>0.3</v>
      </c>
      <c r="BH6" s="39">
        <v>0.3</v>
      </c>
      <c r="BI6" s="39">
        <v>0.3</v>
      </c>
      <c r="BJ6" s="39">
        <v>0.3</v>
      </c>
      <c r="BK6" s="39">
        <v>0.3</v>
      </c>
      <c r="BL6" s="39">
        <v>0.3</v>
      </c>
      <c r="BM6" s="39">
        <v>0.3</v>
      </c>
      <c r="BN6" s="39">
        <v>0.3</v>
      </c>
    </row>
    <row r="7" spans="1:66" x14ac:dyDescent="0.25">
      <c r="A7" s="13" t="s">
        <v>62</v>
      </c>
      <c r="B7" s="13" t="s">
        <v>71</v>
      </c>
      <c r="C7" s="13" t="s">
        <v>66</v>
      </c>
      <c r="D7" s="13" t="s">
        <v>21</v>
      </c>
      <c r="E7" s="13" t="s">
        <v>77</v>
      </c>
      <c r="F7" s="39">
        <v>0.1</v>
      </c>
      <c r="G7" s="39">
        <v>0.1</v>
      </c>
      <c r="H7" s="39">
        <v>0.1</v>
      </c>
      <c r="I7" s="39">
        <v>0.1</v>
      </c>
      <c r="J7" s="39">
        <v>0.1</v>
      </c>
      <c r="K7" s="39">
        <v>0.1</v>
      </c>
      <c r="L7" s="39">
        <v>0.1</v>
      </c>
      <c r="M7" s="39">
        <v>0.1</v>
      </c>
      <c r="N7" s="39">
        <v>0.1</v>
      </c>
      <c r="O7" s="39">
        <v>0.1</v>
      </c>
      <c r="P7" s="39">
        <v>0.1</v>
      </c>
      <c r="Q7" s="39">
        <v>0.1</v>
      </c>
      <c r="R7" s="39">
        <v>0.1</v>
      </c>
      <c r="S7" s="39">
        <v>0.1</v>
      </c>
      <c r="T7" s="39">
        <v>0.1</v>
      </c>
      <c r="U7" s="39">
        <v>0.1</v>
      </c>
      <c r="V7" s="39">
        <v>0.1</v>
      </c>
      <c r="W7" s="39">
        <v>0.1</v>
      </c>
      <c r="X7" s="39">
        <v>0.1</v>
      </c>
      <c r="Y7" s="39">
        <v>0.1</v>
      </c>
      <c r="Z7" s="39">
        <v>0.1</v>
      </c>
      <c r="AA7" s="39">
        <v>0.1</v>
      </c>
      <c r="AB7" s="39">
        <v>0.1</v>
      </c>
      <c r="AC7" s="39">
        <v>0.1</v>
      </c>
      <c r="AD7" s="39">
        <v>0.1</v>
      </c>
      <c r="AE7" s="39">
        <v>0.1</v>
      </c>
      <c r="AF7" s="39">
        <v>0.1</v>
      </c>
      <c r="AG7" s="39">
        <v>0.1</v>
      </c>
      <c r="AH7" s="39">
        <v>0.1</v>
      </c>
      <c r="AI7" s="39">
        <v>0.1</v>
      </c>
      <c r="AJ7" s="39">
        <v>0.1</v>
      </c>
      <c r="AK7" s="39">
        <v>0.1</v>
      </c>
      <c r="AL7" s="39">
        <v>0.1</v>
      </c>
      <c r="AM7" s="39">
        <v>0.1</v>
      </c>
      <c r="AN7" s="39">
        <v>0.1</v>
      </c>
      <c r="AO7" s="39">
        <v>0.1</v>
      </c>
      <c r="AP7" s="39">
        <v>0.1</v>
      </c>
      <c r="AQ7" s="39">
        <v>0.1</v>
      </c>
      <c r="AR7" s="39">
        <v>0.1</v>
      </c>
      <c r="AS7" s="39">
        <v>0.1</v>
      </c>
      <c r="AT7" s="39">
        <v>0.1</v>
      </c>
      <c r="AU7" s="39">
        <v>0.1</v>
      </c>
      <c r="AV7" s="39">
        <v>0.1</v>
      </c>
      <c r="AW7" s="39">
        <v>0.1</v>
      </c>
      <c r="AX7" s="39">
        <v>0.1</v>
      </c>
      <c r="AY7" s="39">
        <v>0.1</v>
      </c>
      <c r="AZ7" s="39">
        <v>0.1</v>
      </c>
      <c r="BA7" s="39">
        <v>0.1</v>
      </c>
      <c r="BB7" s="39">
        <v>0.1</v>
      </c>
      <c r="BC7" s="39">
        <v>0.1</v>
      </c>
      <c r="BD7" s="39">
        <v>0.1</v>
      </c>
      <c r="BE7" s="39">
        <v>0.1</v>
      </c>
      <c r="BF7" s="39">
        <v>0.1</v>
      </c>
      <c r="BG7" s="39">
        <v>0.1</v>
      </c>
      <c r="BH7" s="39">
        <v>0.1</v>
      </c>
      <c r="BI7" s="39">
        <v>0.1</v>
      </c>
      <c r="BJ7" s="39">
        <v>0.1</v>
      </c>
      <c r="BK7" s="39">
        <v>0.1</v>
      </c>
      <c r="BL7" s="39">
        <v>0.1</v>
      </c>
      <c r="BM7" s="39">
        <v>0.1</v>
      </c>
      <c r="BN7" s="39">
        <v>0.1</v>
      </c>
    </row>
    <row r="8" spans="1:66" x14ac:dyDescent="0.25">
      <c r="A8" s="13" t="s">
        <v>65</v>
      </c>
      <c r="B8" s="13" t="s">
        <v>72</v>
      </c>
      <c r="C8" s="13" t="s">
        <v>63</v>
      </c>
      <c r="D8" s="13" t="s">
        <v>21</v>
      </c>
      <c r="E8" s="13" t="s">
        <v>77</v>
      </c>
      <c r="F8" s="39">
        <v>0.45</v>
      </c>
      <c r="G8" s="39">
        <v>0.45</v>
      </c>
      <c r="H8" s="39">
        <v>0.45</v>
      </c>
      <c r="I8" s="39">
        <v>0.45</v>
      </c>
      <c r="J8" s="39">
        <v>0.45</v>
      </c>
      <c r="K8" s="39">
        <v>0.45</v>
      </c>
      <c r="L8" s="39">
        <v>0.45</v>
      </c>
      <c r="M8" s="39">
        <v>0.45</v>
      </c>
      <c r="N8" s="39">
        <v>0.45</v>
      </c>
      <c r="O8" s="39">
        <v>0.45</v>
      </c>
      <c r="P8" s="39">
        <v>0.45</v>
      </c>
      <c r="Q8" s="39">
        <v>0.45</v>
      </c>
      <c r="R8" s="39">
        <v>0.45</v>
      </c>
      <c r="S8" s="39">
        <v>0.45</v>
      </c>
      <c r="T8" s="39">
        <v>0.45</v>
      </c>
      <c r="U8" s="39">
        <v>0.45</v>
      </c>
      <c r="V8" s="39">
        <v>0.45</v>
      </c>
      <c r="W8" s="39">
        <v>0.45</v>
      </c>
      <c r="X8" s="39">
        <v>0.45</v>
      </c>
      <c r="Y8" s="39">
        <v>0.45</v>
      </c>
      <c r="Z8" s="39">
        <v>0.45</v>
      </c>
      <c r="AA8" s="39">
        <v>0.45</v>
      </c>
      <c r="AB8" s="39">
        <v>0.45</v>
      </c>
      <c r="AC8" s="39">
        <v>0.45</v>
      </c>
      <c r="AD8" s="39">
        <v>0.45</v>
      </c>
      <c r="AE8" s="39">
        <v>0.45</v>
      </c>
      <c r="AF8" s="39">
        <v>0.45</v>
      </c>
      <c r="AG8" s="39">
        <v>0.45</v>
      </c>
      <c r="AH8" s="39">
        <v>0.45</v>
      </c>
      <c r="AI8" s="39">
        <v>0.45</v>
      </c>
      <c r="AJ8" s="39">
        <v>0.45</v>
      </c>
      <c r="AK8" s="39">
        <v>0.45</v>
      </c>
      <c r="AL8" s="39">
        <v>0.45</v>
      </c>
      <c r="AM8" s="39">
        <v>0.45</v>
      </c>
      <c r="AN8" s="39">
        <v>0.45</v>
      </c>
      <c r="AO8" s="39">
        <v>0.45</v>
      </c>
      <c r="AP8" s="39">
        <v>0.45</v>
      </c>
      <c r="AQ8" s="39">
        <v>0.45</v>
      </c>
      <c r="AR8" s="39">
        <v>0.45</v>
      </c>
      <c r="AS8" s="39">
        <v>0.45</v>
      </c>
      <c r="AT8" s="39">
        <v>0.45</v>
      </c>
      <c r="AU8" s="39">
        <v>0.45</v>
      </c>
      <c r="AV8" s="39">
        <v>0.45</v>
      </c>
      <c r="AW8" s="39">
        <v>0.45</v>
      </c>
      <c r="AX8" s="39">
        <v>0.45</v>
      </c>
      <c r="AY8" s="39">
        <v>0.45</v>
      </c>
      <c r="AZ8" s="39">
        <v>0.45</v>
      </c>
      <c r="BA8" s="39">
        <v>0.45</v>
      </c>
      <c r="BB8" s="39">
        <v>0.45</v>
      </c>
      <c r="BC8" s="39">
        <v>0.45</v>
      </c>
      <c r="BD8" s="39">
        <v>0.45</v>
      </c>
      <c r="BE8" s="39">
        <v>0.45</v>
      </c>
      <c r="BF8" s="39">
        <v>0.45</v>
      </c>
      <c r="BG8" s="39">
        <v>0.45</v>
      </c>
      <c r="BH8" s="39">
        <v>0.45</v>
      </c>
      <c r="BI8" s="39">
        <v>0.45</v>
      </c>
      <c r="BJ8" s="39">
        <v>0.45</v>
      </c>
      <c r="BK8" s="39">
        <v>0.45</v>
      </c>
      <c r="BL8" s="39">
        <v>0.45</v>
      </c>
      <c r="BM8" s="39">
        <v>0.45</v>
      </c>
      <c r="BN8" s="39">
        <v>0.45</v>
      </c>
    </row>
    <row r="9" spans="1:66" x14ac:dyDescent="0.25">
      <c r="A9" s="13" t="s">
        <v>65</v>
      </c>
      <c r="B9" s="13" t="s">
        <v>72</v>
      </c>
      <c r="C9" s="13" t="s">
        <v>64</v>
      </c>
      <c r="D9" s="13" t="s">
        <v>21</v>
      </c>
      <c r="E9" s="13" t="s">
        <v>77</v>
      </c>
      <c r="F9" s="39">
        <v>0.45</v>
      </c>
      <c r="G9" s="39">
        <v>0.45</v>
      </c>
      <c r="H9" s="39">
        <v>0.45</v>
      </c>
      <c r="I9" s="39">
        <v>0.45</v>
      </c>
      <c r="J9" s="39">
        <v>0.45</v>
      </c>
      <c r="K9" s="39">
        <v>0.45</v>
      </c>
      <c r="L9" s="39">
        <v>0.45</v>
      </c>
      <c r="M9" s="39">
        <v>0.45</v>
      </c>
      <c r="N9" s="39">
        <v>0.45</v>
      </c>
      <c r="O9" s="39">
        <v>0.45</v>
      </c>
      <c r="P9" s="39">
        <v>0.45</v>
      </c>
      <c r="Q9" s="39">
        <v>0.45</v>
      </c>
      <c r="R9" s="39">
        <v>0.45</v>
      </c>
      <c r="S9" s="39">
        <v>0.45</v>
      </c>
      <c r="T9" s="39">
        <v>0.45</v>
      </c>
      <c r="U9" s="39">
        <v>0.45</v>
      </c>
      <c r="V9" s="39">
        <v>0.45</v>
      </c>
      <c r="W9" s="39">
        <v>0.45</v>
      </c>
      <c r="X9" s="39">
        <v>0.45</v>
      </c>
      <c r="Y9" s="39">
        <v>0.45</v>
      </c>
      <c r="Z9" s="39">
        <v>0.45</v>
      </c>
      <c r="AA9" s="39">
        <v>0.45</v>
      </c>
      <c r="AB9" s="39">
        <v>0.45</v>
      </c>
      <c r="AC9" s="39">
        <v>0.45</v>
      </c>
      <c r="AD9" s="39">
        <v>0.45</v>
      </c>
      <c r="AE9" s="39">
        <v>0.45</v>
      </c>
      <c r="AF9" s="39">
        <v>0.45</v>
      </c>
      <c r="AG9" s="39">
        <v>0.45</v>
      </c>
      <c r="AH9" s="39">
        <v>0.45</v>
      </c>
      <c r="AI9" s="39">
        <v>0.45</v>
      </c>
      <c r="AJ9" s="39">
        <v>0.45</v>
      </c>
      <c r="AK9" s="39">
        <v>0.45</v>
      </c>
      <c r="AL9" s="39">
        <v>0.45</v>
      </c>
      <c r="AM9" s="39">
        <v>0.45</v>
      </c>
      <c r="AN9" s="39">
        <v>0.45</v>
      </c>
      <c r="AO9" s="39">
        <v>0.45</v>
      </c>
      <c r="AP9" s="39">
        <v>0.45</v>
      </c>
      <c r="AQ9" s="39">
        <v>0.45</v>
      </c>
      <c r="AR9" s="39">
        <v>0.45</v>
      </c>
      <c r="AS9" s="39">
        <v>0.45</v>
      </c>
      <c r="AT9" s="39">
        <v>0.45</v>
      </c>
      <c r="AU9" s="39">
        <v>0.45</v>
      </c>
      <c r="AV9" s="39">
        <v>0.45</v>
      </c>
      <c r="AW9" s="39">
        <v>0.45</v>
      </c>
      <c r="AX9" s="39">
        <v>0.45</v>
      </c>
      <c r="AY9" s="39">
        <v>0.45</v>
      </c>
      <c r="AZ9" s="39">
        <v>0.45</v>
      </c>
      <c r="BA9" s="39">
        <v>0.45</v>
      </c>
      <c r="BB9" s="39">
        <v>0.45</v>
      </c>
      <c r="BC9" s="39">
        <v>0.45</v>
      </c>
      <c r="BD9" s="39">
        <v>0.45</v>
      </c>
      <c r="BE9" s="39">
        <v>0.45</v>
      </c>
      <c r="BF9" s="39">
        <v>0.45</v>
      </c>
      <c r="BG9" s="39">
        <v>0.45</v>
      </c>
      <c r="BH9" s="39">
        <v>0.45</v>
      </c>
      <c r="BI9" s="39">
        <v>0.45</v>
      </c>
      <c r="BJ9" s="39">
        <v>0.45</v>
      </c>
      <c r="BK9" s="39">
        <v>0.45</v>
      </c>
      <c r="BL9" s="39">
        <v>0.45</v>
      </c>
      <c r="BM9" s="39">
        <v>0.45</v>
      </c>
      <c r="BN9" s="39">
        <v>0.45</v>
      </c>
    </row>
    <row r="10" spans="1:66" x14ac:dyDescent="0.25">
      <c r="A10" s="13" t="s">
        <v>65</v>
      </c>
      <c r="B10" s="13" t="s">
        <v>72</v>
      </c>
      <c r="C10" s="13" t="s">
        <v>66</v>
      </c>
      <c r="D10" s="13" t="s">
        <v>21</v>
      </c>
      <c r="E10" s="13" t="s">
        <v>77</v>
      </c>
      <c r="F10" s="39">
        <v>0.1</v>
      </c>
      <c r="G10" s="39">
        <v>0.1</v>
      </c>
      <c r="H10" s="39">
        <v>0.1</v>
      </c>
      <c r="I10" s="39">
        <v>0.1</v>
      </c>
      <c r="J10" s="39">
        <v>0.1</v>
      </c>
      <c r="K10" s="39">
        <v>0.1</v>
      </c>
      <c r="L10" s="39">
        <v>0.1</v>
      </c>
      <c r="M10" s="39">
        <v>0.1</v>
      </c>
      <c r="N10" s="39">
        <v>0.1</v>
      </c>
      <c r="O10" s="39">
        <v>0.1</v>
      </c>
      <c r="P10" s="39">
        <v>0.1</v>
      </c>
      <c r="Q10" s="39">
        <v>0.1</v>
      </c>
      <c r="R10" s="39">
        <v>0.1</v>
      </c>
      <c r="S10" s="39">
        <v>0.1</v>
      </c>
      <c r="T10" s="39">
        <v>0.1</v>
      </c>
      <c r="U10" s="39">
        <v>0.1</v>
      </c>
      <c r="V10" s="39">
        <v>0.1</v>
      </c>
      <c r="W10" s="39">
        <v>0.1</v>
      </c>
      <c r="X10" s="39">
        <v>0.1</v>
      </c>
      <c r="Y10" s="39">
        <v>0.1</v>
      </c>
      <c r="Z10" s="39">
        <v>0.1</v>
      </c>
      <c r="AA10" s="39">
        <v>0.1</v>
      </c>
      <c r="AB10" s="39">
        <v>0.1</v>
      </c>
      <c r="AC10" s="39">
        <v>0.1</v>
      </c>
      <c r="AD10" s="39">
        <v>0.1</v>
      </c>
      <c r="AE10" s="39">
        <v>0.1</v>
      </c>
      <c r="AF10" s="39">
        <v>0.1</v>
      </c>
      <c r="AG10" s="39">
        <v>0.1</v>
      </c>
      <c r="AH10" s="39">
        <v>0.1</v>
      </c>
      <c r="AI10" s="39">
        <v>0.1</v>
      </c>
      <c r="AJ10" s="39">
        <v>0.1</v>
      </c>
      <c r="AK10" s="39">
        <v>0.1</v>
      </c>
      <c r="AL10" s="39">
        <v>0.1</v>
      </c>
      <c r="AM10" s="39">
        <v>0.1</v>
      </c>
      <c r="AN10" s="39">
        <v>0.1</v>
      </c>
      <c r="AO10" s="39">
        <v>0.1</v>
      </c>
      <c r="AP10" s="39">
        <v>0.1</v>
      </c>
      <c r="AQ10" s="39">
        <v>0.1</v>
      </c>
      <c r="AR10" s="39">
        <v>0.1</v>
      </c>
      <c r="AS10" s="39">
        <v>0.1</v>
      </c>
      <c r="AT10" s="39">
        <v>0.1</v>
      </c>
      <c r="AU10" s="39">
        <v>0.1</v>
      </c>
      <c r="AV10" s="39">
        <v>0.1</v>
      </c>
      <c r="AW10" s="39">
        <v>0.1</v>
      </c>
      <c r="AX10" s="39">
        <v>0.1</v>
      </c>
      <c r="AY10" s="39">
        <v>0.1</v>
      </c>
      <c r="AZ10" s="39">
        <v>0.1</v>
      </c>
      <c r="BA10" s="39">
        <v>0.1</v>
      </c>
      <c r="BB10" s="39">
        <v>0.1</v>
      </c>
      <c r="BC10" s="39">
        <v>0.1</v>
      </c>
      <c r="BD10" s="39">
        <v>0.1</v>
      </c>
      <c r="BE10" s="39">
        <v>0.1</v>
      </c>
      <c r="BF10" s="39">
        <v>0.1</v>
      </c>
      <c r="BG10" s="39">
        <v>0.1</v>
      </c>
      <c r="BH10" s="39">
        <v>0.1</v>
      </c>
      <c r="BI10" s="39">
        <v>0.1</v>
      </c>
      <c r="BJ10" s="39">
        <v>0.1</v>
      </c>
      <c r="BK10" s="39">
        <v>0.1</v>
      </c>
      <c r="BL10" s="39">
        <v>0.1</v>
      </c>
      <c r="BM10" s="39">
        <v>0.1</v>
      </c>
      <c r="BN10" s="39">
        <v>0.1</v>
      </c>
    </row>
    <row r="11" spans="1:66" x14ac:dyDescent="0.25">
      <c r="A11" s="13" t="s">
        <v>62</v>
      </c>
      <c r="B11" s="13" t="s">
        <v>72</v>
      </c>
      <c r="C11" s="13" t="s">
        <v>63</v>
      </c>
      <c r="D11" s="13" t="s">
        <v>21</v>
      </c>
      <c r="E11" s="13" t="s">
        <v>77</v>
      </c>
      <c r="F11" s="39">
        <v>0.45</v>
      </c>
      <c r="G11" s="39">
        <v>0.45</v>
      </c>
      <c r="H11" s="39">
        <v>0.45</v>
      </c>
      <c r="I11" s="39">
        <v>0.45</v>
      </c>
      <c r="J11" s="39">
        <v>0.45</v>
      </c>
      <c r="K11" s="39">
        <v>0.45</v>
      </c>
      <c r="L11" s="39">
        <v>0.45</v>
      </c>
      <c r="M11" s="39">
        <v>0.45</v>
      </c>
      <c r="N11" s="39">
        <v>0.45</v>
      </c>
      <c r="O11" s="39">
        <v>0.45</v>
      </c>
      <c r="P11" s="39">
        <v>0.45</v>
      </c>
      <c r="Q11" s="39">
        <v>0.45</v>
      </c>
      <c r="R11" s="39">
        <v>0.45</v>
      </c>
      <c r="S11" s="39">
        <v>0.45</v>
      </c>
      <c r="T11" s="39">
        <v>0.45</v>
      </c>
      <c r="U11" s="39">
        <v>0.45</v>
      </c>
      <c r="V11" s="39">
        <v>0.45</v>
      </c>
      <c r="W11" s="39">
        <v>0.45</v>
      </c>
      <c r="X11" s="39">
        <v>0.45</v>
      </c>
      <c r="Y11" s="39">
        <v>0.45</v>
      </c>
      <c r="Z11" s="39">
        <v>0.45</v>
      </c>
      <c r="AA11" s="39">
        <v>0.45</v>
      </c>
      <c r="AB11" s="39">
        <v>0.45</v>
      </c>
      <c r="AC11" s="39">
        <v>0.45</v>
      </c>
      <c r="AD11" s="39">
        <v>0.45</v>
      </c>
      <c r="AE11" s="39">
        <v>0.45</v>
      </c>
      <c r="AF11" s="39">
        <v>0.45</v>
      </c>
      <c r="AG11" s="39">
        <v>0.45</v>
      </c>
      <c r="AH11" s="39">
        <v>0.45</v>
      </c>
      <c r="AI11" s="39">
        <v>0.45</v>
      </c>
      <c r="AJ11" s="39">
        <v>0.45</v>
      </c>
      <c r="AK11" s="39">
        <v>0.45</v>
      </c>
      <c r="AL11" s="39">
        <v>0.45</v>
      </c>
      <c r="AM11" s="39">
        <v>0.45</v>
      </c>
      <c r="AN11" s="39">
        <v>0.45</v>
      </c>
      <c r="AO11" s="39">
        <v>0.45</v>
      </c>
      <c r="AP11" s="39">
        <v>0.45</v>
      </c>
      <c r="AQ11" s="39">
        <v>0.45</v>
      </c>
      <c r="AR11" s="39">
        <v>0.45</v>
      </c>
      <c r="AS11" s="39">
        <v>0.45</v>
      </c>
      <c r="AT11" s="39">
        <v>0.45</v>
      </c>
      <c r="AU11" s="39">
        <v>0.45</v>
      </c>
      <c r="AV11" s="39">
        <v>0.45</v>
      </c>
      <c r="AW11" s="39">
        <v>0.45</v>
      </c>
      <c r="AX11" s="39">
        <v>0.45</v>
      </c>
      <c r="AY11" s="39">
        <v>0.45</v>
      </c>
      <c r="AZ11" s="39">
        <v>0.45</v>
      </c>
      <c r="BA11" s="39">
        <v>0.45</v>
      </c>
      <c r="BB11" s="39">
        <v>0.45</v>
      </c>
      <c r="BC11" s="39">
        <v>0.45</v>
      </c>
      <c r="BD11" s="39">
        <v>0.45</v>
      </c>
      <c r="BE11" s="39">
        <v>0.45</v>
      </c>
      <c r="BF11" s="39">
        <v>0.45</v>
      </c>
      <c r="BG11" s="39">
        <v>0.45</v>
      </c>
      <c r="BH11" s="39">
        <v>0.45</v>
      </c>
      <c r="BI11" s="39">
        <v>0.45</v>
      </c>
      <c r="BJ11" s="39">
        <v>0.45</v>
      </c>
      <c r="BK11" s="39">
        <v>0.45</v>
      </c>
      <c r="BL11" s="39">
        <v>0.45</v>
      </c>
      <c r="BM11" s="39">
        <v>0.45</v>
      </c>
      <c r="BN11" s="39">
        <v>0.45</v>
      </c>
    </row>
    <row r="12" spans="1:66" x14ac:dyDescent="0.25">
      <c r="A12" s="13" t="s">
        <v>62</v>
      </c>
      <c r="B12" s="13" t="s">
        <v>72</v>
      </c>
      <c r="C12" s="13" t="s">
        <v>64</v>
      </c>
      <c r="D12" s="13" t="s">
        <v>21</v>
      </c>
      <c r="E12" s="13" t="s">
        <v>77</v>
      </c>
      <c r="F12" s="39">
        <v>0.45</v>
      </c>
      <c r="G12" s="39">
        <v>0.45</v>
      </c>
      <c r="H12" s="39">
        <v>0.45</v>
      </c>
      <c r="I12" s="39">
        <v>0.45</v>
      </c>
      <c r="J12" s="39">
        <v>0.45</v>
      </c>
      <c r="K12" s="39">
        <v>0.45</v>
      </c>
      <c r="L12" s="39">
        <v>0.45</v>
      </c>
      <c r="M12" s="39">
        <v>0.45</v>
      </c>
      <c r="N12" s="39">
        <v>0.45</v>
      </c>
      <c r="O12" s="39">
        <v>0.45</v>
      </c>
      <c r="P12" s="39">
        <v>0.45</v>
      </c>
      <c r="Q12" s="39">
        <v>0.45</v>
      </c>
      <c r="R12" s="39">
        <v>0.45</v>
      </c>
      <c r="S12" s="39">
        <v>0.45</v>
      </c>
      <c r="T12" s="39">
        <v>0.45</v>
      </c>
      <c r="U12" s="39">
        <v>0.45</v>
      </c>
      <c r="V12" s="39">
        <v>0.45</v>
      </c>
      <c r="W12" s="39">
        <v>0.45</v>
      </c>
      <c r="X12" s="39">
        <v>0.45</v>
      </c>
      <c r="Y12" s="39">
        <v>0.45</v>
      </c>
      <c r="Z12" s="39">
        <v>0.45</v>
      </c>
      <c r="AA12" s="39">
        <v>0.45</v>
      </c>
      <c r="AB12" s="39">
        <v>0.45</v>
      </c>
      <c r="AC12" s="39">
        <v>0.45</v>
      </c>
      <c r="AD12" s="39">
        <v>0.45</v>
      </c>
      <c r="AE12" s="39">
        <v>0.45</v>
      </c>
      <c r="AF12" s="39">
        <v>0.45</v>
      </c>
      <c r="AG12" s="39">
        <v>0.45</v>
      </c>
      <c r="AH12" s="39">
        <v>0.45</v>
      </c>
      <c r="AI12" s="39">
        <v>0.45</v>
      </c>
      <c r="AJ12" s="39">
        <v>0.45</v>
      </c>
      <c r="AK12" s="39">
        <v>0.45</v>
      </c>
      <c r="AL12" s="39">
        <v>0.45</v>
      </c>
      <c r="AM12" s="39">
        <v>0.45</v>
      </c>
      <c r="AN12" s="39">
        <v>0.45</v>
      </c>
      <c r="AO12" s="39">
        <v>0.45</v>
      </c>
      <c r="AP12" s="39">
        <v>0.45</v>
      </c>
      <c r="AQ12" s="39">
        <v>0.45</v>
      </c>
      <c r="AR12" s="39">
        <v>0.45</v>
      </c>
      <c r="AS12" s="39">
        <v>0.45</v>
      </c>
      <c r="AT12" s="39">
        <v>0.45</v>
      </c>
      <c r="AU12" s="39">
        <v>0.45</v>
      </c>
      <c r="AV12" s="39">
        <v>0.45</v>
      </c>
      <c r="AW12" s="39">
        <v>0.45</v>
      </c>
      <c r="AX12" s="39">
        <v>0.45</v>
      </c>
      <c r="AY12" s="39">
        <v>0.45</v>
      </c>
      <c r="AZ12" s="39">
        <v>0.45</v>
      </c>
      <c r="BA12" s="39">
        <v>0.45</v>
      </c>
      <c r="BB12" s="39">
        <v>0.45</v>
      </c>
      <c r="BC12" s="39">
        <v>0.45</v>
      </c>
      <c r="BD12" s="39">
        <v>0.45</v>
      </c>
      <c r="BE12" s="39">
        <v>0.45</v>
      </c>
      <c r="BF12" s="39">
        <v>0.45</v>
      </c>
      <c r="BG12" s="39">
        <v>0.45</v>
      </c>
      <c r="BH12" s="39">
        <v>0.45</v>
      </c>
      <c r="BI12" s="39">
        <v>0.45</v>
      </c>
      <c r="BJ12" s="39">
        <v>0.45</v>
      </c>
      <c r="BK12" s="39">
        <v>0.45</v>
      </c>
      <c r="BL12" s="39">
        <v>0.45</v>
      </c>
      <c r="BM12" s="39">
        <v>0.45</v>
      </c>
      <c r="BN12" s="39">
        <v>0.45</v>
      </c>
    </row>
    <row r="13" spans="1:66" x14ac:dyDescent="0.25">
      <c r="A13" s="13" t="s">
        <v>62</v>
      </c>
      <c r="B13" s="13" t="s">
        <v>72</v>
      </c>
      <c r="C13" s="13" t="s">
        <v>66</v>
      </c>
      <c r="D13" s="13" t="s">
        <v>21</v>
      </c>
      <c r="E13" s="13" t="s">
        <v>77</v>
      </c>
      <c r="F13" s="39">
        <v>0.1</v>
      </c>
      <c r="G13" s="39">
        <v>0.1</v>
      </c>
      <c r="H13" s="39">
        <v>0.1</v>
      </c>
      <c r="I13" s="39">
        <v>0.1</v>
      </c>
      <c r="J13" s="39">
        <v>0.1</v>
      </c>
      <c r="K13" s="39">
        <v>0.1</v>
      </c>
      <c r="L13" s="39">
        <v>0.1</v>
      </c>
      <c r="M13" s="39">
        <v>0.1</v>
      </c>
      <c r="N13" s="39">
        <v>0.1</v>
      </c>
      <c r="O13" s="39">
        <v>0.1</v>
      </c>
      <c r="P13" s="39">
        <v>0.1</v>
      </c>
      <c r="Q13" s="39">
        <v>0.1</v>
      </c>
      <c r="R13" s="39">
        <v>0.1</v>
      </c>
      <c r="S13" s="39">
        <v>0.1</v>
      </c>
      <c r="T13" s="39">
        <v>0.1</v>
      </c>
      <c r="U13" s="39">
        <v>0.1</v>
      </c>
      <c r="V13" s="39">
        <v>0.1</v>
      </c>
      <c r="W13" s="39">
        <v>0.1</v>
      </c>
      <c r="X13" s="39">
        <v>0.1</v>
      </c>
      <c r="Y13" s="39">
        <v>0.1</v>
      </c>
      <c r="Z13" s="39">
        <v>0.1</v>
      </c>
      <c r="AA13" s="39">
        <v>0.1</v>
      </c>
      <c r="AB13" s="39">
        <v>0.1</v>
      </c>
      <c r="AC13" s="39">
        <v>0.1</v>
      </c>
      <c r="AD13" s="39">
        <v>0.1</v>
      </c>
      <c r="AE13" s="39">
        <v>0.1</v>
      </c>
      <c r="AF13" s="39">
        <v>0.1</v>
      </c>
      <c r="AG13" s="39">
        <v>0.1</v>
      </c>
      <c r="AH13" s="39">
        <v>0.1</v>
      </c>
      <c r="AI13" s="39">
        <v>0.1</v>
      </c>
      <c r="AJ13" s="39">
        <v>0.1</v>
      </c>
      <c r="AK13" s="39">
        <v>0.1</v>
      </c>
      <c r="AL13" s="39">
        <v>0.1</v>
      </c>
      <c r="AM13" s="39">
        <v>0.1</v>
      </c>
      <c r="AN13" s="39">
        <v>0.1</v>
      </c>
      <c r="AO13" s="39">
        <v>0.1</v>
      </c>
      <c r="AP13" s="39">
        <v>0.1</v>
      </c>
      <c r="AQ13" s="39">
        <v>0.1</v>
      </c>
      <c r="AR13" s="39">
        <v>0.1</v>
      </c>
      <c r="AS13" s="39">
        <v>0.1</v>
      </c>
      <c r="AT13" s="39">
        <v>0.1</v>
      </c>
      <c r="AU13" s="39">
        <v>0.1</v>
      </c>
      <c r="AV13" s="39">
        <v>0.1</v>
      </c>
      <c r="AW13" s="39">
        <v>0.1</v>
      </c>
      <c r="AX13" s="39">
        <v>0.1</v>
      </c>
      <c r="AY13" s="39">
        <v>0.1</v>
      </c>
      <c r="AZ13" s="39">
        <v>0.1</v>
      </c>
      <c r="BA13" s="39">
        <v>0.1</v>
      </c>
      <c r="BB13" s="39">
        <v>0.1</v>
      </c>
      <c r="BC13" s="39">
        <v>0.1</v>
      </c>
      <c r="BD13" s="39">
        <v>0.1</v>
      </c>
      <c r="BE13" s="39">
        <v>0.1</v>
      </c>
      <c r="BF13" s="39">
        <v>0.1</v>
      </c>
      <c r="BG13" s="39">
        <v>0.1</v>
      </c>
      <c r="BH13" s="39">
        <v>0.1</v>
      </c>
      <c r="BI13" s="39">
        <v>0.1</v>
      </c>
      <c r="BJ13" s="39">
        <v>0.1</v>
      </c>
      <c r="BK13" s="39">
        <v>0.1</v>
      </c>
      <c r="BL13" s="39">
        <v>0.1</v>
      </c>
      <c r="BM13" s="39">
        <v>0.1</v>
      </c>
      <c r="BN13" s="39">
        <v>0.1</v>
      </c>
    </row>
    <row r="14" spans="1:66" x14ac:dyDescent="0.25">
      <c r="A14" s="13" t="s">
        <v>65</v>
      </c>
      <c r="B14" s="13" t="s">
        <v>73</v>
      </c>
      <c r="C14" s="13" t="s">
        <v>63</v>
      </c>
      <c r="D14" s="13" t="s">
        <v>21</v>
      </c>
      <c r="E14" s="13" t="s">
        <v>77</v>
      </c>
      <c r="F14" s="39">
        <v>0.15</v>
      </c>
      <c r="G14" s="39">
        <v>0.15</v>
      </c>
      <c r="H14" s="39">
        <v>0.15</v>
      </c>
      <c r="I14" s="39">
        <v>0.15</v>
      </c>
      <c r="J14" s="39">
        <v>0.15</v>
      </c>
      <c r="K14" s="39">
        <v>0.15</v>
      </c>
      <c r="L14" s="39">
        <v>0.15</v>
      </c>
      <c r="M14" s="39">
        <v>0.15</v>
      </c>
      <c r="N14" s="39">
        <v>0.15</v>
      </c>
      <c r="O14" s="39">
        <v>0.15</v>
      </c>
      <c r="P14" s="39">
        <v>0.15</v>
      </c>
      <c r="Q14" s="39">
        <v>0.15</v>
      </c>
      <c r="R14" s="39">
        <v>0.15</v>
      </c>
      <c r="S14" s="39">
        <v>0.15</v>
      </c>
      <c r="T14" s="39">
        <v>0.15</v>
      </c>
      <c r="U14" s="39">
        <v>0.15</v>
      </c>
      <c r="V14" s="39">
        <v>0.15</v>
      </c>
      <c r="W14" s="39">
        <v>0.15</v>
      </c>
      <c r="X14" s="39">
        <v>0.15</v>
      </c>
      <c r="Y14" s="39">
        <v>0.15</v>
      </c>
      <c r="Z14" s="39">
        <v>0.15</v>
      </c>
      <c r="AA14" s="39">
        <v>0.15</v>
      </c>
      <c r="AB14" s="39">
        <v>0.15</v>
      </c>
      <c r="AC14" s="39">
        <v>0.15</v>
      </c>
      <c r="AD14" s="39">
        <v>0.15</v>
      </c>
      <c r="AE14" s="39">
        <v>0.15</v>
      </c>
      <c r="AF14" s="39">
        <v>0.15</v>
      </c>
      <c r="AG14" s="39">
        <v>0.15</v>
      </c>
      <c r="AH14" s="39">
        <v>0.15</v>
      </c>
      <c r="AI14" s="39">
        <v>0.15</v>
      </c>
      <c r="AJ14" s="39">
        <v>0.15</v>
      </c>
      <c r="AK14" s="39">
        <v>0.15</v>
      </c>
      <c r="AL14" s="39">
        <v>0.15</v>
      </c>
      <c r="AM14" s="39">
        <v>0.15</v>
      </c>
      <c r="AN14" s="39">
        <v>0.15</v>
      </c>
      <c r="AO14" s="39">
        <v>0.15</v>
      </c>
      <c r="AP14" s="39">
        <v>0.15</v>
      </c>
      <c r="AQ14" s="39">
        <v>0.15</v>
      </c>
      <c r="AR14" s="39">
        <v>0.15</v>
      </c>
      <c r="AS14" s="39">
        <v>0.15</v>
      </c>
      <c r="AT14" s="39">
        <v>0.15</v>
      </c>
      <c r="AU14" s="39">
        <v>0.15</v>
      </c>
      <c r="AV14" s="39">
        <v>0.15</v>
      </c>
      <c r="AW14" s="39">
        <v>0.15</v>
      </c>
      <c r="AX14" s="39">
        <v>0.15</v>
      </c>
      <c r="AY14" s="39">
        <v>0.15</v>
      </c>
      <c r="AZ14" s="39">
        <v>0.15</v>
      </c>
      <c r="BA14" s="39">
        <v>0.15</v>
      </c>
      <c r="BB14" s="39">
        <v>0.15</v>
      </c>
      <c r="BC14" s="39">
        <v>0.15</v>
      </c>
      <c r="BD14" s="39">
        <v>0.15</v>
      </c>
      <c r="BE14" s="39">
        <v>0.15</v>
      </c>
      <c r="BF14" s="39">
        <v>0.15</v>
      </c>
      <c r="BG14" s="39">
        <v>0.15</v>
      </c>
      <c r="BH14" s="39">
        <v>0.15</v>
      </c>
      <c r="BI14" s="39">
        <v>0.15</v>
      </c>
      <c r="BJ14" s="39">
        <v>0.15</v>
      </c>
      <c r="BK14" s="39">
        <v>0.15</v>
      </c>
      <c r="BL14" s="39">
        <v>0.15</v>
      </c>
      <c r="BM14" s="39">
        <v>0.15</v>
      </c>
      <c r="BN14" s="39">
        <v>0.15</v>
      </c>
    </row>
    <row r="15" spans="1:66" x14ac:dyDescent="0.25">
      <c r="A15" s="13" t="s">
        <v>65</v>
      </c>
      <c r="B15" s="13" t="s">
        <v>73</v>
      </c>
      <c r="C15" s="13" t="s">
        <v>64</v>
      </c>
      <c r="D15" s="13" t="s">
        <v>21</v>
      </c>
      <c r="E15" s="13" t="s">
        <v>77</v>
      </c>
      <c r="F15" s="39">
        <v>0.15</v>
      </c>
      <c r="G15" s="39">
        <v>0.15</v>
      </c>
      <c r="H15" s="39">
        <v>0.15</v>
      </c>
      <c r="I15" s="39">
        <v>0.15</v>
      </c>
      <c r="J15" s="39">
        <v>0.15</v>
      </c>
      <c r="K15" s="39">
        <v>0.15</v>
      </c>
      <c r="L15" s="39">
        <v>0.15</v>
      </c>
      <c r="M15" s="39">
        <v>0.15</v>
      </c>
      <c r="N15" s="39">
        <v>0.15</v>
      </c>
      <c r="O15" s="39">
        <v>0.15</v>
      </c>
      <c r="P15" s="39">
        <v>0.15</v>
      </c>
      <c r="Q15" s="39">
        <v>0.15</v>
      </c>
      <c r="R15" s="39">
        <v>0.15</v>
      </c>
      <c r="S15" s="39">
        <v>0.15</v>
      </c>
      <c r="T15" s="39">
        <v>0.15</v>
      </c>
      <c r="U15" s="39">
        <v>0.15</v>
      </c>
      <c r="V15" s="39">
        <v>0.15</v>
      </c>
      <c r="W15" s="39">
        <v>0.15</v>
      </c>
      <c r="X15" s="39">
        <v>0.15</v>
      </c>
      <c r="Y15" s="39">
        <v>0.15</v>
      </c>
      <c r="Z15" s="39">
        <v>0.15</v>
      </c>
      <c r="AA15" s="39">
        <v>0.15</v>
      </c>
      <c r="AB15" s="39">
        <v>0.15</v>
      </c>
      <c r="AC15" s="39">
        <v>0.15</v>
      </c>
      <c r="AD15" s="39">
        <v>0.15</v>
      </c>
      <c r="AE15" s="39">
        <v>0.15</v>
      </c>
      <c r="AF15" s="39">
        <v>0.15</v>
      </c>
      <c r="AG15" s="39">
        <v>0.15</v>
      </c>
      <c r="AH15" s="39">
        <v>0.15</v>
      </c>
      <c r="AI15" s="39">
        <v>0.15</v>
      </c>
      <c r="AJ15" s="39">
        <v>0.15</v>
      </c>
      <c r="AK15" s="39">
        <v>0.15</v>
      </c>
      <c r="AL15" s="39">
        <v>0.15</v>
      </c>
      <c r="AM15" s="39">
        <v>0.15</v>
      </c>
      <c r="AN15" s="39">
        <v>0.15</v>
      </c>
      <c r="AO15" s="39">
        <v>0.15</v>
      </c>
      <c r="AP15" s="39">
        <v>0.15</v>
      </c>
      <c r="AQ15" s="39">
        <v>0.15</v>
      </c>
      <c r="AR15" s="39">
        <v>0.15</v>
      </c>
      <c r="AS15" s="39">
        <v>0.15</v>
      </c>
      <c r="AT15" s="39">
        <v>0.15</v>
      </c>
      <c r="AU15" s="39">
        <v>0.15</v>
      </c>
      <c r="AV15" s="39">
        <v>0.15</v>
      </c>
      <c r="AW15" s="39">
        <v>0.15</v>
      </c>
      <c r="AX15" s="39">
        <v>0.15</v>
      </c>
      <c r="AY15" s="39">
        <v>0.15</v>
      </c>
      <c r="AZ15" s="39">
        <v>0.15</v>
      </c>
      <c r="BA15" s="39">
        <v>0.15</v>
      </c>
      <c r="BB15" s="39">
        <v>0.15</v>
      </c>
      <c r="BC15" s="39">
        <v>0.15</v>
      </c>
      <c r="BD15" s="39">
        <v>0.15</v>
      </c>
      <c r="BE15" s="39">
        <v>0.15</v>
      </c>
      <c r="BF15" s="39">
        <v>0.15</v>
      </c>
      <c r="BG15" s="39">
        <v>0.15</v>
      </c>
      <c r="BH15" s="39">
        <v>0.15</v>
      </c>
      <c r="BI15" s="39">
        <v>0.15</v>
      </c>
      <c r="BJ15" s="39">
        <v>0.15</v>
      </c>
      <c r="BK15" s="39">
        <v>0.15</v>
      </c>
      <c r="BL15" s="39">
        <v>0.15</v>
      </c>
      <c r="BM15" s="39">
        <v>0.15</v>
      </c>
      <c r="BN15" s="39">
        <v>0.15</v>
      </c>
    </row>
    <row r="16" spans="1:66" x14ac:dyDescent="0.25">
      <c r="A16" s="13" t="s">
        <v>65</v>
      </c>
      <c r="B16" s="13" t="s">
        <v>73</v>
      </c>
      <c r="C16" s="13" t="s">
        <v>66</v>
      </c>
      <c r="D16" s="13" t="s">
        <v>21</v>
      </c>
      <c r="E16" s="13" t="s">
        <v>77</v>
      </c>
      <c r="F16" s="39">
        <v>0.7</v>
      </c>
      <c r="G16" s="39">
        <v>0.7</v>
      </c>
      <c r="H16" s="39">
        <v>0.7</v>
      </c>
      <c r="I16" s="39">
        <v>0.7</v>
      </c>
      <c r="J16" s="39">
        <v>0.7</v>
      </c>
      <c r="K16" s="39">
        <v>0.7</v>
      </c>
      <c r="L16" s="39">
        <v>0.7</v>
      </c>
      <c r="M16" s="39">
        <v>0.7</v>
      </c>
      <c r="N16" s="39">
        <v>0.7</v>
      </c>
      <c r="O16" s="39">
        <v>0.7</v>
      </c>
      <c r="P16" s="39">
        <v>0.7</v>
      </c>
      <c r="Q16" s="39">
        <v>0.7</v>
      </c>
      <c r="R16" s="39">
        <v>0.7</v>
      </c>
      <c r="S16" s="39">
        <v>0.7</v>
      </c>
      <c r="T16" s="39">
        <v>0.7</v>
      </c>
      <c r="U16" s="39">
        <v>0.7</v>
      </c>
      <c r="V16" s="39">
        <v>0.7</v>
      </c>
      <c r="W16" s="39">
        <v>0.7</v>
      </c>
      <c r="X16" s="39">
        <v>0.7</v>
      </c>
      <c r="Y16" s="39">
        <v>0.7</v>
      </c>
      <c r="Z16" s="39">
        <v>0.7</v>
      </c>
      <c r="AA16" s="39">
        <v>0.7</v>
      </c>
      <c r="AB16" s="39">
        <v>0.7</v>
      </c>
      <c r="AC16" s="39">
        <v>0.7</v>
      </c>
      <c r="AD16" s="39">
        <v>0.7</v>
      </c>
      <c r="AE16" s="39">
        <v>0.7</v>
      </c>
      <c r="AF16" s="39">
        <v>0.7</v>
      </c>
      <c r="AG16" s="39">
        <v>0.7</v>
      </c>
      <c r="AH16" s="39">
        <v>0.7</v>
      </c>
      <c r="AI16" s="39">
        <v>0.7</v>
      </c>
      <c r="AJ16" s="39">
        <v>0.7</v>
      </c>
      <c r="AK16" s="39">
        <v>0.7</v>
      </c>
      <c r="AL16" s="39">
        <v>0.7</v>
      </c>
      <c r="AM16" s="39">
        <v>0.7</v>
      </c>
      <c r="AN16" s="39">
        <v>0.7</v>
      </c>
      <c r="AO16" s="39">
        <v>0.7</v>
      </c>
      <c r="AP16" s="39">
        <v>0.7</v>
      </c>
      <c r="AQ16" s="39">
        <v>0.7</v>
      </c>
      <c r="AR16" s="39">
        <v>0.7</v>
      </c>
      <c r="AS16" s="39">
        <v>0.7</v>
      </c>
      <c r="AT16" s="39">
        <v>0.7</v>
      </c>
      <c r="AU16" s="39">
        <v>0.7</v>
      </c>
      <c r="AV16" s="39">
        <v>0.7</v>
      </c>
      <c r="AW16" s="39">
        <v>0.7</v>
      </c>
      <c r="AX16" s="39">
        <v>0.7</v>
      </c>
      <c r="AY16" s="39">
        <v>0.7</v>
      </c>
      <c r="AZ16" s="39">
        <v>0.7</v>
      </c>
      <c r="BA16" s="39">
        <v>0.7</v>
      </c>
      <c r="BB16" s="39">
        <v>0.7</v>
      </c>
      <c r="BC16" s="39">
        <v>0.7</v>
      </c>
      <c r="BD16" s="39">
        <v>0.7</v>
      </c>
      <c r="BE16" s="39">
        <v>0.7</v>
      </c>
      <c r="BF16" s="39">
        <v>0.7</v>
      </c>
      <c r="BG16" s="39">
        <v>0.7</v>
      </c>
      <c r="BH16" s="39">
        <v>0.7</v>
      </c>
      <c r="BI16" s="39">
        <v>0.7</v>
      </c>
      <c r="BJ16" s="39">
        <v>0.7</v>
      </c>
      <c r="BK16" s="39">
        <v>0.7</v>
      </c>
      <c r="BL16" s="39">
        <v>0.7</v>
      </c>
      <c r="BM16" s="39">
        <v>0.7</v>
      </c>
      <c r="BN16" s="39">
        <v>0.7</v>
      </c>
    </row>
    <row r="17" spans="1:66" x14ac:dyDescent="0.25">
      <c r="A17" s="13" t="s">
        <v>62</v>
      </c>
      <c r="B17" s="13" t="s">
        <v>73</v>
      </c>
      <c r="C17" s="13" t="s">
        <v>63</v>
      </c>
      <c r="D17" s="13" t="s">
        <v>21</v>
      </c>
      <c r="E17" s="13" t="s">
        <v>77</v>
      </c>
      <c r="F17" s="39">
        <v>0.15</v>
      </c>
      <c r="G17" s="39">
        <v>0.15</v>
      </c>
      <c r="H17" s="39">
        <v>0.15</v>
      </c>
      <c r="I17" s="39">
        <v>0.15</v>
      </c>
      <c r="J17" s="39">
        <v>0.15</v>
      </c>
      <c r="K17" s="39">
        <v>0.15</v>
      </c>
      <c r="L17" s="39">
        <v>0.15</v>
      </c>
      <c r="M17" s="39">
        <v>0.15</v>
      </c>
      <c r="N17" s="39">
        <v>0.15</v>
      </c>
      <c r="O17" s="39">
        <v>0.15</v>
      </c>
      <c r="P17" s="39">
        <v>0.15</v>
      </c>
      <c r="Q17" s="39">
        <v>0.15</v>
      </c>
      <c r="R17" s="39">
        <v>0.15</v>
      </c>
      <c r="S17" s="39">
        <v>0.15</v>
      </c>
      <c r="T17" s="39">
        <v>0.15</v>
      </c>
      <c r="U17" s="39">
        <v>0.15</v>
      </c>
      <c r="V17" s="39">
        <v>0.15</v>
      </c>
      <c r="W17" s="39">
        <v>0.15</v>
      </c>
      <c r="X17" s="39">
        <v>0.15</v>
      </c>
      <c r="Y17" s="39">
        <v>0.15</v>
      </c>
      <c r="Z17" s="39">
        <v>0.15</v>
      </c>
      <c r="AA17" s="39">
        <v>0.15</v>
      </c>
      <c r="AB17" s="39">
        <v>0.15</v>
      </c>
      <c r="AC17" s="39">
        <v>0.15</v>
      </c>
      <c r="AD17" s="39">
        <v>0.15</v>
      </c>
      <c r="AE17" s="39">
        <v>0.15</v>
      </c>
      <c r="AF17" s="39">
        <v>0.15</v>
      </c>
      <c r="AG17" s="39">
        <v>0.15</v>
      </c>
      <c r="AH17" s="39">
        <v>0.15</v>
      </c>
      <c r="AI17" s="39">
        <v>0.15</v>
      </c>
      <c r="AJ17" s="39">
        <v>0.15</v>
      </c>
      <c r="AK17" s="39">
        <v>0.15</v>
      </c>
      <c r="AL17" s="39">
        <v>0.15</v>
      </c>
      <c r="AM17" s="39">
        <v>0.15</v>
      </c>
      <c r="AN17" s="39">
        <v>0.15</v>
      </c>
      <c r="AO17" s="39">
        <v>0.15</v>
      </c>
      <c r="AP17" s="39">
        <v>0.15</v>
      </c>
      <c r="AQ17" s="39">
        <v>0.15</v>
      </c>
      <c r="AR17" s="39">
        <v>0.15</v>
      </c>
      <c r="AS17" s="39">
        <v>0.15</v>
      </c>
      <c r="AT17" s="39">
        <v>0.15</v>
      </c>
      <c r="AU17" s="39">
        <v>0.15</v>
      </c>
      <c r="AV17" s="39">
        <v>0.15</v>
      </c>
      <c r="AW17" s="39">
        <v>0.15</v>
      </c>
      <c r="AX17" s="39">
        <v>0.15</v>
      </c>
      <c r="AY17" s="39">
        <v>0.15</v>
      </c>
      <c r="AZ17" s="39">
        <v>0.15</v>
      </c>
      <c r="BA17" s="39">
        <v>0.15</v>
      </c>
      <c r="BB17" s="39">
        <v>0.15</v>
      </c>
      <c r="BC17" s="39">
        <v>0.15</v>
      </c>
      <c r="BD17" s="39">
        <v>0.15</v>
      </c>
      <c r="BE17" s="39">
        <v>0.15</v>
      </c>
      <c r="BF17" s="39">
        <v>0.15</v>
      </c>
      <c r="BG17" s="39">
        <v>0.15</v>
      </c>
      <c r="BH17" s="39">
        <v>0.15</v>
      </c>
      <c r="BI17" s="39">
        <v>0.15</v>
      </c>
      <c r="BJ17" s="39">
        <v>0.15</v>
      </c>
      <c r="BK17" s="39">
        <v>0.15</v>
      </c>
      <c r="BL17" s="39">
        <v>0.15</v>
      </c>
      <c r="BM17" s="39">
        <v>0.15</v>
      </c>
      <c r="BN17" s="39">
        <v>0.15</v>
      </c>
    </row>
    <row r="18" spans="1:66" x14ac:dyDescent="0.25">
      <c r="A18" s="13" t="s">
        <v>62</v>
      </c>
      <c r="B18" s="13" t="s">
        <v>73</v>
      </c>
      <c r="C18" s="13" t="s">
        <v>64</v>
      </c>
      <c r="D18" s="13" t="s">
        <v>21</v>
      </c>
      <c r="E18" s="13" t="s">
        <v>77</v>
      </c>
      <c r="F18" s="39">
        <v>0.15</v>
      </c>
      <c r="G18" s="39">
        <v>0.15</v>
      </c>
      <c r="H18" s="39">
        <v>0.15</v>
      </c>
      <c r="I18" s="39">
        <v>0.15</v>
      </c>
      <c r="J18" s="39">
        <v>0.15</v>
      </c>
      <c r="K18" s="39">
        <v>0.15</v>
      </c>
      <c r="L18" s="39">
        <v>0.15</v>
      </c>
      <c r="M18" s="39">
        <v>0.15</v>
      </c>
      <c r="N18" s="39">
        <v>0.15</v>
      </c>
      <c r="O18" s="39">
        <v>0.15</v>
      </c>
      <c r="P18" s="39">
        <v>0.15</v>
      </c>
      <c r="Q18" s="39">
        <v>0.15</v>
      </c>
      <c r="R18" s="39">
        <v>0.15</v>
      </c>
      <c r="S18" s="39">
        <v>0.15</v>
      </c>
      <c r="T18" s="39">
        <v>0.15</v>
      </c>
      <c r="U18" s="39">
        <v>0.15</v>
      </c>
      <c r="V18" s="39">
        <v>0.15</v>
      </c>
      <c r="W18" s="39">
        <v>0.15</v>
      </c>
      <c r="X18" s="39">
        <v>0.15</v>
      </c>
      <c r="Y18" s="39">
        <v>0.15</v>
      </c>
      <c r="Z18" s="39">
        <v>0.15</v>
      </c>
      <c r="AA18" s="39">
        <v>0.15</v>
      </c>
      <c r="AB18" s="39">
        <v>0.15</v>
      </c>
      <c r="AC18" s="39">
        <v>0.15</v>
      </c>
      <c r="AD18" s="39">
        <v>0.15</v>
      </c>
      <c r="AE18" s="39">
        <v>0.15</v>
      </c>
      <c r="AF18" s="39">
        <v>0.15</v>
      </c>
      <c r="AG18" s="39">
        <v>0.15</v>
      </c>
      <c r="AH18" s="39">
        <v>0.15</v>
      </c>
      <c r="AI18" s="39">
        <v>0.15</v>
      </c>
      <c r="AJ18" s="39">
        <v>0.15</v>
      </c>
      <c r="AK18" s="39">
        <v>0.15</v>
      </c>
      <c r="AL18" s="39">
        <v>0.15</v>
      </c>
      <c r="AM18" s="39">
        <v>0.15</v>
      </c>
      <c r="AN18" s="39">
        <v>0.15</v>
      </c>
      <c r="AO18" s="39">
        <v>0.15</v>
      </c>
      <c r="AP18" s="39">
        <v>0.15</v>
      </c>
      <c r="AQ18" s="39">
        <v>0.15</v>
      </c>
      <c r="AR18" s="39">
        <v>0.15</v>
      </c>
      <c r="AS18" s="39">
        <v>0.15</v>
      </c>
      <c r="AT18" s="39">
        <v>0.15</v>
      </c>
      <c r="AU18" s="39">
        <v>0.15</v>
      </c>
      <c r="AV18" s="39">
        <v>0.15</v>
      </c>
      <c r="AW18" s="39">
        <v>0.15</v>
      </c>
      <c r="AX18" s="39">
        <v>0.15</v>
      </c>
      <c r="AY18" s="39">
        <v>0.15</v>
      </c>
      <c r="AZ18" s="39">
        <v>0.15</v>
      </c>
      <c r="BA18" s="39">
        <v>0.15</v>
      </c>
      <c r="BB18" s="39">
        <v>0.15</v>
      </c>
      <c r="BC18" s="39">
        <v>0.15</v>
      </c>
      <c r="BD18" s="39">
        <v>0.15</v>
      </c>
      <c r="BE18" s="39">
        <v>0.15</v>
      </c>
      <c r="BF18" s="39">
        <v>0.15</v>
      </c>
      <c r="BG18" s="39">
        <v>0.15</v>
      </c>
      <c r="BH18" s="39">
        <v>0.15</v>
      </c>
      <c r="BI18" s="39">
        <v>0.15</v>
      </c>
      <c r="BJ18" s="39">
        <v>0.15</v>
      </c>
      <c r="BK18" s="39">
        <v>0.15</v>
      </c>
      <c r="BL18" s="39">
        <v>0.15</v>
      </c>
      <c r="BM18" s="39">
        <v>0.15</v>
      </c>
      <c r="BN18" s="39">
        <v>0.15</v>
      </c>
    </row>
    <row r="19" spans="1:66" x14ac:dyDescent="0.25">
      <c r="A19" s="13" t="s">
        <v>62</v>
      </c>
      <c r="B19" s="13" t="s">
        <v>73</v>
      </c>
      <c r="C19" s="13" t="s">
        <v>66</v>
      </c>
      <c r="D19" s="13" t="s">
        <v>21</v>
      </c>
      <c r="E19" s="13" t="s">
        <v>77</v>
      </c>
      <c r="F19" s="39">
        <v>0.7</v>
      </c>
      <c r="G19" s="39">
        <v>0.7</v>
      </c>
      <c r="H19" s="39">
        <v>0.7</v>
      </c>
      <c r="I19" s="39">
        <v>0.7</v>
      </c>
      <c r="J19" s="39">
        <v>0.7</v>
      </c>
      <c r="K19" s="39">
        <v>0.7</v>
      </c>
      <c r="L19" s="39">
        <v>0.7</v>
      </c>
      <c r="M19" s="39">
        <v>0.7</v>
      </c>
      <c r="N19" s="39">
        <v>0.7</v>
      </c>
      <c r="O19" s="39">
        <v>0.7</v>
      </c>
      <c r="P19" s="39">
        <v>0.7</v>
      </c>
      <c r="Q19" s="39">
        <v>0.7</v>
      </c>
      <c r="R19" s="39">
        <v>0.7</v>
      </c>
      <c r="S19" s="39">
        <v>0.7</v>
      </c>
      <c r="T19" s="39">
        <v>0.7</v>
      </c>
      <c r="U19" s="39">
        <v>0.7</v>
      </c>
      <c r="V19" s="39">
        <v>0.7</v>
      </c>
      <c r="W19" s="39">
        <v>0.7</v>
      </c>
      <c r="X19" s="39">
        <v>0.7</v>
      </c>
      <c r="Y19" s="39">
        <v>0.7</v>
      </c>
      <c r="Z19" s="39">
        <v>0.7</v>
      </c>
      <c r="AA19" s="39">
        <v>0.7</v>
      </c>
      <c r="AB19" s="39">
        <v>0.7</v>
      </c>
      <c r="AC19" s="39">
        <v>0.7</v>
      </c>
      <c r="AD19" s="39">
        <v>0.7</v>
      </c>
      <c r="AE19" s="39">
        <v>0.7</v>
      </c>
      <c r="AF19" s="39">
        <v>0.7</v>
      </c>
      <c r="AG19" s="39">
        <v>0.7</v>
      </c>
      <c r="AH19" s="39">
        <v>0.7</v>
      </c>
      <c r="AI19" s="39">
        <v>0.7</v>
      </c>
      <c r="AJ19" s="39">
        <v>0.7</v>
      </c>
      <c r="AK19" s="39">
        <v>0.7</v>
      </c>
      <c r="AL19" s="39">
        <v>0.7</v>
      </c>
      <c r="AM19" s="39">
        <v>0.7</v>
      </c>
      <c r="AN19" s="39">
        <v>0.7</v>
      </c>
      <c r="AO19" s="39">
        <v>0.7</v>
      </c>
      <c r="AP19" s="39">
        <v>0.7</v>
      </c>
      <c r="AQ19" s="39">
        <v>0.7</v>
      </c>
      <c r="AR19" s="39">
        <v>0.7</v>
      </c>
      <c r="AS19" s="39">
        <v>0.7</v>
      </c>
      <c r="AT19" s="39">
        <v>0.7</v>
      </c>
      <c r="AU19" s="39">
        <v>0.7</v>
      </c>
      <c r="AV19" s="39">
        <v>0.7</v>
      </c>
      <c r="AW19" s="39">
        <v>0.7</v>
      </c>
      <c r="AX19" s="39">
        <v>0.7</v>
      </c>
      <c r="AY19" s="39">
        <v>0.7</v>
      </c>
      <c r="AZ19" s="39">
        <v>0.7</v>
      </c>
      <c r="BA19" s="39">
        <v>0.7</v>
      </c>
      <c r="BB19" s="39">
        <v>0.7</v>
      </c>
      <c r="BC19" s="39">
        <v>0.7</v>
      </c>
      <c r="BD19" s="39">
        <v>0.7</v>
      </c>
      <c r="BE19" s="39">
        <v>0.7</v>
      </c>
      <c r="BF19" s="39">
        <v>0.7</v>
      </c>
      <c r="BG19" s="39">
        <v>0.7</v>
      </c>
      <c r="BH19" s="39">
        <v>0.7</v>
      </c>
      <c r="BI19" s="39">
        <v>0.7</v>
      </c>
      <c r="BJ19" s="39">
        <v>0.7</v>
      </c>
      <c r="BK19" s="39">
        <v>0.7</v>
      </c>
      <c r="BL19" s="39">
        <v>0.7</v>
      </c>
      <c r="BM19" s="39">
        <v>0.7</v>
      </c>
      <c r="BN19" s="39">
        <v>0.7</v>
      </c>
    </row>
    <row r="20" spans="1:66" x14ac:dyDescent="0.25">
      <c r="A20" s="13" t="s">
        <v>65</v>
      </c>
      <c r="B20" s="13" t="s">
        <v>71</v>
      </c>
      <c r="C20" s="13" t="s">
        <v>63</v>
      </c>
      <c r="D20" s="13" t="s">
        <v>25</v>
      </c>
      <c r="E20" s="13" t="s">
        <v>77</v>
      </c>
      <c r="F20" s="39">
        <v>0.6</v>
      </c>
      <c r="G20" s="39">
        <v>0.6</v>
      </c>
      <c r="H20" s="39">
        <v>0.6</v>
      </c>
      <c r="I20" s="39">
        <v>0.6</v>
      </c>
      <c r="J20" s="39">
        <v>0.6</v>
      </c>
      <c r="K20" s="39">
        <v>0.6</v>
      </c>
      <c r="L20" s="39">
        <v>0.6</v>
      </c>
      <c r="M20" s="39">
        <v>0.6</v>
      </c>
      <c r="N20" s="39">
        <v>0.6</v>
      </c>
      <c r="O20" s="39">
        <v>0.6</v>
      </c>
      <c r="P20" s="39">
        <v>0.6</v>
      </c>
      <c r="Q20" s="39">
        <v>0.6</v>
      </c>
      <c r="R20" s="39">
        <v>0.6</v>
      </c>
      <c r="S20" s="39">
        <v>0.6</v>
      </c>
      <c r="T20" s="39">
        <v>0.6</v>
      </c>
      <c r="U20" s="39">
        <v>0.6</v>
      </c>
      <c r="V20" s="39">
        <v>0.6</v>
      </c>
      <c r="W20" s="39">
        <v>0.6</v>
      </c>
      <c r="X20" s="39">
        <v>0.6</v>
      </c>
      <c r="Y20" s="39">
        <v>0.6</v>
      </c>
      <c r="Z20" s="39">
        <v>0.6</v>
      </c>
      <c r="AA20" s="39">
        <v>0.6</v>
      </c>
      <c r="AB20" s="39">
        <v>0.6</v>
      </c>
      <c r="AC20" s="39">
        <v>0.6</v>
      </c>
      <c r="AD20" s="39">
        <v>0.6</v>
      </c>
      <c r="AE20" s="39">
        <v>0.6</v>
      </c>
      <c r="AF20" s="39">
        <v>0.6</v>
      </c>
      <c r="AG20" s="39">
        <v>0.6</v>
      </c>
      <c r="AH20" s="39">
        <v>0.6</v>
      </c>
      <c r="AI20" s="39">
        <v>0.6</v>
      </c>
      <c r="AJ20" s="39">
        <v>0.6</v>
      </c>
      <c r="AK20" s="39">
        <v>0.6</v>
      </c>
      <c r="AL20" s="39">
        <v>0.6</v>
      </c>
      <c r="AM20" s="39">
        <v>0.6</v>
      </c>
      <c r="AN20" s="39">
        <v>0.6</v>
      </c>
      <c r="AO20" s="39">
        <v>0.6</v>
      </c>
      <c r="AP20" s="39">
        <v>0.6</v>
      </c>
      <c r="AQ20" s="39">
        <v>0.6</v>
      </c>
      <c r="AR20" s="39">
        <v>0.6</v>
      </c>
      <c r="AS20" s="39">
        <v>0.6</v>
      </c>
      <c r="AT20" s="39">
        <v>0.6</v>
      </c>
      <c r="AU20" s="39">
        <v>0.6</v>
      </c>
      <c r="AV20" s="39">
        <v>0.6</v>
      </c>
      <c r="AW20" s="39">
        <v>0.6</v>
      </c>
      <c r="AX20" s="39">
        <v>0.6</v>
      </c>
      <c r="AY20" s="39">
        <v>0.6</v>
      </c>
      <c r="AZ20" s="39">
        <v>0.6</v>
      </c>
      <c r="BA20" s="39">
        <v>0.6</v>
      </c>
      <c r="BB20" s="39">
        <v>0.6</v>
      </c>
      <c r="BC20" s="39">
        <v>0.6</v>
      </c>
      <c r="BD20" s="39">
        <v>0.6</v>
      </c>
      <c r="BE20" s="39">
        <v>0.6</v>
      </c>
      <c r="BF20" s="39">
        <v>0.6</v>
      </c>
      <c r="BG20" s="39">
        <v>0.6</v>
      </c>
      <c r="BH20" s="39">
        <v>0.6</v>
      </c>
      <c r="BI20" s="39">
        <v>0.6</v>
      </c>
      <c r="BJ20" s="39">
        <v>0.6</v>
      </c>
      <c r="BK20" s="39">
        <v>0.6</v>
      </c>
      <c r="BL20" s="39">
        <v>0.6</v>
      </c>
      <c r="BM20" s="39">
        <v>0.6</v>
      </c>
      <c r="BN20" s="39">
        <v>0.6</v>
      </c>
    </row>
    <row r="21" spans="1:66" x14ac:dyDescent="0.25">
      <c r="A21" s="13" t="s">
        <v>65</v>
      </c>
      <c r="B21" s="13" t="s">
        <v>71</v>
      </c>
      <c r="C21" s="13" t="s">
        <v>64</v>
      </c>
      <c r="D21" s="13" t="s">
        <v>25</v>
      </c>
      <c r="E21" s="13" t="s">
        <v>77</v>
      </c>
      <c r="F21" s="39">
        <v>0.3</v>
      </c>
      <c r="G21" s="39">
        <v>0.3</v>
      </c>
      <c r="H21" s="39">
        <v>0.3</v>
      </c>
      <c r="I21" s="39">
        <v>0.3</v>
      </c>
      <c r="J21" s="39">
        <v>0.3</v>
      </c>
      <c r="K21" s="39">
        <v>0.3</v>
      </c>
      <c r="L21" s="39">
        <v>0.3</v>
      </c>
      <c r="M21" s="39">
        <v>0.3</v>
      </c>
      <c r="N21" s="39">
        <v>0.3</v>
      </c>
      <c r="O21" s="39">
        <v>0.3</v>
      </c>
      <c r="P21" s="39">
        <v>0.3</v>
      </c>
      <c r="Q21" s="39">
        <v>0.3</v>
      </c>
      <c r="R21" s="39">
        <v>0.3</v>
      </c>
      <c r="S21" s="39">
        <v>0.3</v>
      </c>
      <c r="T21" s="39">
        <v>0.3</v>
      </c>
      <c r="U21" s="39">
        <v>0.3</v>
      </c>
      <c r="V21" s="39">
        <v>0.3</v>
      </c>
      <c r="W21" s="39">
        <v>0.3</v>
      </c>
      <c r="X21" s="39">
        <v>0.3</v>
      </c>
      <c r="Y21" s="39">
        <v>0.3</v>
      </c>
      <c r="Z21" s="39">
        <v>0.3</v>
      </c>
      <c r="AA21" s="39">
        <v>0.3</v>
      </c>
      <c r="AB21" s="39">
        <v>0.3</v>
      </c>
      <c r="AC21" s="39">
        <v>0.3</v>
      </c>
      <c r="AD21" s="39">
        <v>0.3</v>
      </c>
      <c r="AE21" s="39">
        <v>0.3</v>
      </c>
      <c r="AF21" s="39">
        <v>0.3</v>
      </c>
      <c r="AG21" s="39">
        <v>0.3</v>
      </c>
      <c r="AH21" s="39">
        <v>0.3</v>
      </c>
      <c r="AI21" s="39">
        <v>0.3</v>
      </c>
      <c r="AJ21" s="39">
        <v>0.3</v>
      </c>
      <c r="AK21" s="39">
        <v>0.3</v>
      </c>
      <c r="AL21" s="39">
        <v>0.3</v>
      </c>
      <c r="AM21" s="39">
        <v>0.3</v>
      </c>
      <c r="AN21" s="39">
        <v>0.3</v>
      </c>
      <c r="AO21" s="39">
        <v>0.3</v>
      </c>
      <c r="AP21" s="39">
        <v>0.3</v>
      </c>
      <c r="AQ21" s="39">
        <v>0.3</v>
      </c>
      <c r="AR21" s="39">
        <v>0.3</v>
      </c>
      <c r="AS21" s="39">
        <v>0.3</v>
      </c>
      <c r="AT21" s="39">
        <v>0.3</v>
      </c>
      <c r="AU21" s="39">
        <v>0.3</v>
      </c>
      <c r="AV21" s="39">
        <v>0.3</v>
      </c>
      <c r="AW21" s="39">
        <v>0.3</v>
      </c>
      <c r="AX21" s="39">
        <v>0.3</v>
      </c>
      <c r="AY21" s="39">
        <v>0.3</v>
      </c>
      <c r="AZ21" s="39">
        <v>0.3</v>
      </c>
      <c r="BA21" s="39">
        <v>0.3</v>
      </c>
      <c r="BB21" s="39">
        <v>0.3</v>
      </c>
      <c r="BC21" s="39">
        <v>0.3</v>
      </c>
      <c r="BD21" s="39">
        <v>0.3</v>
      </c>
      <c r="BE21" s="39">
        <v>0.3</v>
      </c>
      <c r="BF21" s="39">
        <v>0.3</v>
      </c>
      <c r="BG21" s="39">
        <v>0.3</v>
      </c>
      <c r="BH21" s="39">
        <v>0.3</v>
      </c>
      <c r="BI21" s="39">
        <v>0.3</v>
      </c>
      <c r="BJ21" s="39">
        <v>0.3</v>
      </c>
      <c r="BK21" s="39">
        <v>0.3</v>
      </c>
      <c r="BL21" s="39">
        <v>0.3</v>
      </c>
      <c r="BM21" s="39">
        <v>0.3</v>
      </c>
      <c r="BN21" s="39">
        <v>0.3</v>
      </c>
    </row>
    <row r="22" spans="1:66" x14ac:dyDescent="0.25">
      <c r="A22" s="13" t="s">
        <v>65</v>
      </c>
      <c r="B22" s="13" t="s">
        <v>71</v>
      </c>
      <c r="C22" s="13" t="s">
        <v>66</v>
      </c>
      <c r="D22" s="13" t="s">
        <v>25</v>
      </c>
      <c r="E22" s="13" t="s">
        <v>77</v>
      </c>
      <c r="F22" s="39">
        <v>0.1</v>
      </c>
      <c r="G22" s="39">
        <v>0.1</v>
      </c>
      <c r="H22" s="39">
        <v>0.1</v>
      </c>
      <c r="I22" s="39">
        <v>0.1</v>
      </c>
      <c r="J22" s="39">
        <v>0.1</v>
      </c>
      <c r="K22" s="39">
        <v>0.1</v>
      </c>
      <c r="L22" s="39">
        <v>0.1</v>
      </c>
      <c r="M22" s="39">
        <v>0.1</v>
      </c>
      <c r="N22" s="39">
        <v>0.1</v>
      </c>
      <c r="O22" s="39">
        <v>0.1</v>
      </c>
      <c r="P22" s="39">
        <v>0.1</v>
      </c>
      <c r="Q22" s="39">
        <v>0.1</v>
      </c>
      <c r="R22" s="39">
        <v>0.1</v>
      </c>
      <c r="S22" s="39">
        <v>0.1</v>
      </c>
      <c r="T22" s="39">
        <v>0.1</v>
      </c>
      <c r="U22" s="39">
        <v>0.1</v>
      </c>
      <c r="V22" s="39">
        <v>0.1</v>
      </c>
      <c r="W22" s="39">
        <v>0.1</v>
      </c>
      <c r="X22" s="39">
        <v>0.1</v>
      </c>
      <c r="Y22" s="39">
        <v>0.1</v>
      </c>
      <c r="Z22" s="39">
        <v>0.1</v>
      </c>
      <c r="AA22" s="39">
        <v>0.1</v>
      </c>
      <c r="AB22" s="39">
        <v>0.1</v>
      </c>
      <c r="AC22" s="39">
        <v>0.1</v>
      </c>
      <c r="AD22" s="39">
        <v>0.1</v>
      </c>
      <c r="AE22" s="39">
        <v>0.1</v>
      </c>
      <c r="AF22" s="39">
        <v>0.1</v>
      </c>
      <c r="AG22" s="39">
        <v>0.1</v>
      </c>
      <c r="AH22" s="39">
        <v>0.1</v>
      </c>
      <c r="AI22" s="39">
        <v>0.1</v>
      </c>
      <c r="AJ22" s="39">
        <v>0.1</v>
      </c>
      <c r="AK22" s="39">
        <v>0.1</v>
      </c>
      <c r="AL22" s="39">
        <v>0.1</v>
      </c>
      <c r="AM22" s="39">
        <v>0.1</v>
      </c>
      <c r="AN22" s="39">
        <v>0.1</v>
      </c>
      <c r="AO22" s="39">
        <v>0.1</v>
      </c>
      <c r="AP22" s="39">
        <v>0.1</v>
      </c>
      <c r="AQ22" s="39">
        <v>0.1</v>
      </c>
      <c r="AR22" s="39">
        <v>0.1</v>
      </c>
      <c r="AS22" s="39">
        <v>0.1</v>
      </c>
      <c r="AT22" s="39">
        <v>0.1</v>
      </c>
      <c r="AU22" s="39">
        <v>0.1</v>
      </c>
      <c r="AV22" s="39">
        <v>0.1</v>
      </c>
      <c r="AW22" s="39">
        <v>0.1</v>
      </c>
      <c r="AX22" s="39">
        <v>0.1</v>
      </c>
      <c r="AY22" s="39">
        <v>0.1</v>
      </c>
      <c r="AZ22" s="39">
        <v>0.1</v>
      </c>
      <c r="BA22" s="39">
        <v>0.1</v>
      </c>
      <c r="BB22" s="39">
        <v>0.1</v>
      </c>
      <c r="BC22" s="39">
        <v>0.1</v>
      </c>
      <c r="BD22" s="39">
        <v>0.1</v>
      </c>
      <c r="BE22" s="39">
        <v>0.1</v>
      </c>
      <c r="BF22" s="39">
        <v>0.1</v>
      </c>
      <c r="BG22" s="39">
        <v>0.1</v>
      </c>
      <c r="BH22" s="39">
        <v>0.1</v>
      </c>
      <c r="BI22" s="39">
        <v>0.1</v>
      </c>
      <c r="BJ22" s="39">
        <v>0.1</v>
      </c>
      <c r="BK22" s="39">
        <v>0.1</v>
      </c>
      <c r="BL22" s="39">
        <v>0.1</v>
      </c>
      <c r="BM22" s="39">
        <v>0.1</v>
      </c>
      <c r="BN22" s="39">
        <v>0.1</v>
      </c>
    </row>
    <row r="23" spans="1:66" x14ac:dyDescent="0.25">
      <c r="A23" s="13" t="s">
        <v>62</v>
      </c>
      <c r="B23" s="13" t="s">
        <v>71</v>
      </c>
      <c r="C23" s="13" t="s">
        <v>63</v>
      </c>
      <c r="D23" s="13" t="s">
        <v>25</v>
      </c>
      <c r="E23" s="13" t="s">
        <v>77</v>
      </c>
      <c r="F23" s="39">
        <v>0.6</v>
      </c>
      <c r="G23" s="39">
        <v>0.6</v>
      </c>
      <c r="H23" s="39">
        <v>0.6</v>
      </c>
      <c r="I23" s="39">
        <v>0.6</v>
      </c>
      <c r="J23" s="39">
        <v>0.6</v>
      </c>
      <c r="K23" s="39">
        <v>0.6</v>
      </c>
      <c r="L23" s="39">
        <v>0.6</v>
      </c>
      <c r="M23" s="39">
        <v>0.6</v>
      </c>
      <c r="N23" s="39">
        <v>0.6</v>
      </c>
      <c r="O23" s="39">
        <v>0.6</v>
      </c>
      <c r="P23" s="39">
        <v>0.6</v>
      </c>
      <c r="Q23" s="39">
        <v>0.6</v>
      </c>
      <c r="R23" s="39">
        <v>0.6</v>
      </c>
      <c r="S23" s="39">
        <v>0.6</v>
      </c>
      <c r="T23" s="39">
        <v>0.6</v>
      </c>
      <c r="U23" s="39">
        <v>0.6</v>
      </c>
      <c r="V23" s="39">
        <v>0.6</v>
      </c>
      <c r="W23" s="39">
        <v>0.6</v>
      </c>
      <c r="X23" s="39">
        <v>0.6</v>
      </c>
      <c r="Y23" s="39">
        <v>0.6</v>
      </c>
      <c r="Z23" s="39">
        <v>0.6</v>
      </c>
      <c r="AA23" s="39">
        <v>0.6</v>
      </c>
      <c r="AB23" s="39">
        <v>0.6</v>
      </c>
      <c r="AC23" s="39">
        <v>0.6</v>
      </c>
      <c r="AD23" s="39">
        <v>0.6</v>
      </c>
      <c r="AE23" s="39">
        <v>0.6</v>
      </c>
      <c r="AF23" s="39">
        <v>0.6</v>
      </c>
      <c r="AG23" s="39">
        <v>0.6</v>
      </c>
      <c r="AH23" s="39">
        <v>0.6</v>
      </c>
      <c r="AI23" s="39">
        <v>0.6</v>
      </c>
      <c r="AJ23" s="39">
        <v>0.6</v>
      </c>
      <c r="AK23" s="39">
        <v>0.6</v>
      </c>
      <c r="AL23" s="39">
        <v>0.6</v>
      </c>
      <c r="AM23" s="39">
        <v>0.6</v>
      </c>
      <c r="AN23" s="39">
        <v>0.6</v>
      </c>
      <c r="AO23" s="39">
        <v>0.6</v>
      </c>
      <c r="AP23" s="39">
        <v>0.6</v>
      </c>
      <c r="AQ23" s="39">
        <v>0.6</v>
      </c>
      <c r="AR23" s="39">
        <v>0.6</v>
      </c>
      <c r="AS23" s="39">
        <v>0.6</v>
      </c>
      <c r="AT23" s="39">
        <v>0.6</v>
      </c>
      <c r="AU23" s="39">
        <v>0.6</v>
      </c>
      <c r="AV23" s="39">
        <v>0.6</v>
      </c>
      <c r="AW23" s="39">
        <v>0.6</v>
      </c>
      <c r="AX23" s="39">
        <v>0.6</v>
      </c>
      <c r="AY23" s="39">
        <v>0.6</v>
      </c>
      <c r="AZ23" s="39">
        <v>0.6</v>
      </c>
      <c r="BA23" s="39">
        <v>0.6</v>
      </c>
      <c r="BB23" s="39">
        <v>0.6</v>
      </c>
      <c r="BC23" s="39">
        <v>0.6</v>
      </c>
      <c r="BD23" s="39">
        <v>0.6</v>
      </c>
      <c r="BE23" s="39">
        <v>0.6</v>
      </c>
      <c r="BF23" s="39">
        <v>0.6</v>
      </c>
      <c r="BG23" s="39">
        <v>0.6</v>
      </c>
      <c r="BH23" s="39">
        <v>0.6</v>
      </c>
      <c r="BI23" s="39">
        <v>0.6</v>
      </c>
      <c r="BJ23" s="39">
        <v>0.6</v>
      </c>
      <c r="BK23" s="39">
        <v>0.6</v>
      </c>
      <c r="BL23" s="39">
        <v>0.6</v>
      </c>
      <c r="BM23" s="39">
        <v>0.6</v>
      </c>
      <c r="BN23" s="39">
        <v>0.6</v>
      </c>
    </row>
    <row r="24" spans="1:66" x14ac:dyDescent="0.25">
      <c r="A24" s="13" t="s">
        <v>62</v>
      </c>
      <c r="B24" s="13" t="s">
        <v>71</v>
      </c>
      <c r="C24" s="13" t="s">
        <v>64</v>
      </c>
      <c r="D24" s="13" t="s">
        <v>25</v>
      </c>
      <c r="E24" s="13" t="s">
        <v>77</v>
      </c>
      <c r="F24" s="39">
        <v>0.3</v>
      </c>
      <c r="G24" s="39">
        <v>0.3</v>
      </c>
      <c r="H24" s="39">
        <v>0.3</v>
      </c>
      <c r="I24" s="39">
        <v>0.3</v>
      </c>
      <c r="J24" s="39">
        <v>0.3</v>
      </c>
      <c r="K24" s="39">
        <v>0.3</v>
      </c>
      <c r="L24" s="39">
        <v>0.3</v>
      </c>
      <c r="M24" s="39">
        <v>0.3</v>
      </c>
      <c r="N24" s="39">
        <v>0.3</v>
      </c>
      <c r="O24" s="39">
        <v>0.3</v>
      </c>
      <c r="P24" s="39">
        <v>0.3</v>
      </c>
      <c r="Q24" s="39">
        <v>0.3</v>
      </c>
      <c r="R24" s="39">
        <v>0.3</v>
      </c>
      <c r="S24" s="39">
        <v>0.3</v>
      </c>
      <c r="T24" s="39">
        <v>0.3</v>
      </c>
      <c r="U24" s="39">
        <v>0.3</v>
      </c>
      <c r="V24" s="39">
        <v>0.3</v>
      </c>
      <c r="W24" s="39">
        <v>0.3</v>
      </c>
      <c r="X24" s="39">
        <v>0.3</v>
      </c>
      <c r="Y24" s="39">
        <v>0.3</v>
      </c>
      <c r="Z24" s="39">
        <v>0.3</v>
      </c>
      <c r="AA24" s="39">
        <v>0.3</v>
      </c>
      <c r="AB24" s="39">
        <v>0.3</v>
      </c>
      <c r="AC24" s="39">
        <v>0.3</v>
      </c>
      <c r="AD24" s="39">
        <v>0.3</v>
      </c>
      <c r="AE24" s="39">
        <v>0.3</v>
      </c>
      <c r="AF24" s="39">
        <v>0.3</v>
      </c>
      <c r="AG24" s="39">
        <v>0.3</v>
      </c>
      <c r="AH24" s="39">
        <v>0.3</v>
      </c>
      <c r="AI24" s="39">
        <v>0.3</v>
      </c>
      <c r="AJ24" s="39">
        <v>0.3</v>
      </c>
      <c r="AK24" s="39">
        <v>0.3</v>
      </c>
      <c r="AL24" s="39">
        <v>0.3</v>
      </c>
      <c r="AM24" s="39">
        <v>0.3</v>
      </c>
      <c r="AN24" s="39">
        <v>0.3</v>
      </c>
      <c r="AO24" s="39">
        <v>0.3</v>
      </c>
      <c r="AP24" s="39">
        <v>0.3</v>
      </c>
      <c r="AQ24" s="39">
        <v>0.3</v>
      </c>
      <c r="AR24" s="39">
        <v>0.3</v>
      </c>
      <c r="AS24" s="39">
        <v>0.3</v>
      </c>
      <c r="AT24" s="39">
        <v>0.3</v>
      </c>
      <c r="AU24" s="39">
        <v>0.3</v>
      </c>
      <c r="AV24" s="39">
        <v>0.3</v>
      </c>
      <c r="AW24" s="39">
        <v>0.3</v>
      </c>
      <c r="AX24" s="39">
        <v>0.3</v>
      </c>
      <c r="AY24" s="39">
        <v>0.3</v>
      </c>
      <c r="AZ24" s="39">
        <v>0.3</v>
      </c>
      <c r="BA24" s="39">
        <v>0.3</v>
      </c>
      <c r="BB24" s="39">
        <v>0.3</v>
      </c>
      <c r="BC24" s="39">
        <v>0.3</v>
      </c>
      <c r="BD24" s="39">
        <v>0.3</v>
      </c>
      <c r="BE24" s="39">
        <v>0.3</v>
      </c>
      <c r="BF24" s="39">
        <v>0.3</v>
      </c>
      <c r="BG24" s="39">
        <v>0.3</v>
      </c>
      <c r="BH24" s="39">
        <v>0.3</v>
      </c>
      <c r="BI24" s="39">
        <v>0.3</v>
      </c>
      <c r="BJ24" s="39">
        <v>0.3</v>
      </c>
      <c r="BK24" s="39">
        <v>0.3</v>
      </c>
      <c r="BL24" s="39">
        <v>0.3</v>
      </c>
      <c r="BM24" s="39">
        <v>0.3</v>
      </c>
      <c r="BN24" s="39">
        <v>0.3</v>
      </c>
    </row>
    <row r="25" spans="1:66" x14ac:dyDescent="0.25">
      <c r="A25" s="13" t="s">
        <v>62</v>
      </c>
      <c r="B25" s="13" t="s">
        <v>71</v>
      </c>
      <c r="C25" s="13" t="s">
        <v>66</v>
      </c>
      <c r="D25" s="13" t="s">
        <v>25</v>
      </c>
      <c r="E25" s="13" t="s">
        <v>77</v>
      </c>
      <c r="F25" s="39">
        <v>0.1</v>
      </c>
      <c r="G25" s="39">
        <v>0.1</v>
      </c>
      <c r="H25" s="39">
        <v>0.1</v>
      </c>
      <c r="I25" s="39">
        <v>0.1</v>
      </c>
      <c r="J25" s="39">
        <v>0.1</v>
      </c>
      <c r="K25" s="39">
        <v>0.1</v>
      </c>
      <c r="L25" s="39">
        <v>0.1</v>
      </c>
      <c r="M25" s="39">
        <v>0.1</v>
      </c>
      <c r="N25" s="39">
        <v>0.1</v>
      </c>
      <c r="O25" s="39">
        <v>0.1</v>
      </c>
      <c r="P25" s="39">
        <v>0.1</v>
      </c>
      <c r="Q25" s="39">
        <v>0.1</v>
      </c>
      <c r="R25" s="39">
        <v>0.1</v>
      </c>
      <c r="S25" s="39">
        <v>0.1</v>
      </c>
      <c r="T25" s="39">
        <v>0.1</v>
      </c>
      <c r="U25" s="39">
        <v>0.1</v>
      </c>
      <c r="V25" s="39">
        <v>0.1</v>
      </c>
      <c r="W25" s="39">
        <v>0.1</v>
      </c>
      <c r="X25" s="39">
        <v>0.1</v>
      </c>
      <c r="Y25" s="39">
        <v>0.1</v>
      </c>
      <c r="Z25" s="39">
        <v>0.1</v>
      </c>
      <c r="AA25" s="39">
        <v>0.1</v>
      </c>
      <c r="AB25" s="39">
        <v>0.1</v>
      </c>
      <c r="AC25" s="39">
        <v>0.1</v>
      </c>
      <c r="AD25" s="39">
        <v>0.1</v>
      </c>
      <c r="AE25" s="39">
        <v>0.1</v>
      </c>
      <c r="AF25" s="39">
        <v>0.1</v>
      </c>
      <c r="AG25" s="39">
        <v>0.1</v>
      </c>
      <c r="AH25" s="39">
        <v>0.1</v>
      </c>
      <c r="AI25" s="39">
        <v>0.1</v>
      </c>
      <c r="AJ25" s="39">
        <v>0.1</v>
      </c>
      <c r="AK25" s="39">
        <v>0.1</v>
      </c>
      <c r="AL25" s="39">
        <v>0.1</v>
      </c>
      <c r="AM25" s="39">
        <v>0.1</v>
      </c>
      <c r="AN25" s="39">
        <v>0.1</v>
      </c>
      <c r="AO25" s="39">
        <v>0.1</v>
      </c>
      <c r="AP25" s="39">
        <v>0.1</v>
      </c>
      <c r="AQ25" s="39">
        <v>0.1</v>
      </c>
      <c r="AR25" s="39">
        <v>0.1</v>
      </c>
      <c r="AS25" s="39">
        <v>0.1</v>
      </c>
      <c r="AT25" s="39">
        <v>0.1</v>
      </c>
      <c r="AU25" s="39">
        <v>0.1</v>
      </c>
      <c r="AV25" s="39">
        <v>0.1</v>
      </c>
      <c r="AW25" s="39">
        <v>0.1</v>
      </c>
      <c r="AX25" s="39">
        <v>0.1</v>
      </c>
      <c r="AY25" s="39">
        <v>0.1</v>
      </c>
      <c r="AZ25" s="39">
        <v>0.1</v>
      </c>
      <c r="BA25" s="39">
        <v>0.1</v>
      </c>
      <c r="BB25" s="39">
        <v>0.1</v>
      </c>
      <c r="BC25" s="39">
        <v>0.1</v>
      </c>
      <c r="BD25" s="39">
        <v>0.1</v>
      </c>
      <c r="BE25" s="39">
        <v>0.1</v>
      </c>
      <c r="BF25" s="39">
        <v>0.1</v>
      </c>
      <c r="BG25" s="39">
        <v>0.1</v>
      </c>
      <c r="BH25" s="39">
        <v>0.1</v>
      </c>
      <c r="BI25" s="39">
        <v>0.1</v>
      </c>
      <c r="BJ25" s="39">
        <v>0.1</v>
      </c>
      <c r="BK25" s="39">
        <v>0.1</v>
      </c>
      <c r="BL25" s="39">
        <v>0.1</v>
      </c>
      <c r="BM25" s="39">
        <v>0.1</v>
      </c>
      <c r="BN25" s="39">
        <v>0.1</v>
      </c>
    </row>
    <row r="26" spans="1:66" x14ac:dyDescent="0.25">
      <c r="A26" s="13" t="s">
        <v>65</v>
      </c>
      <c r="B26" s="13" t="s">
        <v>72</v>
      </c>
      <c r="C26" s="13" t="s">
        <v>63</v>
      </c>
      <c r="D26" s="13" t="s">
        <v>25</v>
      </c>
      <c r="E26" s="13" t="s">
        <v>77</v>
      </c>
      <c r="F26" s="39">
        <v>0.45</v>
      </c>
      <c r="G26" s="39">
        <v>0.45</v>
      </c>
      <c r="H26" s="39">
        <v>0.45</v>
      </c>
      <c r="I26" s="39">
        <v>0.45</v>
      </c>
      <c r="J26" s="39">
        <v>0.45</v>
      </c>
      <c r="K26" s="39">
        <v>0.45</v>
      </c>
      <c r="L26" s="39">
        <v>0.45</v>
      </c>
      <c r="M26" s="39">
        <v>0.45</v>
      </c>
      <c r="N26" s="39">
        <v>0.45</v>
      </c>
      <c r="O26" s="39">
        <v>0.45</v>
      </c>
      <c r="P26" s="39">
        <v>0.45</v>
      </c>
      <c r="Q26" s="39">
        <v>0.45</v>
      </c>
      <c r="R26" s="39">
        <v>0.45</v>
      </c>
      <c r="S26" s="39">
        <v>0.45</v>
      </c>
      <c r="T26" s="39">
        <v>0.45</v>
      </c>
      <c r="U26" s="39">
        <v>0.45</v>
      </c>
      <c r="V26" s="39">
        <v>0.45</v>
      </c>
      <c r="W26" s="39">
        <v>0.45</v>
      </c>
      <c r="X26" s="39">
        <v>0.45</v>
      </c>
      <c r="Y26" s="39">
        <v>0.45</v>
      </c>
      <c r="Z26" s="39">
        <v>0.45</v>
      </c>
      <c r="AA26" s="39">
        <v>0.45</v>
      </c>
      <c r="AB26" s="39">
        <v>0.45</v>
      </c>
      <c r="AC26" s="39">
        <v>0.45</v>
      </c>
      <c r="AD26" s="39">
        <v>0.45</v>
      </c>
      <c r="AE26" s="39">
        <v>0.45</v>
      </c>
      <c r="AF26" s="39">
        <v>0.45</v>
      </c>
      <c r="AG26" s="39">
        <v>0.45</v>
      </c>
      <c r="AH26" s="39">
        <v>0.45</v>
      </c>
      <c r="AI26" s="39">
        <v>0.45</v>
      </c>
      <c r="AJ26" s="39">
        <v>0.45</v>
      </c>
      <c r="AK26" s="39">
        <v>0.45</v>
      </c>
      <c r="AL26" s="39">
        <v>0.45</v>
      </c>
      <c r="AM26" s="39">
        <v>0.45</v>
      </c>
      <c r="AN26" s="39">
        <v>0.45</v>
      </c>
      <c r="AO26" s="39">
        <v>0.45</v>
      </c>
      <c r="AP26" s="39">
        <v>0.45</v>
      </c>
      <c r="AQ26" s="39">
        <v>0.45</v>
      </c>
      <c r="AR26" s="39">
        <v>0.45</v>
      </c>
      <c r="AS26" s="39">
        <v>0.45</v>
      </c>
      <c r="AT26" s="39">
        <v>0.45</v>
      </c>
      <c r="AU26" s="39">
        <v>0.45</v>
      </c>
      <c r="AV26" s="39">
        <v>0.45</v>
      </c>
      <c r="AW26" s="39">
        <v>0.45</v>
      </c>
      <c r="AX26" s="39">
        <v>0.45</v>
      </c>
      <c r="AY26" s="39">
        <v>0.45</v>
      </c>
      <c r="AZ26" s="39">
        <v>0.45</v>
      </c>
      <c r="BA26" s="39">
        <v>0.45</v>
      </c>
      <c r="BB26" s="39">
        <v>0.45</v>
      </c>
      <c r="BC26" s="39">
        <v>0.45</v>
      </c>
      <c r="BD26" s="39">
        <v>0.45</v>
      </c>
      <c r="BE26" s="39">
        <v>0.45</v>
      </c>
      <c r="BF26" s="39">
        <v>0.45</v>
      </c>
      <c r="BG26" s="39">
        <v>0.45</v>
      </c>
      <c r="BH26" s="39">
        <v>0.45</v>
      </c>
      <c r="BI26" s="39">
        <v>0.45</v>
      </c>
      <c r="BJ26" s="39">
        <v>0.45</v>
      </c>
      <c r="BK26" s="39">
        <v>0.45</v>
      </c>
      <c r="BL26" s="39">
        <v>0.45</v>
      </c>
      <c r="BM26" s="39">
        <v>0.45</v>
      </c>
      <c r="BN26" s="39">
        <v>0.45</v>
      </c>
    </row>
    <row r="27" spans="1:66" x14ac:dyDescent="0.25">
      <c r="A27" s="13" t="s">
        <v>65</v>
      </c>
      <c r="B27" s="13" t="s">
        <v>72</v>
      </c>
      <c r="C27" s="13" t="s">
        <v>64</v>
      </c>
      <c r="D27" s="13" t="s">
        <v>25</v>
      </c>
      <c r="E27" s="13" t="s">
        <v>77</v>
      </c>
      <c r="F27" s="39">
        <v>0.45</v>
      </c>
      <c r="G27" s="39">
        <v>0.45</v>
      </c>
      <c r="H27" s="39">
        <v>0.45</v>
      </c>
      <c r="I27" s="39">
        <v>0.45</v>
      </c>
      <c r="J27" s="39">
        <v>0.45</v>
      </c>
      <c r="K27" s="39">
        <v>0.45</v>
      </c>
      <c r="L27" s="39">
        <v>0.45</v>
      </c>
      <c r="M27" s="39">
        <v>0.45</v>
      </c>
      <c r="N27" s="39">
        <v>0.45</v>
      </c>
      <c r="O27" s="39">
        <v>0.45</v>
      </c>
      <c r="P27" s="39">
        <v>0.45</v>
      </c>
      <c r="Q27" s="39">
        <v>0.45</v>
      </c>
      <c r="R27" s="39">
        <v>0.45</v>
      </c>
      <c r="S27" s="39">
        <v>0.45</v>
      </c>
      <c r="T27" s="39">
        <v>0.45</v>
      </c>
      <c r="U27" s="39">
        <v>0.45</v>
      </c>
      <c r="V27" s="39">
        <v>0.45</v>
      </c>
      <c r="W27" s="39">
        <v>0.45</v>
      </c>
      <c r="X27" s="39">
        <v>0.45</v>
      </c>
      <c r="Y27" s="39">
        <v>0.45</v>
      </c>
      <c r="Z27" s="39">
        <v>0.45</v>
      </c>
      <c r="AA27" s="39">
        <v>0.45</v>
      </c>
      <c r="AB27" s="39">
        <v>0.45</v>
      </c>
      <c r="AC27" s="39">
        <v>0.45</v>
      </c>
      <c r="AD27" s="39">
        <v>0.45</v>
      </c>
      <c r="AE27" s="39">
        <v>0.45</v>
      </c>
      <c r="AF27" s="39">
        <v>0.45</v>
      </c>
      <c r="AG27" s="39">
        <v>0.45</v>
      </c>
      <c r="AH27" s="39">
        <v>0.45</v>
      </c>
      <c r="AI27" s="39">
        <v>0.45</v>
      </c>
      <c r="AJ27" s="39">
        <v>0.45</v>
      </c>
      <c r="AK27" s="39">
        <v>0.45</v>
      </c>
      <c r="AL27" s="39">
        <v>0.45</v>
      </c>
      <c r="AM27" s="39">
        <v>0.45</v>
      </c>
      <c r="AN27" s="39">
        <v>0.45</v>
      </c>
      <c r="AO27" s="39">
        <v>0.45</v>
      </c>
      <c r="AP27" s="39">
        <v>0.45</v>
      </c>
      <c r="AQ27" s="39">
        <v>0.45</v>
      </c>
      <c r="AR27" s="39">
        <v>0.45</v>
      </c>
      <c r="AS27" s="39">
        <v>0.45</v>
      </c>
      <c r="AT27" s="39">
        <v>0.45</v>
      </c>
      <c r="AU27" s="39">
        <v>0.45</v>
      </c>
      <c r="AV27" s="39">
        <v>0.45</v>
      </c>
      <c r="AW27" s="39">
        <v>0.45</v>
      </c>
      <c r="AX27" s="39">
        <v>0.45</v>
      </c>
      <c r="AY27" s="39">
        <v>0.45</v>
      </c>
      <c r="AZ27" s="39">
        <v>0.45</v>
      </c>
      <c r="BA27" s="39">
        <v>0.45</v>
      </c>
      <c r="BB27" s="39">
        <v>0.45</v>
      </c>
      <c r="BC27" s="39">
        <v>0.45</v>
      </c>
      <c r="BD27" s="39">
        <v>0.45</v>
      </c>
      <c r="BE27" s="39">
        <v>0.45</v>
      </c>
      <c r="BF27" s="39">
        <v>0.45</v>
      </c>
      <c r="BG27" s="39">
        <v>0.45</v>
      </c>
      <c r="BH27" s="39">
        <v>0.45</v>
      </c>
      <c r="BI27" s="39">
        <v>0.45</v>
      </c>
      <c r="BJ27" s="39">
        <v>0.45</v>
      </c>
      <c r="BK27" s="39">
        <v>0.45</v>
      </c>
      <c r="BL27" s="39">
        <v>0.45</v>
      </c>
      <c r="BM27" s="39">
        <v>0.45</v>
      </c>
      <c r="BN27" s="39">
        <v>0.45</v>
      </c>
    </row>
    <row r="28" spans="1:66" x14ac:dyDescent="0.25">
      <c r="A28" s="13" t="s">
        <v>65</v>
      </c>
      <c r="B28" s="13" t="s">
        <v>72</v>
      </c>
      <c r="C28" s="13" t="s">
        <v>66</v>
      </c>
      <c r="D28" s="13" t="s">
        <v>25</v>
      </c>
      <c r="E28" s="13" t="s">
        <v>77</v>
      </c>
      <c r="F28" s="39">
        <v>0.1</v>
      </c>
      <c r="G28" s="39">
        <v>0.1</v>
      </c>
      <c r="H28" s="39">
        <v>0.1</v>
      </c>
      <c r="I28" s="39">
        <v>0.1</v>
      </c>
      <c r="J28" s="39">
        <v>0.1</v>
      </c>
      <c r="K28" s="39">
        <v>0.1</v>
      </c>
      <c r="L28" s="39">
        <v>0.1</v>
      </c>
      <c r="M28" s="39">
        <v>0.1</v>
      </c>
      <c r="N28" s="39">
        <v>0.1</v>
      </c>
      <c r="O28" s="39">
        <v>0.1</v>
      </c>
      <c r="P28" s="39">
        <v>0.1</v>
      </c>
      <c r="Q28" s="39">
        <v>0.1</v>
      </c>
      <c r="R28" s="39">
        <v>0.1</v>
      </c>
      <c r="S28" s="39">
        <v>0.1</v>
      </c>
      <c r="T28" s="39">
        <v>0.1</v>
      </c>
      <c r="U28" s="39">
        <v>0.1</v>
      </c>
      <c r="V28" s="39">
        <v>0.1</v>
      </c>
      <c r="W28" s="39">
        <v>0.1</v>
      </c>
      <c r="X28" s="39">
        <v>0.1</v>
      </c>
      <c r="Y28" s="39">
        <v>0.1</v>
      </c>
      <c r="Z28" s="39">
        <v>0.1</v>
      </c>
      <c r="AA28" s="39">
        <v>0.1</v>
      </c>
      <c r="AB28" s="39">
        <v>0.1</v>
      </c>
      <c r="AC28" s="39">
        <v>0.1</v>
      </c>
      <c r="AD28" s="39">
        <v>0.1</v>
      </c>
      <c r="AE28" s="39">
        <v>0.1</v>
      </c>
      <c r="AF28" s="39">
        <v>0.1</v>
      </c>
      <c r="AG28" s="39">
        <v>0.1</v>
      </c>
      <c r="AH28" s="39">
        <v>0.1</v>
      </c>
      <c r="AI28" s="39">
        <v>0.1</v>
      </c>
      <c r="AJ28" s="39">
        <v>0.1</v>
      </c>
      <c r="AK28" s="39">
        <v>0.1</v>
      </c>
      <c r="AL28" s="39">
        <v>0.1</v>
      </c>
      <c r="AM28" s="39">
        <v>0.1</v>
      </c>
      <c r="AN28" s="39">
        <v>0.1</v>
      </c>
      <c r="AO28" s="39">
        <v>0.1</v>
      </c>
      <c r="AP28" s="39">
        <v>0.1</v>
      </c>
      <c r="AQ28" s="39">
        <v>0.1</v>
      </c>
      <c r="AR28" s="39">
        <v>0.1</v>
      </c>
      <c r="AS28" s="39">
        <v>0.1</v>
      </c>
      <c r="AT28" s="39">
        <v>0.1</v>
      </c>
      <c r="AU28" s="39">
        <v>0.1</v>
      </c>
      <c r="AV28" s="39">
        <v>0.1</v>
      </c>
      <c r="AW28" s="39">
        <v>0.1</v>
      </c>
      <c r="AX28" s="39">
        <v>0.1</v>
      </c>
      <c r="AY28" s="39">
        <v>0.1</v>
      </c>
      <c r="AZ28" s="39">
        <v>0.1</v>
      </c>
      <c r="BA28" s="39">
        <v>0.1</v>
      </c>
      <c r="BB28" s="39">
        <v>0.1</v>
      </c>
      <c r="BC28" s="39">
        <v>0.1</v>
      </c>
      <c r="BD28" s="39">
        <v>0.1</v>
      </c>
      <c r="BE28" s="39">
        <v>0.1</v>
      </c>
      <c r="BF28" s="39">
        <v>0.1</v>
      </c>
      <c r="BG28" s="39">
        <v>0.1</v>
      </c>
      <c r="BH28" s="39">
        <v>0.1</v>
      </c>
      <c r="BI28" s="39">
        <v>0.1</v>
      </c>
      <c r="BJ28" s="39">
        <v>0.1</v>
      </c>
      <c r="BK28" s="39">
        <v>0.1</v>
      </c>
      <c r="BL28" s="39">
        <v>0.1</v>
      </c>
      <c r="BM28" s="39">
        <v>0.1</v>
      </c>
      <c r="BN28" s="39">
        <v>0.1</v>
      </c>
    </row>
    <row r="29" spans="1:66" x14ac:dyDescent="0.25">
      <c r="A29" s="13" t="s">
        <v>62</v>
      </c>
      <c r="B29" s="13" t="s">
        <v>72</v>
      </c>
      <c r="C29" s="13" t="s">
        <v>63</v>
      </c>
      <c r="D29" s="13" t="s">
        <v>25</v>
      </c>
      <c r="E29" s="13" t="s">
        <v>77</v>
      </c>
      <c r="F29" s="39">
        <v>0.45</v>
      </c>
      <c r="G29" s="39">
        <v>0.45</v>
      </c>
      <c r="H29" s="39">
        <v>0.45</v>
      </c>
      <c r="I29" s="39">
        <v>0.45</v>
      </c>
      <c r="J29" s="39">
        <v>0.45</v>
      </c>
      <c r="K29" s="39">
        <v>0.45</v>
      </c>
      <c r="L29" s="39">
        <v>0.45</v>
      </c>
      <c r="M29" s="39">
        <v>0.45</v>
      </c>
      <c r="N29" s="39">
        <v>0.45</v>
      </c>
      <c r="O29" s="39">
        <v>0.45</v>
      </c>
      <c r="P29" s="39">
        <v>0.45</v>
      </c>
      <c r="Q29" s="39">
        <v>0.45</v>
      </c>
      <c r="R29" s="39">
        <v>0.45</v>
      </c>
      <c r="S29" s="39">
        <v>0.45</v>
      </c>
      <c r="T29" s="39">
        <v>0.45</v>
      </c>
      <c r="U29" s="39">
        <v>0.45</v>
      </c>
      <c r="V29" s="39">
        <v>0.45</v>
      </c>
      <c r="W29" s="39">
        <v>0.45</v>
      </c>
      <c r="X29" s="39">
        <v>0.45</v>
      </c>
      <c r="Y29" s="39">
        <v>0.45</v>
      </c>
      <c r="Z29" s="39">
        <v>0.45</v>
      </c>
      <c r="AA29" s="39">
        <v>0.45</v>
      </c>
      <c r="AB29" s="39">
        <v>0.45</v>
      </c>
      <c r="AC29" s="39">
        <v>0.45</v>
      </c>
      <c r="AD29" s="39">
        <v>0.45</v>
      </c>
      <c r="AE29" s="39">
        <v>0.45</v>
      </c>
      <c r="AF29" s="39">
        <v>0.45</v>
      </c>
      <c r="AG29" s="39">
        <v>0.45</v>
      </c>
      <c r="AH29" s="39">
        <v>0.45</v>
      </c>
      <c r="AI29" s="39">
        <v>0.45</v>
      </c>
      <c r="AJ29" s="39">
        <v>0.45</v>
      </c>
      <c r="AK29" s="39">
        <v>0.45</v>
      </c>
      <c r="AL29" s="39">
        <v>0.45</v>
      </c>
      <c r="AM29" s="39">
        <v>0.45</v>
      </c>
      <c r="AN29" s="39">
        <v>0.45</v>
      </c>
      <c r="AO29" s="39">
        <v>0.45</v>
      </c>
      <c r="AP29" s="39">
        <v>0.45</v>
      </c>
      <c r="AQ29" s="39">
        <v>0.45</v>
      </c>
      <c r="AR29" s="39">
        <v>0.45</v>
      </c>
      <c r="AS29" s="39">
        <v>0.45</v>
      </c>
      <c r="AT29" s="39">
        <v>0.45</v>
      </c>
      <c r="AU29" s="39">
        <v>0.45</v>
      </c>
      <c r="AV29" s="39">
        <v>0.45</v>
      </c>
      <c r="AW29" s="39">
        <v>0.45</v>
      </c>
      <c r="AX29" s="39">
        <v>0.45</v>
      </c>
      <c r="AY29" s="39">
        <v>0.45</v>
      </c>
      <c r="AZ29" s="39">
        <v>0.45</v>
      </c>
      <c r="BA29" s="39">
        <v>0.45</v>
      </c>
      <c r="BB29" s="39">
        <v>0.45</v>
      </c>
      <c r="BC29" s="39">
        <v>0.45</v>
      </c>
      <c r="BD29" s="39">
        <v>0.45</v>
      </c>
      <c r="BE29" s="39">
        <v>0.45</v>
      </c>
      <c r="BF29" s="39">
        <v>0.45</v>
      </c>
      <c r="BG29" s="39">
        <v>0.45</v>
      </c>
      <c r="BH29" s="39">
        <v>0.45</v>
      </c>
      <c r="BI29" s="39">
        <v>0.45</v>
      </c>
      <c r="BJ29" s="39">
        <v>0.45</v>
      </c>
      <c r="BK29" s="39">
        <v>0.45</v>
      </c>
      <c r="BL29" s="39">
        <v>0.45</v>
      </c>
      <c r="BM29" s="39">
        <v>0.45</v>
      </c>
      <c r="BN29" s="39">
        <v>0.45</v>
      </c>
    </row>
    <row r="30" spans="1:66" x14ac:dyDescent="0.25">
      <c r="A30" s="13" t="s">
        <v>62</v>
      </c>
      <c r="B30" s="13" t="s">
        <v>72</v>
      </c>
      <c r="C30" s="13" t="s">
        <v>64</v>
      </c>
      <c r="D30" s="13" t="s">
        <v>25</v>
      </c>
      <c r="E30" s="13" t="s">
        <v>77</v>
      </c>
      <c r="F30" s="39">
        <v>0.45</v>
      </c>
      <c r="G30" s="39">
        <v>0.45</v>
      </c>
      <c r="H30" s="39">
        <v>0.45</v>
      </c>
      <c r="I30" s="39">
        <v>0.45</v>
      </c>
      <c r="J30" s="39">
        <v>0.45</v>
      </c>
      <c r="K30" s="39">
        <v>0.45</v>
      </c>
      <c r="L30" s="39">
        <v>0.45</v>
      </c>
      <c r="M30" s="39">
        <v>0.45</v>
      </c>
      <c r="N30" s="39">
        <v>0.45</v>
      </c>
      <c r="O30" s="39">
        <v>0.45</v>
      </c>
      <c r="P30" s="39">
        <v>0.45</v>
      </c>
      <c r="Q30" s="39">
        <v>0.45</v>
      </c>
      <c r="R30" s="39">
        <v>0.45</v>
      </c>
      <c r="S30" s="39">
        <v>0.45</v>
      </c>
      <c r="T30" s="39">
        <v>0.45</v>
      </c>
      <c r="U30" s="39">
        <v>0.45</v>
      </c>
      <c r="V30" s="39">
        <v>0.45</v>
      </c>
      <c r="W30" s="39">
        <v>0.45</v>
      </c>
      <c r="X30" s="39">
        <v>0.45</v>
      </c>
      <c r="Y30" s="39">
        <v>0.45</v>
      </c>
      <c r="Z30" s="39">
        <v>0.45</v>
      </c>
      <c r="AA30" s="39">
        <v>0.45</v>
      </c>
      <c r="AB30" s="39">
        <v>0.45</v>
      </c>
      <c r="AC30" s="39">
        <v>0.45</v>
      </c>
      <c r="AD30" s="39">
        <v>0.45</v>
      </c>
      <c r="AE30" s="39">
        <v>0.45</v>
      </c>
      <c r="AF30" s="39">
        <v>0.45</v>
      </c>
      <c r="AG30" s="39">
        <v>0.45</v>
      </c>
      <c r="AH30" s="39">
        <v>0.45</v>
      </c>
      <c r="AI30" s="39">
        <v>0.45</v>
      </c>
      <c r="AJ30" s="39">
        <v>0.45</v>
      </c>
      <c r="AK30" s="39">
        <v>0.45</v>
      </c>
      <c r="AL30" s="39">
        <v>0.45</v>
      </c>
      <c r="AM30" s="39">
        <v>0.45</v>
      </c>
      <c r="AN30" s="39">
        <v>0.45</v>
      </c>
      <c r="AO30" s="39">
        <v>0.45</v>
      </c>
      <c r="AP30" s="39">
        <v>0.45</v>
      </c>
      <c r="AQ30" s="39">
        <v>0.45</v>
      </c>
      <c r="AR30" s="39">
        <v>0.45</v>
      </c>
      <c r="AS30" s="39">
        <v>0.45</v>
      </c>
      <c r="AT30" s="39">
        <v>0.45</v>
      </c>
      <c r="AU30" s="39">
        <v>0.45</v>
      </c>
      <c r="AV30" s="39">
        <v>0.45</v>
      </c>
      <c r="AW30" s="39">
        <v>0.45</v>
      </c>
      <c r="AX30" s="39">
        <v>0.45</v>
      </c>
      <c r="AY30" s="39">
        <v>0.45</v>
      </c>
      <c r="AZ30" s="39">
        <v>0.45</v>
      </c>
      <c r="BA30" s="39">
        <v>0.45</v>
      </c>
      <c r="BB30" s="39">
        <v>0.45</v>
      </c>
      <c r="BC30" s="39">
        <v>0.45</v>
      </c>
      <c r="BD30" s="39">
        <v>0.45</v>
      </c>
      <c r="BE30" s="39">
        <v>0.45</v>
      </c>
      <c r="BF30" s="39">
        <v>0.45</v>
      </c>
      <c r="BG30" s="39">
        <v>0.45</v>
      </c>
      <c r="BH30" s="39">
        <v>0.45</v>
      </c>
      <c r="BI30" s="39">
        <v>0.45</v>
      </c>
      <c r="BJ30" s="39">
        <v>0.45</v>
      </c>
      <c r="BK30" s="39">
        <v>0.45</v>
      </c>
      <c r="BL30" s="39">
        <v>0.45</v>
      </c>
      <c r="BM30" s="39">
        <v>0.45</v>
      </c>
      <c r="BN30" s="39">
        <v>0.45</v>
      </c>
    </row>
    <row r="31" spans="1:66" x14ac:dyDescent="0.25">
      <c r="A31" s="13" t="s">
        <v>62</v>
      </c>
      <c r="B31" s="13" t="s">
        <v>72</v>
      </c>
      <c r="C31" s="13" t="s">
        <v>66</v>
      </c>
      <c r="D31" s="13" t="s">
        <v>25</v>
      </c>
      <c r="E31" s="13" t="s">
        <v>77</v>
      </c>
      <c r="F31" s="39">
        <v>0.1</v>
      </c>
      <c r="G31" s="39">
        <v>0.1</v>
      </c>
      <c r="H31" s="39">
        <v>0.1</v>
      </c>
      <c r="I31" s="39">
        <v>0.1</v>
      </c>
      <c r="J31" s="39">
        <v>0.1</v>
      </c>
      <c r="K31" s="39">
        <v>0.1</v>
      </c>
      <c r="L31" s="39">
        <v>0.1</v>
      </c>
      <c r="M31" s="39">
        <v>0.1</v>
      </c>
      <c r="N31" s="39">
        <v>0.1</v>
      </c>
      <c r="O31" s="39">
        <v>0.1</v>
      </c>
      <c r="P31" s="39">
        <v>0.1</v>
      </c>
      <c r="Q31" s="39">
        <v>0.1</v>
      </c>
      <c r="R31" s="39">
        <v>0.1</v>
      </c>
      <c r="S31" s="39">
        <v>0.1</v>
      </c>
      <c r="T31" s="39">
        <v>0.1</v>
      </c>
      <c r="U31" s="39">
        <v>0.1</v>
      </c>
      <c r="V31" s="39">
        <v>0.1</v>
      </c>
      <c r="W31" s="39">
        <v>0.1</v>
      </c>
      <c r="X31" s="39">
        <v>0.1</v>
      </c>
      <c r="Y31" s="39">
        <v>0.1</v>
      </c>
      <c r="Z31" s="39">
        <v>0.1</v>
      </c>
      <c r="AA31" s="39">
        <v>0.1</v>
      </c>
      <c r="AB31" s="39">
        <v>0.1</v>
      </c>
      <c r="AC31" s="39">
        <v>0.1</v>
      </c>
      <c r="AD31" s="39">
        <v>0.1</v>
      </c>
      <c r="AE31" s="39">
        <v>0.1</v>
      </c>
      <c r="AF31" s="39">
        <v>0.1</v>
      </c>
      <c r="AG31" s="39">
        <v>0.1</v>
      </c>
      <c r="AH31" s="39">
        <v>0.1</v>
      </c>
      <c r="AI31" s="39">
        <v>0.1</v>
      </c>
      <c r="AJ31" s="39">
        <v>0.1</v>
      </c>
      <c r="AK31" s="39">
        <v>0.1</v>
      </c>
      <c r="AL31" s="39">
        <v>0.1</v>
      </c>
      <c r="AM31" s="39">
        <v>0.1</v>
      </c>
      <c r="AN31" s="39">
        <v>0.1</v>
      </c>
      <c r="AO31" s="39">
        <v>0.1</v>
      </c>
      <c r="AP31" s="39">
        <v>0.1</v>
      </c>
      <c r="AQ31" s="39">
        <v>0.1</v>
      </c>
      <c r="AR31" s="39">
        <v>0.1</v>
      </c>
      <c r="AS31" s="39">
        <v>0.1</v>
      </c>
      <c r="AT31" s="39">
        <v>0.1</v>
      </c>
      <c r="AU31" s="39">
        <v>0.1</v>
      </c>
      <c r="AV31" s="39">
        <v>0.1</v>
      </c>
      <c r="AW31" s="39">
        <v>0.1</v>
      </c>
      <c r="AX31" s="39">
        <v>0.1</v>
      </c>
      <c r="AY31" s="39">
        <v>0.1</v>
      </c>
      <c r="AZ31" s="39">
        <v>0.1</v>
      </c>
      <c r="BA31" s="39">
        <v>0.1</v>
      </c>
      <c r="BB31" s="39">
        <v>0.1</v>
      </c>
      <c r="BC31" s="39">
        <v>0.1</v>
      </c>
      <c r="BD31" s="39">
        <v>0.1</v>
      </c>
      <c r="BE31" s="39">
        <v>0.1</v>
      </c>
      <c r="BF31" s="39">
        <v>0.1</v>
      </c>
      <c r="BG31" s="39">
        <v>0.1</v>
      </c>
      <c r="BH31" s="39">
        <v>0.1</v>
      </c>
      <c r="BI31" s="39">
        <v>0.1</v>
      </c>
      <c r="BJ31" s="39">
        <v>0.1</v>
      </c>
      <c r="BK31" s="39">
        <v>0.1</v>
      </c>
      <c r="BL31" s="39">
        <v>0.1</v>
      </c>
      <c r="BM31" s="39">
        <v>0.1</v>
      </c>
      <c r="BN31" s="39">
        <v>0.1</v>
      </c>
    </row>
    <row r="32" spans="1:66" x14ac:dyDescent="0.25">
      <c r="A32" s="13" t="s">
        <v>65</v>
      </c>
      <c r="B32" s="13" t="s">
        <v>73</v>
      </c>
      <c r="C32" s="13" t="s">
        <v>63</v>
      </c>
      <c r="D32" s="13" t="s">
        <v>25</v>
      </c>
      <c r="E32" s="13" t="s">
        <v>77</v>
      </c>
      <c r="F32" s="39">
        <v>0.15</v>
      </c>
      <c r="G32" s="39">
        <v>0.15</v>
      </c>
      <c r="H32" s="39">
        <v>0.15</v>
      </c>
      <c r="I32" s="39">
        <v>0.15</v>
      </c>
      <c r="J32" s="39">
        <v>0.15</v>
      </c>
      <c r="K32" s="39">
        <v>0.15</v>
      </c>
      <c r="L32" s="39">
        <v>0.15</v>
      </c>
      <c r="M32" s="39">
        <v>0.15</v>
      </c>
      <c r="N32" s="39">
        <v>0.15</v>
      </c>
      <c r="O32" s="39">
        <v>0.15</v>
      </c>
      <c r="P32" s="39">
        <v>0.15</v>
      </c>
      <c r="Q32" s="39">
        <v>0.15</v>
      </c>
      <c r="R32" s="39">
        <v>0.15</v>
      </c>
      <c r="S32" s="39">
        <v>0.15</v>
      </c>
      <c r="T32" s="39">
        <v>0.15</v>
      </c>
      <c r="U32" s="39">
        <v>0.15</v>
      </c>
      <c r="V32" s="39">
        <v>0.15</v>
      </c>
      <c r="W32" s="39">
        <v>0.15</v>
      </c>
      <c r="X32" s="39">
        <v>0.15</v>
      </c>
      <c r="Y32" s="39">
        <v>0.15</v>
      </c>
      <c r="Z32" s="39">
        <v>0.15</v>
      </c>
      <c r="AA32" s="39">
        <v>0.15</v>
      </c>
      <c r="AB32" s="39">
        <v>0.15</v>
      </c>
      <c r="AC32" s="39">
        <v>0.15</v>
      </c>
      <c r="AD32" s="39">
        <v>0.15</v>
      </c>
      <c r="AE32" s="39">
        <v>0.15</v>
      </c>
      <c r="AF32" s="39">
        <v>0.15</v>
      </c>
      <c r="AG32" s="39">
        <v>0.15</v>
      </c>
      <c r="AH32" s="39">
        <v>0.15</v>
      </c>
      <c r="AI32" s="39">
        <v>0.15</v>
      </c>
      <c r="AJ32" s="39">
        <v>0.15</v>
      </c>
      <c r="AK32" s="39">
        <v>0.15</v>
      </c>
      <c r="AL32" s="39">
        <v>0.15</v>
      </c>
      <c r="AM32" s="39">
        <v>0.15</v>
      </c>
      <c r="AN32" s="39">
        <v>0.15</v>
      </c>
      <c r="AO32" s="39">
        <v>0.15</v>
      </c>
      <c r="AP32" s="39">
        <v>0.15</v>
      </c>
      <c r="AQ32" s="39">
        <v>0.15</v>
      </c>
      <c r="AR32" s="39">
        <v>0.15</v>
      </c>
      <c r="AS32" s="39">
        <v>0.15</v>
      </c>
      <c r="AT32" s="39">
        <v>0.15</v>
      </c>
      <c r="AU32" s="39">
        <v>0.15</v>
      </c>
      <c r="AV32" s="39">
        <v>0.15</v>
      </c>
      <c r="AW32" s="39">
        <v>0.15</v>
      </c>
      <c r="AX32" s="39">
        <v>0.15</v>
      </c>
      <c r="AY32" s="39">
        <v>0.15</v>
      </c>
      <c r="AZ32" s="39">
        <v>0.15</v>
      </c>
      <c r="BA32" s="39">
        <v>0.15</v>
      </c>
      <c r="BB32" s="39">
        <v>0.15</v>
      </c>
      <c r="BC32" s="39">
        <v>0.15</v>
      </c>
      <c r="BD32" s="39">
        <v>0.15</v>
      </c>
      <c r="BE32" s="39">
        <v>0.15</v>
      </c>
      <c r="BF32" s="39">
        <v>0.15</v>
      </c>
      <c r="BG32" s="39">
        <v>0.15</v>
      </c>
      <c r="BH32" s="39">
        <v>0.15</v>
      </c>
      <c r="BI32" s="39">
        <v>0.15</v>
      </c>
      <c r="BJ32" s="39">
        <v>0.15</v>
      </c>
      <c r="BK32" s="39">
        <v>0.15</v>
      </c>
      <c r="BL32" s="39">
        <v>0.15</v>
      </c>
      <c r="BM32" s="39">
        <v>0.15</v>
      </c>
      <c r="BN32" s="39">
        <v>0.15</v>
      </c>
    </row>
    <row r="33" spans="1:66" x14ac:dyDescent="0.25">
      <c r="A33" s="13" t="s">
        <v>65</v>
      </c>
      <c r="B33" s="13" t="s">
        <v>73</v>
      </c>
      <c r="C33" s="13" t="s">
        <v>64</v>
      </c>
      <c r="D33" s="13" t="s">
        <v>25</v>
      </c>
      <c r="E33" s="13" t="s">
        <v>77</v>
      </c>
      <c r="F33" s="39">
        <v>0.15</v>
      </c>
      <c r="G33" s="39">
        <v>0.15</v>
      </c>
      <c r="H33" s="39">
        <v>0.15</v>
      </c>
      <c r="I33" s="39">
        <v>0.15</v>
      </c>
      <c r="J33" s="39">
        <v>0.15</v>
      </c>
      <c r="K33" s="39">
        <v>0.15</v>
      </c>
      <c r="L33" s="39">
        <v>0.15</v>
      </c>
      <c r="M33" s="39">
        <v>0.15</v>
      </c>
      <c r="N33" s="39">
        <v>0.15</v>
      </c>
      <c r="O33" s="39">
        <v>0.15</v>
      </c>
      <c r="P33" s="39">
        <v>0.15</v>
      </c>
      <c r="Q33" s="39">
        <v>0.15</v>
      </c>
      <c r="R33" s="39">
        <v>0.15</v>
      </c>
      <c r="S33" s="39">
        <v>0.15</v>
      </c>
      <c r="T33" s="39">
        <v>0.15</v>
      </c>
      <c r="U33" s="39">
        <v>0.15</v>
      </c>
      <c r="V33" s="39">
        <v>0.15</v>
      </c>
      <c r="W33" s="39">
        <v>0.15</v>
      </c>
      <c r="X33" s="39">
        <v>0.15</v>
      </c>
      <c r="Y33" s="39">
        <v>0.15</v>
      </c>
      <c r="Z33" s="39">
        <v>0.15</v>
      </c>
      <c r="AA33" s="39">
        <v>0.15</v>
      </c>
      <c r="AB33" s="39">
        <v>0.15</v>
      </c>
      <c r="AC33" s="39">
        <v>0.15</v>
      </c>
      <c r="AD33" s="39">
        <v>0.15</v>
      </c>
      <c r="AE33" s="39">
        <v>0.15</v>
      </c>
      <c r="AF33" s="39">
        <v>0.15</v>
      </c>
      <c r="AG33" s="39">
        <v>0.15</v>
      </c>
      <c r="AH33" s="39">
        <v>0.15</v>
      </c>
      <c r="AI33" s="39">
        <v>0.15</v>
      </c>
      <c r="AJ33" s="39">
        <v>0.15</v>
      </c>
      <c r="AK33" s="39">
        <v>0.15</v>
      </c>
      <c r="AL33" s="39">
        <v>0.15</v>
      </c>
      <c r="AM33" s="39">
        <v>0.15</v>
      </c>
      <c r="AN33" s="39">
        <v>0.15</v>
      </c>
      <c r="AO33" s="39">
        <v>0.15</v>
      </c>
      <c r="AP33" s="39">
        <v>0.15</v>
      </c>
      <c r="AQ33" s="39">
        <v>0.15</v>
      </c>
      <c r="AR33" s="39">
        <v>0.15</v>
      </c>
      <c r="AS33" s="39">
        <v>0.15</v>
      </c>
      <c r="AT33" s="39">
        <v>0.15</v>
      </c>
      <c r="AU33" s="39">
        <v>0.15</v>
      </c>
      <c r="AV33" s="39">
        <v>0.15</v>
      </c>
      <c r="AW33" s="39">
        <v>0.15</v>
      </c>
      <c r="AX33" s="39">
        <v>0.15</v>
      </c>
      <c r="AY33" s="39">
        <v>0.15</v>
      </c>
      <c r="AZ33" s="39">
        <v>0.15</v>
      </c>
      <c r="BA33" s="39">
        <v>0.15</v>
      </c>
      <c r="BB33" s="39">
        <v>0.15</v>
      </c>
      <c r="BC33" s="39">
        <v>0.15</v>
      </c>
      <c r="BD33" s="39">
        <v>0.15</v>
      </c>
      <c r="BE33" s="39">
        <v>0.15</v>
      </c>
      <c r="BF33" s="39">
        <v>0.15</v>
      </c>
      <c r="BG33" s="39">
        <v>0.15</v>
      </c>
      <c r="BH33" s="39">
        <v>0.15</v>
      </c>
      <c r="BI33" s="39">
        <v>0.15</v>
      </c>
      <c r="BJ33" s="39">
        <v>0.15</v>
      </c>
      <c r="BK33" s="39">
        <v>0.15</v>
      </c>
      <c r="BL33" s="39">
        <v>0.15</v>
      </c>
      <c r="BM33" s="39">
        <v>0.15</v>
      </c>
      <c r="BN33" s="39">
        <v>0.15</v>
      </c>
    </row>
    <row r="34" spans="1:66" x14ac:dyDescent="0.25">
      <c r="A34" s="13" t="s">
        <v>65</v>
      </c>
      <c r="B34" s="13" t="s">
        <v>73</v>
      </c>
      <c r="C34" s="13" t="s">
        <v>66</v>
      </c>
      <c r="D34" s="13" t="s">
        <v>25</v>
      </c>
      <c r="E34" s="13" t="s">
        <v>77</v>
      </c>
      <c r="F34" s="39">
        <v>0.7</v>
      </c>
      <c r="G34" s="39">
        <v>0.7</v>
      </c>
      <c r="H34" s="39">
        <v>0.7</v>
      </c>
      <c r="I34" s="39">
        <v>0.7</v>
      </c>
      <c r="J34" s="39">
        <v>0.7</v>
      </c>
      <c r="K34" s="39">
        <v>0.7</v>
      </c>
      <c r="L34" s="39">
        <v>0.7</v>
      </c>
      <c r="M34" s="39">
        <v>0.7</v>
      </c>
      <c r="N34" s="39">
        <v>0.7</v>
      </c>
      <c r="O34" s="39">
        <v>0.7</v>
      </c>
      <c r="P34" s="39">
        <v>0.7</v>
      </c>
      <c r="Q34" s="39">
        <v>0.7</v>
      </c>
      <c r="R34" s="39">
        <v>0.7</v>
      </c>
      <c r="S34" s="39">
        <v>0.7</v>
      </c>
      <c r="T34" s="39">
        <v>0.7</v>
      </c>
      <c r="U34" s="39">
        <v>0.7</v>
      </c>
      <c r="V34" s="39">
        <v>0.7</v>
      </c>
      <c r="W34" s="39">
        <v>0.7</v>
      </c>
      <c r="X34" s="39">
        <v>0.7</v>
      </c>
      <c r="Y34" s="39">
        <v>0.7</v>
      </c>
      <c r="Z34" s="39">
        <v>0.7</v>
      </c>
      <c r="AA34" s="39">
        <v>0.7</v>
      </c>
      <c r="AB34" s="39">
        <v>0.7</v>
      </c>
      <c r="AC34" s="39">
        <v>0.7</v>
      </c>
      <c r="AD34" s="39">
        <v>0.7</v>
      </c>
      <c r="AE34" s="39">
        <v>0.7</v>
      </c>
      <c r="AF34" s="39">
        <v>0.7</v>
      </c>
      <c r="AG34" s="39">
        <v>0.7</v>
      </c>
      <c r="AH34" s="39">
        <v>0.7</v>
      </c>
      <c r="AI34" s="39">
        <v>0.7</v>
      </c>
      <c r="AJ34" s="39">
        <v>0.7</v>
      </c>
      <c r="AK34" s="39">
        <v>0.7</v>
      </c>
      <c r="AL34" s="39">
        <v>0.7</v>
      </c>
      <c r="AM34" s="39">
        <v>0.7</v>
      </c>
      <c r="AN34" s="39">
        <v>0.7</v>
      </c>
      <c r="AO34" s="39">
        <v>0.7</v>
      </c>
      <c r="AP34" s="39">
        <v>0.7</v>
      </c>
      <c r="AQ34" s="39">
        <v>0.7</v>
      </c>
      <c r="AR34" s="39">
        <v>0.7</v>
      </c>
      <c r="AS34" s="39">
        <v>0.7</v>
      </c>
      <c r="AT34" s="39">
        <v>0.7</v>
      </c>
      <c r="AU34" s="39">
        <v>0.7</v>
      </c>
      <c r="AV34" s="39">
        <v>0.7</v>
      </c>
      <c r="AW34" s="39">
        <v>0.7</v>
      </c>
      <c r="AX34" s="39">
        <v>0.7</v>
      </c>
      <c r="AY34" s="39">
        <v>0.7</v>
      </c>
      <c r="AZ34" s="39">
        <v>0.7</v>
      </c>
      <c r="BA34" s="39">
        <v>0.7</v>
      </c>
      <c r="BB34" s="39">
        <v>0.7</v>
      </c>
      <c r="BC34" s="39">
        <v>0.7</v>
      </c>
      <c r="BD34" s="39">
        <v>0.7</v>
      </c>
      <c r="BE34" s="39">
        <v>0.7</v>
      </c>
      <c r="BF34" s="39">
        <v>0.7</v>
      </c>
      <c r="BG34" s="39">
        <v>0.7</v>
      </c>
      <c r="BH34" s="39">
        <v>0.7</v>
      </c>
      <c r="BI34" s="39">
        <v>0.7</v>
      </c>
      <c r="BJ34" s="39">
        <v>0.7</v>
      </c>
      <c r="BK34" s="39">
        <v>0.7</v>
      </c>
      <c r="BL34" s="39">
        <v>0.7</v>
      </c>
      <c r="BM34" s="39">
        <v>0.7</v>
      </c>
      <c r="BN34" s="39">
        <v>0.7</v>
      </c>
    </row>
    <row r="35" spans="1:66" x14ac:dyDescent="0.25">
      <c r="A35" s="13" t="s">
        <v>62</v>
      </c>
      <c r="B35" s="13" t="s">
        <v>73</v>
      </c>
      <c r="C35" s="13" t="s">
        <v>63</v>
      </c>
      <c r="D35" s="13" t="s">
        <v>25</v>
      </c>
      <c r="E35" s="13" t="s">
        <v>77</v>
      </c>
      <c r="F35" s="39">
        <v>0.15</v>
      </c>
      <c r="G35" s="39">
        <v>0.15</v>
      </c>
      <c r="H35" s="39">
        <v>0.15</v>
      </c>
      <c r="I35" s="39">
        <v>0.15</v>
      </c>
      <c r="J35" s="39">
        <v>0.15</v>
      </c>
      <c r="K35" s="39">
        <v>0.15</v>
      </c>
      <c r="L35" s="39">
        <v>0.15</v>
      </c>
      <c r="M35" s="39">
        <v>0.15</v>
      </c>
      <c r="N35" s="39">
        <v>0.15</v>
      </c>
      <c r="O35" s="39">
        <v>0.15</v>
      </c>
      <c r="P35" s="39">
        <v>0.15</v>
      </c>
      <c r="Q35" s="39">
        <v>0.15</v>
      </c>
      <c r="R35" s="39">
        <v>0.15</v>
      </c>
      <c r="S35" s="39">
        <v>0.15</v>
      </c>
      <c r="T35" s="39">
        <v>0.15</v>
      </c>
      <c r="U35" s="39">
        <v>0.15</v>
      </c>
      <c r="V35" s="39">
        <v>0.15</v>
      </c>
      <c r="W35" s="39">
        <v>0.15</v>
      </c>
      <c r="X35" s="39">
        <v>0.15</v>
      </c>
      <c r="Y35" s="39">
        <v>0.15</v>
      </c>
      <c r="Z35" s="39">
        <v>0.15</v>
      </c>
      <c r="AA35" s="39">
        <v>0.15</v>
      </c>
      <c r="AB35" s="39">
        <v>0.15</v>
      </c>
      <c r="AC35" s="39">
        <v>0.15</v>
      </c>
      <c r="AD35" s="39">
        <v>0.15</v>
      </c>
      <c r="AE35" s="39">
        <v>0.15</v>
      </c>
      <c r="AF35" s="39">
        <v>0.15</v>
      </c>
      <c r="AG35" s="39">
        <v>0.15</v>
      </c>
      <c r="AH35" s="39">
        <v>0.15</v>
      </c>
      <c r="AI35" s="39">
        <v>0.15</v>
      </c>
      <c r="AJ35" s="39">
        <v>0.15</v>
      </c>
      <c r="AK35" s="39">
        <v>0.15</v>
      </c>
      <c r="AL35" s="39">
        <v>0.15</v>
      </c>
      <c r="AM35" s="39">
        <v>0.15</v>
      </c>
      <c r="AN35" s="39">
        <v>0.15</v>
      </c>
      <c r="AO35" s="39">
        <v>0.15</v>
      </c>
      <c r="AP35" s="39">
        <v>0.15</v>
      </c>
      <c r="AQ35" s="39">
        <v>0.15</v>
      </c>
      <c r="AR35" s="39">
        <v>0.15</v>
      </c>
      <c r="AS35" s="39">
        <v>0.15</v>
      </c>
      <c r="AT35" s="39">
        <v>0.15</v>
      </c>
      <c r="AU35" s="39">
        <v>0.15</v>
      </c>
      <c r="AV35" s="39">
        <v>0.15</v>
      </c>
      <c r="AW35" s="39">
        <v>0.15</v>
      </c>
      <c r="AX35" s="39">
        <v>0.15</v>
      </c>
      <c r="AY35" s="39">
        <v>0.15</v>
      </c>
      <c r="AZ35" s="39">
        <v>0.15</v>
      </c>
      <c r="BA35" s="39">
        <v>0.15</v>
      </c>
      <c r="BB35" s="39">
        <v>0.15</v>
      </c>
      <c r="BC35" s="39">
        <v>0.15</v>
      </c>
      <c r="BD35" s="39">
        <v>0.15</v>
      </c>
      <c r="BE35" s="39">
        <v>0.15</v>
      </c>
      <c r="BF35" s="39">
        <v>0.15</v>
      </c>
      <c r="BG35" s="39">
        <v>0.15</v>
      </c>
      <c r="BH35" s="39">
        <v>0.15</v>
      </c>
      <c r="BI35" s="39">
        <v>0.15</v>
      </c>
      <c r="BJ35" s="39">
        <v>0.15</v>
      </c>
      <c r="BK35" s="39">
        <v>0.15</v>
      </c>
      <c r="BL35" s="39">
        <v>0.15</v>
      </c>
      <c r="BM35" s="39">
        <v>0.15</v>
      </c>
      <c r="BN35" s="39">
        <v>0.15</v>
      </c>
    </row>
    <row r="36" spans="1:66" x14ac:dyDescent="0.25">
      <c r="A36" s="13" t="s">
        <v>62</v>
      </c>
      <c r="B36" s="13" t="s">
        <v>73</v>
      </c>
      <c r="C36" s="13" t="s">
        <v>64</v>
      </c>
      <c r="D36" s="13" t="s">
        <v>25</v>
      </c>
      <c r="E36" s="13" t="s">
        <v>77</v>
      </c>
      <c r="F36" s="39">
        <v>0.15</v>
      </c>
      <c r="G36" s="39">
        <v>0.15</v>
      </c>
      <c r="H36" s="39">
        <v>0.15</v>
      </c>
      <c r="I36" s="39">
        <v>0.15</v>
      </c>
      <c r="J36" s="39">
        <v>0.15</v>
      </c>
      <c r="K36" s="39">
        <v>0.15</v>
      </c>
      <c r="L36" s="39">
        <v>0.15</v>
      </c>
      <c r="M36" s="39">
        <v>0.15</v>
      </c>
      <c r="N36" s="39">
        <v>0.15</v>
      </c>
      <c r="O36" s="39">
        <v>0.15</v>
      </c>
      <c r="P36" s="39">
        <v>0.15</v>
      </c>
      <c r="Q36" s="39">
        <v>0.15</v>
      </c>
      <c r="R36" s="39">
        <v>0.15</v>
      </c>
      <c r="S36" s="39">
        <v>0.15</v>
      </c>
      <c r="T36" s="39">
        <v>0.15</v>
      </c>
      <c r="U36" s="39">
        <v>0.15</v>
      </c>
      <c r="V36" s="39">
        <v>0.15</v>
      </c>
      <c r="W36" s="39">
        <v>0.15</v>
      </c>
      <c r="X36" s="39">
        <v>0.15</v>
      </c>
      <c r="Y36" s="39">
        <v>0.15</v>
      </c>
      <c r="Z36" s="39">
        <v>0.15</v>
      </c>
      <c r="AA36" s="39">
        <v>0.15</v>
      </c>
      <c r="AB36" s="39">
        <v>0.15</v>
      </c>
      <c r="AC36" s="39">
        <v>0.15</v>
      </c>
      <c r="AD36" s="39">
        <v>0.15</v>
      </c>
      <c r="AE36" s="39">
        <v>0.15</v>
      </c>
      <c r="AF36" s="39">
        <v>0.15</v>
      </c>
      <c r="AG36" s="39">
        <v>0.15</v>
      </c>
      <c r="AH36" s="39">
        <v>0.15</v>
      </c>
      <c r="AI36" s="39">
        <v>0.15</v>
      </c>
      <c r="AJ36" s="39">
        <v>0.15</v>
      </c>
      <c r="AK36" s="39">
        <v>0.15</v>
      </c>
      <c r="AL36" s="39">
        <v>0.15</v>
      </c>
      <c r="AM36" s="39">
        <v>0.15</v>
      </c>
      <c r="AN36" s="39">
        <v>0.15</v>
      </c>
      <c r="AO36" s="39">
        <v>0.15</v>
      </c>
      <c r="AP36" s="39">
        <v>0.15</v>
      </c>
      <c r="AQ36" s="39">
        <v>0.15</v>
      </c>
      <c r="AR36" s="39">
        <v>0.15</v>
      </c>
      <c r="AS36" s="39">
        <v>0.15</v>
      </c>
      <c r="AT36" s="39">
        <v>0.15</v>
      </c>
      <c r="AU36" s="39">
        <v>0.15</v>
      </c>
      <c r="AV36" s="39">
        <v>0.15</v>
      </c>
      <c r="AW36" s="39">
        <v>0.15</v>
      </c>
      <c r="AX36" s="39">
        <v>0.15</v>
      </c>
      <c r="AY36" s="39">
        <v>0.15</v>
      </c>
      <c r="AZ36" s="39">
        <v>0.15</v>
      </c>
      <c r="BA36" s="39">
        <v>0.15</v>
      </c>
      <c r="BB36" s="39">
        <v>0.15</v>
      </c>
      <c r="BC36" s="39">
        <v>0.15</v>
      </c>
      <c r="BD36" s="39">
        <v>0.15</v>
      </c>
      <c r="BE36" s="39">
        <v>0.15</v>
      </c>
      <c r="BF36" s="39">
        <v>0.15</v>
      </c>
      <c r="BG36" s="39">
        <v>0.15</v>
      </c>
      <c r="BH36" s="39">
        <v>0.15</v>
      </c>
      <c r="BI36" s="39">
        <v>0.15</v>
      </c>
      <c r="BJ36" s="39">
        <v>0.15</v>
      </c>
      <c r="BK36" s="39">
        <v>0.15</v>
      </c>
      <c r="BL36" s="39">
        <v>0.15</v>
      </c>
      <c r="BM36" s="39">
        <v>0.15</v>
      </c>
      <c r="BN36" s="39">
        <v>0.15</v>
      </c>
    </row>
    <row r="37" spans="1:66" x14ac:dyDescent="0.25">
      <c r="A37" s="13" t="s">
        <v>62</v>
      </c>
      <c r="B37" s="13" t="s">
        <v>73</v>
      </c>
      <c r="C37" s="13" t="s">
        <v>66</v>
      </c>
      <c r="D37" s="13" t="s">
        <v>25</v>
      </c>
      <c r="E37" s="13" t="s">
        <v>77</v>
      </c>
      <c r="F37" s="39">
        <v>0.7</v>
      </c>
      <c r="G37" s="39">
        <v>0.7</v>
      </c>
      <c r="H37" s="39">
        <v>0.7</v>
      </c>
      <c r="I37" s="39">
        <v>0.7</v>
      </c>
      <c r="J37" s="39">
        <v>0.7</v>
      </c>
      <c r="K37" s="39">
        <v>0.7</v>
      </c>
      <c r="L37" s="39">
        <v>0.7</v>
      </c>
      <c r="M37" s="39">
        <v>0.7</v>
      </c>
      <c r="N37" s="39">
        <v>0.7</v>
      </c>
      <c r="O37" s="39">
        <v>0.7</v>
      </c>
      <c r="P37" s="39">
        <v>0.7</v>
      </c>
      <c r="Q37" s="39">
        <v>0.7</v>
      </c>
      <c r="R37" s="39">
        <v>0.7</v>
      </c>
      <c r="S37" s="39">
        <v>0.7</v>
      </c>
      <c r="T37" s="39">
        <v>0.7</v>
      </c>
      <c r="U37" s="39">
        <v>0.7</v>
      </c>
      <c r="V37" s="39">
        <v>0.7</v>
      </c>
      <c r="W37" s="39">
        <v>0.7</v>
      </c>
      <c r="X37" s="39">
        <v>0.7</v>
      </c>
      <c r="Y37" s="39">
        <v>0.7</v>
      </c>
      <c r="Z37" s="39">
        <v>0.7</v>
      </c>
      <c r="AA37" s="39">
        <v>0.7</v>
      </c>
      <c r="AB37" s="39">
        <v>0.7</v>
      </c>
      <c r="AC37" s="39">
        <v>0.7</v>
      </c>
      <c r="AD37" s="39">
        <v>0.7</v>
      </c>
      <c r="AE37" s="39">
        <v>0.7</v>
      </c>
      <c r="AF37" s="39">
        <v>0.7</v>
      </c>
      <c r="AG37" s="39">
        <v>0.7</v>
      </c>
      <c r="AH37" s="39">
        <v>0.7</v>
      </c>
      <c r="AI37" s="39">
        <v>0.7</v>
      </c>
      <c r="AJ37" s="39">
        <v>0.7</v>
      </c>
      <c r="AK37" s="39">
        <v>0.7</v>
      </c>
      <c r="AL37" s="39">
        <v>0.7</v>
      </c>
      <c r="AM37" s="39">
        <v>0.7</v>
      </c>
      <c r="AN37" s="39">
        <v>0.7</v>
      </c>
      <c r="AO37" s="39">
        <v>0.7</v>
      </c>
      <c r="AP37" s="39">
        <v>0.7</v>
      </c>
      <c r="AQ37" s="39">
        <v>0.7</v>
      </c>
      <c r="AR37" s="39">
        <v>0.7</v>
      </c>
      <c r="AS37" s="39">
        <v>0.7</v>
      </c>
      <c r="AT37" s="39">
        <v>0.7</v>
      </c>
      <c r="AU37" s="39">
        <v>0.7</v>
      </c>
      <c r="AV37" s="39">
        <v>0.7</v>
      </c>
      <c r="AW37" s="39">
        <v>0.7</v>
      </c>
      <c r="AX37" s="39">
        <v>0.7</v>
      </c>
      <c r="AY37" s="39">
        <v>0.7</v>
      </c>
      <c r="AZ37" s="39">
        <v>0.7</v>
      </c>
      <c r="BA37" s="39">
        <v>0.7</v>
      </c>
      <c r="BB37" s="39">
        <v>0.7</v>
      </c>
      <c r="BC37" s="39">
        <v>0.7</v>
      </c>
      <c r="BD37" s="39">
        <v>0.7</v>
      </c>
      <c r="BE37" s="39">
        <v>0.7</v>
      </c>
      <c r="BF37" s="39">
        <v>0.7</v>
      </c>
      <c r="BG37" s="39">
        <v>0.7</v>
      </c>
      <c r="BH37" s="39">
        <v>0.7</v>
      </c>
      <c r="BI37" s="39">
        <v>0.7</v>
      </c>
      <c r="BJ37" s="39">
        <v>0.7</v>
      </c>
      <c r="BK37" s="39">
        <v>0.7</v>
      </c>
      <c r="BL37" s="39">
        <v>0.7</v>
      </c>
      <c r="BM37" s="39">
        <v>0.7</v>
      </c>
      <c r="BN37" s="39">
        <v>0.7</v>
      </c>
    </row>
    <row r="38" spans="1:66" x14ac:dyDescent="0.25">
      <c r="A38" s="13" t="s">
        <v>65</v>
      </c>
      <c r="B38" s="13" t="s">
        <v>71</v>
      </c>
      <c r="C38" s="13" t="s">
        <v>63</v>
      </c>
      <c r="D38" s="13" t="s">
        <v>29</v>
      </c>
      <c r="E38" s="13" t="s">
        <v>77</v>
      </c>
      <c r="F38" s="39">
        <v>0.6</v>
      </c>
      <c r="G38" s="39">
        <v>0.6</v>
      </c>
      <c r="H38" s="39">
        <v>0.6</v>
      </c>
      <c r="I38" s="39">
        <v>0.6</v>
      </c>
      <c r="J38" s="39">
        <v>0.6</v>
      </c>
      <c r="K38" s="39">
        <v>0.6</v>
      </c>
      <c r="L38" s="39">
        <v>0.6</v>
      </c>
      <c r="M38" s="39">
        <v>0.6</v>
      </c>
      <c r="N38" s="39">
        <v>0.6</v>
      </c>
      <c r="O38" s="39">
        <v>0.6</v>
      </c>
      <c r="P38" s="39">
        <v>0.6</v>
      </c>
      <c r="Q38" s="39">
        <v>0.6</v>
      </c>
      <c r="R38" s="39">
        <v>0.6</v>
      </c>
      <c r="S38" s="39">
        <v>0.6</v>
      </c>
      <c r="T38" s="39">
        <v>0.6</v>
      </c>
      <c r="U38" s="39">
        <v>0.6</v>
      </c>
      <c r="V38" s="39">
        <v>0.6</v>
      </c>
      <c r="W38" s="39">
        <v>0.6</v>
      </c>
      <c r="X38" s="39">
        <v>0.6</v>
      </c>
      <c r="Y38" s="39">
        <v>0.6</v>
      </c>
      <c r="Z38" s="39">
        <v>0.6</v>
      </c>
      <c r="AA38" s="39">
        <v>0.6</v>
      </c>
      <c r="AB38" s="39">
        <v>0.6</v>
      </c>
      <c r="AC38" s="39">
        <v>0.6</v>
      </c>
      <c r="AD38" s="39">
        <v>0.6</v>
      </c>
      <c r="AE38" s="39">
        <v>0.6</v>
      </c>
      <c r="AF38" s="39">
        <v>0.6</v>
      </c>
      <c r="AG38" s="39">
        <v>0.6</v>
      </c>
      <c r="AH38" s="39">
        <v>0.6</v>
      </c>
      <c r="AI38" s="39">
        <v>0.6</v>
      </c>
      <c r="AJ38" s="39">
        <v>0.6</v>
      </c>
      <c r="AK38" s="39">
        <v>0.6</v>
      </c>
      <c r="AL38" s="39">
        <v>0.6</v>
      </c>
      <c r="AM38" s="39">
        <v>0.6</v>
      </c>
      <c r="AN38" s="39">
        <v>0.6</v>
      </c>
      <c r="AO38" s="39">
        <v>0.6</v>
      </c>
      <c r="AP38" s="39">
        <v>0.6</v>
      </c>
      <c r="AQ38" s="39">
        <v>0.6</v>
      </c>
      <c r="AR38" s="39">
        <v>0.6</v>
      </c>
      <c r="AS38" s="39">
        <v>0.6</v>
      </c>
      <c r="AT38" s="39">
        <v>0.6</v>
      </c>
      <c r="AU38" s="39">
        <v>0.6</v>
      </c>
      <c r="AV38" s="39">
        <v>0.6</v>
      </c>
      <c r="AW38" s="39">
        <v>0.6</v>
      </c>
      <c r="AX38" s="39">
        <v>0.6</v>
      </c>
      <c r="AY38" s="39">
        <v>0.6</v>
      </c>
      <c r="AZ38" s="39">
        <v>0.6</v>
      </c>
      <c r="BA38" s="39">
        <v>0.6</v>
      </c>
      <c r="BB38" s="39">
        <v>0.6</v>
      </c>
      <c r="BC38" s="39">
        <v>0.6</v>
      </c>
      <c r="BD38" s="39">
        <v>0.6</v>
      </c>
      <c r="BE38" s="39">
        <v>0.6</v>
      </c>
      <c r="BF38" s="39">
        <v>0.6</v>
      </c>
      <c r="BG38" s="39">
        <v>0.6</v>
      </c>
      <c r="BH38" s="39">
        <v>0.6</v>
      </c>
      <c r="BI38" s="39">
        <v>0.6</v>
      </c>
      <c r="BJ38" s="39">
        <v>0.6</v>
      </c>
      <c r="BK38" s="39">
        <v>0.6</v>
      </c>
      <c r="BL38" s="39">
        <v>0.6</v>
      </c>
      <c r="BM38" s="39">
        <v>0.6</v>
      </c>
      <c r="BN38" s="39">
        <v>0.6</v>
      </c>
    </row>
    <row r="39" spans="1:66" x14ac:dyDescent="0.25">
      <c r="A39" s="13" t="s">
        <v>65</v>
      </c>
      <c r="B39" s="13" t="s">
        <v>71</v>
      </c>
      <c r="C39" s="13" t="s">
        <v>64</v>
      </c>
      <c r="D39" s="13" t="s">
        <v>29</v>
      </c>
      <c r="E39" s="13" t="s">
        <v>77</v>
      </c>
      <c r="F39" s="39">
        <v>0.3</v>
      </c>
      <c r="G39" s="39">
        <v>0.3</v>
      </c>
      <c r="H39" s="39">
        <v>0.3</v>
      </c>
      <c r="I39" s="39">
        <v>0.3</v>
      </c>
      <c r="J39" s="39">
        <v>0.3</v>
      </c>
      <c r="K39" s="39">
        <v>0.3</v>
      </c>
      <c r="L39" s="39">
        <v>0.3</v>
      </c>
      <c r="M39" s="39">
        <v>0.3</v>
      </c>
      <c r="N39" s="39">
        <v>0.3</v>
      </c>
      <c r="O39" s="39">
        <v>0.3</v>
      </c>
      <c r="P39" s="39">
        <v>0.3</v>
      </c>
      <c r="Q39" s="39">
        <v>0.3</v>
      </c>
      <c r="R39" s="39">
        <v>0.3</v>
      </c>
      <c r="S39" s="39">
        <v>0.3</v>
      </c>
      <c r="T39" s="39">
        <v>0.3</v>
      </c>
      <c r="U39" s="39">
        <v>0.3</v>
      </c>
      <c r="V39" s="39">
        <v>0.3</v>
      </c>
      <c r="W39" s="39">
        <v>0.3</v>
      </c>
      <c r="X39" s="39">
        <v>0.3</v>
      </c>
      <c r="Y39" s="39">
        <v>0.3</v>
      </c>
      <c r="Z39" s="39">
        <v>0.3</v>
      </c>
      <c r="AA39" s="39">
        <v>0.3</v>
      </c>
      <c r="AB39" s="39">
        <v>0.3</v>
      </c>
      <c r="AC39" s="39">
        <v>0.3</v>
      </c>
      <c r="AD39" s="39">
        <v>0.3</v>
      </c>
      <c r="AE39" s="39">
        <v>0.3</v>
      </c>
      <c r="AF39" s="39">
        <v>0.3</v>
      </c>
      <c r="AG39" s="39">
        <v>0.3</v>
      </c>
      <c r="AH39" s="39">
        <v>0.3</v>
      </c>
      <c r="AI39" s="39">
        <v>0.3</v>
      </c>
      <c r="AJ39" s="39">
        <v>0.3</v>
      </c>
      <c r="AK39" s="39">
        <v>0.3</v>
      </c>
      <c r="AL39" s="39">
        <v>0.3</v>
      </c>
      <c r="AM39" s="39">
        <v>0.3</v>
      </c>
      <c r="AN39" s="39">
        <v>0.3</v>
      </c>
      <c r="AO39" s="39">
        <v>0.3</v>
      </c>
      <c r="AP39" s="39">
        <v>0.3</v>
      </c>
      <c r="AQ39" s="39">
        <v>0.3</v>
      </c>
      <c r="AR39" s="39">
        <v>0.3</v>
      </c>
      <c r="AS39" s="39">
        <v>0.3</v>
      </c>
      <c r="AT39" s="39">
        <v>0.3</v>
      </c>
      <c r="AU39" s="39">
        <v>0.3</v>
      </c>
      <c r="AV39" s="39">
        <v>0.3</v>
      </c>
      <c r="AW39" s="39">
        <v>0.3</v>
      </c>
      <c r="AX39" s="39">
        <v>0.3</v>
      </c>
      <c r="AY39" s="39">
        <v>0.3</v>
      </c>
      <c r="AZ39" s="39">
        <v>0.3</v>
      </c>
      <c r="BA39" s="39">
        <v>0.3</v>
      </c>
      <c r="BB39" s="39">
        <v>0.3</v>
      </c>
      <c r="BC39" s="39">
        <v>0.3</v>
      </c>
      <c r="BD39" s="39">
        <v>0.3</v>
      </c>
      <c r="BE39" s="39">
        <v>0.3</v>
      </c>
      <c r="BF39" s="39">
        <v>0.3</v>
      </c>
      <c r="BG39" s="39">
        <v>0.3</v>
      </c>
      <c r="BH39" s="39">
        <v>0.3</v>
      </c>
      <c r="BI39" s="39">
        <v>0.3</v>
      </c>
      <c r="BJ39" s="39">
        <v>0.3</v>
      </c>
      <c r="BK39" s="39">
        <v>0.3</v>
      </c>
      <c r="BL39" s="39">
        <v>0.3</v>
      </c>
      <c r="BM39" s="39">
        <v>0.3</v>
      </c>
      <c r="BN39" s="39">
        <v>0.3</v>
      </c>
    </row>
    <row r="40" spans="1:66" x14ac:dyDescent="0.25">
      <c r="A40" s="13" t="s">
        <v>65</v>
      </c>
      <c r="B40" s="13" t="s">
        <v>71</v>
      </c>
      <c r="C40" s="13" t="s">
        <v>66</v>
      </c>
      <c r="D40" s="13" t="s">
        <v>29</v>
      </c>
      <c r="E40" s="13" t="s">
        <v>77</v>
      </c>
      <c r="F40" s="39">
        <v>0.1</v>
      </c>
      <c r="G40" s="39">
        <v>0.1</v>
      </c>
      <c r="H40" s="39">
        <v>0.1</v>
      </c>
      <c r="I40" s="39">
        <v>0.1</v>
      </c>
      <c r="J40" s="39">
        <v>0.1</v>
      </c>
      <c r="K40" s="39">
        <v>0.1</v>
      </c>
      <c r="L40" s="39">
        <v>0.1</v>
      </c>
      <c r="M40" s="39">
        <v>0.1</v>
      </c>
      <c r="N40" s="39">
        <v>0.1</v>
      </c>
      <c r="O40" s="39">
        <v>0.1</v>
      </c>
      <c r="P40" s="39">
        <v>0.1</v>
      </c>
      <c r="Q40" s="39">
        <v>0.1</v>
      </c>
      <c r="R40" s="39">
        <v>0.1</v>
      </c>
      <c r="S40" s="39">
        <v>0.1</v>
      </c>
      <c r="T40" s="39">
        <v>0.1</v>
      </c>
      <c r="U40" s="39">
        <v>0.1</v>
      </c>
      <c r="V40" s="39">
        <v>0.1</v>
      </c>
      <c r="W40" s="39">
        <v>0.1</v>
      </c>
      <c r="X40" s="39">
        <v>0.1</v>
      </c>
      <c r="Y40" s="39">
        <v>0.1</v>
      </c>
      <c r="Z40" s="39">
        <v>0.1</v>
      </c>
      <c r="AA40" s="39">
        <v>0.1</v>
      </c>
      <c r="AB40" s="39">
        <v>0.1</v>
      </c>
      <c r="AC40" s="39">
        <v>0.1</v>
      </c>
      <c r="AD40" s="39">
        <v>0.1</v>
      </c>
      <c r="AE40" s="39">
        <v>0.1</v>
      </c>
      <c r="AF40" s="39">
        <v>0.1</v>
      </c>
      <c r="AG40" s="39">
        <v>0.1</v>
      </c>
      <c r="AH40" s="39">
        <v>0.1</v>
      </c>
      <c r="AI40" s="39">
        <v>0.1</v>
      </c>
      <c r="AJ40" s="39">
        <v>0.1</v>
      </c>
      <c r="AK40" s="39">
        <v>0.1</v>
      </c>
      <c r="AL40" s="39">
        <v>0.1</v>
      </c>
      <c r="AM40" s="39">
        <v>0.1</v>
      </c>
      <c r="AN40" s="39">
        <v>0.1</v>
      </c>
      <c r="AO40" s="39">
        <v>0.1</v>
      </c>
      <c r="AP40" s="39">
        <v>0.1</v>
      </c>
      <c r="AQ40" s="39">
        <v>0.1</v>
      </c>
      <c r="AR40" s="39">
        <v>0.1</v>
      </c>
      <c r="AS40" s="39">
        <v>0.1</v>
      </c>
      <c r="AT40" s="39">
        <v>0.1</v>
      </c>
      <c r="AU40" s="39">
        <v>0.1</v>
      </c>
      <c r="AV40" s="39">
        <v>0.1</v>
      </c>
      <c r="AW40" s="39">
        <v>0.1</v>
      </c>
      <c r="AX40" s="39">
        <v>0.1</v>
      </c>
      <c r="AY40" s="39">
        <v>0.1</v>
      </c>
      <c r="AZ40" s="39">
        <v>0.1</v>
      </c>
      <c r="BA40" s="39">
        <v>0.1</v>
      </c>
      <c r="BB40" s="39">
        <v>0.1</v>
      </c>
      <c r="BC40" s="39">
        <v>0.1</v>
      </c>
      <c r="BD40" s="39">
        <v>0.1</v>
      </c>
      <c r="BE40" s="39">
        <v>0.1</v>
      </c>
      <c r="BF40" s="39">
        <v>0.1</v>
      </c>
      <c r="BG40" s="39">
        <v>0.1</v>
      </c>
      <c r="BH40" s="39">
        <v>0.1</v>
      </c>
      <c r="BI40" s="39">
        <v>0.1</v>
      </c>
      <c r="BJ40" s="39">
        <v>0.1</v>
      </c>
      <c r="BK40" s="39">
        <v>0.1</v>
      </c>
      <c r="BL40" s="39">
        <v>0.1</v>
      </c>
      <c r="BM40" s="39">
        <v>0.1</v>
      </c>
      <c r="BN40" s="39">
        <v>0.1</v>
      </c>
    </row>
    <row r="41" spans="1:66" x14ac:dyDescent="0.25">
      <c r="A41" s="13" t="s">
        <v>62</v>
      </c>
      <c r="B41" s="13" t="s">
        <v>71</v>
      </c>
      <c r="C41" s="13" t="s">
        <v>63</v>
      </c>
      <c r="D41" s="13" t="s">
        <v>29</v>
      </c>
      <c r="E41" s="13" t="s">
        <v>77</v>
      </c>
      <c r="F41" s="39">
        <v>0.6</v>
      </c>
      <c r="G41" s="39">
        <v>0.6</v>
      </c>
      <c r="H41" s="39">
        <v>0.6</v>
      </c>
      <c r="I41" s="39">
        <v>0.6</v>
      </c>
      <c r="J41" s="39">
        <v>0.6</v>
      </c>
      <c r="K41" s="39">
        <v>0.6</v>
      </c>
      <c r="L41" s="39">
        <v>0.6</v>
      </c>
      <c r="M41" s="39">
        <v>0.6</v>
      </c>
      <c r="N41" s="39">
        <v>0.6</v>
      </c>
      <c r="O41" s="39">
        <v>0.6</v>
      </c>
      <c r="P41" s="39">
        <v>0.6</v>
      </c>
      <c r="Q41" s="39">
        <v>0.6</v>
      </c>
      <c r="R41" s="39">
        <v>0.6</v>
      </c>
      <c r="S41" s="39">
        <v>0.6</v>
      </c>
      <c r="T41" s="39">
        <v>0.6</v>
      </c>
      <c r="U41" s="39">
        <v>0.6</v>
      </c>
      <c r="V41" s="39">
        <v>0.6</v>
      </c>
      <c r="W41" s="39">
        <v>0.6</v>
      </c>
      <c r="X41" s="39">
        <v>0.6</v>
      </c>
      <c r="Y41" s="39">
        <v>0.6</v>
      </c>
      <c r="Z41" s="39">
        <v>0.6</v>
      </c>
      <c r="AA41" s="39">
        <v>0.6</v>
      </c>
      <c r="AB41" s="39">
        <v>0.6</v>
      </c>
      <c r="AC41" s="39">
        <v>0.6</v>
      </c>
      <c r="AD41" s="39">
        <v>0.6</v>
      </c>
      <c r="AE41" s="39">
        <v>0.6</v>
      </c>
      <c r="AF41" s="39">
        <v>0.6</v>
      </c>
      <c r="AG41" s="39">
        <v>0.6</v>
      </c>
      <c r="AH41" s="39">
        <v>0.6</v>
      </c>
      <c r="AI41" s="39">
        <v>0.6</v>
      </c>
      <c r="AJ41" s="39">
        <v>0.6</v>
      </c>
      <c r="AK41" s="39">
        <v>0.6</v>
      </c>
      <c r="AL41" s="39">
        <v>0.6</v>
      </c>
      <c r="AM41" s="39">
        <v>0.6</v>
      </c>
      <c r="AN41" s="39">
        <v>0.6</v>
      </c>
      <c r="AO41" s="39">
        <v>0.6</v>
      </c>
      <c r="AP41" s="39">
        <v>0.6</v>
      </c>
      <c r="AQ41" s="39">
        <v>0.6</v>
      </c>
      <c r="AR41" s="39">
        <v>0.6</v>
      </c>
      <c r="AS41" s="39">
        <v>0.6</v>
      </c>
      <c r="AT41" s="39">
        <v>0.6</v>
      </c>
      <c r="AU41" s="39">
        <v>0.6</v>
      </c>
      <c r="AV41" s="39">
        <v>0.6</v>
      </c>
      <c r="AW41" s="39">
        <v>0.6</v>
      </c>
      <c r="AX41" s="39">
        <v>0.6</v>
      </c>
      <c r="AY41" s="39">
        <v>0.6</v>
      </c>
      <c r="AZ41" s="39">
        <v>0.6</v>
      </c>
      <c r="BA41" s="39">
        <v>0.6</v>
      </c>
      <c r="BB41" s="39">
        <v>0.6</v>
      </c>
      <c r="BC41" s="39">
        <v>0.6</v>
      </c>
      <c r="BD41" s="39">
        <v>0.6</v>
      </c>
      <c r="BE41" s="39">
        <v>0.6</v>
      </c>
      <c r="BF41" s="39">
        <v>0.6</v>
      </c>
      <c r="BG41" s="39">
        <v>0.6</v>
      </c>
      <c r="BH41" s="39">
        <v>0.6</v>
      </c>
      <c r="BI41" s="39">
        <v>0.6</v>
      </c>
      <c r="BJ41" s="39">
        <v>0.6</v>
      </c>
      <c r="BK41" s="39">
        <v>0.6</v>
      </c>
      <c r="BL41" s="39">
        <v>0.6</v>
      </c>
      <c r="BM41" s="39">
        <v>0.6</v>
      </c>
      <c r="BN41" s="39">
        <v>0.6</v>
      </c>
    </row>
    <row r="42" spans="1:66" x14ac:dyDescent="0.25">
      <c r="A42" s="13" t="s">
        <v>62</v>
      </c>
      <c r="B42" s="13" t="s">
        <v>71</v>
      </c>
      <c r="C42" s="13" t="s">
        <v>64</v>
      </c>
      <c r="D42" s="13" t="s">
        <v>29</v>
      </c>
      <c r="E42" s="13" t="s">
        <v>77</v>
      </c>
      <c r="F42" s="39">
        <v>0.3</v>
      </c>
      <c r="G42" s="39">
        <v>0.3</v>
      </c>
      <c r="H42" s="39">
        <v>0.3</v>
      </c>
      <c r="I42" s="39">
        <v>0.3</v>
      </c>
      <c r="J42" s="39">
        <v>0.3</v>
      </c>
      <c r="K42" s="39">
        <v>0.3</v>
      </c>
      <c r="L42" s="39">
        <v>0.3</v>
      </c>
      <c r="M42" s="39">
        <v>0.3</v>
      </c>
      <c r="N42" s="39">
        <v>0.3</v>
      </c>
      <c r="O42" s="39">
        <v>0.3</v>
      </c>
      <c r="P42" s="39">
        <v>0.3</v>
      </c>
      <c r="Q42" s="39">
        <v>0.3</v>
      </c>
      <c r="R42" s="39">
        <v>0.3</v>
      </c>
      <c r="S42" s="39">
        <v>0.3</v>
      </c>
      <c r="T42" s="39">
        <v>0.3</v>
      </c>
      <c r="U42" s="39">
        <v>0.3</v>
      </c>
      <c r="V42" s="39">
        <v>0.3</v>
      </c>
      <c r="W42" s="39">
        <v>0.3</v>
      </c>
      <c r="X42" s="39">
        <v>0.3</v>
      </c>
      <c r="Y42" s="39">
        <v>0.3</v>
      </c>
      <c r="Z42" s="39">
        <v>0.3</v>
      </c>
      <c r="AA42" s="39">
        <v>0.3</v>
      </c>
      <c r="AB42" s="39">
        <v>0.3</v>
      </c>
      <c r="AC42" s="39">
        <v>0.3</v>
      </c>
      <c r="AD42" s="39">
        <v>0.3</v>
      </c>
      <c r="AE42" s="39">
        <v>0.3</v>
      </c>
      <c r="AF42" s="39">
        <v>0.3</v>
      </c>
      <c r="AG42" s="39">
        <v>0.3</v>
      </c>
      <c r="AH42" s="39">
        <v>0.3</v>
      </c>
      <c r="AI42" s="39">
        <v>0.3</v>
      </c>
      <c r="AJ42" s="39">
        <v>0.3</v>
      </c>
      <c r="AK42" s="39">
        <v>0.3</v>
      </c>
      <c r="AL42" s="39">
        <v>0.3</v>
      </c>
      <c r="AM42" s="39">
        <v>0.3</v>
      </c>
      <c r="AN42" s="39">
        <v>0.3</v>
      </c>
      <c r="AO42" s="39">
        <v>0.3</v>
      </c>
      <c r="AP42" s="39">
        <v>0.3</v>
      </c>
      <c r="AQ42" s="39">
        <v>0.3</v>
      </c>
      <c r="AR42" s="39">
        <v>0.3</v>
      </c>
      <c r="AS42" s="39">
        <v>0.3</v>
      </c>
      <c r="AT42" s="39">
        <v>0.3</v>
      </c>
      <c r="AU42" s="39">
        <v>0.3</v>
      </c>
      <c r="AV42" s="39">
        <v>0.3</v>
      </c>
      <c r="AW42" s="39">
        <v>0.3</v>
      </c>
      <c r="AX42" s="39">
        <v>0.3</v>
      </c>
      <c r="AY42" s="39">
        <v>0.3</v>
      </c>
      <c r="AZ42" s="39">
        <v>0.3</v>
      </c>
      <c r="BA42" s="39">
        <v>0.3</v>
      </c>
      <c r="BB42" s="39">
        <v>0.3</v>
      </c>
      <c r="BC42" s="39">
        <v>0.3</v>
      </c>
      <c r="BD42" s="39">
        <v>0.3</v>
      </c>
      <c r="BE42" s="39">
        <v>0.3</v>
      </c>
      <c r="BF42" s="39">
        <v>0.3</v>
      </c>
      <c r="BG42" s="39">
        <v>0.3</v>
      </c>
      <c r="BH42" s="39">
        <v>0.3</v>
      </c>
      <c r="BI42" s="39">
        <v>0.3</v>
      </c>
      <c r="BJ42" s="39">
        <v>0.3</v>
      </c>
      <c r="BK42" s="39">
        <v>0.3</v>
      </c>
      <c r="BL42" s="39">
        <v>0.3</v>
      </c>
      <c r="BM42" s="39">
        <v>0.3</v>
      </c>
      <c r="BN42" s="39">
        <v>0.3</v>
      </c>
    </row>
    <row r="43" spans="1:66" x14ac:dyDescent="0.25">
      <c r="A43" s="13" t="s">
        <v>62</v>
      </c>
      <c r="B43" s="13" t="s">
        <v>71</v>
      </c>
      <c r="C43" s="13" t="s">
        <v>66</v>
      </c>
      <c r="D43" s="13" t="s">
        <v>29</v>
      </c>
      <c r="E43" s="13" t="s">
        <v>77</v>
      </c>
      <c r="F43" s="39">
        <v>0.1</v>
      </c>
      <c r="G43" s="39">
        <v>0.1</v>
      </c>
      <c r="H43" s="39">
        <v>0.1</v>
      </c>
      <c r="I43" s="39">
        <v>0.1</v>
      </c>
      <c r="J43" s="39">
        <v>0.1</v>
      </c>
      <c r="K43" s="39">
        <v>0.1</v>
      </c>
      <c r="L43" s="39">
        <v>0.1</v>
      </c>
      <c r="M43" s="39">
        <v>0.1</v>
      </c>
      <c r="N43" s="39">
        <v>0.1</v>
      </c>
      <c r="O43" s="39">
        <v>0.1</v>
      </c>
      <c r="P43" s="39">
        <v>0.1</v>
      </c>
      <c r="Q43" s="39">
        <v>0.1</v>
      </c>
      <c r="R43" s="39">
        <v>0.1</v>
      </c>
      <c r="S43" s="39">
        <v>0.1</v>
      </c>
      <c r="T43" s="39">
        <v>0.1</v>
      </c>
      <c r="U43" s="39">
        <v>0.1</v>
      </c>
      <c r="V43" s="39">
        <v>0.1</v>
      </c>
      <c r="W43" s="39">
        <v>0.1</v>
      </c>
      <c r="X43" s="39">
        <v>0.1</v>
      </c>
      <c r="Y43" s="39">
        <v>0.1</v>
      </c>
      <c r="Z43" s="39">
        <v>0.1</v>
      </c>
      <c r="AA43" s="39">
        <v>0.1</v>
      </c>
      <c r="AB43" s="39">
        <v>0.1</v>
      </c>
      <c r="AC43" s="39">
        <v>0.1</v>
      </c>
      <c r="AD43" s="39">
        <v>0.1</v>
      </c>
      <c r="AE43" s="39">
        <v>0.1</v>
      </c>
      <c r="AF43" s="39">
        <v>0.1</v>
      </c>
      <c r="AG43" s="39">
        <v>0.1</v>
      </c>
      <c r="AH43" s="39">
        <v>0.1</v>
      </c>
      <c r="AI43" s="39">
        <v>0.1</v>
      </c>
      <c r="AJ43" s="39">
        <v>0.1</v>
      </c>
      <c r="AK43" s="39">
        <v>0.1</v>
      </c>
      <c r="AL43" s="39">
        <v>0.1</v>
      </c>
      <c r="AM43" s="39">
        <v>0.1</v>
      </c>
      <c r="AN43" s="39">
        <v>0.1</v>
      </c>
      <c r="AO43" s="39">
        <v>0.1</v>
      </c>
      <c r="AP43" s="39">
        <v>0.1</v>
      </c>
      <c r="AQ43" s="39">
        <v>0.1</v>
      </c>
      <c r="AR43" s="39">
        <v>0.1</v>
      </c>
      <c r="AS43" s="39">
        <v>0.1</v>
      </c>
      <c r="AT43" s="39">
        <v>0.1</v>
      </c>
      <c r="AU43" s="39">
        <v>0.1</v>
      </c>
      <c r="AV43" s="39">
        <v>0.1</v>
      </c>
      <c r="AW43" s="39">
        <v>0.1</v>
      </c>
      <c r="AX43" s="39">
        <v>0.1</v>
      </c>
      <c r="AY43" s="39">
        <v>0.1</v>
      </c>
      <c r="AZ43" s="39">
        <v>0.1</v>
      </c>
      <c r="BA43" s="39">
        <v>0.1</v>
      </c>
      <c r="BB43" s="39">
        <v>0.1</v>
      </c>
      <c r="BC43" s="39">
        <v>0.1</v>
      </c>
      <c r="BD43" s="39">
        <v>0.1</v>
      </c>
      <c r="BE43" s="39">
        <v>0.1</v>
      </c>
      <c r="BF43" s="39">
        <v>0.1</v>
      </c>
      <c r="BG43" s="39">
        <v>0.1</v>
      </c>
      <c r="BH43" s="39">
        <v>0.1</v>
      </c>
      <c r="BI43" s="39">
        <v>0.1</v>
      </c>
      <c r="BJ43" s="39">
        <v>0.1</v>
      </c>
      <c r="BK43" s="39">
        <v>0.1</v>
      </c>
      <c r="BL43" s="39">
        <v>0.1</v>
      </c>
      <c r="BM43" s="39">
        <v>0.1</v>
      </c>
      <c r="BN43" s="39">
        <v>0.1</v>
      </c>
    </row>
    <row r="44" spans="1:66" x14ac:dyDescent="0.25">
      <c r="A44" s="13" t="s">
        <v>65</v>
      </c>
      <c r="B44" s="13" t="s">
        <v>72</v>
      </c>
      <c r="C44" s="13" t="s">
        <v>63</v>
      </c>
      <c r="D44" s="13" t="s">
        <v>29</v>
      </c>
      <c r="E44" s="13" t="s">
        <v>77</v>
      </c>
      <c r="F44" s="39">
        <v>0.45</v>
      </c>
      <c r="G44" s="39">
        <v>0.45</v>
      </c>
      <c r="H44" s="39">
        <v>0.45</v>
      </c>
      <c r="I44" s="39">
        <v>0.45</v>
      </c>
      <c r="J44" s="39">
        <v>0.45</v>
      </c>
      <c r="K44" s="39">
        <v>0.45</v>
      </c>
      <c r="L44" s="39">
        <v>0.45</v>
      </c>
      <c r="M44" s="39">
        <v>0.45</v>
      </c>
      <c r="N44" s="39">
        <v>0.45</v>
      </c>
      <c r="O44" s="39">
        <v>0.45</v>
      </c>
      <c r="P44" s="39">
        <v>0.45</v>
      </c>
      <c r="Q44" s="39">
        <v>0.45</v>
      </c>
      <c r="R44" s="39">
        <v>0.45</v>
      </c>
      <c r="S44" s="39">
        <v>0.45</v>
      </c>
      <c r="T44" s="39">
        <v>0.45</v>
      </c>
      <c r="U44" s="39">
        <v>0.45</v>
      </c>
      <c r="V44" s="39">
        <v>0.45</v>
      </c>
      <c r="W44" s="39">
        <v>0.45</v>
      </c>
      <c r="X44" s="39">
        <v>0.45</v>
      </c>
      <c r="Y44" s="39">
        <v>0.45</v>
      </c>
      <c r="Z44" s="39">
        <v>0.45</v>
      </c>
      <c r="AA44" s="39">
        <v>0.45</v>
      </c>
      <c r="AB44" s="39">
        <v>0.45</v>
      </c>
      <c r="AC44" s="39">
        <v>0.45</v>
      </c>
      <c r="AD44" s="39">
        <v>0.45</v>
      </c>
      <c r="AE44" s="39">
        <v>0.45</v>
      </c>
      <c r="AF44" s="39">
        <v>0.45</v>
      </c>
      <c r="AG44" s="39">
        <v>0.45</v>
      </c>
      <c r="AH44" s="39">
        <v>0.45</v>
      </c>
      <c r="AI44" s="39">
        <v>0.45</v>
      </c>
      <c r="AJ44" s="39">
        <v>0.45</v>
      </c>
      <c r="AK44" s="39">
        <v>0.45</v>
      </c>
      <c r="AL44" s="39">
        <v>0.45</v>
      </c>
      <c r="AM44" s="39">
        <v>0.45</v>
      </c>
      <c r="AN44" s="39">
        <v>0.45</v>
      </c>
      <c r="AO44" s="39">
        <v>0.45</v>
      </c>
      <c r="AP44" s="39">
        <v>0.45</v>
      </c>
      <c r="AQ44" s="39">
        <v>0.45</v>
      </c>
      <c r="AR44" s="39">
        <v>0.45</v>
      </c>
      <c r="AS44" s="39">
        <v>0.45</v>
      </c>
      <c r="AT44" s="39">
        <v>0.45</v>
      </c>
      <c r="AU44" s="39">
        <v>0.45</v>
      </c>
      <c r="AV44" s="39">
        <v>0.45</v>
      </c>
      <c r="AW44" s="39">
        <v>0.45</v>
      </c>
      <c r="AX44" s="39">
        <v>0.45</v>
      </c>
      <c r="AY44" s="39">
        <v>0.45</v>
      </c>
      <c r="AZ44" s="39">
        <v>0.45</v>
      </c>
      <c r="BA44" s="39">
        <v>0.45</v>
      </c>
      <c r="BB44" s="39">
        <v>0.45</v>
      </c>
      <c r="BC44" s="39">
        <v>0.45</v>
      </c>
      <c r="BD44" s="39">
        <v>0.45</v>
      </c>
      <c r="BE44" s="39">
        <v>0.45</v>
      </c>
      <c r="BF44" s="39">
        <v>0.45</v>
      </c>
      <c r="BG44" s="39">
        <v>0.45</v>
      </c>
      <c r="BH44" s="39">
        <v>0.45</v>
      </c>
      <c r="BI44" s="39">
        <v>0.45</v>
      </c>
      <c r="BJ44" s="39">
        <v>0.45</v>
      </c>
      <c r="BK44" s="39">
        <v>0.45</v>
      </c>
      <c r="BL44" s="39">
        <v>0.45</v>
      </c>
      <c r="BM44" s="39">
        <v>0.45</v>
      </c>
      <c r="BN44" s="39">
        <v>0.45</v>
      </c>
    </row>
    <row r="45" spans="1:66" x14ac:dyDescent="0.25">
      <c r="A45" s="13" t="s">
        <v>65</v>
      </c>
      <c r="B45" s="13" t="s">
        <v>72</v>
      </c>
      <c r="C45" s="13" t="s">
        <v>64</v>
      </c>
      <c r="D45" s="13" t="s">
        <v>29</v>
      </c>
      <c r="E45" s="13" t="s">
        <v>77</v>
      </c>
      <c r="F45" s="39">
        <v>0.45</v>
      </c>
      <c r="G45" s="39">
        <v>0.45</v>
      </c>
      <c r="H45" s="39">
        <v>0.45</v>
      </c>
      <c r="I45" s="39">
        <v>0.45</v>
      </c>
      <c r="J45" s="39">
        <v>0.45</v>
      </c>
      <c r="K45" s="39">
        <v>0.45</v>
      </c>
      <c r="L45" s="39">
        <v>0.45</v>
      </c>
      <c r="M45" s="39">
        <v>0.45</v>
      </c>
      <c r="N45" s="39">
        <v>0.45</v>
      </c>
      <c r="O45" s="39">
        <v>0.45</v>
      </c>
      <c r="P45" s="39">
        <v>0.45</v>
      </c>
      <c r="Q45" s="39">
        <v>0.45</v>
      </c>
      <c r="R45" s="39">
        <v>0.45</v>
      </c>
      <c r="S45" s="39">
        <v>0.45</v>
      </c>
      <c r="T45" s="39">
        <v>0.45</v>
      </c>
      <c r="U45" s="39">
        <v>0.45</v>
      </c>
      <c r="V45" s="39">
        <v>0.45</v>
      </c>
      <c r="W45" s="39">
        <v>0.45</v>
      </c>
      <c r="X45" s="39">
        <v>0.45</v>
      </c>
      <c r="Y45" s="39">
        <v>0.45</v>
      </c>
      <c r="Z45" s="39">
        <v>0.45</v>
      </c>
      <c r="AA45" s="39">
        <v>0.45</v>
      </c>
      <c r="AB45" s="39">
        <v>0.45</v>
      </c>
      <c r="AC45" s="39">
        <v>0.45</v>
      </c>
      <c r="AD45" s="39">
        <v>0.45</v>
      </c>
      <c r="AE45" s="39">
        <v>0.45</v>
      </c>
      <c r="AF45" s="39">
        <v>0.45</v>
      </c>
      <c r="AG45" s="39">
        <v>0.45</v>
      </c>
      <c r="AH45" s="39">
        <v>0.45</v>
      </c>
      <c r="AI45" s="39">
        <v>0.45</v>
      </c>
      <c r="AJ45" s="39">
        <v>0.45</v>
      </c>
      <c r="AK45" s="39">
        <v>0.45</v>
      </c>
      <c r="AL45" s="39">
        <v>0.45</v>
      </c>
      <c r="AM45" s="39">
        <v>0.45</v>
      </c>
      <c r="AN45" s="39">
        <v>0.45</v>
      </c>
      <c r="AO45" s="39">
        <v>0.45</v>
      </c>
      <c r="AP45" s="39">
        <v>0.45</v>
      </c>
      <c r="AQ45" s="39">
        <v>0.45</v>
      </c>
      <c r="AR45" s="39">
        <v>0.45</v>
      </c>
      <c r="AS45" s="39">
        <v>0.45</v>
      </c>
      <c r="AT45" s="39">
        <v>0.45</v>
      </c>
      <c r="AU45" s="39">
        <v>0.45</v>
      </c>
      <c r="AV45" s="39">
        <v>0.45</v>
      </c>
      <c r="AW45" s="39">
        <v>0.45</v>
      </c>
      <c r="AX45" s="39">
        <v>0.45</v>
      </c>
      <c r="AY45" s="39">
        <v>0.45</v>
      </c>
      <c r="AZ45" s="39">
        <v>0.45</v>
      </c>
      <c r="BA45" s="39">
        <v>0.45</v>
      </c>
      <c r="BB45" s="39">
        <v>0.45</v>
      </c>
      <c r="BC45" s="39">
        <v>0.45</v>
      </c>
      <c r="BD45" s="39">
        <v>0.45</v>
      </c>
      <c r="BE45" s="39">
        <v>0.45</v>
      </c>
      <c r="BF45" s="39">
        <v>0.45</v>
      </c>
      <c r="BG45" s="39">
        <v>0.45</v>
      </c>
      <c r="BH45" s="39">
        <v>0.45</v>
      </c>
      <c r="BI45" s="39">
        <v>0.45</v>
      </c>
      <c r="BJ45" s="39">
        <v>0.45</v>
      </c>
      <c r="BK45" s="39">
        <v>0.45</v>
      </c>
      <c r="BL45" s="39">
        <v>0.45</v>
      </c>
      <c r="BM45" s="39">
        <v>0.45</v>
      </c>
      <c r="BN45" s="39">
        <v>0.45</v>
      </c>
    </row>
    <row r="46" spans="1:66" x14ac:dyDescent="0.25">
      <c r="A46" s="13" t="s">
        <v>65</v>
      </c>
      <c r="B46" s="13" t="s">
        <v>72</v>
      </c>
      <c r="C46" s="13" t="s">
        <v>66</v>
      </c>
      <c r="D46" s="13" t="s">
        <v>29</v>
      </c>
      <c r="E46" s="13" t="s">
        <v>77</v>
      </c>
      <c r="F46" s="39">
        <v>0.1</v>
      </c>
      <c r="G46" s="39">
        <v>0.1</v>
      </c>
      <c r="H46" s="39">
        <v>0.1</v>
      </c>
      <c r="I46" s="39">
        <v>0.1</v>
      </c>
      <c r="J46" s="39">
        <v>0.1</v>
      </c>
      <c r="K46" s="39">
        <v>0.1</v>
      </c>
      <c r="L46" s="39">
        <v>0.1</v>
      </c>
      <c r="M46" s="39">
        <v>0.1</v>
      </c>
      <c r="N46" s="39">
        <v>0.1</v>
      </c>
      <c r="O46" s="39">
        <v>0.1</v>
      </c>
      <c r="P46" s="39">
        <v>0.1</v>
      </c>
      <c r="Q46" s="39">
        <v>0.1</v>
      </c>
      <c r="R46" s="39">
        <v>0.1</v>
      </c>
      <c r="S46" s="39">
        <v>0.1</v>
      </c>
      <c r="T46" s="39">
        <v>0.1</v>
      </c>
      <c r="U46" s="39">
        <v>0.1</v>
      </c>
      <c r="V46" s="39">
        <v>0.1</v>
      </c>
      <c r="W46" s="39">
        <v>0.1</v>
      </c>
      <c r="X46" s="39">
        <v>0.1</v>
      </c>
      <c r="Y46" s="39">
        <v>0.1</v>
      </c>
      <c r="Z46" s="39">
        <v>0.1</v>
      </c>
      <c r="AA46" s="39">
        <v>0.1</v>
      </c>
      <c r="AB46" s="39">
        <v>0.1</v>
      </c>
      <c r="AC46" s="39">
        <v>0.1</v>
      </c>
      <c r="AD46" s="39">
        <v>0.1</v>
      </c>
      <c r="AE46" s="39">
        <v>0.1</v>
      </c>
      <c r="AF46" s="39">
        <v>0.1</v>
      </c>
      <c r="AG46" s="39">
        <v>0.1</v>
      </c>
      <c r="AH46" s="39">
        <v>0.1</v>
      </c>
      <c r="AI46" s="39">
        <v>0.1</v>
      </c>
      <c r="AJ46" s="39">
        <v>0.1</v>
      </c>
      <c r="AK46" s="39">
        <v>0.1</v>
      </c>
      <c r="AL46" s="39">
        <v>0.1</v>
      </c>
      <c r="AM46" s="39">
        <v>0.1</v>
      </c>
      <c r="AN46" s="39">
        <v>0.1</v>
      </c>
      <c r="AO46" s="39">
        <v>0.1</v>
      </c>
      <c r="AP46" s="39">
        <v>0.1</v>
      </c>
      <c r="AQ46" s="39">
        <v>0.1</v>
      </c>
      <c r="AR46" s="39">
        <v>0.1</v>
      </c>
      <c r="AS46" s="39">
        <v>0.1</v>
      </c>
      <c r="AT46" s="39">
        <v>0.1</v>
      </c>
      <c r="AU46" s="39">
        <v>0.1</v>
      </c>
      <c r="AV46" s="39">
        <v>0.1</v>
      </c>
      <c r="AW46" s="39">
        <v>0.1</v>
      </c>
      <c r="AX46" s="39">
        <v>0.1</v>
      </c>
      <c r="AY46" s="39">
        <v>0.1</v>
      </c>
      <c r="AZ46" s="39">
        <v>0.1</v>
      </c>
      <c r="BA46" s="39">
        <v>0.1</v>
      </c>
      <c r="BB46" s="39">
        <v>0.1</v>
      </c>
      <c r="BC46" s="39">
        <v>0.1</v>
      </c>
      <c r="BD46" s="39">
        <v>0.1</v>
      </c>
      <c r="BE46" s="39">
        <v>0.1</v>
      </c>
      <c r="BF46" s="39">
        <v>0.1</v>
      </c>
      <c r="BG46" s="39">
        <v>0.1</v>
      </c>
      <c r="BH46" s="39">
        <v>0.1</v>
      </c>
      <c r="BI46" s="39">
        <v>0.1</v>
      </c>
      <c r="BJ46" s="39">
        <v>0.1</v>
      </c>
      <c r="BK46" s="39">
        <v>0.1</v>
      </c>
      <c r="BL46" s="39">
        <v>0.1</v>
      </c>
      <c r="BM46" s="39">
        <v>0.1</v>
      </c>
      <c r="BN46" s="39">
        <v>0.1</v>
      </c>
    </row>
    <row r="47" spans="1:66" x14ac:dyDescent="0.25">
      <c r="A47" s="13" t="s">
        <v>62</v>
      </c>
      <c r="B47" s="13" t="s">
        <v>72</v>
      </c>
      <c r="C47" s="13" t="s">
        <v>63</v>
      </c>
      <c r="D47" s="13" t="s">
        <v>29</v>
      </c>
      <c r="E47" s="13" t="s">
        <v>77</v>
      </c>
      <c r="F47" s="39">
        <v>0.45</v>
      </c>
      <c r="G47" s="39">
        <v>0.45</v>
      </c>
      <c r="H47" s="39">
        <v>0.45</v>
      </c>
      <c r="I47" s="39">
        <v>0.45</v>
      </c>
      <c r="J47" s="39">
        <v>0.45</v>
      </c>
      <c r="K47" s="39">
        <v>0.45</v>
      </c>
      <c r="L47" s="39">
        <v>0.45</v>
      </c>
      <c r="M47" s="39">
        <v>0.45</v>
      </c>
      <c r="N47" s="39">
        <v>0.45</v>
      </c>
      <c r="O47" s="39">
        <v>0.45</v>
      </c>
      <c r="P47" s="39">
        <v>0.45</v>
      </c>
      <c r="Q47" s="39">
        <v>0.45</v>
      </c>
      <c r="R47" s="39">
        <v>0.45</v>
      </c>
      <c r="S47" s="39">
        <v>0.45</v>
      </c>
      <c r="T47" s="39">
        <v>0.45</v>
      </c>
      <c r="U47" s="39">
        <v>0.45</v>
      </c>
      <c r="V47" s="39">
        <v>0.45</v>
      </c>
      <c r="W47" s="39">
        <v>0.45</v>
      </c>
      <c r="X47" s="39">
        <v>0.45</v>
      </c>
      <c r="Y47" s="39">
        <v>0.45</v>
      </c>
      <c r="Z47" s="39">
        <v>0.45</v>
      </c>
      <c r="AA47" s="39">
        <v>0.45</v>
      </c>
      <c r="AB47" s="39">
        <v>0.45</v>
      </c>
      <c r="AC47" s="39">
        <v>0.45</v>
      </c>
      <c r="AD47" s="39">
        <v>0.45</v>
      </c>
      <c r="AE47" s="39">
        <v>0.45</v>
      </c>
      <c r="AF47" s="39">
        <v>0.45</v>
      </c>
      <c r="AG47" s="39">
        <v>0.45</v>
      </c>
      <c r="AH47" s="39">
        <v>0.45</v>
      </c>
      <c r="AI47" s="39">
        <v>0.45</v>
      </c>
      <c r="AJ47" s="39">
        <v>0.45</v>
      </c>
      <c r="AK47" s="39">
        <v>0.45</v>
      </c>
      <c r="AL47" s="39">
        <v>0.45</v>
      </c>
      <c r="AM47" s="39">
        <v>0.45</v>
      </c>
      <c r="AN47" s="39">
        <v>0.45</v>
      </c>
      <c r="AO47" s="39">
        <v>0.45</v>
      </c>
      <c r="AP47" s="39">
        <v>0.45</v>
      </c>
      <c r="AQ47" s="39">
        <v>0.45</v>
      </c>
      <c r="AR47" s="39">
        <v>0.45</v>
      </c>
      <c r="AS47" s="39">
        <v>0.45</v>
      </c>
      <c r="AT47" s="39">
        <v>0.45</v>
      </c>
      <c r="AU47" s="39">
        <v>0.45</v>
      </c>
      <c r="AV47" s="39">
        <v>0.45</v>
      </c>
      <c r="AW47" s="39">
        <v>0.45</v>
      </c>
      <c r="AX47" s="39">
        <v>0.45</v>
      </c>
      <c r="AY47" s="39">
        <v>0.45</v>
      </c>
      <c r="AZ47" s="39">
        <v>0.45</v>
      </c>
      <c r="BA47" s="39">
        <v>0.45</v>
      </c>
      <c r="BB47" s="39">
        <v>0.45</v>
      </c>
      <c r="BC47" s="39">
        <v>0.45</v>
      </c>
      <c r="BD47" s="39">
        <v>0.45</v>
      </c>
      <c r="BE47" s="39">
        <v>0.45</v>
      </c>
      <c r="BF47" s="39">
        <v>0.45</v>
      </c>
      <c r="BG47" s="39">
        <v>0.45</v>
      </c>
      <c r="BH47" s="39">
        <v>0.45</v>
      </c>
      <c r="BI47" s="39">
        <v>0.45</v>
      </c>
      <c r="BJ47" s="39">
        <v>0.45</v>
      </c>
      <c r="BK47" s="39">
        <v>0.45</v>
      </c>
      <c r="BL47" s="39">
        <v>0.45</v>
      </c>
      <c r="BM47" s="39">
        <v>0.45</v>
      </c>
      <c r="BN47" s="39">
        <v>0.45</v>
      </c>
    </row>
    <row r="48" spans="1:66" x14ac:dyDescent="0.25">
      <c r="A48" s="13" t="s">
        <v>62</v>
      </c>
      <c r="B48" s="13" t="s">
        <v>72</v>
      </c>
      <c r="C48" s="13" t="s">
        <v>64</v>
      </c>
      <c r="D48" s="13" t="s">
        <v>29</v>
      </c>
      <c r="E48" s="13" t="s">
        <v>77</v>
      </c>
      <c r="F48" s="39">
        <v>0.45</v>
      </c>
      <c r="G48" s="39">
        <v>0.45</v>
      </c>
      <c r="H48" s="39">
        <v>0.45</v>
      </c>
      <c r="I48" s="39">
        <v>0.45</v>
      </c>
      <c r="J48" s="39">
        <v>0.45</v>
      </c>
      <c r="K48" s="39">
        <v>0.45</v>
      </c>
      <c r="L48" s="39">
        <v>0.45</v>
      </c>
      <c r="M48" s="39">
        <v>0.45</v>
      </c>
      <c r="N48" s="39">
        <v>0.45</v>
      </c>
      <c r="O48" s="39">
        <v>0.45</v>
      </c>
      <c r="P48" s="39">
        <v>0.45</v>
      </c>
      <c r="Q48" s="39">
        <v>0.45</v>
      </c>
      <c r="R48" s="39">
        <v>0.45</v>
      </c>
      <c r="S48" s="39">
        <v>0.45</v>
      </c>
      <c r="T48" s="39">
        <v>0.45</v>
      </c>
      <c r="U48" s="39">
        <v>0.45</v>
      </c>
      <c r="V48" s="39">
        <v>0.45</v>
      </c>
      <c r="W48" s="39">
        <v>0.45</v>
      </c>
      <c r="X48" s="39">
        <v>0.45</v>
      </c>
      <c r="Y48" s="39">
        <v>0.45</v>
      </c>
      <c r="Z48" s="39">
        <v>0.45</v>
      </c>
      <c r="AA48" s="39">
        <v>0.45</v>
      </c>
      <c r="AB48" s="39">
        <v>0.45</v>
      </c>
      <c r="AC48" s="39">
        <v>0.45</v>
      </c>
      <c r="AD48" s="39">
        <v>0.45</v>
      </c>
      <c r="AE48" s="39">
        <v>0.45</v>
      </c>
      <c r="AF48" s="39">
        <v>0.45</v>
      </c>
      <c r="AG48" s="39">
        <v>0.45</v>
      </c>
      <c r="AH48" s="39">
        <v>0.45</v>
      </c>
      <c r="AI48" s="39">
        <v>0.45</v>
      </c>
      <c r="AJ48" s="39">
        <v>0.45</v>
      </c>
      <c r="AK48" s="39">
        <v>0.45</v>
      </c>
      <c r="AL48" s="39">
        <v>0.45</v>
      </c>
      <c r="AM48" s="39">
        <v>0.45</v>
      </c>
      <c r="AN48" s="39">
        <v>0.45</v>
      </c>
      <c r="AO48" s="39">
        <v>0.45</v>
      </c>
      <c r="AP48" s="39">
        <v>0.45</v>
      </c>
      <c r="AQ48" s="39">
        <v>0.45</v>
      </c>
      <c r="AR48" s="39">
        <v>0.45</v>
      </c>
      <c r="AS48" s="39">
        <v>0.45</v>
      </c>
      <c r="AT48" s="39">
        <v>0.45</v>
      </c>
      <c r="AU48" s="39">
        <v>0.45</v>
      </c>
      <c r="AV48" s="39">
        <v>0.45</v>
      </c>
      <c r="AW48" s="39">
        <v>0.45</v>
      </c>
      <c r="AX48" s="39">
        <v>0.45</v>
      </c>
      <c r="AY48" s="39">
        <v>0.45</v>
      </c>
      <c r="AZ48" s="39">
        <v>0.45</v>
      </c>
      <c r="BA48" s="39">
        <v>0.45</v>
      </c>
      <c r="BB48" s="39">
        <v>0.45</v>
      </c>
      <c r="BC48" s="39">
        <v>0.45</v>
      </c>
      <c r="BD48" s="39">
        <v>0.45</v>
      </c>
      <c r="BE48" s="39">
        <v>0.45</v>
      </c>
      <c r="BF48" s="39">
        <v>0.45</v>
      </c>
      <c r="BG48" s="39">
        <v>0.45</v>
      </c>
      <c r="BH48" s="39">
        <v>0.45</v>
      </c>
      <c r="BI48" s="39">
        <v>0.45</v>
      </c>
      <c r="BJ48" s="39">
        <v>0.45</v>
      </c>
      <c r="BK48" s="39">
        <v>0.45</v>
      </c>
      <c r="BL48" s="39">
        <v>0.45</v>
      </c>
      <c r="BM48" s="39">
        <v>0.45</v>
      </c>
      <c r="BN48" s="39">
        <v>0.45</v>
      </c>
    </row>
    <row r="49" spans="1:66" x14ac:dyDescent="0.25">
      <c r="A49" s="13" t="s">
        <v>62</v>
      </c>
      <c r="B49" s="13" t="s">
        <v>72</v>
      </c>
      <c r="C49" s="13" t="s">
        <v>66</v>
      </c>
      <c r="D49" s="13" t="s">
        <v>29</v>
      </c>
      <c r="E49" s="13" t="s">
        <v>77</v>
      </c>
      <c r="F49" s="39">
        <v>0.1</v>
      </c>
      <c r="G49" s="39">
        <v>0.1</v>
      </c>
      <c r="H49" s="39">
        <v>0.1</v>
      </c>
      <c r="I49" s="39">
        <v>0.1</v>
      </c>
      <c r="J49" s="39">
        <v>0.1</v>
      </c>
      <c r="K49" s="39">
        <v>0.1</v>
      </c>
      <c r="L49" s="39">
        <v>0.1</v>
      </c>
      <c r="M49" s="39">
        <v>0.1</v>
      </c>
      <c r="N49" s="39">
        <v>0.1</v>
      </c>
      <c r="O49" s="39">
        <v>0.1</v>
      </c>
      <c r="P49" s="39">
        <v>0.1</v>
      </c>
      <c r="Q49" s="39">
        <v>0.1</v>
      </c>
      <c r="R49" s="39">
        <v>0.1</v>
      </c>
      <c r="S49" s="39">
        <v>0.1</v>
      </c>
      <c r="T49" s="39">
        <v>0.1</v>
      </c>
      <c r="U49" s="39">
        <v>0.1</v>
      </c>
      <c r="V49" s="39">
        <v>0.1</v>
      </c>
      <c r="W49" s="39">
        <v>0.1</v>
      </c>
      <c r="X49" s="39">
        <v>0.1</v>
      </c>
      <c r="Y49" s="39">
        <v>0.1</v>
      </c>
      <c r="Z49" s="39">
        <v>0.1</v>
      </c>
      <c r="AA49" s="39">
        <v>0.1</v>
      </c>
      <c r="AB49" s="39">
        <v>0.1</v>
      </c>
      <c r="AC49" s="39">
        <v>0.1</v>
      </c>
      <c r="AD49" s="39">
        <v>0.1</v>
      </c>
      <c r="AE49" s="39">
        <v>0.1</v>
      </c>
      <c r="AF49" s="39">
        <v>0.1</v>
      </c>
      <c r="AG49" s="39">
        <v>0.1</v>
      </c>
      <c r="AH49" s="39">
        <v>0.1</v>
      </c>
      <c r="AI49" s="39">
        <v>0.1</v>
      </c>
      <c r="AJ49" s="39">
        <v>0.1</v>
      </c>
      <c r="AK49" s="39">
        <v>0.1</v>
      </c>
      <c r="AL49" s="39">
        <v>0.1</v>
      </c>
      <c r="AM49" s="39">
        <v>0.1</v>
      </c>
      <c r="AN49" s="39">
        <v>0.1</v>
      </c>
      <c r="AO49" s="39">
        <v>0.1</v>
      </c>
      <c r="AP49" s="39">
        <v>0.1</v>
      </c>
      <c r="AQ49" s="39">
        <v>0.1</v>
      </c>
      <c r="AR49" s="39">
        <v>0.1</v>
      </c>
      <c r="AS49" s="39">
        <v>0.1</v>
      </c>
      <c r="AT49" s="39">
        <v>0.1</v>
      </c>
      <c r="AU49" s="39">
        <v>0.1</v>
      </c>
      <c r="AV49" s="39">
        <v>0.1</v>
      </c>
      <c r="AW49" s="39">
        <v>0.1</v>
      </c>
      <c r="AX49" s="39">
        <v>0.1</v>
      </c>
      <c r="AY49" s="39">
        <v>0.1</v>
      </c>
      <c r="AZ49" s="39">
        <v>0.1</v>
      </c>
      <c r="BA49" s="39">
        <v>0.1</v>
      </c>
      <c r="BB49" s="39">
        <v>0.1</v>
      </c>
      <c r="BC49" s="39">
        <v>0.1</v>
      </c>
      <c r="BD49" s="39">
        <v>0.1</v>
      </c>
      <c r="BE49" s="39">
        <v>0.1</v>
      </c>
      <c r="BF49" s="39">
        <v>0.1</v>
      </c>
      <c r="BG49" s="39">
        <v>0.1</v>
      </c>
      <c r="BH49" s="39">
        <v>0.1</v>
      </c>
      <c r="BI49" s="39">
        <v>0.1</v>
      </c>
      <c r="BJ49" s="39">
        <v>0.1</v>
      </c>
      <c r="BK49" s="39">
        <v>0.1</v>
      </c>
      <c r="BL49" s="39">
        <v>0.1</v>
      </c>
      <c r="BM49" s="39">
        <v>0.1</v>
      </c>
      <c r="BN49" s="39">
        <v>0.1</v>
      </c>
    </row>
    <row r="50" spans="1:66" x14ac:dyDescent="0.25">
      <c r="A50" s="13" t="s">
        <v>65</v>
      </c>
      <c r="B50" s="13" t="s">
        <v>73</v>
      </c>
      <c r="C50" s="13" t="s">
        <v>63</v>
      </c>
      <c r="D50" s="13" t="s">
        <v>29</v>
      </c>
      <c r="E50" s="13" t="s">
        <v>77</v>
      </c>
      <c r="F50" s="39">
        <v>0.15</v>
      </c>
      <c r="G50" s="39">
        <v>0.15</v>
      </c>
      <c r="H50" s="39">
        <v>0.15</v>
      </c>
      <c r="I50" s="39">
        <v>0.15</v>
      </c>
      <c r="J50" s="39">
        <v>0.15</v>
      </c>
      <c r="K50" s="39">
        <v>0.15</v>
      </c>
      <c r="L50" s="39">
        <v>0.15</v>
      </c>
      <c r="M50" s="39">
        <v>0.15</v>
      </c>
      <c r="N50" s="39">
        <v>0.15</v>
      </c>
      <c r="O50" s="39">
        <v>0.15</v>
      </c>
      <c r="P50" s="39">
        <v>0.15</v>
      </c>
      <c r="Q50" s="39">
        <v>0.15</v>
      </c>
      <c r="R50" s="39">
        <v>0.15</v>
      </c>
      <c r="S50" s="39">
        <v>0.15</v>
      </c>
      <c r="T50" s="39">
        <v>0.15</v>
      </c>
      <c r="U50" s="39">
        <v>0.15</v>
      </c>
      <c r="V50" s="39">
        <v>0.15</v>
      </c>
      <c r="W50" s="39">
        <v>0.15</v>
      </c>
      <c r="X50" s="39">
        <v>0.15</v>
      </c>
      <c r="Y50" s="39">
        <v>0.15</v>
      </c>
      <c r="Z50" s="39">
        <v>0.15</v>
      </c>
      <c r="AA50" s="39">
        <v>0.15</v>
      </c>
      <c r="AB50" s="39">
        <v>0.15</v>
      </c>
      <c r="AC50" s="39">
        <v>0.15</v>
      </c>
      <c r="AD50" s="39">
        <v>0.15</v>
      </c>
      <c r="AE50" s="39">
        <v>0.15</v>
      </c>
      <c r="AF50" s="39">
        <v>0.15</v>
      </c>
      <c r="AG50" s="39">
        <v>0.15</v>
      </c>
      <c r="AH50" s="39">
        <v>0.15</v>
      </c>
      <c r="AI50" s="39">
        <v>0.15</v>
      </c>
      <c r="AJ50" s="39">
        <v>0.15</v>
      </c>
      <c r="AK50" s="39">
        <v>0.15</v>
      </c>
      <c r="AL50" s="39">
        <v>0.15</v>
      </c>
      <c r="AM50" s="39">
        <v>0.15</v>
      </c>
      <c r="AN50" s="39">
        <v>0.15</v>
      </c>
      <c r="AO50" s="39">
        <v>0.15</v>
      </c>
      <c r="AP50" s="39">
        <v>0.15</v>
      </c>
      <c r="AQ50" s="39">
        <v>0.15</v>
      </c>
      <c r="AR50" s="39">
        <v>0.15</v>
      </c>
      <c r="AS50" s="39">
        <v>0.15</v>
      </c>
      <c r="AT50" s="39">
        <v>0.15</v>
      </c>
      <c r="AU50" s="39">
        <v>0.15</v>
      </c>
      <c r="AV50" s="39">
        <v>0.15</v>
      </c>
      <c r="AW50" s="39">
        <v>0.15</v>
      </c>
      <c r="AX50" s="39">
        <v>0.15</v>
      </c>
      <c r="AY50" s="39">
        <v>0.15</v>
      </c>
      <c r="AZ50" s="39">
        <v>0.15</v>
      </c>
      <c r="BA50" s="39">
        <v>0.15</v>
      </c>
      <c r="BB50" s="39">
        <v>0.15</v>
      </c>
      <c r="BC50" s="39">
        <v>0.15</v>
      </c>
      <c r="BD50" s="39">
        <v>0.15</v>
      </c>
      <c r="BE50" s="39">
        <v>0.15</v>
      </c>
      <c r="BF50" s="39">
        <v>0.15</v>
      </c>
      <c r="BG50" s="39">
        <v>0.15</v>
      </c>
      <c r="BH50" s="39">
        <v>0.15</v>
      </c>
      <c r="BI50" s="39">
        <v>0.15</v>
      </c>
      <c r="BJ50" s="39">
        <v>0.15</v>
      </c>
      <c r="BK50" s="39">
        <v>0.15</v>
      </c>
      <c r="BL50" s="39">
        <v>0.15</v>
      </c>
      <c r="BM50" s="39">
        <v>0.15</v>
      </c>
      <c r="BN50" s="39">
        <v>0.15</v>
      </c>
    </row>
    <row r="51" spans="1:66" x14ac:dyDescent="0.25">
      <c r="A51" s="13" t="s">
        <v>65</v>
      </c>
      <c r="B51" s="13" t="s">
        <v>73</v>
      </c>
      <c r="C51" s="13" t="s">
        <v>64</v>
      </c>
      <c r="D51" s="13" t="s">
        <v>29</v>
      </c>
      <c r="E51" s="13" t="s">
        <v>77</v>
      </c>
      <c r="F51" s="39">
        <v>0.15</v>
      </c>
      <c r="G51" s="39">
        <v>0.15</v>
      </c>
      <c r="H51" s="39">
        <v>0.15</v>
      </c>
      <c r="I51" s="39">
        <v>0.15</v>
      </c>
      <c r="J51" s="39">
        <v>0.15</v>
      </c>
      <c r="K51" s="39">
        <v>0.15</v>
      </c>
      <c r="L51" s="39">
        <v>0.15</v>
      </c>
      <c r="M51" s="39">
        <v>0.15</v>
      </c>
      <c r="N51" s="39">
        <v>0.15</v>
      </c>
      <c r="O51" s="39">
        <v>0.15</v>
      </c>
      <c r="P51" s="39">
        <v>0.15</v>
      </c>
      <c r="Q51" s="39">
        <v>0.15</v>
      </c>
      <c r="R51" s="39">
        <v>0.15</v>
      </c>
      <c r="S51" s="39">
        <v>0.15</v>
      </c>
      <c r="T51" s="39">
        <v>0.15</v>
      </c>
      <c r="U51" s="39">
        <v>0.15</v>
      </c>
      <c r="V51" s="39">
        <v>0.15</v>
      </c>
      <c r="W51" s="39">
        <v>0.15</v>
      </c>
      <c r="X51" s="39">
        <v>0.15</v>
      </c>
      <c r="Y51" s="39">
        <v>0.15</v>
      </c>
      <c r="Z51" s="39">
        <v>0.15</v>
      </c>
      <c r="AA51" s="39">
        <v>0.15</v>
      </c>
      <c r="AB51" s="39">
        <v>0.15</v>
      </c>
      <c r="AC51" s="39">
        <v>0.15</v>
      </c>
      <c r="AD51" s="39">
        <v>0.15</v>
      </c>
      <c r="AE51" s="39">
        <v>0.15</v>
      </c>
      <c r="AF51" s="39">
        <v>0.15</v>
      </c>
      <c r="AG51" s="39">
        <v>0.15</v>
      </c>
      <c r="AH51" s="39">
        <v>0.15</v>
      </c>
      <c r="AI51" s="39">
        <v>0.15</v>
      </c>
      <c r="AJ51" s="39">
        <v>0.15</v>
      </c>
      <c r="AK51" s="39">
        <v>0.15</v>
      </c>
      <c r="AL51" s="39">
        <v>0.15</v>
      </c>
      <c r="AM51" s="39">
        <v>0.15</v>
      </c>
      <c r="AN51" s="39">
        <v>0.15</v>
      </c>
      <c r="AO51" s="39">
        <v>0.15</v>
      </c>
      <c r="AP51" s="39">
        <v>0.15</v>
      </c>
      <c r="AQ51" s="39">
        <v>0.15</v>
      </c>
      <c r="AR51" s="39">
        <v>0.15</v>
      </c>
      <c r="AS51" s="39">
        <v>0.15</v>
      </c>
      <c r="AT51" s="39">
        <v>0.15</v>
      </c>
      <c r="AU51" s="39">
        <v>0.15</v>
      </c>
      <c r="AV51" s="39">
        <v>0.15</v>
      </c>
      <c r="AW51" s="39">
        <v>0.15</v>
      </c>
      <c r="AX51" s="39">
        <v>0.15</v>
      </c>
      <c r="AY51" s="39">
        <v>0.15</v>
      </c>
      <c r="AZ51" s="39">
        <v>0.15</v>
      </c>
      <c r="BA51" s="39">
        <v>0.15</v>
      </c>
      <c r="BB51" s="39">
        <v>0.15</v>
      </c>
      <c r="BC51" s="39">
        <v>0.15</v>
      </c>
      <c r="BD51" s="39">
        <v>0.15</v>
      </c>
      <c r="BE51" s="39">
        <v>0.15</v>
      </c>
      <c r="BF51" s="39">
        <v>0.15</v>
      </c>
      <c r="BG51" s="39">
        <v>0.15</v>
      </c>
      <c r="BH51" s="39">
        <v>0.15</v>
      </c>
      <c r="BI51" s="39">
        <v>0.15</v>
      </c>
      <c r="BJ51" s="39">
        <v>0.15</v>
      </c>
      <c r="BK51" s="39">
        <v>0.15</v>
      </c>
      <c r="BL51" s="39">
        <v>0.15</v>
      </c>
      <c r="BM51" s="39">
        <v>0.15</v>
      </c>
      <c r="BN51" s="39">
        <v>0.15</v>
      </c>
    </row>
    <row r="52" spans="1:66" x14ac:dyDescent="0.25">
      <c r="A52" s="13" t="s">
        <v>65</v>
      </c>
      <c r="B52" s="13" t="s">
        <v>73</v>
      </c>
      <c r="C52" s="13" t="s">
        <v>66</v>
      </c>
      <c r="D52" s="13" t="s">
        <v>29</v>
      </c>
      <c r="E52" s="13" t="s">
        <v>77</v>
      </c>
      <c r="F52" s="39">
        <v>0.7</v>
      </c>
      <c r="G52" s="39">
        <v>0.7</v>
      </c>
      <c r="H52" s="39">
        <v>0.7</v>
      </c>
      <c r="I52" s="39">
        <v>0.7</v>
      </c>
      <c r="J52" s="39">
        <v>0.7</v>
      </c>
      <c r="K52" s="39">
        <v>0.7</v>
      </c>
      <c r="L52" s="39">
        <v>0.7</v>
      </c>
      <c r="M52" s="39">
        <v>0.7</v>
      </c>
      <c r="N52" s="39">
        <v>0.7</v>
      </c>
      <c r="O52" s="39">
        <v>0.7</v>
      </c>
      <c r="P52" s="39">
        <v>0.7</v>
      </c>
      <c r="Q52" s="39">
        <v>0.7</v>
      </c>
      <c r="R52" s="39">
        <v>0.7</v>
      </c>
      <c r="S52" s="39">
        <v>0.7</v>
      </c>
      <c r="T52" s="39">
        <v>0.7</v>
      </c>
      <c r="U52" s="39">
        <v>0.7</v>
      </c>
      <c r="V52" s="39">
        <v>0.7</v>
      </c>
      <c r="W52" s="39">
        <v>0.7</v>
      </c>
      <c r="X52" s="39">
        <v>0.7</v>
      </c>
      <c r="Y52" s="39">
        <v>0.7</v>
      </c>
      <c r="Z52" s="39">
        <v>0.7</v>
      </c>
      <c r="AA52" s="39">
        <v>0.7</v>
      </c>
      <c r="AB52" s="39">
        <v>0.7</v>
      </c>
      <c r="AC52" s="39">
        <v>0.7</v>
      </c>
      <c r="AD52" s="39">
        <v>0.7</v>
      </c>
      <c r="AE52" s="39">
        <v>0.7</v>
      </c>
      <c r="AF52" s="39">
        <v>0.7</v>
      </c>
      <c r="AG52" s="39">
        <v>0.7</v>
      </c>
      <c r="AH52" s="39">
        <v>0.7</v>
      </c>
      <c r="AI52" s="39">
        <v>0.7</v>
      </c>
      <c r="AJ52" s="39">
        <v>0.7</v>
      </c>
      <c r="AK52" s="39">
        <v>0.7</v>
      </c>
      <c r="AL52" s="39">
        <v>0.7</v>
      </c>
      <c r="AM52" s="39">
        <v>0.7</v>
      </c>
      <c r="AN52" s="39">
        <v>0.7</v>
      </c>
      <c r="AO52" s="39">
        <v>0.7</v>
      </c>
      <c r="AP52" s="39">
        <v>0.7</v>
      </c>
      <c r="AQ52" s="39">
        <v>0.7</v>
      </c>
      <c r="AR52" s="39">
        <v>0.7</v>
      </c>
      <c r="AS52" s="39">
        <v>0.7</v>
      </c>
      <c r="AT52" s="39">
        <v>0.7</v>
      </c>
      <c r="AU52" s="39">
        <v>0.7</v>
      </c>
      <c r="AV52" s="39">
        <v>0.7</v>
      </c>
      <c r="AW52" s="39">
        <v>0.7</v>
      </c>
      <c r="AX52" s="39">
        <v>0.7</v>
      </c>
      <c r="AY52" s="39">
        <v>0.7</v>
      </c>
      <c r="AZ52" s="39">
        <v>0.7</v>
      </c>
      <c r="BA52" s="39">
        <v>0.7</v>
      </c>
      <c r="BB52" s="39">
        <v>0.7</v>
      </c>
      <c r="BC52" s="39">
        <v>0.7</v>
      </c>
      <c r="BD52" s="39">
        <v>0.7</v>
      </c>
      <c r="BE52" s="39">
        <v>0.7</v>
      </c>
      <c r="BF52" s="39">
        <v>0.7</v>
      </c>
      <c r="BG52" s="39">
        <v>0.7</v>
      </c>
      <c r="BH52" s="39">
        <v>0.7</v>
      </c>
      <c r="BI52" s="39">
        <v>0.7</v>
      </c>
      <c r="BJ52" s="39">
        <v>0.7</v>
      </c>
      <c r="BK52" s="39">
        <v>0.7</v>
      </c>
      <c r="BL52" s="39">
        <v>0.7</v>
      </c>
      <c r="BM52" s="39">
        <v>0.7</v>
      </c>
      <c r="BN52" s="39">
        <v>0.7</v>
      </c>
    </row>
    <row r="53" spans="1:66" x14ac:dyDescent="0.25">
      <c r="A53" s="13" t="s">
        <v>62</v>
      </c>
      <c r="B53" s="13" t="s">
        <v>73</v>
      </c>
      <c r="C53" s="13" t="s">
        <v>63</v>
      </c>
      <c r="D53" s="13" t="s">
        <v>29</v>
      </c>
      <c r="E53" s="13" t="s">
        <v>77</v>
      </c>
      <c r="F53" s="39">
        <v>0.15</v>
      </c>
      <c r="G53" s="39">
        <v>0.15</v>
      </c>
      <c r="H53" s="39">
        <v>0.15</v>
      </c>
      <c r="I53" s="39">
        <v>0.15</v>
      </c>
      <c r="J53" s="39">
        <v>0.15</v>
      </c>
      <c r="K53" s="39">
        <v>0.15</v>
      </c>
      <c r="L53" s="39">
        <v>0.15</v>
      </c>
      <c r="M53" s="39">
        <v>0.15</v>
      </c>
      <c r="N53" s="39">
        <v>0.15</v>
      </c>
      <c r="O53" s="39">
        <v>0.15</v>
      </c>
      <c r="P53" s="39">
        <v>0.15</v>
      </c>
      <c r="Q53" s="39">
        <v>0.15</v>
      </c>
      <c r="R53" s="39">
        <v>0.15</v>
      </c>
      <c r="S53" s="39">
        <v>0.15</v>
      </c>
      <c r="T53" s="39">
        <v>0.15</v>
      </c>
      <c r="U53" s="39">
        <v>0.15</v>
      </c>
      <c r="V53" s="39">
        <v>0.15</v>
      </c>
      <c r="W53" s="39">
        <v>0.15</v>
      </c>
      <c r="X53" s="39">
        <v>0.15</v>
      </c>
      <c r="Y53" s="39">
        <v>0.15</v>
      </c>
      <c r="Z53" s="39">
        <v>0.15</v>
      </c>
      <c r="AA53" s="39">
        <v>0.15</v>
      </c>
      <c r="AB53" s="39">
        <v>0.15</v>
      </c>
      <c r="AC53" s="39">
        <v>0.15</v>
      </c>
      <c r="AD53" s="39">
        <v>0.15</v>
      </c>
      <c r="AE53" s="39">
        <v>0.15</v>
      </c>
      <c r="AF53" s="39">
        <v>0.15</v>
      </c>
      <c r="AG53" s="39">
        <v>0.15</v>
      </c>
      <c r="AH53" s="39">
        <v>0.15</v>
      </c>
      <c r="AI53" s="39">
        <v>0.15</v>
      </c>
      <c r="AJ53" s="39">
        <v>0.15</v>
      </c>
      <c r="AK53" s="39">
        <v>0.15</v>
      </c>
      <c r="AL53" s="39">
        <v>0.15</v>
      </c>
      <c r="AM53" s="39">
        <v>0.15</v>
      </c>
      <c r="AN53" s="39">
        <v>0.15</v>
      </c>
      <c r="AO53" s="39">
        <v>0.15</v>
      </c>
      <c r="AP53" s="39">
        <v>0.15</v>
      </c>
      <c r="AQ53" s="39">
        <v>0.15</v>
      </c>
      <c r="AR53" s="39">
        <v>0.15</v>
      </c>
      <c r="AS53" s="39">
        <v>0.15</v>
      </c>
      <c r="AT53" s="39">
        <v>0.15</v>
      </c>
      <c r="AU53" s="39">
        <v>0.15</v>
      </c>
      <c r="AV53" s="39">
        <v>0.15</v>
      </c>
      <c r="AW53" s="39">
        <v>0.15</v>
      </c>
      <c r="AX53" s="39">
        <v>0.15</v>
      </c>
      <c r="AY53" s="39">
        <v>0.15</v>
      </c>
      <c r="AZ53" s="39">
        <v>0.15</v>
      </c>
      <c r="BA53" s="39">
        <v>0.15</v>
      </c>
      <c r="BB53" s="39">
        <v>0.15</v>
      </c>
      <c r="BC53" s="39">
        <v>0.15</v>
      </c>
      <c r="BD53" s="39">
        <v>0.15</v>
      </c>
      <c r="BE53" s="39">
        <v>0.15</v>
      </c>
      <c r="BF53" s="39">
        <v>0.15</v>
      </c>
      <c r="BG53" s="39">
        <v>0.15</v>
      </c>
      <c r="BH53" s="39">
        <v>0.15</v>
      </c>
      <c r="BI53" s="39">
        <v>0.15</v>
      </c>
      <c r="BJ53" s="39">
        <v>0.15</v>
      </c>
      <c r="BK53" s="39">
        <v>0.15</v>
      </c>
      <c r="BL53" s="39">
        <v>0.15</v>
      </c>
      <c r="BM53" s="39">
        <v>0.15</v>
      </c>
      <c r="BN53" s="39">
        <v>0.15</v>
      </c>
    </row>
    <row r="54" spans="1:66" x14ac:dyDescent="0.25">
      <c r="A54" s="13" t="s">
        <v>62</v>
      </c>
      <c r="B54" s="13" t="s">
        <v>73</v>
      </c>
      <c r="C54" s="13" t="s">
        <v>64</v>
      </c>
      <c r="D54" s="13" t="s">
        <v>29</v>
      </c>
      <c r="E54" s="13" t="s">
        <v>77</v>
      </c>
      <c r="F54" s="39">
        <v>0.15</v>
      </c>
      <c r="G54" s="39">
        <v>0.15</v>
      </c>
      <c r="H54" s="39">
        <v>0.15</v>
      </c>
      <c r="I54" s="39">
        <v>0.15</v>
      </c>
      <c r="J54" s="39">
        <v>0.15</v>
      </c>
      <c r="K54" s="39">
        <v>0.15</v>
      </c>
      <c r="L54" s="39">
        <v>0.15</v>
      </c>
      <c r="M54" s="39">
        <v>0.15</v>
      </c>
      <c r="N54" s="39">
        <v>0.15</v>
      </c>
      <c r="O54" s="39">
        <v>0.15</v>
      </c>
      <c r="P54" s="39">
        <v>0.15</v>
      </c>
      <c r="Q54" s="39">
        <v>0.15</v>
      </c>
      <c r="R54" s="39">
        <v>0.15</v>
      </c>
      <c r="S54" s="39">
        <v>0.15</v>
      </c>
      <c r="T54" s="39">
        <v>0.15</v>
      </c>
      <c r="U54" s="39">
        <v>0.15</v>
      </c>
      <c r="V54" s="39">
        <v>0.15</v>
      </c>
      <c r="W54" s="39">
        <v>0.15</v>
      </c>
      <c r="X54" s="39">
        <v>0.15</v>
      </c>
      <c r="Y54" s="39">
        <v>0.15</v>
      </c>
      <c r="Z54" s="39">
        <v>0.15</v>
      </c>
      <c r="AA54" s="39">
        <v>0.15</v>
      </c>
      <c r="AB54" s="39">
        <v>0.15</v>
      </c>
      <c r="AC54" s="39">
        <v>0.15</v>
      </c>
      <c r="AD54" s="39">
        <v>0.15</v>
      </c>
      <c r="AE54" s="39">
        <v>0.15</v>
      </c>
      <c r="AF54" s="39">
        <v>0.15</v>
      </c>
      <c r="AG54" s="39">
        <v>0.15</v>
      </c>
      <c r="AH54" s="39">
        <v>0.15</v>
      </c>
      <c r="AI54" s="39">
        <v>0.15</v>
      </c>
      <c r="AJ54" s="39">
        <v>0.15</v>
      </c>
      <c r="AK54" s="39">
        <v>0.15</v>
      </c>
      <c r="AL54" s="39">
        <v>0.15</v>
      </c>
      <c r="AM54" s="39">
        <v>0.15</v>
      </c>
      <c r="AN54" s="39">
        <v>0.15</v>
      </c>
      <c r="AO54" s="39">
        <v>0.15</v>
      </c>
      <c r="AP54" s="39">
        <v>0.15</v>
      </c>
      <c r="AQ54" s="39">
        <v>0.15</v>
      </c>
      <c r="AR54" s="39">
        <v>0.15</v>
      </c>
      <c r="AS54" s="39">
        <v>0.15</v>
      </c>
      <c r="AT54" s="39">
        <v>0.15</v>
      </c>
      <c r="AU54" s="39">
        <v>0.15</v>
      </c>
      <c r="AV54" s="39">
        <v>0.15</v>
      </c>
      <c r="AW54" s="39">
        <v>0.15</v>
      </c>
      <c r="AX54" s="39">
        <v>0.15</v>
      </c>
      <c r="AY54" s="39">
        <v>0.15</v>
      </c>
      <c r="AZ54" s="39">
        <v>0.15</v>
      </c>
      <c r="BA54" s="39">
        <v>0.15</v>
      </c>
      <c r="BB54" s="39">
        <v>0.15</v>
      </c>
      <c r="BC54" s="39">
        <v>0.15</v>
      </c>
      <c r="BD54" s="39">
        <v>0.15</v>
      </c>
      <c r="BE54" s="39">
        <v>0.15</v>
      </c>
      <c r="BF54" s="39">
        <v>0.15</v>
      </c>
      <c r="BG54" s="39">
        <v>0.15</v>
      </c>
      <c r="BH54" s="39">
        <v>0.15</v>
      </c>
      <c r="BI54" s="39">
        <v>0.15</v>
      </c>
      <c r="BJ54" s="39">
        <v>0.15</v>
      </c>
      <c r="BK54" s="39">
        <v>0.15</v>
      </c>
      <c r="BL54" s="39">
        <v>0.15</v>
      </c>
      <c r="BM54" s="39">
        <v>0.15</v>
      </c>
      <c r="BN54" s="39">
        <v>0.15</v>
      </c>
    </row>
    <row r="55" spans="1:66" x14ac:dyDescent="0.25">
      <c r="A55" s="13" t="s">
        <v>62</v>
      </c>
      <c r="B55" s="13" t="s">
        <v>73</v>
      </c>
      <c r="C55" s="13" t="s">
        <v>66</v>
      </c>
      <c r="D55" s="13" t="s">
        <v>29</v>
      </c>
      <c r="E55" s="13" t="s">
        <v>77</v>
      </c>
      <c r="F55" s="39">
        <v>0.7</v>
      </c>
      <c r="G55" s="39">
        <v>0.7</v>
      </c>
      <c r="H55" s="39">
        <v>0.7</v>
      </c>
      <c r="I55" s="39">
        <v>0.7</v>
      </c>
      <c r="J55" s="39">
        <v>0.7</v>
      </c>
      <c r="K55" s="39">
        <v>0.7</v>
      </c>
      <c r="L55" s="39">
        <v>0.7</v>
      </c>
      <c r="M55" s="39">
        <v>0.7</v>
      </c>
      <c r="N55" s="39">
        <v>0.7</v>
      </c>
      <c r="O55" s="39">
        <v>0.7</v>
      </c>
      <c r="P55" s="39">
        <v>0.7</v>
      </c>
      <c r="Q55" s="39">
        <v>0.7</v>
      </c>
      <c r="R55" s="39">
        <v>0.7</v>
      </c>
      <c r="S55" s="39">
        <v>0.7</v>
      </c>
      <c r="T55" s="39">
        <v>0.7</v>
      </c>
      <c r="U55" s="39">
        <v>0.7</v>
      </c>
      <c r="V55" s="39">
        <v>0.7</v>
      </c>
      <c r="W55" s="39">
        <v>0.7</v>
      </c>
      <c r="X55" s="39">
        <v>0.7</v>
      </c>
      <c r="Y55" s="39">
        <v>0.7</v>
      </c>
      <c r="Z55" s="39">
        <v>0.7</v>
      </c>
      <c r="AA55" s="39">
        <v>0.7</v>
      </c>
      <c r="AB55" s="39">
        <v>0.7</v>
      </c>
      <c r="AC55" s="39">
        <v>0.7</v>
      </c>
      <c r="AD55" s="39">
        <v>0.7</v>
      </c>
      <c r="AE55" s="39">
        <v>0.7</v>
      </c>
      <c r="AF55" s="39">
        <v>0.7</v>
      </c>
      <c r="AG55" s="39">
        <v>0.7</v>
      </c>
      <c r="AH55" s="39">
        <v>0.7</v>
      </c>
      <c r="AI55" s="39">
        <v>0.7</v>
      </c>
      <c r="AJ55" s="39">
        <v>0.7</v>
      </c>
      <c r="AK55" s="39">
        <v>0.7</v>
      </c>
      <c r="AL55" s="39">
        <v>0.7</v>
      </c>
      <c r="AM55" s="39">
        <v>0.7</v>
      </c>
      <c r="AN55" s="39">
        <v>0.7</v>
      </c>
      <c r="AO55" s="39">
        <v>0.7</v>
      </c>
      <c r="AP55" s="39">
        <v>0.7</v>
      </c>
      <c r="AQ55" s="39">
        <v>0.7</v>
      </c>
      <c r="AR55" s="39">
        <v>0.7</v>
      </c>
      <c r="AS55" s="39">
        <v>0.7</v>
      </c>
      <c r="AT55" s="39">
        <v>0.7</v>
      </c>
      <c r="AU55" s="39">
        <v>0.7</v>
      </c>
      <c r="AV55" s="39">
        <v>0.7</v>
      </c>
      <c r="AW55" s="39">
        <v>0.7</v>
      </c>
      <c r="AX55" s="39">
        <v>0.7</v>
      </c>
      <c r="AY55" s="39">
        <v>0.7</v>
      </c>
      <c r="AZ55" s="39">
        <v>0.7</v>
      </c>
      <c r="BA55" s="39">
        <v>0.7</v>
      </c>
      <c r="BB55" s="39">
        <v>0.7</v>
      </c>
      <c r="BC55" s="39">
        <v>0.7</v>
      </c>
      <c r="BD55" s="39">
        <v>0.7</v>
      </c>
      <c r="BE55" s="39">
        <v>0.7</v>
      </c>
      <c r="BF55" s="39">
        <v>0.7</v>
      </c>
      <c r="BG55" s="39">
        <v>0.7</v>
      </c>
      <c r="BH55" s="39">
        <v>0.7</v>
      </c>
      <c r="BI55" s="39">
        <v>0.7</v>
      </c>
      <c r="BJ55" s="39">
        <v>0.7</v>
      </c>
      <c r="BK55" s="39">
        <v>0.7</v>
      </c>
      <c r="BL55" s="39">
        <v>0.7</v>
      </c>
      <c r="BM55" s="39">
        <v>0.7</v>
      </c>
      <c r="BN55" s="39">
        <v>0.7</v>
      </c>
    </row>
    <row r="56" spans="1:66" x14ac:dyDescent="0.25">
      <c r="A56" s="13" t="s">
        <v>65</v>
      </c>
      <c r="B56" s="13" t="s">
        <v>71</v>
      </c>
      <c r="C56" s="13" t="s">
        <v>63</v>
      </c>
      <c r="D56" s="13" t="s">
        <v>31</v>
      </c>
      <c r="E56" s="13" t="s">
        <v>77</v>
      </c>
      <c r="F56" s="39">
        <v>0.6</v>
      </c>
      <c r="G56" s="39">
        <v>0.6</v>
      </c>
      <c r="H56" s="39">
        <v>0.6</v>
      </c>
      <c r="I56" s="39">
        <v>0.6</v>
      </c>
      <c r="J56" s="39">
        <v>0.6</v>
      </c>
      <c r="K56" s="39">
        <v>0.6</v>
      </c>
      <c r="L56" s="39">
        <v>0.6</v>
      </c>
      <c r="M56" s="39">
        <v>0.6</v>
      </c>
      <c r="N56" s="39">
        <v>0.6</v>
      </c>
      <c r="O56" s="39">
        <v>0.6</v>
      </c>
      <c r="P56" s="39">
        <v>0.6</v>
      </c>
      <c r="Q56" s="39">
        <v>0.6</v>
      </c>
      <c r="R56" s="39">
        <v>0.6</v>
      </c>
      <c r="S56" s="39">
        <v>0.6</v>
      </c>
      <c r="T56" s="39">
        <v>0.6</v>
      </c>
      <c r="U56" s="39">
        <v>0.6</v>
      </c>
      <c r="V56" s="39">
        <v>0.6</v>
      </c>
      <c r="W56" s="39">
        <v>0.6</v>
      </c>
      <c r="X56" s="39">
        <v>0.6</v>
      </c>
      <c r="Y56" s="39">
        <v>0.6</v>
      </c>
      <c r="Z56" s="39">
        <v>0.6</v>
      </c>
      <c r="AA56" s="39">
        <v>0.6</v>
      </c>
      <c r="AB56" s="39">
        <v>0.6</v>
      </c>
      <c r="AC56" s="39">
        <v>0.6</v>
      </c>
      <c r="AD56" s="39">
        <v>0.6</v>
      </c>
      <c r="AE56" s="39">
        <v>0.6</v>
      </c>
      <c r="AF56" s="39">
        <v>0.6</v>
      </c>
      <c r="AG56" s="39">
        <v>0.6</v>
      </c>
      <c r="AH56" s="39">
        <v>0.6</v>
      </c>
      <c r="AI56" s="39">
        <v>0.6</v>
      </c>
      <c r="AJ56" s="39">
        <v>0.6</v>
      </c>
      <c r="AK56" s="39">
        <v>0.6</v>
      </c>
      <c r="AL56" s="39">
        <v>0.6</v>
      </c>
      <c r="AM56" s="39">
        <v>0.6</v>
      </c>
      <c r="AN56" s="39">
        <v>0.6</v>
      </c>
      <c r="AO56" s="39">
        <v>0.6</v>
      </c>
      <c r="AP56" s="39">
        <v>0.6</v>
      </c>
      <c r="AQ56" s="39">
        <v>0.6</v>
      </c>
      <c r="AR56" s="39">
        <v>0.6</v>
      </c>
      <c r="AS56" s="39">
        <v>0.6</v>
      </c>
      <c r="AT56" s="39">
        <v>0.6</v>
      </c>
      <c r="AU56" s="39">
        <v>0.6</v>
      </c>
      <c r="AV56" s="39">
        <v>0.6</v>
      </c>
      <c r="AW56" s="39">
        <v>0.6</v>
      </c>
      <c r="AX56" s="39">
        <v>0.6</v>
      </c>
      <c r="AY56" s="39">
        <v>0.6</v>
      </c>
      <c r="AZ56" s="39">
        <v>0.6</v>
      </c>
      <c r="BA56" s="39">
        <v>0.6</v>
      </c>
      <c r="BB56" s="39">
        <v>0.6</v>
      </c>
      <c r="BC56" s="39">
        <v>0.6</v>
      </c>
      <c r="BD56" s="39">
        <v>0.6</v>
      </c>
      <c r="BE56" s="39">
        <v>0.6</v>
      </c>
      <c r="BF56" s="39">
        <v>0.6</v>
      </c>
      <c r="BG56" s="39">
        <v>0.6</v>
      </c>
      <c r="BH56" s="39">
        <v>0.6</v>
      </c>
      <c r="BI56" s="39">
        <v>0.6</v>
      </c>
      <c r="BJ56" s="39">
        <v>0.6</v>
      </c>
      <c r="BK56" s="39">
        <v>0.6</v>
      </c>
      <c r="BL56" s="39">
        <v>0.6</v>
      </c>
      <c r="BM56" s="39">
        <v>0.6</v>
      </c>
      <c r="BN56" s="39">
        <v>0.6</v>
      </c>
    </row>
    <row r="57" spans="1:66" x14ac:dyDescent="0.25">
      <c r="A57" s="13" t="s">
        <v>65</v>
      </c>
      <c r="B57" s="13" t="s">
        <v>71</v>
      </c>
      <c r="C57" s="13" t="s">
        <v>64</v>
      </c>
      <c r="D57" s="13" t="s">
        <v>31</v>
      </c>
      <c r="E57" s="13" t="s">
        <v>77</v>
      </c>
      <c r="F57" s="39">
        <v>0.3</v>
      </c>
      <c r="G57" s="39">
        <v>0.3</v>
      </c>
      <c r="H57" s="39">
        <v>0.3</v>
      </c>
      <c r="I57" s="39">
        <v>0.3</v>
      </c>
      <c r="J57" s="39">
        <v>0.3</v>
      </c>
      <c r="K57" s="39">
        <v>0.3</v>
      </c>
      <c r="L57" s="39">
        <v>0.3</v>
      </c>
      <c r="M57" s="39">
        <v>0.3</v>
      </c>
      <c r="N57" s="39">
        <v>0.3</v>
      </c>
      <c r="O57" s="39">
        <v>0.3</v>
      </c>
      <c r="P57" s="39">
        <v>0.3</v>
      </c>
      <c r="Q57" s="39">
        <v>0.3</v>
      </c>
      <c r="R57" s="39">
        <v>0.3</v>
      </c>
      <c r="S57" s="39">
        <v>0.3</v>
      </c>
      <c r="T57" s="39">
        <v>0.3</v>
      </c>
      <c r="U57" s="39">
        <v>0.3</v>
      </c>
      <c r="V57" s="39">
        <v>0.3</v>
      </c>
      <c r="W57" s="39">
        <v>0.3</v>
      </c>
      <c r="X57" s="39">
        <v>0.3</v>
      </c>
      <c r="Y57" s="39">
        <v>0.3</v>
      </c>
      <c r="Z57" s="39">
        <v>0.3</v>
      </c>
      <c r="AA57" s="39">
        <v>0.3</v>
      </c>
      <c r="AB57" s="39">
        <v>0.3</v>
      </c>
      <c r="AC57" s="39">
        <v>0.3</v>
      </c>
      <c r="AD57" s="39">
        <v>0.3</v>
      </c>
      <c r="AE57" s="39">
        <v>0.3</v>
      </c>
      <c r="AF57" s="39">
        <v>0.3</v>
      </c>
      <c r="AG57" s="39">
        <v>0.3</v>
      </c>
      <c r="AH57" s="39">
        <v>0.3</v>
      </c>
      <c r="AI57" s="39">
        <v>0.3</v>
      </c>
      <c r="AJ57" s="39">
        <v>0.3</v>
      </c>
      <c r="AK57" s="39">
        <v>0.3</v>
      </c>
      <c r="AL57" s="39">
        <v>0.3</v>
      </c>
      <c r="AM57" s="39">
        <v>0.3</v>
      </c>
      <c r="AN57" s="39">
        <v>0.3</v>
      </c>
      <c r="AO57" s="39">
        <v>0.3</v>
      </c>
      <c r="AP57" s="39">
        <v>0.3</v>
      </c>
      <c r="AQ57" s="39">
        <v>0.3</v>
      </c>
      <c r="AR57" s="39">
        <v>0.3</v>
      </c>
      <c r="AS57" s="39">
        <v>0.3</v>
      </c>
      <c r="AT57" s="39">
        <v>0.3</v>
      </c>
      <c r="AU57" s="39">
        <v>0.3</v>
      </c>
      <c r="AV57" s="39">
        <v>0.3</v>
      </c>
      <c r="AW57" s="39">
        <v>0.3</v>
      </c>
      <c r="AX57" s="39">
        <v>0.3</v>
      </c>
      <c r="AY57" s="39">
        <v>0.3</v>
      </c>
      <c r="AZ57" s="39">
        <v>0.3</v>
      </c>
      <c r="BA57" s="39">
        <v>0.3</v>
      </c>
      <c r="BB57" s="39">
        <v>0.3</v>
      </c>
      <c r="BC57" s="39">
        <v>0.3</v>
      </c>
      <c r="BD57" s="39">
        <v>0.3</v>
      </c>
      <c r="BE57" s="39">
        <v>0.3</v>
      </c>
      <c r="BF57" s="39">
        <v>0.3</v>
      </c>
      <c r="BG57" s="39">
        <v>0.3</v>
      </c>
      <c r="BH57" s="39">
        <v>0.3</v>
      </c>
      <c r="BI57" s="39">
        <v>0.3</v>
      </c>
      <c r="BJ57" s="39">
        <v>0.3</v>
      </c>
      <c r="BK57" s="39">
        <v>0.3</v>
      </c>
      <c r="BL57" s="39">
        <v>0.3</v>
      </c>
      <c r="BM57" s="39">
        <v>0.3</v>
      </c>
      <c r="BN57" s="39">
        <v>0.3</v>
      </c>
    </row>
    <row r="58" spans="1:66" x14ac:dyDescent="0.25">
      <c r="A58" s="13" t="s">
        <v>65</v>
      </c>
      <c r="B58" s="13" t="s">
        <v>71</v>
      </c>
      <c r="C58" s="13" t="s">
        <v>66</v>
      </c>
      <c r="D58" s="13" t="s">
        <v>31</v>
      </c>
      <c r="E58" s="13" t="s">
        <v>77</v>
      </c>
      <c r="F58" s="39">
        <v>0.1</v>
      </c>
      <c r="G58" s="39">
        <v>0.1</v>
      </c>
      <c r="H58" s="39">
        <v>0.1</v>
      </c>
      <c r="I58" s="39">
        <v>0.1</v>
      </c>
      <c r="J58" s="39">
        <v>0.1</v>
      </c>
      <c r="K58" s="39">
        <v>0.1</v>
      </c>
      <c r="L58" s="39">
        <v>0.1</v>
      </c>
      <c r="M58" s="39">
        <v>0.1</v>
      </c>
      <c r="N58" s="39">
        <v>0.1</v>
      </c>
      <c r="O58" s="39">
        <v>0.1</v>
      </c>
      <c r="P58" s="39">
        <v>0.1</v>
      </c>
      <c r="Q58" s="39">
        <v>0.1</v>
      </c>
      <c r="R58" s="39">
        <v>0.1</v>
      </c>
      <c r="S58" s="39">
        <v>0.1</v>
      </c>
      <c r="T58" s="39">
        <v>0.1</v>
      </c>
      <c r="U58" s="39">
        <v>0.1</v>
      </c>
      <c r="V58" s="39">
        <v>0.1</v>
      </c>
      <c r="W58" s="39">
        <v>0.1</v>
      </c>
      <c r="X58" s="39">
        <v>0.1</v>
      </c>
      <c r="Y58" s="39">
        <v>0.1</v>
      </c>
      <c r="Z58" s="39">
        <v>0.1</v>
      </c>
      <c r="AA58" s="39">
        <v>0.1</v>
      </c>
      <c r="AB58" s="39">
        <v>0.1</v>
      </c>
      <c r="AC58" s="39">
        <v>0.1</v>
      </c>
      <c r="AD58" s="39">
        <v>0.1</v>
      </c>
      <c r="AE58" s="39">
        <v>0.1</v>
      </c>
      <c r="AF58" s="39">
        <v>0.1</v>
      </c>
      <c r="AG58" s="39">
        <v>0.1</v>
      </c>
      <c r="AH58" s="39">
        <v>0.1</v>
      </c>
      <c r="AI58" s="39">
        <v>0.1</v>
      </c>
      <c r="AJ58" s="39">
        <v>0.1</v>
      </c>
      <c r="AK58" s="39">
        <v>0.1</v>
      </c>
      <c r="AL58" s="39">
        <v>0.1</v>
      </c>
      <c r="AM58" s="39">
        <v>0.1</v>
      </c>
      <c r="AN58" s="39">
        <v>0.1</v>
      </c>
      <c r="AO58" s="39">
        <v>0.1</v>
      </c>
      <c r="AP58" s="39">
        <v>0.1</v>
      </c>
      <c r="AQ58" s="39">
        <v>0.1</v>
      </c>
      <c r="AR58" s="39">
        <v>0.1</v>
      </c>
      <c r="AS58" s="39">
        <v>0.1</v>
      </c>
      <c r="AT58" s="39">
        <v>0.1</v>
      </c>
      <c r="AU58" s="39">
        <v>0.1</v>
      </c>
      <c r="AV58" s="39">
        <v>0.1</v>
      </c>
      <c r="AW58" s="39">
        <v>0.1</v>
      </c>
      <c r="AX58" s="39">
        <v>0.1</v>
      </c>
      <c r="AY58" s="39">
        <v>0.1</v>
      </c>
      <c r="AZ58" s="39">
        <v>0.1</v>
      </c>
      <c r="BA58" s="39">
        <v>0.1</v>
      </c>
      <c r="BB58" s="39">
        <v>0.1</v>
      </c>
      <c r="BC58" s="39">
        <v>0.1</v>
      </c>
      <c r="BD58" s="39">
        <v>0.1</v>
      </c>
      <c r="BE58" s="39">
        <v>0.1</v>
      </c>
      <c r="BF58" s="39">
        <v>0.1</v>
      </c>
      <c r="BG58" s="39">
        <v>0.1</v>
      </c>
      <c r="BH58" s="39">
        <v>0.1</v>
      </c>
      <c r="BI58" s="39">
        <v>0.1</v>
      </c>
      <c r="BJ58" s="39">
        <v>0.1</v>
      </c>
      <c r="BK58" s="39">
        <v>0.1</v>
      </c>
      <c r="BL58" s="39">
        <v>0.1</v>
      </c>
      <c r="BM58" s="39">
        <v>0.1</v>
      </c>
      <c r="BN58" s="39">
        <v>0.1</v>
      </c>
    </row>
    <row r="59" spans="1:66" x14ac:dyDescent="0.25">
      <c r="A59" s="13" t="s">
        <v>62</v>
      </c>
      <c r="B59" s="13" t="s">
        <v>71</v>
      </c>
      <c r="C59" s="13" t="s">
        <v>63</v>
      </c>
      <c r="D59" s="13" t="s">
        <v>31</v>
      </c>
      <c r="E59" s="13" t="s">
        <v>77</v>
      </c>
      <c r="F59" s="39">
        <v>0.6</v>
      </c>
      <c r="G59" s="39">
        <v>0.6</v>
      </c>
      <c r="H59" s="39">
        <v>0.6</v>
      </c>
      <c r="I59" s="39">
        <v>0.6</v>
      </c>
      <c r="J59" s="39">
        <v>0.6</v>
      </c>
      <c r="K59" s="39">
        <v>0.6</v>
      </c>
      <c r="L59" s="39">
        <v>0.6</v>
      </c>
      <c r="M59" s="39">
        <v>0.6</v>
      </c>
      <c r="N59" s="39">
        <v>0.6</v>
      </c>
      <c r="O59" s="39">
        <v>0.6</v>
      </c>
      <c r="P59" s="39">
        <v>0.6</v>
      </c>
      <c r="Q59" s="39">
        <v>0.6</v>
      </c>
      <c r="R59" s="39">
        <v>0.6</v>
      </c>
      <c r="S59" s="39">
        <v>0.6</v>
      </c>
      <c r="T59" s="39">
        <v>0.6</v>
      </c>
      <c r="U59" s="39">
        <v>0.6</v>
      </c>
      <c r="V59" s="39">
        <v>0.6</v>
      </c>
      <c r="W59" s="39">
        <v>0.6</v>
      </c>
      <c r="X59" s="39">
        <v>0.6</v>
      </c>
      <c r="Y59" s="39">
        <v>0.6</v>
      </c>
      <c r="Z59" s="39">
        <v>0.6</v>
      </c>
      <c r="AA59" s="39">
        <v>0.6</v>
      </c>
      <c r="AB59" s="39">
        <v>0.6</v>
      </c>
      <c r="AC59" s="39">
        <v>0.6</v>
      </c>
      <c r="AD59" s="39">
        <v>0.6</v>
      </c>
      <c r="AE59" s="39">
        <v>0.6</v>
      </c>
      <c r="AF59" s="39">
        <v>0.6</v>
      </c>
      <c r="AG59" s="39">
        <v>0.6</v>
      </c>
      <c r="AH59" s="39">
        <v>0.6</v>
      </c>
      <c r="AI59" s="39">
        <v>0.6</v>
      </c>
      <c r="AJ59" s="39">
        <v>0.6</v>
      </c>
      <c r="AK59" s="39">
        <v>0.6</v>
      </c>
      <c r="AL59" s="39">
        <v>0.6</v>
      </c>
      <c r="AM59" s="39">
        <v>0.6</v>
      </c>
      <c r="AN59" s="39">
        <v>0.6</v>
      </c>
      <c r="AO59" s="39">
        <v>0.6</v>
      </c>
      <c r="AP59" s="39">
        <v>0.6</v>
      </c>
      <c r="AQ59" s="39">
        <v>0.6</v>
      </c>
      <c r="AR59" s="39">
        <v>0.6</v>
      </c>
      <c r="AS59" s="39">
        <v>0.6</v>
      </c>
      <c r="AT59" s="39">
        <v>0.6</v>
      </c>
      <c r="AU59" s="39">
        <v>0.6</v>
      </c>
      <c r="AV59" s="39">
        <v>0.6</v>
      </c>
      <c r="AW59" s="39">
        <v>0.6</v>
      </c>
      <c r="AX59" s="39">
        <v>0.6</v>
      </c>
      <c r="AY59" s="39">
        <v>0.6</v>
      </c>
      <c r="AZ59" s="39">
        <v>0.6</v>
      </c>
      <c r="BA59" s="39">
        <v>0.6</v>
      </c>
      <c r="BB59" s="39">
        <v>0.6</v>
      </c>
      <c r="BC59" s="39">
        <v>0.6</v>
      </c>
      <c r="BD59" s="39">
        <v>0.6</v>
      </c>
      <c r="BE59" s="39">
        <v>0.6</v>
      </c>
      <c r="BF59" s="39">
        <v>0.6</v>
      </c>
      <c r="BG59" s="39">
        <v>0.6</v>
      </c>
      <c r="BH59" s="39">
        <v>0.6</v>
      </c>
      <c r="BI59" s="39">
        <v>0.6</v>
      </c>
      <c r="BJ59" s="39">
        <v>0.6</v>
      </c>
      <c r="BK59" s="39">
        <v>0.6</v>
      </c>
      <c r="BL59" s="39">
        <v>0.6</v>
      </c>
      <c r="BM59" s="39">
        <v>0.6</v>
      </c>
      <c r="BN59" s="39">
        <v>0.6</v>
      </c>
    </row>
    <row r="60" spans="1:66" x14ac:dyDescent="0.25">
      <c r="A60" s="13" t="s">
        <v>62</v>
      </c>
      <c r="B60" s="13" t="s">
        <v>71</v>
      </c>
      <c r="C60" s="13" t="s">
        <v>64</v>
      </c>
      <c r="D60" s="13" t="s">
        <v>31</v>
      </c>
      <c r="E60" s="13" t="s">
        <v>77</v>
      </c>
      <c r="F60" s="39">
        <v>0.3</v>
      </c>
      <c r="G60" s="39">
        <v>0.3</v>
      </c>
      <c r="H60" s="39">
        <v>0.3</v>
      </c>
      <c r="I60" s="39">
        <v>0.3</v>
      </c>
      <c r="J60" s="39">
        <v>0.3</v>
      </c>
      <c r="K60" s="39">
        <v>0.3</v>
      </c>
      <c r="L60" s="39">
        <v>0.3</v>
      </c>
      <c r="M60" s="39">
        <v>0.3</v>
      </c>
      <c r="N60" s="39">
        <v>0.3</v>
      </c>
      <c r="O60" s="39">
        <v>0.3</v>
      </c>
      <c r="P60" s="39">
        <v>0.3</v>
      </c>
      <c r="Q60" s="39">
        <v>0.3</v>
      </c>
      <c r="R60" s="39">
        <v>0.3</v>
      </c>
      <c r="S60" s="39">
        <v>0.3</v>
      </c>
      <c r="T60" s="39">
        <v>0.3</v>
      </c>
      <c r="U60" s="39">
        <v>0.3</v>
      </c>
      <c r="V60" s="39">
        <v>0.3</v>
      </c>
      <c r="W60" s="39">
        <v>0.3</v>
      </c>
      <c r="X60" s="39">
        <v>0.3</v>
      </c>
      <c r="Y60" s="39">
        <v>0.3</v>
      </c>
      <c r="Z60" s="39">
        <v>0.3</v>
      </c>
      <c r="AA60" s="39">
        <v>0.3</v>
      </c>
      <c r="AB60" s="39">
        <v>0.3</v>
      </c>
      <c r="AC60" s="39">
        <v>0.3</v>
      </c>
      <c r="AD60" s="39">
        <v>0.3</v>
      </c>
      <c r="AE60" s="39">
        <v>0.3</v>
      </c>
      <c r="AF60" s="39">
        <v>0.3</v>
      </c>
      <c r="AG60" s="39">
        <v>0.3</v>
      </c>
      <c r="AH60" s="39">
        <v>0.3</v>
      </c>
      <c r="AI60" s="39">
        <v>0.3</v>
      </c>
      <c r="AJ60" s="39">
        <v>0.3</v>
      </c>
      <c r="AK60" s="39">
        <v>0.3</v>
      </c>
      <c r="AL60" s="39">
        <v>0.3</v>
      </c>
      <c r="AM60" s="39">
        <v>0.3</v>
      </c>
      <c r="AN60" s="39">
        <v>0.3</v>
      </c>
      <c r="AO60" s="39">
        <v>0.3</v>
      </c>
      <c r="AP60" s="39">
        <v>0.3</v>
      </c>
      <c r="AQ60" s="39">
        <v>0.3</v>
      </c>
      <c r="AR60" s="39">
        <v>0.3</v>
      </c>
      <c r="AS60" s="39">
        <v>0.3</v>
      </c>
      <c r="AT60" s="39">
        <v>0.3</v>
      </c>
      <c r="AU60" s="39">
        <v>0.3</v>
      </c>
      <c r="AV60" s="39">
        <v>0.3</v>
      </c>
      <c r="AW60" s="39">
        <v>0.3</v>
      </c>
      <c r="AX60" s="39">
        <v>0.3</v>
      </c>
      <c r="AY60" s="39">
        <v>0.3</v>
      </c>
      <c r="AZ60" s="39">
        <v>0.3</v>
      </c>
      <c r="BA60" s="39">
        <v>0.3</v>
      </c>
      <c r="BB60" s="39">
        <v>0.3</v>
      </c>
      <c r="BC60" s="39">
        <v>0.3</v>
      </c>
      <c r="BD60" s="39">
        <v>0.3</v>
      </c>
      <c r="BE60" s="39">
        <v>0.3</v>
      </c>
      <c r="BF60" s="39">
        <v>0.3</v>
      </c>
      <c r="BG60" s="39">
        <v>0.3</v>
      </c>
      <c r="BH60" s="39">
        <v>0.3</v>
      </c>
      <c r="BI60" s="39">
        <v>0.3</v>
      </c>
      <c r="BJ60" s="39">
        <v>0.3</v>
      </c>
      <c r="BK60" s="39">
        <v>0.3</v>
      </c>
      <c r="BL60" s="39">
        <v>0.3</v>
      </c>
      <c r="BM60" s="39">
        <v>0.3</v>
      </c>
      <c r="BN60" s="39">
        <v>0.3</v>
      </c>
    </row>
    <row r="61" spans="1:66" x14ac:dyDescent="0.25">
      <c r="A61" s="13" t="s">
        <v>62</v>
      </c>
      <c r="B61" s="13" t="s">
        <v>71</v>
      </c>
      <c r="C61" s="13" t="s">
        <v>66</v>
      </c>
      <c r="D61" s="13" t="s">
        <v>31</v>
      </c>
      <c r="E61" s="13" t="s">
        <v>77</v>
      </c>
      <c r="F61" s="39">
        <v>0.1</v>
      </c>
      <c r="G61" s="39">
        <v>0.1</v>
      </c>
      <c r="H61" s="39">
        <v>0.1</v>
      </c>
      <c r="I61" s="39">
        <v>0.1</v>
      </c>
      <c r="J61" s="39">
        <v>0.1</v>
      </c>
      <c r="K61" s="39">
        <v>0.1</v>
      </c>
      <c r="L61" s="39">
        <v>0.1</v>
      </c>
      <c r="M61" s="39">
        <v>0.1</v>
      </c>
      <c r="N61" s="39">
        <v>0.1</v>
      </c>
      <c r="O61" s="39">
        <v>0.1</v>
      </c>
      <c r="P61" s="39">
        <v>0.1</v>
      </c>
      <c r="Q61" s="39">
        <v>0.1</v>
      </c>
      <c r="R61" s="39">
        <v>0.1</v>
      </c>
      <c r="S61" s="39">
        <v>0.1</v>
      </c>
      <c r="T61" s="39">
        <v>0.1</v>
      </c>
      <c r="U61" s="39">
        <v>0.1</v>
      </c>
      <c r="V61" s="39">
        <v>0.1</v>
      </c>
      <c r="W61" s="39">
        <v>0.1</v>
      </c>
      <c r="X61" s="39">
        <v>0.1</v>
      </c>
      <c r="Y61" s="39">
        <v>0.1</v>
      </c>
      <c r="Z61" s="39">
        <v>0.1</v>
      </c>
      <c r="AA61" s="39">
        <v>0.1</v>
      </c>
      <c r="AB61" s="39">
        <v>0.1</v>
      </c>
      <c r="AC61" s="39">
        <v>0.1</v>
      </c>
      <c r="AD61" s="39">
        <v>0.1</v>
      </c>
      <c r="AE61" s="39">
        <v>0.1</v>
      </c>
      <c r="AF61" s="39">
        <v>0.1</v>
      </c>
      <c r="AG61" s="39">
        <v>0.1</v>
      </c>
      <c r="AH61" s="39">
        <v>0.1</v>
      </c>
      <c r="AI61" s="39">
        <v>0.1</v>
      </c>
      <c r="AJ61" s="39">
        <v>0.1</v>
      </c>
      <c r="AK61" s="39">
        <v>0.1</v>
      </c>
      <c r="AL61" s="39">
        <v>0.1</v>
      </c>
      <c r="AM61" s="39">
        <v>0.1</v>
      </c>
      <c r="AN61" s="39">
        <v>0.1</v>
      </c>
      <c r="AO61" s="39">
        <v>0.1</v>
      </c>
      <c r="AP61" s="39">
        <v>0.1</v>
      </c>
      <c r="AQ61" s="39">
        <v>0.1</v>
      </c>
      <c r="AR61" s="39">
        <v>0.1</v>
      </c>
      <c r="AS61" s="39">
        <v>0.1</v>
      </c>
      <c r="AT61" s="39">
        <v>0.1</v>
      </c>
      <c r="AU61" s="39">
        <v>0.1</v>
      </c>
      <c r="AV61" s="39">
        <v>0.1</v>
      </c>
      <c r="AW61" s="39">
        <v>0.1</v>
      </c>
      <c r="AX61" s="39">
        <v>0.1</v>
      </c>
      <c r="AY61" s="39">
        <v>0.1</v>
      </c>
      <c r="AZ61" s="39">
        <v>0.1</v>
      </c>
      <c r="BA61" s="39">
        <v>0.1</v>
      </c>
      <c r="BB61" s="39">
        <v>0.1</v>
      </c>
      <c r="BC61" s="39">
        <v>0.1</v>
      </c>
      <c r="BD61" s="39">
        <v>0.1</v>
      </c>
      <c r="BE61" s="39">
        <v>0.1</v>
      </c>
      <c r="BF61" s="39">
        <v>0.1</v>
      </c>
      <c r="BG61" s="39">
        <v>0.1</v>
      </c>
      <c r="BH61" s="39">
        <v>0.1</v>
      </c>
      <c r="BI61" s="39">
        <v>0.1</v>
      </c>
      <c r="BJ61" s="39">
        <v>0.1</v>
      </c>
      <c r="BK61" s="39">
        <v>0.1</v>
      </c>
      <c r="BL61" s="39">
        <v>0.1</v>
      </c>
      <c r="BM61" s="39">
        <v>0.1</v>
      </c>
      <c r="BN61" s="39">
        <v>0.1</v>
      </c>
    </row>
    <row r="62" spans="1:66" x14ac:dyDescent="0.25">
      <c r="A62" s="13" t="s">
        <v>65</v>
      </c>
      <c r="B62" s="13" t="s">
        <v>72</v>
      </c>
      <c r="C62" s="13" t="s">
        <v>63</v>
      </c>
      <c r="D62" s="13" t="s">
        <v>31</v>
      </c>
      <c r="E62" s="13" t="s">
        <v>77</v>
      </c>
      <c r="F62" s="39">
        <v>0.45</v>
      </c>
      <c r="G62" s="39">
        <v>0.45</v>
      </c>
      <c r="H62" s="39">
        <v>0.45</v>
      </c>
      <c r="I62" s="39">
        <v>0.45</v>
      </c>
      <c r="J62" s="39">
        <v>0.45</v>
      </c>
      <c r="K62" s="39">
        <v>0.45</v>
      </c>
      <c r="L62" s="39">
        <v>0.45</v>
      </c>
      <c r="M62" s="39">
        <v>0.45</v>
      </c>
      <c r="N62" s="39">
        <v>0.45</v>
      </c>
      <c r="O62" s="39">
        <v>0.45</v>
      </c>
      <c r="P62" s="39">
        <v>0.45</v>
      </c>
      <c r="Q62" s="39">
        <v>0.45</v>
      </c>
      <c r="R62" s="39">
        <v>0.45</v>
      </c>
      <c r="S62" s="39">
        <v>0.45</v>
      </c>
      <c r="T62" s="39">
        <v>0.45</v>
      </c>
      <c r="U62" s="39">
        <v>0.45</v>
      </c>
      <c r="V62" s="39">
        <v>0.45</v>
      </c>
      <c r="W62" s="39">
        <v>0.45</v>
      </c>
      <c r="X62" s="39">
        <v>0.45</v>
      </c>
      <c r="Y62" s="39">
        <v>0.45</v>
      </c>
      <c r="Z62" s="39">
        <v>0.45</v>
      </c>
      <c r="AA62" s="39">
        <v>0.45</v>
      </c>
      <c r="AB62" s="39">
        <v>0.45</v>
      </c>
      <c r="AC62" s="39">
        <v>0.45</v>
      </c>
      <c r="AD62" s="39">
        <v>0.45</v>
      </c>
      <c r="AE62" s="39">
        <v>0.45</v>
      </c>
      <c r="AF62" s="39">
        <v>0.45</v>
      </c>
      <c r="AG62" s="39">
        <v>0.45</v>
      </c>
      <c r="AH62" s="39">
        <v>0.45</v>
      </c>
      <c r="AI62" s="39">
        <v>0.45</v>
      </c>
      <c r="AJ62" s="39">
        <v>0.45</v>
      </c>
      <c r="AK62" s="39">
        <v>0.45</v>
      </c>
      <c r="AL62" s="39">
        <v>0.45</v>
      </c>
      <c r="AM62" s="39">
        <v>0.45</v>
      </c>
      <c r="AN62" s="39">
        <v>0.45</v>
      </c>
      <c r="AO62" s="39">
        <v>0.45</v>
      </c>
      <c r="AP62" s="39">
        <v>0.45</v>
      </c>
      <c r="AQ62" s="39">
        <v>0.45</v>
      </c>
      <c r="AR62" s="39">
        <v>0.45</v>
      </c>
      <c r="AS62" s="39">
        <v>0.45</v>
      </c>
      <c r="AT62" s="39">
        <v>0.45</v>
      </c>
      <c r="AU62" s="39">
        <v>0.45</v>
      </c>
      <c r="AV62" s="39">
        <v>0.45</v>
      </c>
      <c r="AW62" s="39">
        <v>0.45</v>
      </c>
      <c r="AX62" s="39">
        <v>0.45</v>
      </c>
      <c r="AY62" s="39">
        <v>0.45</v>
      </c>
      <c r="AZ62" s="39">
        <v>0.45</v>
      </c>
      <c r="BA62" s="39">
        <v>0.45</v>
      </c>
      <c r="BB62" s="39">
        <v>0.45</v>
      </c>
      <c r="BC62" s="39">
        <v>0.45</v>
      </c>
      <c r="BD62" s="39">
        <v>0.45</v>
      </c>
      <c r="BE62" s="39">
        <v>0.45</v>
      </c>
      <c r="BF62" s="39">
        <v>0.45</v>
      </c>
      <c r="BG62" s="39">
        <v>0.45</v>
      </c>
      <c r="BH62" s="39">
        <v>0.45</v>
      </c>
      <c r="BI62" s="39">
        <v>0.45</v>
      </c>
      <c r="BJ62" s="39">
        <v>0.45</v>
      </c>
      <c r="BK62" s="39">
        <v>0.45</v>
      </c>
      <c r="BL62" s="39">
        <v>0.45</v>
      </c>
      <c r="BM62" s="39">
        <v>0.45</v>
      </c>
      <c r="BN62" s="39">
        <v>0.45</v>
      </c>
    </row>
    <row r="63" spans="1:66" x14ac:dyDescent="0.25">
      <c r="A63" s="13" t="s">
        <v>65</v>
      </c>
      <c r="B63" s="13" t="s">
        <v>72</v>
      </c>
      <c r="C63" s="13" t="s">
        <v>64</v>
      </c>
      <c r="D63" s="13" t="s">
        <v>31</v>
      </c>
      <c r="E63" s="13" t="s">
        <v>77</v>
      </c>
      <c r="F63" s="39">
        <v>0.45</v>
      </c>
      <c r="G63" s="39">
        <v>0.45</v>
      </c>
      <c r="H63" s="39">
        <v>0.45</v>
      </c>
      <c r="I63" s="39">
        <v>0.45</v>
      </c>
      <c r="J63" s="39">
        <v>0.45</v>
      </c>
      <c r="K63" s="39">
        <v>0.45</v>
      </c>
      <c r="L63" s="39">
        <v>0.45</v>
      </c>
      <c r="M63" s="39">
        <v>0.45</v>
      </c>
      <c r="N63" s="39">
        <v>0.45</v>
      </c>
      <c r="O63" s="39">
        <v>0.45</v>
      </c>
      <c r="P63" s="39">
        <v>0.45</v>
      </c>
      <c r="Q63" s="39">
        <v>0.45</v>
      </c>
      <c r="R63" s="39">
        <v>0.45</v>
      </c>
      <c r="S63" s="39">
        <v>0.45</v>
      </c>
      <c r="T63" s="39">
        <v>0.45</v>
      </c>
      <c r="U63" s="39">
        <v>0.45</v>
      </c>
      <c r="V63" s="39">
        <v>0.45</v>
      </c>
      <c r="W63" s="39">
        <v>0.45</v>
      </c>
      <c r="X63" s="39">
        <v>0.45</v>
      </c>
      <c r="Y63" s="39">
        <v>0.45</v>
      </c>
      <c r="Z63" s="39">
        <v>0.45</v>
      </c>
      <c r="AA63" s="39">
        <v>0.45</v>
      </c>
      <c r="AB63" s="39">
        <v>0.45</v>
      </c>
      <c r="AC63" s="39">
        <v>0.45</v>
      </c>
      <c r="AD63" s="39">
        <v>0.45</v>
      </c>
      <c r="AE63" s="39">
        <v>0.45</v>
      </c>
      <c r="AF63" s="39">
        <v>0.45</v>
      </c>
      <c r="AG63" s="39">
        <v>0.45</v>
      </c>
      <c r="AH63" s="39">
        <v>0.45</v>
      </c>
      <c r="AI63" s="39">
        <v>0.45</v>
      </c>
      <c r="AJ63" s="39">
        <v>0.45</v>
      </c>
      <c r="AK63" s="39">
        <v>0.45</v>
      </c>
      <c r="AL63" s="39">
        <v>0.45</v>
      </c>
      <c r="AM63" s="39">
        <v>0.45</v>
      </c>
      <c r="AN63" s="39">
        <v>0.45</v>
      </c>
      <c r="AO63" s="39">
        <v>0.45</v>
      </c>
      <c r="AP63" s="39">
        <v>0.45</v>
      </c>
      <c r="AQ63" s="39">
        <v>0.45</v>
      </c>
      <c r="AR63" s="39">
        <v>0.45</v>
      </c>
      <c r="AS63" s="39">
        <v>0.45</v>
      </c>
      <c r="AT63" s="39">
        <v>0.45</v>
      </c>
      <c r="AU63" s="39">
        <v>0.45</v>
      </c>
      <c r="AV63" s="39">
        <v>0.45</v>
      </c>
      <c r="AW63" s="39">
        <v>0.45</v>
      </c>
      <c r="AX63" s="39">
        <v>0.45</v>
      </c>
      <c r="AY63" s="39">
        <v>0.45</v>
      </c>
      <c r="AZ63" s="39">
        <v>0.45</v>
      </c>
      <c r="BA63" s="39">
        <v>0.45</v>
      </c>
      <c r="BB63" s="39">
        <v>0.45</v>
      </c>
      <c r="BC63" s="39">
        <v>0.45</v>
      </c>
      <c r="BD63" s="39">
        <v>0.45</v>
      </c>
      <c r="BE63" s="39">
        <v>0.45</v>
      </c>
      <c r="BF63" s="39">
        <v>0.45</v>
      </c>
      <c r="BG63" s="39">
        <v>0.45</v>
      </c>
      <c r="BH63" s="39">
        <v>0.45</v>
      </c>
      <c r="BI63" s="39">
        <v>0.45</v>
      </c>
      <c r="BJ63" s="39">
        <v>0.45</v>
      </c>
      <c r="BK63" s="39">
        <v>0.45</v>
      </c>
      <c r="BL63" s="39">
        <v>0.45</v>
      </c>
      <c r="BM63" s="39">
        <v>0.45</v>
      </c>
      <c r="BN63" s="39">
        <v>0.45</v>
      </c>
    </row>
    <row r="64" spans="1:66" x14ac:dyDescent="0.25">
      <c r="A64" s="13" t="s">
        <v>65</v>
      </c>
      <c r="B64" s="13" t="s">
        <v>72</v>
      </c>
      <c r="C64" s="13" t="s">
        <v>66</v>
      </c>
      <c r="D64" s="13" t="s">
        <v>31</v>
      </c>
      <c r="E64" s="13" t="s">
        <v>77</v>
      </c>
      <c r="F64" s="39">
        <v>0.1</v>
      </c>
      <c r="G64" s="39">
        <v>0.1</v>
      </c>
      <c r="H64" s="39">
        <v>0.1</v>
      </c>
      <c r="I64" s="39">
        <v>0.1</v>
      </c>
      <c r="J64" s="39">
        <v>0.1</v>
      </c>
      <c r="K64" s="39">
        <v>0.1</v>
      </c>
      <c r="L64" s="39">
        <v>0.1</v>
      </c>
      <c r="M64" s="39">
        <v>0.1</v>
      </c>
      <c r="N64" s="39">
        <v>0.1</v>
      </c>
      <c r="O64" s="39">
        <v>0.1</v>
      </c>
      <c r="P64" s="39">
        <v>0.1</v>
      </c>
      <c r="Q64" s="39">
        <v>0.1</v>
      </c>
      <c r="R64" s="39">
        <v>0.1</v>
      </c>
      <c r="S64" s="39">
        <v>0.1</v>
      </c>
      <c r="T64" s="39">
        <v>0.1</v>
      </c>
      <c r="U64" s="39">
        <v>0.1</v>
      </c>
      <c r="V64" s="39">
        <v>0.1</v>
      </c>
      <c r="W64" s="39">
        <v>0.1</v>
      </c>
      <c r="X64" s="39">
        <v>0.1</v>
      </c>
      <c r="Y64" s="39">
        <v>0.1</v>
      </c>
      <c r="Z64" s="39">
        <v>0.1</v>
      </c>
      <c r="AA64" s="39">
        <v>0.1</v>
      </c>
      <c r="AB64" s="39">
        <v>0.1</v>
      </c>
      <c r="AC64" s="39">
        <v>0.1</v>
      </c>
      <c r="AD64" s="39">
        <v>0.1</v>
      </c>
      <c r="AE64" s="39">
        <v>0.1</v>
      </c>
      <c r="AF64" s="39">
        <v>0.1</v>
      </c>
      <c r="AG64" s="39">
        <v>0.1</v>
      </c>
      <c r="AH64" s="39">
        <v>0.1</v>
      </c>
      <c r="AI64" s="39">
        <v>0.1</v>
      </c>
      <c r="AJ64" s="39">
        <v>0.1</v>
      </c>
      <c r="AK64" s="39">
        <v>0.1</v>
      </c>
      <c r="AL64" s="39">
        <v>0.1</v>
      </c>
      <c r="AM64" s="39">
        <v>0.1</v>
      </c>
      <c r="AN64" s="39">
        <v>0.1</v>
      </c>
      <c r="AO64" s="39">
        <v>0.1</v>
      </c>
      <c r="AP64" s="39">
        <v>0.1</v>
      </c>
      <c r="AQ64" s="39">
        <v>0.1</v>
      </c>
      <c r="AR64" s="39">
        <v>0.1</v>
      </c>
      <c r="AS64" s="39">
        <v>0.1</v>
      </c>
      <c r="AT64" s="39">
        <v>0.1</v>
      </c>
      <c r="AU64" s="39">
        <v>0.1</v>
      </c>
      <c r="AV64" s="39">
        <v>0.1</v>
      </c>
      <c r="AW64" s="39">
        <v>0.1</v>
      </c>
      <c r="AX64" s="39">
        <v>0.1</v>
      </c>
      <c r="AY64" s="39">
        <v>0.1</v>
      </c>
      <c r="AZ64" s="39">
        <v>0.1</v>
      </c>
      <c r="BA64" s="39">
        <v>0.1</v>
      </c>
      <c r="BB64" s="39">
        <v>0.1</v>
      </c>
      <c r="BC64" s="39">
        <v>0.1</v>
      </c>
      <c r="BD64" s="39">
        <v>0.1</v>
      </c>
      <c r="BE64" s="39">
        <v>0.1</v>
      </c>
      <c r="BF64" s="39">
        <v>0.1</v>
      </c>
      <c r="BG64" s="39">
        <v>0.1</v>
      </c>
      <c r="BH64" s="39">
        <v>0.1</v>
      </c>
      <c r="BI64" s="39">
        <v>0.1</v>
      </c>
      <c r="BJ64" s="39">
        <v>0.1</v>
      </c>
      <c r="BK64" s="39">
        <v>0.1</v>
      </c>
      <c r="BL64" s="39">
        <v>0.1</v>
      </c>
      <c r="BM64" s="39">
        <v>0.1</v>
      </c>
      <c r="BN64" s="39">
        <v>0.1</v>
      </c>
    </row>
    <row r="65" spans="1:66" x14ac:dyDescent="0.25">
      <c r="A65" s="13" t="s">
        <v>62</v>
      </c>
      <c r="B65" s="13" t="s">
        <v>72</v>
      </c>
      <c r="C65" s="13" t="s">
        <v>63</v>
      </c>
      <c r="D65" s="13" t="s">
        <v>31</v>
      </c>
      <c r="E65" s="13" t="s">
        <v>77</v>
      </c>
      <c r="F65" s="39">
        <v>0.45</v>
      </c>
      <c r="G65" s="39">
        <v>0.45</v>
      </c>
      <c r="H65" s="39">
        <v>0.45</v>
      </c>
      <c r="I65" s="39">
        <v>0.45</v>
      </c>
      <c r="J65" s="39">
        <v>0.45</v>
      </c>
      <c r="K65" s="39">
        <v>0.45</v>
      </c>
      <c r="L65" s="39">
        <v>0.45</v>
      </c>
      <c r="M65" s="39">
        <v>0.45</v>
      </c>
      <c r="N65" s="39">
        <v>0.45</v>
      </c>
      <c r="O65" s="39">
        <v>0.45</v>
      </c>
      <c r="P65" s="39">
        <v>0.45</v>
      </c>
      <c r="Q65" s="39">
        <v>0.45</v>
      </c>
      <c r="R65" s="39">
        <v>0.45</v>
      </c>
      <c r="S65" s="39">
        <v>0.45</v>
      </c>
      <c r="T65" s="39">
        <v>0.45</v>
      </c>
      <c r="U65" s="39">
        <v>0.45</v>
      </c>
      <c r="V65" s="39">
        <v>0.45</v>
      </c>
      <c r="W65" s="39">
        <v>0.45</v>
      </c>
      <c r="X65" s="39">
        <v>0.45</v>
      </c>
      <c r="Y65" s="39">
        <v>0.45</v>
      </c>
      <c r="Z65" s="39">
        <v>0.45</v>
      </c>
      <c r="AA65" s="39">
        <v>0.45</v>
      </c>
      <c r="AB65" s="39">
        <v>0.45</v>
      </c>
      <c r="AC65" s="39">
        <v>0.45</v>
      </c>
      <c r="AD65" s="39">
        <v>0.45</v>
      </c>
      <c r="AE65" s="39">
        <v>0.45</v>
      </c>
      <c r="AF65" s="39">
        <v>0.45</v>
      </c>
      <c r="AG65" s="39">
        <v>0.45</v>
      </c>
      <c r="AH65" s="39">
        <v>0.45</v>
      </c>
      <c r="AI65" s="39">
        <v>0.45</v>
      </c>
      <c r="AJ65" s="39">
        <v>0.45</v>
      </c>
      <c r="AK65" s="39">
        <v>0.45</v>
      </c>
      <c r="AL65" s="39">
        <v>0.45</v>
      </c>
      <c r="AM65" s="39">
        <v>0.45</v>
      </c>
      <c r="AN65" s="39">
        <v>0.45</v>
      </c>
      <c r="AO65" s="39">
        <v>0.45</v>
      </c>
      <c r="AP65" s="39">
        <v>0.45</v>
      </c>
      <c r="AQ65" s="39">
        <v>0.45</v>
      </c>
      <c r="AR65" s="39">
        <v>0.45</v>
      </c>
      <c r="AS65" s="39">
        <v>0.45</v>
      </c>
      <c r="AT65" s="39">
        <v>0.45</v>
      </c>
      <c r="AU65" s="39">
        <v>0.45</v>
      </c>
      <c r="AV65" s="39">
        <v>0.45</v>
      </c>
      <c r="AW65" s="39">
        <v>0.45</v>
      </c>
      <c r="AX65" s="39">
        <v>0.45</v>
      </c>
      <c r="AY65" s="39">
        <v>0.45</v>
      </c>
      <c r="AZ65" s="39">
        <v>0.45</v>
      </c>
      <c r="BA65" s="39">
        <v>0.45</v>
      </c>
      <c r="BB65" s="39">
        <v>0.45</v>
      </c>
      <c r="BC65" s="39">
        <v>0.45</v>
      </c>
      <c r="BD65" s="39">
        <v>0.45</v>
      </c>
      <c r="BE65" s="39">
        <v>0.45</v>
      </c>
      <c r="BF65" s="39">
        <v>0.45</v>
      </c>
      <c r="BG65" s="39">
        <v>0.45</v>
      </c>
      <c r="BH65" s="39">
        <v>0.45</v>
      </c>
      <c r="BI65" s="39">
        <v>0.45</v>
      </c>
      <c r="BJ65" s="39">
        <v>0.45</v>
      </c>
      <c r="BK65" s="39">
        <v>0.45</v>
      </c>
      <c r="BL65" s="39">
        <v>0.45</v>
      </c>
      <c r="BM65" s="39">
        <v>0.45</v>
      </c>
      <c r="BN65" s="39">
        <v>0.45</v>
      </c>
    </row>
    <row r="66" spans="1:66" x14ac:dyDescent="0.25">
      <c r="A66" s="13" t="s">
        <v>62</v>
      </c>
      <c r="B66" s="13" t="s">
        <v>72</v>
      </c>
      <c r="C66" s="13" t="s">
        <v>64</v>
      </c>
      <c r="D66" s="13" t="s">
        <v>31</v>
      </c>
      <c r="E66" s="13" t="s">
        <v>77</v>
      </c>
      <c r="F66" s="39">
        <v>0.45</v>
      </c>
      <c r="G66" s="39">
        <v>0.45</v>
      </c>
      <c r="H66" s="39">
        <v>0.45</v>
      </c>
      <c r="I66" s="39">
        <v>0.45</v>
      </c>
      <c r="J66" s="39">
        <v>0.45</v>
      </c>
      <c r="K66" s="39">
        <v>0.45</v>
      </c>
      <c r="L66" s="39">
        <v>0.45</v>
      </c>
      <c r="M66" s="39">
        <v>0.45</v>
      </c>
      <c r="N66" s="39">
        <v>0.45</v>
      </c>
      <c r="O66" s="39">
        <v>0.45</v>
      </c>
      <c r="P66" s="39">
        <v>0.45</v>
      </c>
      <c r="Q66" s="39">
        <v>0.45</v>
      </c>
      <c r="R66" s="39">
        <v>0.45</v>
      </c>
      <c r="S66" s="39">
        <v>0.45</v>
      </c>
      <c r="T66" s="39">
        <v>0.45</v>
      </c>
      <c r="U66" s="39">
        <v>0.45</v>
      </c>
      <c r="V66" s="39">
        <v>0.45</v>
      </c>
      <c r="W66" s="39">
        <v>0.45</v>
      </c>
      <c r="X66" s="39">
        <v>0.45</v>
      </c>
      <c r="Y66" s="39">
        <v>0.45</v>
      </c>
      <c r="Z66" s="39">
        <v>0.45</v>
      </c>
      <c r="AA66" s="39">
        <v>0.45</v>
      </c>
      <c r="AB66" s="39">
        <v>0.45</v>
      </c>
      <c r="AC66" s="39">
        <v>0.45</v>
      </c>
      <c r="AD66" s="39">
        <v>0.45</v>
      </c>
      <c r="AE66" s="39">
        <v>0.45</v>
      </c>
      <c r="AF66" s="39">
        <v>0.45</v>
      </c>
      <c r="AG66" s="39">
        <v>0.45</v>
      </c>
      <c r="AH66" s="39">
        <v>0.45</v>
      </c>
      <c r="AI66" s="39">
        <v>0.45</v>
      </c>
      <c r="AJ66" s="39">
        <v>0.45</v>
      </c>
      <c r="AK66" s="39">
        <v>0.45</v>
      </c>
      <c r="AL66" s="39">
        <v>0.45</v>
      </c>
      <c r="AM66" s="39">
        <v>0.45</v>
      </c>
      <c r="AN66" s="39">
        <v>0.45</v>
      </c>
      <c r="AO66" s="39">
        <v>0.45</v>
      </c>
      <c r="AP66" s="39">
        <v>0.45</v>
      </c>
      <c r="AQ66" s="39">
        <v>0.45</v>
      </c>
      <c r="AR66" s="39">
        <v>0.45</v>
      </c>
      <c r="AS66" s="39">
        <v>0.45</v>
      </c>
      <c r="AT66" s="39">
        <v>0.45</v>
      </c>
      <c r="AU66" s="39">
        <v>0.45</v>
      </c>
      <c r="AV66" s="39">
        <v>0.45</v>
      </c>
      <c r="AW66" s="39">
        <v>0.45</v>
      </c>
      <c r="AX66" s="39">
        <v>0.45</v>
      </c>
      <c r="AY66" s="39">
        <v>0.45</v>
      </c>
      <c r="AZ66" s="39">
        <v>0.45</v>
      </c>
      <c r="BA66" s="39">
        <v>0.45</v>
      </c>
      <c r="BB66" s="39">
        <v>0.45</v>
      </c>
      <c r="BC66" s="39">
        <v>0.45</v>
      </c>
      <c r="BD66" s="39">
        <v>0.45</v>
      </c>
      <c r="BE66" s="39">
        <v>0.45</v>
      </c>
      <c r="BF66" s="39">
        <v>0.45</v>
      </c>
      <c r="BG66" s="39">
        <v>0.45</v>
      </c>
      <c r="BH66" s="39">
        <v>0.45</v>
      </c>
      <c r="BI66" s="39">
        <v>0.45</v>
      </c>
      <c r="BJ66" s="39">
        <v>0.45</v>
      </c>
      <c r="BK66" s="39">
        <v>0.45</v>
      </c>
      <c r="BL66" s="39">
        <v>0.45</v>
      </c>
      <c r="BM66" s="39">
        <v>0.45</v>
      </c>
      <c r="BN66" s="39">
        <v>0.45</v>
      </c>
    </row>
    <row r="67" spans="1:66" x14ac:dyDescent="0.25">
      <c r="A67" s="13" t="s">
        <v>62</v>
      </c>
      <c r="B67" s="13" t="s">
        <v>72</v>
      </c>
      <c r="C67" s="13" t="s">
        <v>66</v>
      </c>
      <c r="D67" s="13" t="s">
        <v>31</v>
      </c>
      <c r="E67" s="13" t="s">
        <v>77</v>
      </c>
      <c r="F67" s="39">
        <v>0.1</v>
      </c>
      <c r="G67" s="39">
        <v>0.1</v>
      </c>
      <c r="H67" s="39">
        <v>0.1</v>
      </c>
      <c r="I67" s="39">
        <v>0.1</v>
      </c>
      <c r="J67" s="39">
        <v>0.1</v>
      </c>
      <c r="K67" s="39">
        <v>0.1</v>
      </c>
      <c r="L67" s="39">
        <v>0.1</v>
      </c>
      <c r="M67" s="39">
        <v>0.1</v>
      </c>
      <c r="N67" s="39">
        <v>0.1</v>
      </c>
      <c r="O67" s="39">
        <v>0.1</v>
      </c>
      <c r="P67" s="39">
        <v>0.1</v>
      </c>
      <c r="Q67" s="39">
        <v>0.1</v>
      </c>
      <c r="R67" s="39">
        <v>0.1</v>
      </c>
      <c r="S67" s="39">
        <v>0.1</v>
      </c>
      <c r="T67" s="39">
        <v>0.1</v>
      </c>
      <c r="U67" s="39">
        <v>0.1</v>
      </c>
      <c r="V67" s="39">
        <v>0.1</v>
      </c>
      <c r="W67" s="39">
        <v>0.1</v>
      </c>
      <c r="X67" s="39">
        <v>0.1</v>
      </c>
      <c r="Y67" s="39">
        <v>0.1</v>
      </c>
      <c r="Z67" s="39">
        <v>0.1</v>
      </c>
      <c r="AA67" s="39">
        <v>0.1</v>
      </c>
      <c r="AB67" s="39">
        <v>0.1</v>
      </c>
      <c r="AC67" s="39">
        <v>0.1</v>
      </c>
      <c r="AD67" s="39">
        <v>0.1</v>
      </c>
      <c r="AE67" s="39">
        <v>0.1</v>
      </c>
      <c r="AF67" s="39">
        <v>0.1</v>
      </c>
      <c r="AG67" s="39">
        <v>0.1</v>
      </c>
      <c r="AH67" s="39">
        <v>0.1</v>
      </c>
      <c r="AI67" s="39">
        <v>0.1</v>
      </c>
      <c r="AJ67" s="39">
        <v>0.1</v>
      </c>
      <c r="AK67" s="39">
        <v>0.1</v>
      </c>
      <c r="AL67" s="39">
        <v>0.1</v>
      </c>
      <c r="AM67" s="39">
        <v>0.1</v>
      </c>
      <c r="AN67" s="39">
        <v>0.1</v>
      </c>
      <c r="AO67" s="39">
        <v>0.1</v>
      </c>
      <c r="AP67" s="39">
        <v>0.1</v>
      </c>
      <c r="AQ67" s="39">
        <v>0.1</v>
      </c>
      <c r="AR67" s="39">
        <v>0.1</v>
      </c>
      <c r="AS67" s="39">
        <v>0.1</v>
      </c>
      <c r="AT67" s="39">
        <v>0.1</v>
      </c>
      <c r="AU67" s="39">
        <v>0.1</v>
      </c>
      <c r="AV67" s="39">
        <v>0.1</v>
      </c>
      <c r="AW67" s="39">
        <v>0.1</v>
      </c>
      <c r="AX67" s="39">
        <v>0.1</v>
      </c>
      <c r="AY67" s="39">
        <v>0.1</v>
      </c>
      <c r="AZ67" s="39">
        <v>0.1</v>
      </c>
      <c r="BA67" s="39">
        <v>0.1</v>
      </c>
      <c r="BB67" s="39">
        <v>0.1</v>
      </c>
      <c r="BC67" s="39">
        <v>0.1</v>
      </c>
      <c r="BD67" s="39">
        <v>0.1</v>
      </c>
      <c r="BE67" s="39">
        <v>0.1</v>
      </c>
      <c r="BF67" s="39">
        <v>0.1</v>
      </c>
      <c r="BG67" s="39">
        <v>0.1</v>
      </c>
      <c r="BH67" s="39">
        <v>0.1</v>
      </c>
      <c r="BI67" s="39">
        <v>0.1</v>
      </c>
      <c r="BJ67" s="39">
        <v>0.1</v>
      </c>
      <c r="BK67" s="39">
        <v>0.1</v>
      </c>
      <c r="BL67" s="39">
        <v>0.1</v>
      </c>
      <c r="BM67" s="39">
        <v>0.1</v>
      </c>
      <c r="BN67" s="39">
        <v>0.1</v>
      </c>
    </row>
    <row r="68" spans="1:66" x14ac:dyDescent="0.25">
      <c r="A68" s="13" t="s">
        <v>65</v>
      </c>
      <c r="B68" s="13" t="s">
        <v>73</v>
      </c>
      <c r="C68" s="13" t="s">
        <v>63</v>
      </c>
      <c r="D68" s="13" t="s">
        <v>31</v>
      </c>
      <c r="E68" s="13" t="s">
        <v>77</v>
      </c>
      <c r="F68" s="39">
        <v>0.15</v>
      </c>
      <c r="G68" s="39">
        <v>0.15</v>
      </c>
      <c r="H68" s="39">
        <v>0.15</v>
      </c>
      <c r="I68" s="39">
        <v>0.15</v>
      </c>
      <c r="J68" s="39">
        <v>0.15</v>
      </c>
      <c r="K68" s="39">
        <v>0.15</v>
      </c>
      <c r="L68" s="39">
        <v>0.15</v>
      </c>
      <c r="M68" s="39">
        <v>0.15</v>
      </c>
      <c r="N68" s="39">
        <v>0.15</v>
      </c>
      <c r="O68" s="39">
        <v>0.15</v>
      </c>
      <c r="P68" s="39">
        <v>0.15</v>
      </c>
      <c r="Q68" s="39">
        <v>0.15</v>
      </c>
      <c r="R68" s="39">
        <v>0.15</v>
      </c>
      <c r="S68" s="39">
        <v>0.15</v>
      </c>
      <c r="T68" s="39">
        <v>0.15</v>
      </c>
      <c r="U68" s="39">
        <v>0.15</v>
      </c>
      <c r="V68" s="39">
        <v>0.15</v>
      </c>
      <c r="W68" s="39">
        <v>0.15</v>
      </c>
      <c r="X68" s="39">
        <v>0.15</v>
      </c>
      <c r="Y68" s="39">
        <v>0.15</v>
      </c>
      <c r="Z68" s="39">
        <v>0.15</v>
      </c>
      <c r="AA68" s="39">
        <v>0.15</v>
      </c>
      <c r="AB68" s="39">
        <v>0.15</v>
      </c>
      <c r="AC68" s="39">
        <v>0.15</v>
      </c>
      <c r="AD68" s="39">
        <v>0.15</v>
      </c>
      <c r="AE68" s="39">
        <v>0.15</v>
      </c>
      <c r="AF68" s="39">
        <v>0.15</v>
      </c>
      <c r="AG68" s="39">
        <v>0.15</v>
      </c>
      <c r="AH68" s="39">
        <v>0.15</v>
      </c>
      <c r="AI68" s="39">
        <v>0.15</v>
      </c>
      <c r="AJ68" s="39">
        <v>0.15</v>
      </c>
      <c r="AK68" s="39">
        <v>0.15</v>
      </c>
      <c r="AL68" s="39">
        <v>0.15</v>
      </c>
      <c r="AM68" s="39">
        <v>0.15</v>
      </c>
      <c r="AN68" s="39">
        <v>0.15</v>
      </c>
      <c r="AO68" s="39">
        <v>0.15</v>
      </c>
      <c r="AP68" s="39">
        <v>0.15</v>
      </c>
      <c r="AQ68" s="39">
        <v>0.15</v>
      </c>
      <c r="AR68" s="39">
        <v>0.15</v>
      </c>
      <c r="AS68" s="39">
        <v>0.15</v>
      </c>
      <c r="AT68" s="39">
        <v>0.15</v>
      </c>
      <c r="AU68" s="39">
        <v>0.15</v>
      </c>
      <c r="AV68" s="39">
        <v>0.15</v>
      </c>
      <c r="AW68" s="39">
        <v>0.15</v>
      </c>
      <c r="AX68" s="39">
        <v>0.15</v>
      </c>
      <c r="AY68" s="39">
        <v>0.15</v>
      </c>
      <c r="AZ68" s="39">
        <v>0.15</v>
      </c>
      <c r="BA68" s="39">
        <v>0.15</v>
      </c>
      <c r="BB68" s="39">
        <v>0.15</v>
      </c>
      <c r="BC68" s="39">
        <v>0.15</v>
      </c>
      <c r="BD68" s="39">
        <v>0.15</v>
      </c>
      <c r="BE68" s="39">
        <v>0.15</v>
      </c>
      <c r="BF68" s="39">
        <v>0.15</v>
      </c>
      <c r="BG68" s="39">
        <v>0.15</v>
      </c>
      <c r="BH68" s="39">
        <v>0.15</v>
      </c>
      <c r="BI68" s="39">
        <v>0.15</v>
      </c>
      <c r="BJ68" s="39">
        <v>0.15</v>
      </c>
      <c r="BK68" s="39">
        <v>0.15</v>
      </c>
      <c r="BL68" s="39">
        <v>0.15</v>
      </c>
      <c r="BM68" s="39">
        <v>0.15</v>
      </c>
      <c r="BN68" s="39">
        <v>0.15</v>
      </c>
    </row>
    <row r="69" spans="1:66" x14ac:dyDescent="0.25">
      <c r="A69" s="13" t="s">
        <v>65</v>
      </c>
      <c r="B69" s="13" t="s">
        <v>73</v>
      </c>
      <c r="C69" s="13" t="s">
        <v>64</v>
      </c>
      <c r="D69" s="13" t="s">
        <v>31</v>
      </c>
      <c r="E69" s="13" t="s">
        <v>77</v>
      </c>
      <c r="F69" s="39">
        <v>0.15</v>
      </c>
      <c r="G69" s="39">
        <v>0.15</v>
      </c>
      <c r="H69" s="39">
        <v>0.15</v>
      </c>
      <c r="I69" s="39">
        <v>0.15</v>
      </c>
      <c r="J69" s="39">
        <v>0.15</v>
      </c>
      <c r="K69" s="39">
        <v>0.15</v>
      </c>
      <c r="L69" s="39">
        <v>0.15</v>
      </c>
      <c r="M69" s="39">
        <v>0.15</v>
      </c>
      <c r="N69" s="39">
        <v>0.15</v>
      </c>
      <c r="O69" s="39">
        <v>0.15</v>
      </c>
      <c r="P69" s="39">
        <v>0.15</v>
      </c>
      <c r="Q69" s="39">
        <v>0.15</v>
      </c>
      <c r="R69" s="39">
        <v>0.15</v>
      </c>
      <c r="S69" s="39">
        <v>0.15</v>
      </c>
      <c r="T69" s="39">
        <v>0.15</v>
      </c>
      <c r="U69" s="39">
        <v>0.15</v>
      </c>
      <c r="V69" s="39">
        <v>0.15</v>
      </c>
      <c r="W69" s="39">
        <v>0.15</v>
      </c>
      <c r="X69" s="39">
        <v>0.15</v>
      </c>
      <c r="Y69" s="39">
        <v>0.15</v>
      </c>
      <c r="Z69" s="39">
        <v>0.15</v>
      </c>
      <c r="AA69" s="39">
        <v>0.15</v>
      </c>
      <c r="AB69" s="39">
        <v>0.15</v>
      </c>
      <c r="AC69" s="39">
        <v>0.15</v>
      </c>
      <c r="AD69" s="39">
        <v>0.15</v>
      </c>
      <c r="AE69" s="39">
        <v>0.15</v>
      </c>
      <c r="AF69" s="39">
        <v>0.15</v>
      </c>
      <c r="AG69" s="39">
        <v>0.15</v>
      </c>
      <c r="AH69" s="39">
        <v>0.15</v>
      </c>
      <c r="AI69" s="39">
        <v>0.15</v>
      </c>
      <c r="AJ69" s="39">
        <v>0.15</v>
      </c>
      <c r="AK69" s="39">
        <v>0.15</v>
      </c>
      <c r="AL69" s="39">
        <v>0.15</v>
      </c>
      <c r="AM69" s="39">
        <v>0.15</v>
      </c>
      <c r="AN69" s="39">
        <v>0.15</v>
      </c>
      <c r="AO69" s="39">
        <v>0.15</v>
      </c>
      <c r="AP69" s="39">
        <v>0.15</v>
      </c>
      <c r="AQ69" s="39">
        <v>0.15</v>
      </c>
      <c r="AR69" s="39">
        <v>0.15</v>
      </c>
      <c r="AS69" s="39">
        <v>0.15</v>
      </c>
      <c r="AT69" s="39">
        <v>0.15</v>
      </c>
      <c r="AU69" s="39">
        <v>0.15</v>
      </c>
      <c r="AV69" s="39">
        <v>0.15</v>
      </c>
      <c r="AW69" s="39">
        <v>0.15</v>
      </c>
      <c r="AX69" s="39">
        <v>0.15</v>
      </c>
      <c r="AY69" s="39">
        <v>0.15</v>
      </c>
      <c r="AZ69" s="39">
        <v>0.15</v>
      </c>
      <c r="BA69" s="39">
        <v>0.15</v>
      </c>
      <c r="BB69" s="39">
        <v>0.15</v>
      </c>
      <c r="BC69" s="39">
        <v>0.15</v>
      </c>
      <c r="BD69" s="39">
        <v>0.15</v>
      </c>
      <c r="BE69" s="39">
        <v>0.15</v>
      </c>
      <c r="BF69" s="39">
        <v>0.15</v>
      </c>
      <c r="BG69" s="39">
        <v>0.15</v>
      </c>
      <c r="BH69" s="39">
        <v>0.15</v>
      </c>
      <c r="BI69" s="39">
        <v>0.15</v>
      </c>
      <c r="BJ69" s="39">
        <v>0.15</v>
      </c>
      <c r="BK69" s="39">
        <v>0.15</v>
      </c>
      <c r="BL69" s="39">
        <v>0.15</v>
      </c>
      <c r="BM69" s="39">
        <v>0.15</v>
      </c>
      <c r="BN69" s="39">
        <v>0.15</v>
      </c>
    </row>
    <row r="70" spans="1:66" x14ac:dyDescent="0.25">
      <c r="A70" s="13" t="s">
        <v>65</v>
      </c>
      <c r="B70" s="13" t="s">
        <v>73</v>
      </c>
      <c r="C70" s="13" t="s">
        <v>66</v>
      </c>
      <c r="D70" s="13" t="s">
        <v>31</v>
      </c>
      <c r="E70" s="13" t="s">
        <v>77</v>
      </c>
      <c r="F70" s="39">
        <v>0.7</v>
      </c>
      <c r="G70" s="39">
        <v>0.7</v>
      </c>
      <c r="H70" s="39">
        <v>0.7</v>
      </c>
      <c r="I70" s="39">
        <v>0.7</v>
      </c>
      <c r="J70" s="39">
        <v>0.7</v>
      </c>
      <c r="K70" s="39">
        <v>0.7</v>
      </c>
      <c r="L70" s="39">
        <v>0.7</v>
      </c>
      <c r="M70" s="39">
        <v>0.7</v>
      </c>
      <c r="N70" s="39">
        <v>0.7</v>
      </c>
      <c r="O70" s="39">
        <v>0.7</v>
      </c>
      <c r="P70" s="39">
        <v>0.7</v>
      </c>
      <c r="Q70" s="39">
        <v>0.7</v>
      </c>
      <c r="R70" s="39">
        <v>0.7</v>
      </c>
      <c r="S70" s="39">
        <v>0.7</v>
      </c>
      <c r="T70" s="39">
        <v>0.7</v>
      </c>
      <c r="U70" s="39">
        <v>0.7</v>
      </c>
      <c r="V70" s="39">
        <v>0.7</v>
      </c>
      <c r="W70" s="39">
        <v>0.7</v>
      </c>
      <c r="X70" s="39">
        <v>0.7</v>
      </c>
      <c r="Y70" s="39">
        <v>0.7</v>
      </c>
      <c r="Z70" s="39">
        <v>0.7</v>
      </c>
      <c r="AA70" s="39">
        <v>0.7</v>
      </c>
      <c r="AB70" s="39">
        <v>0.7</v>
      </c>
      <c r="AC70" s="39">
        <v>0.7</v>
      </c>
      <c r="AD70" s="39">
        <v>0.7</v>
      </c>
      <c r="AE70" s="39">
        <v>0.7</v>
      </c>
      <c r="AF70" s="39">
        <v>0.7</v>
      </c>
      <c r="AG70" s="39">
        <v>0.7</v>
      </c>
      <c r="AH70" s="39">
        <v>0.7</v>
      </c>
      <c r="AI70" s="39">
        <v>0.7</v>
      </c>
      <c r="AJ70" s="39">
        <v>0.7</v>
      </c>
      <c r="AK70" s="39">
        <v>0.7</v>
      </c>
      <c r="AL70" s="39">
        <v>0.7</v>
      </c>
      <c r="AM70" s="39">
        <v>0.7</v>
      </c>
      <c r="AN70" s="39">
        <v>0.7</v>
      </c>
      <c r="AO70" s="39">
        <v>0.7</v>
      </c>
      <c r="AP70" s="39">
        <v>0.7</v>
      </c>
      <c r="AQ70" s="39">
        <v>0.7</v>
      </c>
      <c r="AR70" s="39">
        <v>0.7</v>
      </c>
      <c r="AS70" s="39">
        <v>0.7</v>
      </c>
      <c r="AT70" s="39">
        <v>0.7</v>
      </c>
      <c r="AU70" s="39">
        <v>0.7</v>
      </c>
      <c r="AV70" s="39">
        <v>0.7</v>
      </c>
      <c r="AW70" s="39">
        <v>0.7</v>
      </c>
      <c r="AX70" s="39">
        <v>0.7</v>
      </c>
      <c r="AY70" s="39">
        <v>0.7</v>
      </c>
      <c r="AZ70" s="39">
        <v>0.7</v>
      </c>
      <c r="BA70" s="39">
        <v>0.7</v>
      </c>
      <c r="BB70" s="39">
        <v>0.7</v>
      </c>
      <c r="BC70" s="39">
        <v>0.7</v>
      </c>
      <c r="BD70" s="39">
        <v>0.7</v>
      </c>
      <c r="BE70" s="39">
        <v>0.7</v>
      </c>
      <c r="BF70" s="39">
        <v>0.7</v>
      </c>
      <c r="BG70" s="39">
        <v>0.7</v>
      </c>
      <c r="BH70" s="39">
        <v>0.7</v>
      </c>
      <c r="BI70" s="39">
        <v>0.7</v>
      </c>
      <c r="BJ70" s="39">
        <v>0.7</v>
      </c>
      <c r="BK70" s="39">
        <v>0.7</v>
      </c>
      <c r="BL70" s="39">
        <v>0.7</v>
      </c>
      <c r="BM70" s="39">
        <v>0.7</v>
      </c>
      <c r="BN70" s="39">
        <v>0.7</v>
      </c>
    </row>
    <row r="71" spans="1:66" x14ac:dyDescent="0.25">
      <c r="A71" s="13" t="s">
        <v>62</v>
      </c>
      <c r="B71" s="13" t="s">
        <v>73</v>
      </c>
      <c r="C71" s="13" t="s">
        <v>63</v>
      </c>
      <c r="D71" s="13" t="s">
        <v>31</v>
      </c>
      <c r="E71" s="13" t="s">
        <v>77</v>
      </c>
      <c r="F71" s="39">
        <v>0.15</v>
      </c>
      <c r="G71" s="39">
        <v>0.15</v>
      </c>
      <c r="H71" s="39">
        <v>0.15</v>
      </c>
      <c r="I71" s="39">
        <v>0.15</v>
      </c>
      <c r="J71" s="39">
        <v>0.15</v>
      </c>
      <c r="K71" s="39">
        <v>0.15</v>
      </c>
      <c r="L71" s="39">
        <v>0.15</v>
      </c>
      <c r="M71" s="39">
        <v>0.15</v>
      </c>
      <c r="N71" s="39">
        <v>0.15</v>
      </c>
      <c r="O71" s="39">
        <v>0.15</v>
      </c>
      <c r="P71" s="39">
        <v>0.15</v>
      </c>
      <c r="Q71" s="39">
        <v>0.15</v>
      </c>
      <c r="R71" s="39">
        <v>0.15</v>
      </c>
      <c r="S71" s="39">
        <v>0.15</v>
      </c>
      <c r="T71" s="39">
        <v>0.15</v>
      </c>
      <c r="U71" s="39">
        <v>0.15</v>
      </c>
      <c r="V71" s="39">
        <v>0.15</v>
      </c>
      <c r="W71" s="39">
        <v>0.15</v>
      </c>
      <c r="X71" s="39">
        <v>0.15</v>
      </c>
      <c r="Y71" s="39">
        <v>0.15</v>
      </c>
      <c r="Z71" s="39">
        <v>0.15</v>
      </c>
      <c r="AA71" s="39">
        <v>0.15</v>
      </c>
      <c r="AB71" s="39">
        <v>0.15</v>
      </c>
      <c r="AC71" s="39">
        <v>0.15</v>
      </c>
      <c r="AD71" s="39">
        <v>0.15</v>
      </c>
      <c r="AE71" s="39">
        <v>0.15</v>
      </c>
      <c r="AF71" s="39">
        <v>0.15</v>
      </c>
      <c r="AG71" s="39">
        <v>0.15</v>
      </c>
      <c r="AH71" s="39">
        <v>0.15</v>
      </c>
      <c r="AI71" s="39">
        <v>0.15</v>
      </c>
      <c r="AJ71" s="39">
        <v>0.15</v>
      </c>
      <c r="AK71" s="39">
        <v>0.15</v>
      </c>
      <c r="AL71" s="39">
        <v>0.15</v>
      </c>
      <c r="AM71" s="39">
        <v>0.15</v>
      </c>
      <c r="AN71" s="39">
        <v>0.15</v>
      </c>
      <c r="AO71" s="39">
        <v>0.15</v>
      </c>
      <c r="AP71" s="39">
        <v>0.15</v>
      </c>
      <c r="AQ71" s="39">
        <v>0.15</v>
      </c>
      <c r="AR71" s="39">
        <v>0.15</v>
      </c>
      <c r="AS71" s="39">
        <v>0.15</v>
      </c>
      <c r="AT71" s="39">
        <v>0.15</v>
      </c>
      <c r="AU71" s="39">
        <v>0.15</v>
      </c>
      <c r="AV71" s="39">
        <v>0.15</v>
      </c>
      <c r="AW71" s="39">
        <v>0.15</v>
      </c>
      <c r="AX71" s="39">
        <v>0.15</v>
      </c>
      <c r="AY71" s="39">
        <v>0.15</v>
      </c>
      <c r="AZ71" s="39">
        <v>0.15</v>
      </c>
      <c r="BA71" s="39">
        <v>0.15</v>
      </c>
      <c r="BB71" s="39">
        <v>0.15</v>
      </c>
      <c r="BC71" s="39">
        <v>0.15</v>
      </c>
      <c r="BD71" s="39">
        <v>0.15</v>
      </c>
      <c r="BE71" s="39">
        <v>0.15</v>
      </c>
      <c r="BF71" s="39">
        <v>0.15</v>
      </c>
      <c r="BG71" s="39">
        <v>0.15</v>
      </c>
      <c r="BH71" s="39">
        <v>0.15</v>
      </c>
      <c r="BI71" s="39">
        <v>0.15</v>
      </c>
      <c r="BJ71" s="39">
        <v>0.15</v>
      </c>
      <c r="BK71" s="39">
        <v>0.15</v>
      </c>
      <c r="BL71" s="39">
        <v>0.15</v>
      </c>
      <c r="BM71" s="39">
        <v>0.15</v>
      </c>
      <c r="BN71" s="39">
        <v>0.15</v>
      </c>
    </row>
    <row r="72" spans="1:66" x14ac:dyDescent="0.25">
      <c r="A72" s="13" t="s">
        <v>62</v>
      </c>
      <c r="B72" s="13" t="s">
        <v>73</v>
      </c>
      <c r="C72" s="13" t="s">
        <v>64</v>
      </c>
      <c r="D72" s="13" t="s">
        <v>31</v>
      </c>
      <c r="E72" s="13" t="s">
        <v>77</v>
      </c>
      <c r="F72" s="39">
        <v>0.15</v>
      </c>
      <c r="G72" s="39">
        <v>0.15</v>
      </c>
      <c r="H72" s="39">
        <v>0.15</v>
      </c>
      <c r="I72" s="39">
        <v>0.15</v>
      </c>
      <c r="J72" s="39">
        <v>0.15</v>
      </c>
      <c r="K72" s="39">
        <v>0.15</v>
      </c>
      <c r="L72" s="39">
        <v>0.15</v>
      </c>
      <c r="M72" s="39">
        <v>0.15</v>
      </c>
      <c r="N72" s="39">
        <v>0.15</v>
      </c>
      <c r="O72" s="39">
        <v>0.15</v>
      </c>
      <c r="P72" s="39">
        <v>0.15</v>
      </c>
      <c r="Q72" s="39">
        <v>0.15</v>
      </c>
      <c r="R72" s="39">
        <v>0.15</v>
      </c>
      <c r="S72" s="39">
        <v>0.15</v>
      </c>
      <c r="T72" s="39">
        <v>0.15</v>
      </c>
      <c r="U72" s="39">
        <v>0.15</v>
      </c>
      <c r="V72" s="39">
        <v>0.15</v>
      </c>
      <c r="W72" s="39">
        <v>0.15</v>
      </c>
      <c r="X72" s="39">
        <v>0.15</v>
      </c>
      <c r="Y72" s="39">
        <v>0.15</v>
      </c>
      <c r="Z72" s="39">
        <v>0.15</v>
      </c>
      <c r="AA72" s="39">
        <v>0.15</v>
      </c>
      <c r="AB72" s="39">
        <v>0.15</v>
      </c>
      <c r="AC72" s="39">
        <v>0.15</v>
      </c>
      <c r="AD72" s="39">
        <v>0.15</v>
      </c>
      <c r="AE72" s="39">
        <v>0.15</v>
      </c>
      <c r="AF72" s="39">
        <v>0.15</v>
      </c>
      <c r="AG72" s="39">
        <v>0.15</v>
      </c>
      <c r="AH72" s="39">
        <v>0.15</v>
      </c>
      <c r="AI72" s="39">
        <v>0.15</v>
      </c>
      <c r="AJ72" s="39">
        <v>0.15</v>
      </c>
      <c r="AK72" s="39">
        <v>0.15</v>
      </c>
      <c r="AL72" s="39">
        <v>0.15</v>
      </c>
      <c r="AM72" s="39">
        <v>0.15</v>
      </c>
      <c r="AN72" s="39">
        <v>0.15</v>
      </c>
      <c r="AO72" s="39">
        <v>0.15</v>
      </c>
      <c r="AP72" s="39">
        <v>0.15</v>
      </c>
      <c r="AQ72" s="39">
        <v>0.15</v>
      </c>
      <c r="AR72" s="39">
        <v>0.15</v>
      </c>
      <c r="AS72" s="39">
        <v>0.15</v>
      </c>
      <c r="AT72" s="39">
        <v>0.15</v>
      </c>
      <c r="AU72" s="39">
        <v>0.15</v>
      </c>
      <c r="AV72" s="39">
        <v>0.15</v>
      </c>
      <c r="AW72" s="39">
        <v>0.15</v>
      </c>
      <c r="AX72" s="39">
        <v>0.15</v>
      </c>
      <c r="AY72" s="39">
        <v>0.15</v>
      </c>
      <c r="AZ72" s="39">
        <v>0.15</v>
      </c>
      <c r="BA72" s="39">
        <v>0.15</v>
      </c>
      <c r="BB72" s="39">
        <v>0.15</v>
      </c>
      <c r="BC72" s="39">
        <v>0.15</v>
      </c>
      <c r="BD72" s="39">
        <v>0.15</v>
      </c>
      <c r="BE72" s="39">
        <v>0.15</v>
      </c>
      <c r="BF72" s="39">
        <v>0.15</v>
      </c>
      <c r="BG72" s="39">
        <v>0.15</v>
      </c>
      <c r="BH72" s="39">
        <v>0.15</v>
      </c>
      <c r="BI72" s="39">
        <v>0.15</v>
      </c>
      <c r="BJ72" s="39">
        <v>0.15</v>
      </c>
      <c r="BK72" s="39">
        <v>0.15</v>
      </c>
      <c r="BL72" s="39">
        <v>0.15</v>
      </c>
      <c r="BM72" s="39">
        <v>0.15</v>
      </c>
      <c r="BN72" s="39">
        <v>0.15</v>
      </c>
    </row>
    <row r="73" spans="1:66" x14ac:dyDescent="0.25">
      <c r="A73" s="13" t="s">
        <v>62</v>
      </c>
      <c r="B73" s="13" t="s">
        <v>73</v>
      </c>
      <c r="C73" s="13" t="s">
        <v>66</v>
      </c>
      <c r="D73" s="13" t="s">
        <v>31</v>
      </c>
      <c r="E73" s="13" t="s">
        <v>77</v>
      </c>
      <c r="F73" s="39">
        <v>0.7</v>
      </c>
      <c r="G73" s="39">
        <v>0.7</v>
      </c>
      <c r="H73" s="39">
        <v>0.7</v>
      </c>
      <c r="I73" s="39">
        <v>0.7</v>
      </c>
      <c r="J73" s="39">
        <v>0.7</v>
      </c>
      <c r="K73" s="39">
        <v>0.7</v>
      </c>
      <c r="L73" s="39">
        <v>0.7</v>
      </c>
      <c r="M73" s="39">
        <v>0.7</v>
      </c>
      <c r="N73" s="39">
        <v>0.7</v>
      </c>
      <c r="O73" s="39">
        <v>0.7</v>
      </c>
      <c r="P73" s="39">
        <v>0.7</v>
      </c>
      <c r="Q73" s="39">
        <v>0.7</v>
      </c>
      <c r="R73" s="39">
        <v>0.7</v>
      </c>
      <c r="S73" s="39">
        <v>0.7</v>
      </c>
      <c r="T73" s="39">
        <v>0.7</v>
      </c>
      <c r="U73" s="39">
        <v>0.7</v>
      </c>
      <c r="V73" s="39">
        <v>0.7</v>
      </c>
      <c r="W73" s="39">
        <v>0.7</v>
      </c>
      <c r="X73" s="39">
        <v>0.7</v>
      </c>
      <c r="Y73" s="39">
        <v>0.7</v>
      </c>
      <c r="Z73" s="39">
        <v>0.7</v>
      </c>
      <c r="AA73" s="39">
        <v>0.7</v>
      </c>
      <c r="AB73" s="39">
        <v>0.7</v>
      </c>
      <c r="AC73" s="39">
        <v>0.7</v>
      </c>
      <c r="AD73" s="39">
        <v>0.7</v>
      </c>
      <c r="AE73" s="39">
        <v>0.7</v>
      </c>
      <c r="AF73" s="39">
        <v>0.7</v>
      </c>
      <c r="AG73" s="39">
        <v>0.7</v>
      </c>
      <c r="AH73" s="39">
        <v>0.7</v>
      </c>
      <c r="AI73" s="39">
        <v>0.7</v>
      </c>
      <c r="AJ73" s="39">
        <v>0.7</v>
      </c>
      <c r="AK73" s="39">
        <v>0.7</v>
      </c>
      <c r="AL73" s="39">
        <v>0.7</v>
      </c>
      <c r="AM73" s="39">
        <v>0.7</v>
      </c>
      <c r="AN73" s="39">
        <v>0.7</v>
      </c>
      <c r="AO73" s="39">
        <v>0.7</v>
      </c>
      <c r="AP73" s="39">
        <v>0.7</v>
      </c>
      <c r="AQ73" s="39">
        <v>0.7</v>
      </c>
      <c r="AR73" s="39">
        <v>0.7</v>
      </c>
      <c r="AS73" s="39">
        <v>0.7</v>
      </c>
      <c r="AT73" s="39">
        <v>0.7</v>
      </c>
      <c r="AU73" s="39">
        <v>0.7</v>
      </c>
      <c r="AV73" s="39">
        <v>0.7</v>
      </c>
      <c r="AW73" s="39">
        <v>0.7</v>
      </c>
      <c r="AX73" s="39">
        <v>0.7</v>
      </c>
      <c r="AY73" s="39">
        <v>0.7</v>
      </c>
      <c r="AZ73" s="39">
        <v>0.7</v>
      </c>
      <c r="BA73" s="39">
        <v>0.7</v>
      </c>
      <c r="BB73" s="39">
        <v>0.7</v>
      </c>
      <c r="BC73" s="39">
        <v>0.7</v>
      </c>
      <c r="BD73" s="39">
        <v>0.7</v>
      </c>
      <c r="BE73" s="39">
        <v>0.7</v>
      </c>
      <c r="BF73" s="39">
        <v>0.7</v>
      </c>
      <c r="BG73" s="39">
        <v>0.7</v>
      </c>
      <c r="BH73" s="39">
        <v>0.7</v>
      </c>
      <c r="BI73" s="39">
        <v>0.7</v>
      </c>
      <c r="BJ73" s="39">
        <v>0.7</v>
      </c>
      <c r="BK73" s="39">
        <v>0.7</v>
      </c>
      <c r="BL73" s="39">
        <v>0.7</v>
      </c>
      <c r="BM73" s="39">
        <v>0.7</v>
      </c>
      <c r="BN73" s="39">
        <v>0.7</v>
      </c>
    </row>
    <row r="74" spans="1:66" x14ac:dyDescent="0.25">
      <c r="A74" s="13" t="s">
        <v>65</v>
      </c>
      <c r="B74" s="13" t="s">
        <v>71</v>
      </c>
      <c r="C74" s="13" t="s">
        <v>63</v>
      </c>
      <c r="D74" s="13" t="s">
        <v>27</v>
      </c>
      <c r="E74" s="13" t="s">
        <v>77</v>
      </c>
      <c r="F74" s="39">
        <v>0.6</v>
      </c>
      <c r="G74" s="39">
        <v>0.6</v>
      </c>
      <c r="H74" s="39">
        <v>0.6</v>
      </c>
      <c r="I74" s="39">
        <v>0.6</v>
      </c>
      <c r="J74" s="39">
        <v>0.6</v>
      </c>
      <c r="K74" s="39">
        <v>0.6</v>
      </c>
      <c r="L74" s="39">
        <v>0.6</v>
      </c>
      <c r="M74" s="39">
        <v>0.6</v>
      </c>
      <c r="N74" s="39">
        <v>0.6</v>
      </c>
      <c r="O74" s="39">
        <v>0.6</v>
      </c>
      <c r="P74" s="39">
        <v>0.6</v>
      </c>
      <c r="Q74" s="39">
        <v>0.6</v>
      </c>
      <c r="R74" s="39">
        <v>0.6</v>
      </c>
      <c r="S74" s="39">
        <v>0.6</v>
      </c>
      <c r="T74" s="39">
        <v>0.6</v>
      </c>
      <c r="U74" s="39">
        <v>0.6</v>
      </c>
      <c r="V74" s="39">
        <v>0.6</v>
      </c>
      <c r="W74" s="39">
        <v>0.6</v>
      </c>
      <c r="X74" s="39">
        <v>0.6</v>
      </c>
      <c r="Y74" s="39">
        <v>0.6</v>
      </c>
      <c r="Z74" s="39">
        <v>0.6</v>
      </c>
      <c r="AA74" s="39">
        <v>0.6</v>
      </c>
      <c r="AB74" s="39">
        <v>0.6</v>
      </c>
      <c r="AC74" s="39">
        <v>0.6</v>
      </c>
      <c r="AD74" s="39">
        <v>0.6</v>
      </c>
      <c r="AE74" s="39">
        <v>0.6</v>
      </c>
      <c r="AF74" s="39">
        <v>0.6</v>
      </c>
      <c r="AG74" s="39">
        <v>0.6</v>
      </c>
      <c r="AH74" s="39">
        <v>0.6</v>
      </c>
      <c r="AI74" s="39">
        <v>0.6</v>
      </c>
      <c r="AJ74" s="39">
        <v>0.6</v>
      </c>
      <c r="AK74" s="39">
        <v>0.6</v>
      </c>
      <c r="AL74" s="39">
        <v>0.6</v>
      </c>
      <c r="AM74" s="39">
        <v>0.6</v>
      </c>
      <c r="AN74" s="39">
        <v>0.6</v>
      </c>
      <c r="AO74" s="39">
        <v>0.6</v>
      </c>
      <c r="AP74" s="39">
        <v>0.6</v>
      </c>
      <c r="AQ74" s="39">
        <v>0.6</v>
      </c>
      <c r="AR74" s="39">
        <v>0.6</v>
      </c>
      <c r="AS74" s="39">
        <v>0.6</v>
      </c>
      <c r="AT74" s="39">
        <v>0.6</v>
      </c>
      <c r="AU74" s="39">
        <v>0.6</v>
      </c>
      <c r="AV74" s="39">
        <v>0.6</v>
      </c>
      <c r="AW74" s="39">
        <v>0.6</v>
      </c>
      <c r="AX74" s="39">
        <v>0.6</v>
      </c>
      <c r="AY74" s="39">
        <v>0.6</v>
      </c>
      <c r="AZ74" s="39">
        <v>0.6</v>
      </c>
      <c r="BA74" s="39">
        <v>0.6</v>
      </c>
      <c r="BB74" s="39">
        <v>0.6</v>
      </c>
      <c r="BC74" s="39">
        <v>0.6</v>
      </c>
      <c r="BD74" s="39">
        <v>0.6</v>
      </c>
      <c r="BE74" s="39">
        <v>0.6</v>
      </c>
      <c r="BF74" s="39">
        <v>0.6</v>
      </c>
      <c r="BG74" s="39">
        <v>0.6</v>
      </c>
      <c r="BH74" s="39">
        <v>0.6</v>
      </c>
      <c r="BI74" s="39">
        <v>0.6</v>
      </c>
      <c r="BJ74" s="39">
        <v>0.6</v>
      </c>
      <c r="BK74" s="39">
        <v>0.6</v>
      </c>
      <c r="BL74" s="39">
        <v>0.6</v>
      </c>
      <c r="BM74" s="39">
        <v>0.6</v>
      </c>
      <c r="BN74" s="39">
        <v>0.6</v>
      </c>
    </row>
    <row r="75" spans="1:66" x14ac:dyDescent="0.25">
      <c r="A75" s="13" t="s">
        <v>65</v>
      </c>
      <c r="B75" s="13" t="s">
        <v>71</v>
      </c>
      <c r="C75" s="13" t="s">
        <v>64</v>
      </c>
      <c r="D75" s="13" t="s">
        <v>27</v>
      </c>
      <c r="E75" s="13" t="s">
        <v>77</v>
      </c>
      <c r="F75" s="39">
        <v>0.3</v>
      </c>
      <c r="G75" s="39">
        <v>0.3</v>
      </c>
      <c r="H75" s="39">
        <v>0.3</v>
      </c>
      <c r="I75" s="39">
        <v>0.3</v>
      </c>
      <c r="J75" s="39">
        <v>0.3</v>
      </c>
      <c r="K75" s="39">
        <v>0.3</v>
      </c>
      <c r="L75" s="39">
        <v>0.3</v>
      </c>
      <c r="M75" s="39">
        <v>0.3</v>
      </c>
      <c r="N75" s="39">
        <v>0.3</v>
      </c>
      <c r="O75" s="39">
        <v>0.3</v>
      </c>
      <c r="P75" s="39">
        <v>0.3</v>
      </c>
      <c r="Q75" s="39">
        <v>0.3</v>
      </c>
      <c r="R75" s="39">
        <v>0.3</v>
      </c>
      <c r="S75" s="39">
        <v>0.3</v>
      </c>
      <c r="T75" s="39">
        <v>0.3</v>
      </c>
      <c r="U75" s="39">
        <v>0.3</v>
      </c>
      <c r="V75" s="39">
        <v>0.3</v>
      </c>
      <c r="W75" s="39">
        <v>0.3</v>
      </c>
      <c r="X75" s="39">
        <v>0.3</v>
      </c>
      <c r="Y75" s="39">
        <v>0.3</v>
      </c>
      <c r="Z75" s="39">
        <v>0.3</v>
      </c>
      <c r="AA75" s="39">
        <v>0.3</v>
      </c>
      <c r="AB75" s="39">
        <v>0.3</v>
      </c>
      <c r="AC75" s="39">
        <v>0.3</v>
      </c>
      <c r="AD75" s="39">
        <v>0.3</v>
      </c>
      <c r="AE75" s="39">
        <v>0.3</v>
      </c>
      <c r="AF75" s="39">
        <v>0.3</v>
      </c>
      <c r="AG75" s="39">
        <v>0.3</v>
      </c>
      <c r="AH75" s="39">
        <v>0.3</v>
      </c>
      <c r="AI75" s="39">
        <v>0.3</v>
      </c>
      <c r="AJ75" s="39">
        <v>0.3</v>
      </c>
      <c r="AK75" s="39">
        <v>0.3</v>
      </c>
      <c r="AL75" s="39">
        <v>0.3</v>
      </c>
      <c r="AM75" s="39">
        <v>0.3</v>
      </c>
      <c r="AN75" s="39">
        <v>0.3</v>
      </c>
      <c r="AO75" s="39">
        <v>0.3</v>
      </c>
      <c r="AP75" s="39">
        <v>0.3</v>
      </c>
      <c r="AQ75" s="39">
        <v>0.3</v>
      </c>
      <c r="AR75" s="39">
        <v>0.3</v>
      </c>
      <c r="AS75" s="39">
        <v>0.3</v>
      </c>
      <c r="AT75" s="39">
        <v>0.3</v>
      </c>
      <c r="AU75" s="39">
        <v>0.3</v>
      </c>
      <c r="AV75" s="39">
        <v>0.3</v>
      </c>
      <c r="AW75" s="39">
        <v>0.3</v>
      </c>
      <c r="AX75" s="39">
        <v>0.3</v>
      </c>
      <c r="AY75" s="39">
        <v>0.3</v>
      </c>
      <c r="AZ75" s="39">
        <v>0.3</v>
      </c>
      <c r="BA75" s="39">
        <v>0.3</v>
      </c>
      <c r="BB75" s="39">
        <v>0.3</v>
      </c>
      <c r="BC75" s="39">
        <v>0.3</v>
      </c>
      <c r="BD75" s="39">
        <v>0.3</v>
      </c>
      <c r="BE75" s="39">
        <v>0.3</v>
      </c>
      <c r="BF75" s="39">
        <v>0.3</v>
      </c>
      <c r="BG75" s="39">
        <v>0.3</v>
      </c>
      <c r="BH75" s="39">
        <v>0.3</v>
      </c>
      <c r="BI75" s="39">
        <v>0.3</v>
      </c>
      <c r="BJ75" s="39">
        <v>0.3</v>
      </c>
      <c r="BK75" s="39">
        <v>0.3</v>
      </c>
      <c r="BL75" s="39">
        <v>0.3</v>
      </c>
      <c r="BM75" s="39">
        <v>0.3</v>
      </c>
      <c r="BN75" s="39">
        <v>0.3</v>
      </c>
    </row>
    <row r="76" spans="1:66" x14ac:dyDescent="0.25">
      <c r="A76" s="13" t="s">
        <v>65</v>
      </c>
      <c r="B76" s="13" t="s">
        <v>71</v>
      </c>
      <c r="C76" s="13" t="s">
        <v>66</v>
      </c>
      <c r="D76" s="13" t="s">
        <v>27</v>
      </c>
      <c r="E76" s="13" t="s">
        <v>77</v>
      </c>
      <c r="F76" s="39">
        <v>0.1</v>
      </c>
      <c r="G76" s="39">
        <v>0.1</v>
      </c>
      <c r="H76" s="39">
        <v>0.1</v>
      </c>
      <c r="I76" s="39">
        <v>0.1</v>
      </c>
      <c r="J76" s="39">
        <v>0.1</v>
      </c>
      <c r="K76" s="39">
        <v>0.1</v>
      </c>
      <c r="L76" s="39">
        <v>0.1</v>
      </c>
      <c r="M76" s="39">
        <v>0.1</v>
      </c>
      <c r="N76" s="39">
        <v>0.1</v>
      </c>
      <c r="O76" s="39">
        <v>0.1</v>
      </c>
      <c r="P76" s="39">
        <v>0.1</v>
      </c>
      <c r="Q76" s="39">
        <v>0.1</v>
      </c>
      <c r="R76" s="39">
        <v>0.1</v>
      </c>
      <c r="S76" s="39">
        <v>0.1</v>
      </c>
      <c r="T76" s="39">
        <v>0.1</v>
      </c>
      <c r="U76" s="39">
        <v>0.1</v>
      </c>
      <c r="V76" s="39">
        <v>0.1</v>
      </c>
      <c r="W76" s="39">
        <v>0.1</v>
      </c>
      <c r="X76" s="39">
        <v>0.1</v>
      </c>
      <c r="Y76" s="39">
        <v>0.1</v>
      </c>
      <c r="Z76" s="39">
        <v>0.1</v>
      </c>
      <c r="AA76" s="39">
        <v>0.1</v>
      </c>
      <c r="AB76" s="39">
        <v>0.1</v>
      </c>
      <c r="AC76" s="39">
        <v>0.1</v>
      </c>
      <c r="AD76" s="39">
        <v>0.1</v>
      </c>
      <c r="AE76" s="39">
        <v>0.1</v>
      </c>
      <c r="AF76" s="39">
        <v>0.1</v>
      </c>
      <c r="AG76" s="39">
        <v>0.1</v>
      </c>
      <c r="AH76" s="39">
        <v>0.1</v>
      </c>
      <c r="AI76" s="39">
        <v>0.1</v>
      </c>
      <c r="AJ76" s="39">
        <v>0.1</v>
      </c>
      <c r="AK76" s="39">
        <v>0.1</v>
      </c>
      <c r="AL76" s="39">
        <v>0.1</v>
      </c>
      <c r="AM76" s="39">
        <v>0.1</v>
      </c>
      <c r="AN76" s="39">
        <v>0.1</v>
      </c>
      <c r="AO76" s="39">
        <v>0.1</v>
      </c>
      <c r="AP76" s="39">
        <v>0.1</v>
      </c>
      <c r="AQ76" s="39">
        <v>0.1</v>
      </c>
      <c r="AR76" s="39">
        <v>0.1</v>
      </c>
      <c r="AS76" s="39">
        <v>0.1</v>
      </c>
      <c r="AT76" s="39">
        <v>0.1</v>
      </c>
      <c r="AU76" s="39">
        <v>0.1</v>
      </c>
      <c r="AV76" s="39">
        <v>0.1</v>
      </c>
      <c r="AW76" s="39">
        <v>0.1</v>
      </c>
      <c r="AX76" s="39">
        <v>0.1</v>
      </c>
      <c r="AY76" s="39">
        <v>0.1</v>
      </c>
      <c r="AZ76" s="39">
        <v>0.1</v>
      </c>
      <c r="BA76" s="39">
        <v>0.1</v>
      </c>
      <c r="BB76" s="39">
        <v>0.1</v>
      </c>
      <c r="BC76" s="39">
        <v>0.1</v>
      </c>
      <c r="BD76" s="39">
        <v>0.1</v>
      </c>
      <c r="BE76" s="39">
        <v>0.1</v>
      </c>
      <c r="BF76" s="39">
        <v>0.1</v>
      </c>
      <c r="BG76" s="39">
        <v>0.1</v>
      </c>
      <c r="BH76" s="39">
        <v>0.1</v>
      </c>
      <c r="BI76" s="39">
        <v>0.1</v>
      </c>
      <c r="BJ76" s="39">
        <v>0.1</v>
      </c>
      <c r="BK76" s="39">
        <v>0.1</v>
      </c>
      <c r="BL76" s="39">
        <v>0.1</v>
      </c>
      <c r="BM76" s="39">
        <v>0.1</v>
      </c>
      <c r="BN76" s="39">
        <v>0.1</v>
      </c>
    </row>
    <row r="77" spans="1:66" x14ac:dyDescent="0.25">
      <c r="A77" s="13" t="s">
        <v>62</v>
      </c>
      <c r="B77" s="13" t="s">
        <v>71</v>
      </c>
      <c r="C77" s="13" t="s">
        <v>63</v>
      </c>
      <c r="D77" s="13" t="s">
        <v>27</v>
      </c>
      <c r="E77" s="13" t="s">
        <v>77</v>
      </c>
      <c r="F77" s="39">
        <v>0.6</v>
      </c>
      <c r="G77" s="39">
        <v>0.6</v>
      </c>
      <c r="H77" s="39">
        <v>0.6</v>
      </c>
      <c r="I77" s="39">
        <v>0.6</v>
      </c>
      <c r="J77" s="39">
        <v>0.6</v>
      </c>
      <c r="K77" s="39">
        <v>0.6</v>
      </c>
      <c r="L77" s="39">
        <v>0.6</v>
      </c>
      <c r="M77" s="39">
        <v>0.6</v>
      </c>
      <c r="N77" s="39">
        <v>0.6</v>
      </c>
      <c r="O77" s="39">
        <v>0.6</v>
      </c>
      <c r="P77" s="39">
        <v>0.6</v>
      </c>
      <c r="Q77" s="39">
        <v>0.6</v>
      </c>
      <c r="R77" s="39">
        <v>0.6</v>
      </c>
      <c r="S77" s="39">
        <v>0.6</v>
      </c>
      <c r="T77" s="39">
        <v>0.6</v>
      </c>
      <c r="U77" s="39">
        <v>0.6</v>
      </c>
      <c r="V77" s="39">
        <v>0.6</v>
      </c>
      <c r="W77" s="39">
        <v>0.6</v>
      </c>
      <c r="X77" s="39">
        <v>0.6</v>
      </c>
      <c r="Y77" s="39">
        <v>0.6</v>
      </c>
      <c r="Z77" s="39">
        <v>0.6</v>
      </c>
      <c r="AA77" s="39">
        <v>0.6</v>
      </c>
      <c r="AB77" s="39">
        <v>0.6</v>
      </c>
      <c r="AC77" s="39">
        <v>0.6</v>
      </c>
      <c r="AD77" s="39">
        <v>0.6</v>
      </c>
      <c r="AE77" s="39">
        <v>0.6</v>
      </c>
      <c r="AF77" s="39">
        <v>0.6</v>
      </c>
      <c r="AG77" s="39">
        <v>0.6</v>
      </c>
      <c r="AH77" s="39">
        <v>0.6</v>
      </c>
      <c r="AI77" s="39">
        <v>0.6</v>
      </c>
      <c r="AJ77" s="39">
        <v>0.6</v>
      </c>
      <c r="AK77" s="39">
        <v>0.6</v>
      </c>
      <c r="AL77" s="39">
        <v>0.6</v>
      </c>
      <c r="AM77" s="39">
        <v>0.6</v>
      </c>
      <c r="AN77" s="39">
        <v>0.6</v>
      </c>
      <c r="AO77" s="39">
        <v>0.6</v>
      </c>
      <c r="AP77" s="39">
        <v>0.6</v>
      </c>
      <c r="AQ77" s="39">
        <v>0.6</v>
      </c>
      <c r="AR77" s="39">
        <v>0.6</v>
      </c>
      <c r="AS77" s="39">
        <v>0.6</v>
      </c>
      <c r="AT77" s="39">
        <v>0.6</v>
      </c>
      <c r="AU77" s="39">
        <v>0.6</v>
      </c>
      <c r="AV77" s="39">
        <v>0.6</v>
      </c>
      <c r="AW77" s="39">
        <v>0.6</v>
      </c>
      <c r="AX77" s="39">
        <v>0.6</v>
      </c>
      <c r="AY77" s="39">
        <v>0.6</v>
      </c>
      <c r="AZ77" s="39">
        <v>0.6</v>
      </c>
      <c r="BA77" s="39">
        <v>0.6</v>
      </c>
      <c r="BB77" s="39">
        <v>0.6</v>
      </c>
      <c r="BC77" s="39">
        <v>0.6</v>
      </c>
      <c r="BD77" s="39">
        <v>0.6</v>
      </c>
      <c r="BE77" s="39">
        <v>0.6</v>
      </c>
      <c r="BF77" s="39">
        <v>0.6</v>
      </c>
      <c r="BG77" s="39">
        <v>0.6</v>
      </c>
      <c r="BH77" s="39">
        <v>0.6</v>
      </c>
      <c r="BI77" s="39">
        <v>0.6</v>
      </c>
      <c r="BJ77" s="39">
        <v>0.6</v>
      </c>
      <c r="BK77" s="39">
        <v>0.6</v>
      </c>
      <c r="BL77" s="39">
        <v>0.6</v>
      </c>
      <c r="BM77" s="39">
        <v>0.6</v>
      </c>
      <c r="BN77" s="39">
        <v>0.6</v>
      </c>
    </row>
    <row r="78" spans="1:66" x14ac:dyDescent="0.25">
      <c r="A78" s="13" t="s">
        <v>62</v>
      </c>
      <c r="B78" s="13" t="s">
        <v>71</v>
      </c>
      <c r="C78" s="13" t="s">
        <v>64</v>
      </c>
      <c r="D78" s="13" t="s">
        <v>27</v>
      </c>
      <c r="E78" s="13" t="s">
        <v>77</v>
      </c>
      <c r="F78" s="39">
        <v>0.3</v>
      </c>
      <c r="G78" s="39">
        <v>0.3</v>
      </c>
      <c r="H78" s="39">
        <v>0.3</v>
      </c>
      <c r="I78" s="39">
        <v>0.3</v>
      </c>
      <c r="J78" s="39">
        <v>0.3</v>
      </c>
      <c r="K78" s="39">
        <v>0.3</v>
      </c>
      <c r="L78" s="39">
        <v>0.3</v>
      </c>
      <c r="M78" s="39">
        <v>0.3</v>
      </c>
      <c r="N78" s="39">
        <v>0.3</v>
      </c>
      <c r="O78" s="39">
        <v>0.3</v>
      </c>
      <c r="P78" s="39">
        <v>0.3</v>
      </c>
      <c r="Q78" s="39">
        <v>0.3</v>
      </c>
      <c r="R78" s="39">
        <v>0.3</v>
      </c>
      <c r="S78" s="39">
        <v>0.3</v>
      </c>
      <c r="T78" s="39">
        <v>0.3</v>
      </c>
      <c r="U78" s="39">
        <v>0.3</v>
      </c>
      <c r="V78" s="39">
        <v>0.3</v>
      </c>
      <c r="W78" s="39">
        <v>0.3</v>
      </c>
      <c r="X78" s="39">
        <v>0.3</v>
      </c>
      <c r="Y78" s="39">
        <v>0.3</v>
      </c>
      <c r="Z78" s="39">
        <v>0.3</v>
      </c>
      <c r="AA78" s="39">
        <v>0.3</v>
      </c>
      <c r="AB78" s="39">
        <v>0.3</v>
      </c>
      <c r="AC78" s="39">
        <v>0.3</v>
      </c>
      <c r="AD78" s="39">
        <v>0.3</v>
      </c>
      <c r="AE78" s="39">
        <v>0.3</v>
      </c>
      <c r="AF78" s="39">
        <v>0.3</v>
      </c>
      <c r="AG78" s="39">
        <v>0.3</v>
      </c>
      <c r="AH78" s="39">
        <v>0.3</v>
      </c>
      <c r="AI78" s="39">
        <v>0.3</v>
      </c>
      <c r="AJ78" s="39">
        <v>0.3</v>
      </c>
      <c r="AK78" s="39">
        <v>0.3</v>
      </c>
      <c r="AL78" s="39">
        <v>0.3</v>
      </c>
      <c r="AM78" s="39">
        <v>0.3</v>
      </c>
      <c r="AN78" s="39">
        <v>0.3</v>
      </c>
      <c r="AO78" s="39">
        <v>0.3</v>
      </c>
      <c r="AP78" s="39">
        <v>0.3</v>
      </c>
      <c r="AQ78" s="39">
        <v>0.3</v>
      </c>
      <c r="AR78" s="39">
        <v>0.3</v>
      </c>
      <c r="AS78" s="39">
        <v>0.3</v>
      </c>
      <c r="AT78" s="39">
        <v>0.3</v>
      </c>
      <c r="AU78" s="39">
        <v>0.3</v>
      </c>
      <c r="AV78" s="39">
        <v>0.3</v>
      </c>
      <c r="AW78" s="39">
        <v>0.3</v>
      </c>
      <c r="AX78" s="39">
        <v>0.3</v>
      </c>
      <c r="AY78" s="39">
        <v>0.3</v>
      </c>
      <c r="AZ78" s="39">
        <v>0.3</v>
      </c>
      <c r="BA78" s="39">
        <v>0.3</v>
      </c>
      <c r="BB78" s="39">
        <v>0.3</v>
      </c>
      <c r="BC78" s="39">
        <v>0.3</v>
      </c>
      <c r="BD78" s="39">
        <v>0.3</v>
      </c>
      <c r="BE78" s="39">
        <v>0.3</v>
      </c>
      <c r="BF78" s="39">
        <v>0.3</v>
      </c>
      <c r="BG78" s="39">
        <v>0.3</v>
      </c>
      <c r="BH78" s="39">
        <v>0.3</v>
      </c>
      <c r="BI78" s="39">
        <v>0.3</v>
      </c>
      <c r="BJ78" s="39">
        <v>0.3</v>
      </c>
      <c r="BK78" s="39">
        <v>0.3</v>
      </c>
      <c r="BL78" s="39">
        <v>0.3</v>
      </c>
      <c r="BM78" s="39">
        <v>0.3</v>
      </c>
      <c r="BN78" s="39">
        <v>0.3</v>
      </c>
    </row>
    <row r="79" spans="1:66" x14ac:dyDescent="0.25">
      <c r="A79" s="13" t="s">
        <v>62</v>
      </c>
      <c r="B79" s="13" t="s">
        <v>71</v>
      </c>
      <c r="C79" s="13" t="s">
        <v>66</v>
      </c>
      <c r="D79" s="13" t="s">
        <v>27</v>
      </c>
      <c r="E79" s="13" t="s">
        <v>77</v>
      </c>
      <c r="F79" s="39">
        <v>0.1</v>
      </c>
      <c r="G79" s="39">
        <v>0.1</v>
      </c>
      <c r="H79" s="39">
        <v>0.1</v>
      </c>
      <c r="I79" s="39">
        <v>0.1</v>
      </c>
      <c r="J79" s="39">
        <v>0.1</v>
      </c>
      <c r="K79" s="39">
        <v>0.1</v>
      </c>
      <c r="L79" s="39">
        <v>0.1</v>
      </c>
      <c r="M79" s="39">
        <v>0.1</v>
      </c>
      <c r="N79" s="39">
        <v>0.1</v>
      </c>
      <c r="O79" s="39">
        <v>0.1</v>
      </c>
      <c r="P79" s="39">
        <v>0.1</v>
      </c>
      <c r="Q79" s="39">
        <v>0.1</v>
      </c>
      <c r="R79" s="39">
        <v>0.1</v>
      </c>
      <c r="S79" s="39">
        <v>0.1</v>
      </c>
      <c r="T79" s="39">
        <v>0.1</v>
      </c>
      <c r="U79" s="39">
        <v>0.1</v>
      </c>
      <c r="V79" s="39">
        <v>0.1</v>
      </c>
      <c r="W79" s="39">
        <v>0.1</v>
      </c>
      <c r="X79" s="39">
        <v>0.1</v>
      </c>
      <c r="Y79" s="39">
        <v>0.1</v>
      </c>
      <c r="Z79" s="39">
        <v>0.1</v>
      </c>
      <c r="AA79" s="39">
        <v>0.1</v>
      </c>
      <c r="AB79" s="39">
        <v>0.1</v>
      </c>
      <c r="AC79" s="39">
        <v>0.1</v>
      </c>
      <c r="AD79" s="39">
        <v>0.1</v>
      </c>
      <c r="AE79" s="39">
        <v>0.1</v>
      </c>
      <c r="AF79" s="39">
        <v>0.1</v>
      </c>
      <c r="AG79" s="39">
        <v>0.1</v>
      </c>
      <c r="AH79" s="39">
        <v>0.1</v>
      </c>
      <c r="AI79" s="39">
        <v>0.1</v>
      </c>
      <c r="AJ79" s="39">
        <v>0.1</v>
      </c>
      <c r="AK79" s="39">
        <v>0.1</v>
      </c>
      <c r="AL79" s="39">
        <v>0.1</v>
      </c>
      <c r="AM79" s="39">
        <v>0.1</v>
      </c>
      <c r="AN79" s="39">
        <v>0.1</v>
      </c>
      <c r="AO79" s="39">
        <v>0.1</v>
      </c>
      <c r="AP79" s="39">
        <v>0.1</v>
      </c>
      <c r="AQ79" s="39">
        <v>0.1</v>
      </c>
      <c r="AR79" s="39">
        <v>0.1</v>
      </c>
      <c r="AS79" s="39">
        <v>0.1</v>
      </c>
      <c r="AT79" s="39">
        <v>0.1</v>
      </c>
      <c r="AU79" s="39">
        <v>0.1</v>
      </c>
      <c r="AV79" s="39">
        <v>0.1</v>
      </c>
      <c r="AW79" s="39">
        <v>0.1</v>
      </c>
      <c r="AX79" s="39">
        <v>0.1</v>
      </c>
      <c r="AY79" s="39">
        <v>0.1</v>
      </c>
      <c r="AZ79" s="39">
        <v>0.1</v>
      </c>
      <c r="BA79" s="39">
        <v>0.1</v>
      </c>
      <c r="BB79" s="39">
        <v>0.1</v>
      </c>
      <c r="BC79" s="39">
        <v>0.1</v>
      </c>
      <c r="BD79" s="39">
        <v>0.1</v>
      </c>
      <c r="BE79" s="39">
        <v>0.1</v>
      </c>
      <c r="BF79" s="39">
        <v>0.1</v>
      </c>
      <c r="BG79" s="39">
        <v>0.1</v>
      </c>
      <c r="BH79" s="39">
        <v>0.1</v>
      </c>
      <c r="BI79" s="39">
        <v>0.1</v>
      </c>
      <c r="BJ79" s="39">
        <v>0.1</v>
      </c>
      <c r="BK79" s="39">
        <v>0.1</v>
      </c>
      <c r="BL79" s="39">
        <v>0.1</v>
      </c>
      <c r="BM79" s="39">
        <v>0.1</v>
      </c>
      <c r="BN79" s="39">
        <v>0.1</v>
      </c>
    </row>
    <row r="80" spans="1:66" x14ac:dyDescent="0.25">
      <c r="A80" s="13" t="s">
        <v>65</v>
      </c>
      <c r="B80" s="13" t="s">
        <v>72</v>
      </c>
      <c r="C80" s="13" t="s">
        <v>63</v>
      </c>
      <c r="D80" s="13" t="s">
        <v>27</v>
      </c>
      <c r="E80" s="13" t="s">
        <v>77</v>
      </c>
      <c r="F80" s="39">
        <v>0.45</v>
      </c>
      <c r="G80" s="39">
        <v>0.45</v>
      </c>
      <c r="H80" s="39">
        <v>0.45</v>
      </c>
      <c r="I80" s="39">
        <v>0.45</v>
      </c>
      <c r="J80" s="39">
        <v>0.45</v>
      </c>
      <c r="K80" s="39">
        <v>0.45</v>
      </c>
      <c r="L80" s="39">
        <v>0.45</v>
      </c>
      <c r="M80" s="39">
        <v>0.45</v>
      </c>
      <c r="N80" s="39">
        <v>0.45</v>
      </c>
      <c r="O80" s="39">
        <v>0.45</v>
      </c>
      <c r="P80" s="39">
        <v>0.45</v>
      </c>
      <c r="Q80" s="39">
        <v>0.45</v>
      </c>
      <c r="R80" s="39">
        <v>0.45</v>
      </c>
      <c r="S80" s="39">
        <v>0.45</v>
      </c>
      <c r="T80" s="39">
        <v>0.45</v>
      </c>
      <c r="U80" s="39">
        <v>0.45</v>
      </c>
      <c r="V80" s="39">
        <v>0.45</v>
      </c>
      <c r="W80" s="39">
        <v>0.45</v>
      </c>
      <c r="X80" s="39">
        <v>0.45</v>
      </c>
      <c r="Y80" s="39">
        <v>0.45</v>
      </c>
      <c r="Z80" s="39">
        <v>0.45</v>
      </c>
      <c r="AA80" s="39">
        <v>0.45</v>
      </c>
      <c r="AB80" s="39">
        <v>0.45</v>
      </c>
      <c r="AC80" s="39">
        <v>0.45</v>
      </c>
      <c r="AD80" s="39">
        <v>0.45</v>
      </c>
      <c r="AE80" s="39">
        <v>0.45</v>
      </c>
      <c r="AF80" s="39">
        <v>0.45</v>
      </c>
      <c r="AG80" s="39">
        <v>0.45</v>
      </c>
      <c r="AH80" s="39">
        <v>0.45</v>
      </c>
      <c r="AI80" s="39">
        <v>0.45</v>
      </c>
      <c r="AJ80" s="39">
        <v>0.45</v>
      </c>
      <c r="AK80" s="39">
        <v>0.45</v>
      </c>
      <c r="AL80" s="39">
        <v>0.45</v>
      </c>
      <c r="AM80" s="39">
        <v>0.45</v>
      </c>
      <c r="AN80" s="39">
        <v>0.45</v>
      </c>
      <c r="AO80" s="39">
        <v>0.45</v>
      </c>
      <c r="AP80" s="39">
        <v>0.45</v>
      </c>
      <c r="AQ80" s="39">
        <v>0.45</v>
      </c>
      <c r="AR80" s="39">
        <v>0.45</v>
      </c>
      <c r="AS80" s="39">
        <v>0.45</v>
      </c>
      <c r="AT80" s="39">
        <v>0.45</v>
      </c>
      <c r="AU80" s="39">
        <v>0.45</v>
      </c>
      <c r="AV80" s="39">
        <v>0.45</v>
      </c>
      <c r="AW80" s="39">
        <v>0.45</v>
      </c>
      <c r="AX80" s="39">
        <v>0.45</v>
      </c>
      <c r="AY80" s="39">
        <v>0.45</v>
      </c>
      <c r="AZ80" s="39">
        <v>0.45</v>
      </c>
      <c r="BA80" s="39">
        <v>0.45</v>
      </c>
      <c r="BB80" s="39">
        <v>0.45</v>
      </c>
      <c r="BC80" s="39">
        <v>0.45</v>
      </c>
      <c r="BD80" s="39">
        <v>0.45</v>
      </c>
      <c r="BE80" s="39">
        <v>0.45</v>
      </c>
      <c r="BF80" s="39">
        <v>0.45</v>
      </c>
      <c r="BG80" s="39">
        <v>0.45</v>
      </c>
      <c r="BH80" s="39">
        <v>0.45</v>
      </c>
      <c r="BI80" s="39">
        <v>0.45</v>
      </c>
      <c r="BJ80" s="39">
        <v>0.45</v>
      </c>
      <c r="BK80" s="39">
        <v>0.45</v>
      </c>
      <c r="BL80" s="39">
        <v>0.45</v>
      </c>
      <c r="BM80" s="39">
        <v>0.45</v>
      </c>
      <c r="BN80" s="39">
        <v>0.45</v>
      </c>
    </row>
    <row r="81" spans="1:66" x14ac:dyDescent="0.25">
      <c r="A81" s="13" t="s">
        <v>65</v>
      </c>
      <c r="B81" s="13" t="s">
        <v>72</v>
      </c>
      <c r="C81" s="13" t="s">
        <v>64</v>
      </c>
      <c r="D81" s="13" t="s">
        <v>27</v>
      </c>
      <c r="E81" s="13" t="s">
        <v>77</v>
      </c>
      <c r="F81" s="39">
        <v>0.45</v>
      </c>
      <c r="G81" s="39">
        <v>0.45</v>
      </c>
      <c r="H81" s="39">
        <v>0.45</v>
      </c>
      <c r="I81" s="39">
        <v>0.45</v>
      </c>
      <c r="J81" s="39">
        <v>0.45</v>
      </c>
      <c r="K81" s="39">
        <v>0.45</v>
      </c>
      <c r="L81" s="39">
        <v>0.45</v>
      </c>
      <c r="M81" s="39">
        <v>0.45</v>
      </c>
      <c r="N81" s="39">
        <v>0.45</v>
      </c>
      <c r="O81" s="39">
        <v>0.45</v>
      </c>
      <c r="P81" s="39">
        <v>0.45</v>
      </c>
      <c r="Q81" s="39">
        <v>0.45</v>
      </c>
      <c r="R81" s="39">
        <v>0.45</v>
      </c>
      <c r="S81" s="39">
        <v>0.45</v>
      </c>
      <c r="T81" s="39">
        <v>0.45</v>
      </c>
      <c r="U81" s="39">
        <v>0.45</v>
      </c>
      <c r="V81" s="39">
        <v>0.45</v>
      </c>
      <c r="W81" s="39">
        <v>0.45</v>
      </c>
      <c r="X81" s="39">
        <v>0.45</v>
      </c>
      <c r="Y81" s="39">
        <v>0.45</v>
      </c>
      <c r="Z81" s="39">
        <v>0.45</v>
      </c>
      <c r="AA81" s="39">
        <v>0.45</v>
      </c>
      <c r="AB81" s="39">
        <v>0.45</v>
      </c>
      <c r="AC81" s="39">
        <v>0.45</v>
      </c>
      <c r="AD81" s="39">
        <v>0.45</v>
      </c>
      <c r="AE81" s="39">
        <v>0.45</v>
      </c>
      <c r="AF81" s="39">
        <v>0.45</v>
      </c>
      <c r="AG81" s="39">
        <v>0.45</v>
      </c>
      <c r="AH81" s="39">
        <v>0.45</v>
      </c>
      <c r="AI81" s="39">
        <v>0.45</v>
      </c>
      <c r="AJ81" s="39">
        <v>0.45</v>
      </c>
      <c r="AK81" s="39">
        <v>0.45</v>
      </c>
      <c r="AL81" s="39">
        <v>0.45</v>
      </c>
      <c r="AM81" s="39">
        <v>0.45</v>
      </c>
      <c r="AN81" s="39">
        <v>0.45</v>
      </c>
      <c r="AO81" s="39">
        <v>0.45</v>
      </c>
      <c r="AP81" s="39">
        <v>0.45</v>
      </c>
      <c r="AQ81" s="39">
        <v>0.45</v>
      </c>
      <c r="AR81" s="39">
        <v>0.45</v>
      </c>
      <c r="AS81" s="39">
        <v>0.45</v>
      </c>
      <c r="AT81" s="39">
        <v>0.45</v>
      </c>
      <c r="AU81" s="39">
        <v>0.45</v>
      </c>
      <c r="AV81" s="39">
        <v>0.45</v>
      </c>
      <c r="AW81" s="39">
        <v>0.45</v>
      </c>
      <c r="AX81" s="39">
        <v>0.45</v>
      </c>
      <c r="AY81" s="39">
        <v>0.45</v>
      </c>
      <c r="AZ81" s="39">
        <v>0.45</v>
      </c>
      <c r="BA81" s="39">
        <v>0.45</v>
      </c>
      <c r="BB81" s="39">
        <v>0.45</v>
      </c>
      <c r="BC81" s="39">
        <v>0.45</v>
      </c>
      <c r="BD81" s="39">
        <v>0.45</v>
      </c>
      <c r="BE81" s="39">
        <v>0.45</v>
      </c>
      <c r="BF81" s="39">
        <v>0.45</v>
      </c>
      <c r="BG81" s="39">
        <v>0.45</v>
      </c>
      <c r="BH81" s="39">
        <v>0.45</v>
      </c>
      <c r="BI81" s="39">
        <v>0.45</v>
      </c>
      <c r="BJ81" s="39">
        <v>0.45</v>
      </c>
      <c r="BK81" s="39">
        <v>0.45</v>
      </c>
      <c r="BL81" s="39">
        <v>0.45</v>
      </c>
      <c r="BM81" s="39">
        <v>0.45</v>
      </c>
      <c r="BN81" s="39">
        <v>0.45</v>
      </c>
    </row>
    <row r="82" spans="1:66" x14ac:dyDescent="0.25">
      <c r="A82" s="13" t="s">
        <v>65</v>
      </c>
      <c r="B82" s="13" t="s">
        <v>72</v>
      </c>
      <c r="C82" s="13" t="s">
        <v>66</v>
      </c>
      <c r="D82" s="13" t="s">
        <v>27</v>
      </c>
      <c r="E82" s="13" t="s">
        <v>77</v>
      </c>
      <c r="F82" s="39">
        <v>0.1</v>
      </c>
      <c r="G82" s="39">
        <v>0.1</v>
      </c>
      <c r="H82" s="39">
        <v>0.1</v>
      </c>
      <c r="I82" s="39">
        <v>0.1</v>
      </c>
      <c r="J82" s="39">
        <v>0.1</v>
      </c>
      <c r="K82" s="39">
        <v>0.1</v>
      </c>
      <c r="L82" s="39">
        <v>0.1</v>
      </c>
      <c r="M82" s="39">
        <v>0.1</v>
      </c>
      <c r="N82" s="39">
        <v>0.1</v>
      </c>
      <c r="O82" s="39">
        <v>0.1</v>
      </c>
      <c r="P82" s="39">
        <v>0.1</v>
      </c>
      <c r="Q82" s="39">
        <v>0.1</v>
      </c>
      <c r="R82" s="39">
        <v>0.1</v>
      </c>
      <c r="S82" s="39">
        <v>0.1</v>
      </c>
      <c r="T82" s="39">
        <v>0.1</v>
      </c>
      <c r="U82" s="39">
        <v>0.1</v>
      </c>
      <c r="V82" s="39">
        <v>0.1</v>
      </c>
      <c r="W82" s="39">
        <v>0.1</v>
      </c>
      <c r="X82" s="39">
        <v>0.1</v>
      </c>
      <c r="Y82" s="39">
        <v>0.1</v>
      </c>
      <c r="Z82" s="39">
        <v>0.1</v>
      </c>
      <c r="AA82" s="39">
        <v>0.1</v>
      </c>
      <c r="AB82" s="39">
        <v>0.1</v>
      </c>
      <c r="AC82" s="39">
        <v>0.1</v>
      </c>
      <c r="AD82" s="39">
        <v>0.1</v>
      </c>
      <c r="AE82" s="39">
        <v>0.1</v>
      </c>
      <c r="AF82" s="39">
        <v>0.1</v>
      </c>
      <c r="AG82" s="39">
        <v>0.1</v>
      </c>
      <c r="AH82" s="39">
        <v>0.1</v>
      </c>
      <c r="AI82" s="39">
        <v>0.1</v>
      </c>
      <c r="AJ82" s="39">
        <v>0.1</v>
      </c>
      <c r="AK82" s="39">
        <v>0.1</v>
      </c>
      <c r="AL82" s="39">
        <v>0.1</v>
      </c>
      <c r="AM82" s="39">
        <v>0.1</v>
      </c>
      <c r="AN82" s="39">
        <v>0.1</v>
      </c>
      <c r="AO82" s="39">
        <v>0.1</v>
      </c>
      <c r="AP82" s="39">
        <v>0.1</v>
      </c>
      <c r="AQ82" s="39">
        <v>0.1</v>
      </c>
      <c r="AR82" s="39">
        <v>0.1</v>
      </c>
      <c r="AS82" s="39">
        <v>0.1</v>
      </c>
      <c r="AT82" s="39">
        <v>0.1</v>
      </c>
      <c r="AU82" s="39">
        <v>0.1</v>
      </c>
      <c r="AV82" s="39">
        <v>0.1</v>
      </c>
      <c r="AW82" s="39">
        <v>0.1</v>
      </c>
      <c r="AX82" s="39">
        <v>0.1</v>
      </c>
      <c r="AY82" s="39">
        <v>0.1</v>
      </c>
      <c r="AZ82" s="39">
        <v>0.1</v>
      </c>
      <c r="BA82" s="39">
        <v>0.1</v>
      </c>
      <c r="BB82" s="39">
        <v>0.1</v>
      </c>
      <c r="BC82" s="39">
        <v>0.1</v>
      </c>
      <c r="BD82" s="39">
        <v>0.1</v>
      </c>
      <c r="BE82" s="39">
        <v>0.1</v>
      </c>
      <c r="BF82" s="39">
        <v>0.1</v>
      </c>
      <c r="BG82" s="39">
        <v>0.1</v>
      </c>
      <c r="BH82" s="39">
        <v>0.1</v>
      </c>
      <c r="BI82" s="39">
        <v>0.1</v>
      </c>
      <c r="BJ82" s="39">
        <v>0.1</v>
      </c>
      <c r="BK82" s="39">
        <v>0.1</v>
      </c>
      <c r="BL82" s="39">
        <v>0.1</v>
      </c>
      <c r="BM82" s="39">
        <v>0.1</v>
      </c>
      <c r="BN82" s="39">
        <v>0.1</v>
      </c>
    </row>
    <row r="83" spans="1:66" x14ac:dyDescent="0.25">
      <c r="A83" s="13" t="s">
        <v>62</v>
      </c>
      <c r="B83" s="13" t="s">
        <v>72</v>
      </c>
      <c r="C83" s="13" t="s">
        <v>63</v>
      </c>
      <c r="D83" s="13" t="s">
        <v>27</v>
      </c>
      <c r="E83" s="13" t="s">
        <v>77</v>
      </c>
      <c r="F83" s="39">
        <v>0.45</v>
      </c>
      <c r="G83" s="39">
        <v>0.45</v>
      </c>
      <c r="H83" s="39">
        <v>0.45</v>
      </c>
      <c r="I83" s="39">
        <v>0.45</v>
      </c>
      <c r="J83" s="39">
        <v>0.45</v>
      </c>
      <c r="K83" s="39">
        <v>0.45</v>
      </c>
      <c r="L83" s="39">
        <v>0.45</v>
      </c>
      <c r="M83" s="39">
        <v>0.45</v>
      </c>
      <c r="N83" s="39">
        <v>0.45</v>
      </c>
      <c r="O83" s="39">
        <v>0.45</v>
      </c>
      <c r="P83" s="39">
        <v>0.45</v>
      </c>
      <c r="Q83" s="39">
        <v>0.45</v>
      </c>
      <c r="R83" s="39">
        <v>0.45</v>
      </c>
      <c r="S83" s="39">
        <v>0.45</v>
      </c>
      <c r="T83" s="39">
        <v>0.45</v>
      </c>
      <c r="U83" s="39">
        <v>0.45</v>
      </c>
      <c r="V83" s="39">
        <v>0.45</v>
      </c>
      <c r="W83" s="39">
        <v>0.45</v>
      </c>
      <c r="X83" s="39">
        <v>0.45</v>
      </c>
      <c r="Y83" s="39">
        <v>0.45</v>
      </c>
      <c r="Z83" s="39">
        <v>0.45</v>
      </c>
      <c r="AA83" s="39">
        <v>0.45</v>
      </c>
      <c r="AB83" s="39">
        <v>0.45</v>
      </c>
      <c r="AC83" s="39">
        <v>0.45</v>
      </c>
      <c r="AD83" s="39">
        <v>0.45</v>
      </c>
      <c r="AE83" s="39">
        <v>0.45</v>
      </c>
      <c r="AF83" s="39">
        <v>0.45</v>
      </c>
      <c r="AG83" s="39">
        <v>0.45</v>
      </c>
      <c r="AH83" s="39">
        <v>0.45</v>
      </c>
      <c r="AI83" s="39">
        <v>0.45</v>
      </c>
      <c r="AJ83" s="39">
        <v>0.45</v>
      </c>
      <c r="AK83" s="39">
        <v>0.45</v>
      </c>
      <c r="AL83" s="39">
        <v>0.45</v>
      </c>
      <c r="AM83" s="39">
        <v>0.45</v>
      </c>
      <c r="AN83" s="39">
        <v>0.45</v>
      </c>
      <c r="AO83" s="39">
        <v>0.45</v>
      </c>
      <c r="AP83" s="39">
        <v>0.45</v>
      </c>
      <c r="AQ83" s="39">
        <v>0.45</v>
      </c>
      <c r="AR83" s="39">
        <v>0.45</v>
      </c>
      <c r="AS83" s="39">
        <v>0.45</v>
      </c>
      <c r="AT83" s="39">
        <v>0.45</v>
      </c>
      <c r="AU83" s="39">
        <v>0.45</v>
      </c>
      <c r="AV83" s="39">
        <v>0.45</v>
      </c>
      <c r="AW83" s="39">
        <v>0.45</v>
      </c>
      <c r="AX83" s="39">
        <v>0.45</v>
      </c>
      <c r="AY83" s="39">
        <v>0.45</v>
      </c>
      <c r="AZ83" s="39">
        <v>0.45</v>
      </c>
      <c r="BA83" s="39">
        <v>0.45</v>
      </c>
      <c r="BB83" s="39">
        <v>0.45</v>
      </c>
      <c r="BC83" s="39">
        <v>0.45</v>
      </c>
      <c r="BD83" s="39">
        <v>0.45</v>
      </c>
      <c r="BE83" s="39">
        <v>0.45</v>
      </c>
      <c r="BF83" s="39">
        <v>0.45</v>
      </c>
      <c r="BG83" s="39">
        <v>0.45</v>
      </c>
      <c r="BH83" s="39">
        <v>0.45</v>
      </c>
      <c r="BI83" s="39">
        <v>0.45</v>
      </c>
      <c r="BJ83" s="39">
        <v>0.45</v>
      </c>
      <c r="BK83" s="39">
        <v>0.45</v>
      </c>
      <c r="BL83" s="39">
        <v>0.45</v>
      </c>
      <c r="BM83" s="39">
        <v>0.45</v>
      </c>
      <c r="BN83" s="39">
        <v>0.45</v>
      </c>
    </row>
    <row r="84" spans="1:66" x14ac:dyDescent="0.25">
      <c r="A84" s="13" t="s">
        <v>62</v>
      </c>
      <c r="B84" s="13" t="s">
        <v>72</v>
      </c>
      <c r="C84" s="13" t="s">
        <v>64</v>
      </c>
      <c r="D84" s="13" t="s">
        <v>27</v>
      </c>
      <c r="E84" s="13" t="s">
        <v>77</v>
      </c>
      <c r="F84" s="39">
        <v>0.45</v>
      </c>
      <c r="G84" s="39">
        <v>0.45</v>
      </c>
      <c r="H84" s="39">
        <v>0.45</v>
      </c>
      <c r="I84" s="39">
        <v>0.45</v>
      </c>
      <c r="J84" s="39">
        <v>0.45</v>
      </c>
      <c r="K84" s="39">
        <v>0.45</v>
      </c>
      <c r="L84" s="39">
        <v>0.45</v>
      </c>
      <c r="M84" s="39">
        <v>0.45</v>
      </c>
      <c r="N84" s="39">
        <v>0.45</v>
      </c>
      <c r="O84" s="39">
        <v>0.45</v>
      </c>
      <c r="P84" s="39">
        <v>0.45</v>
      </c>
      <c r="Q84" s="39">
        <v>0.45</v>
      </c>
      <c r="R84" s="39">
        <v>0.45</v>
      </c>
      <c r="S84" s="39">
        <v>0.45</v>
      </c>
      <c r="T84" s="39">
        <v>0.45</v>
      </c>
      <c r="U84" s="39">
        <v>0.45</v>
      </c>
      <c r="V84" s="39">
        <v>0.45</v>
      </c>
      <c r="W84" s="39">
        <v>0.45</v>
      </c>
      <c r="X84" s="39">
        <v>0.45</v>
      </c>
      <c r="Y84" s="39">
        <v>0.45</v>
      </c>
      <c r="Z84" s="39">
        <v>0.45</v>
      </c>
      <c r="AA84" s="39">
        <v>0.45</v>
      </c>
      <c r="AB84" s="39">
        <v>0.45</v>
      </c>
      <c r="AC84" s="39">
        <v>0.45</v>
      </c>
      <c r="AD84" s="39">
        <v>0.45</v>
      </c>
      <c r="AE84" s="39">
        <v>0.45</v>
      </c>
      <c r="AF84" s="39">
        <v>0.45</v>
      </c>
      <c r="AG84" s="39">
        <v>0.45</v>
      </c>
      <c r="AH84" s="39">
        <v>0.45</v>
      </c>
      <c r="AI84" s="39">
        <v>0.45</v>
      </c>
      <c r="AJ84" s="39">
        <v>0.45</v>
      </c>
      <c r="AK84" s="39">
        <v>0.45</v>
      </c>
      <c r="AL84" s="39">
        <v>0.45</v>
      </c>
      <c r="AM84" s="39">
        <v>0.45</v>
      </c>
      <c r="AN84" s="39">
        <v>0.45</v>
      </c>
      <c r="AO84" s="39">
        <v>0.45</v>
      </c>
      <c r="AP84" s="39">
        <v>0.45</v>
      </c>
      <c r="AQ84" s="39">
        <v>0.45</v>
      </c>
      <c r="AR84" s="39">
        <v>0.45</v>
      </c>
      <c r="AS84" s="39">
        <v>0.45</v>
      </c>
      <c r="AT84" s="39">
        <v>0.45</v>
      </c>
      <c r="AU84" s="39">
        <v>0.45</v>
      </c>
      <c r="AV84" s="39">
        <v>0.45</v>
      </c>
      <c r="AW84" s="39">
        <v>0.45</v>
      </c>
      <c r="AX84" s="39">
        <v>0.45</v>
      </c>
      <c r="AY84" s="39">
        <v>0.45</v>
      </c>
      <c r="AZ84" s="39">
        <v>0.45</v>
      </c>
      <c r="BA84" s="39">
        <v>0.45</v>
      </c>
      <c r="BB84" s="39">
        <v>0.45</v>
      </c>
      <c r="BC84" s="39">
        <v>0.45</v>
      </c>
      <c r="BD84" s="39">
        <v>0.45</v>
      </c>
      <c r="BE84" s="39">
        <v>0.45</v>
      </c>
      <c r="BF84" s="39">
        <v>0.45</v>
      </c>
      <c r="BG84" s="39">
        <v>0.45</v>
      </c>
      <c r="BH84" s="39">
        <v>0.45</v>
      </c>
      <c r="BI84" s="39">
        <v>0.45</v>
      </c>
      <c r="BJ84" s="39">
        <v>0.45</v>
      </c>
      <c r="BK84" s="39">
        <v>0.45</v>
      </c>
      <c r="BL84" s="39">
        <v>0.45</v>
      </c>
      <c r="BM84" s="39">
        <v>0.45</v>
      </c>
      <c r="BN84" s="39">
        <v>0.45</v>
      </c>
    </row>
    <row r="85" spans="1:66" x14ac:dyDescent="0.25">
      <c r="A85" s="13" t="s">
        <v>62</v>
      </c>
      <c r="B85" s="13" t="s">
        <v>72</v>
      </c>
      <c r="C85" s="13" t="s">
        <v>66</v>
      </c>
      <c r="D85" s="13" t="s">
        <v>27</v>
      </c>
      <c r="E85" s="13" t="s">
        <v>77</v>
      </c>
      <c r="F85" s="39">
        <v>0.1</v>
      </c>
      <c r="G85" s="39">
        <v>0.1</v>
      </c>
      <c r="H85" s="39">
        <v>0.1</v>
      </c>
      <c r="I85" s="39">
        <v>0.1</v>
      </c>
      <c r="J85" s="39">
        <v>0.1</v>
      </c>
      <c r="K85" s="39">
        <v>0.1</v>
      </c>
      <c r="L85" s="39">
        <v>0.1</v>
      </c>
      <c r="M85" s="39">
        <v>0.1</v>
      </c>
      <c r="N85" s="39">
        <v>0.1</v>
      </c>
      <c r="O85" s="39">
        <v>0.1</v>
      </c>
      <c r="P85" s="39">
        <v>0.1</v>
      </c>
      <c r="Q85" s="39">
        <v>0.1</v>
      </c>
      <c r="R85" s="39">
        <v>0.1</v>
      </c>
      <c r="S85" s="39">
        <v>0.1</v>
      </c>
      <c r="T85" s="39">
        <v>0.1</v>
      </c>
      <c r="U85" s="39">
        <v>0.1</v>
      </c>
      <c r="V85" s="39">
        <v>0.1</v>
      </c>
      <c r="W85" s="39">
        <v>0.1</v>
      </c>
      <c r="X85" s="39">
        <v>0.1</v>
      </c>
      <c r="Y85" s="39">
        <v>0.1</v>
      </c>
      <c r="Z85" s="39">
        <v>0.1</v>
      </c>
      <c r="AA85" s="39">
        <v>0.1</v>
      </c>
      <c r="AB85" s="39">
        <v>0.1</v>
      </c>
      <c r="AC85" s="39">
        <v>0.1</v>
      </c>
      <c r="AD85" s="39">
        <v>0.1</v>
      </c>
      <c r="AE85" s="39">
        <v>0.1</v>
      </c>
      <c r="AF85" s="39">
        <v>0.1</v>
      </c>
      <c r="AG85" s="39">
        <v>0.1</v>
      </c>
      <c r="AH85" s="39">
        <v>0.1</v>
      </c>
      <c r="AI85" s="39">
        <v>0.1</v>
      </c>
      <c r="AJ85" s="39">
        <v>0.1</v>
      </c>
      <c r="AK85" s="39">
        <v>0.1</v>
      </c>
      <c r="AL85" s="39">
        <v>0.1</v>
      </c>
      <c r="AM85" s="39">
        <v>0.1</v>
      </c>
      <c r="AN85" s="39">
        <v>0.1</v>
      </c>
      <c r="AO85" s="39">
        <v>0.1</v>
      </c>
      <c r="AP85" s="39">
        <v>0.1</v>
      </c>
      <c r="AQ85" s="39">
        <v>0.1</v>
      </c>
      <c r="AR85" s="39">
        <v>0.1</v>
      </c>
      <c r="AS85" s="39">
        <v>0.1</v>
      </c>
      <c r="AT85" s="39">
        <v>0.1</v>
      </c>
      <c r="AU85" s="39">
        <v>0.1</v>
      </c>
      <c r="AV85" s="39">
        <v>0.1</v>
      </c>
      <c r="AW85" s="39">
        <v>0.1</v>
      </c>
      <c r="AX85" s="39">
        <v>0.1</v>
      </c>
      <c r="AY85" s="39">
        <v>0.1</v>
      </c>
      <c r="AZ85" s="39">
        <v>0.1</v>
      </c>
      <c r="BA85" s="39">
        <v>0.1</v>
      </c>
      <c r="BB85" s="39">
        <v>0.1</v>
      </c>
      <c r="BC85" s="39">
        <v>0.1</v>
      </c>
      <c r="BD85" s="39">
        <v>0.1</v>
      </c>
      <c r="BE85" s="39">
        <v>0.1</v>
      </c>
      <c r="BF85" s="39">
        <v>0.1</v>
      </c>
      <c r="BG85" s="39">
        <v>0.1</v>
      </c>
      <c r="BH85" s="39">
        <v>0.1</v>
      </c>
      <c r="BI85" s="39">
        <v>0.1</v>
      </c>
      <c r="BJ85" s="39">
        <v>0.1</v>
      </c>
      <c r="BK85" s="39">
        <v>0.1</v>
      </c>
      <c r="BL85" s="39">
        <v>0.1</v>
      </c>
      <c r="BM85" s="39">
        <v>0.1</v>
      </c>
      <c r="BN85" s="39">
        <v>0.1</v>
      </c>
    </row>
    <row r="86" spans="1:66" x14ac:dyDescent="0.25">
      <c r="A86" s="13" t="s">
        <v>65</v>
      </c>
      <c r="B86" s="13" t="s">
        <v>73</v>
      </c>
      <c r="C86" s="13" t="s">
        <v>63</v>
      </c>
      <c r="D86" s="13" t="s">
        <v>27</v>
      </c>
      <c r="E86" s="13" t="s">
        <v>77</v>
      </c>
      <c r="F86" s="39">
        <v>0.15</v>
      </c>
      <c r="G86" s="39">
        <v>0.15</v>
      </c>
      <c r="H86" s="39">
        <v>0.15</v>
      </c>
      <c r="I86" s="39">
        <v>0.15</v>
      </c>
      <c r="J86" s="39">
        <v>0.15</v>
      </c>
      <c r="K86" s="39">
        <v>0.15</v>
      </c>
      <c r="L86" s="39">
        <v>0.15</v>
      </c>
      <c r="M86" s="39">
        <v>0.15</v>
      </c>
      <c r="N86" s="39">
        <v>0.15</v>
      </c>
      <c r="O86" s="39">
        <v>0.15</v>
      </c>
      <c r="P86" s="39">
        <v>0.15</v>
      </c>
      <c r="Q86" s="39">
        <v>0.15</v>
      </c>
      <c r="R86" s="39">
        <v>0.15</v>
      </c>
      <c r="S86" s="39">
        <v>0.15</v>
      </c>
      <c r="T86" s="39">
        <v>0.15</v>
      </c>
      <c r="U86" s="39">
        <v>0.15</v>
      </c>
      <c r="V86" s="39">
        <v>0.15</v>
      </c>
      <c r="W86" s="39">
        <v>0.15</v>
      </c>
      <c r="X86" s="39">
        <v>0.15</v>
      </c>
      <c r="Y86" s="39">
        <v>0.15</v>
      </c>
      <c r="Z86" s="39">
        <v>0.15</v>
      </c>
      <c r="AA86" s="39">
        <v>0.15</v>
      </c>
      <c r="AB86" s="39">
        <v>0.15</v>
      </c>
      <c r="AC86" s="39">
        <v>0.15</v>
      </c>
      <c r="AD86" s="39">
        <v>0.15</v>
      </c>
      <c r="AE86" s="39">
        <v>0.15</v>
      </c>
      <c r="AF86" s="39">
        <v>0.15</v>
      </c>
      <c r="AG86" s="39">
        <v>0.15</v>
      </c>
      <c r="AH86" s="39">
        <v>0.15</v>
      </c>
      <c r="AI86" s="39">
        <v>0.15</v>
      </c>
      <c r="AJ86" s="39">
        <v>0.15</v>
      </c>
      <c r="AK86" s="39">
        <v>0.15</v>
      </c>
      <c r="AL86" s="39">
        <v>0.15</v>
      </c>
      <c r="AM86" s="39">
        <v>0.15</v>
      </c>
      <c r="AN86" s="39">
        <v>0.15</v>
      </c>
      <c r="AO86" s="39">
        <v>0.15</v>
      </c>
      <c r="AP86" s="39">
        <v>0.15</v>
      </c>
      <c r="AQ86" s="39">
        <v>0.15</v>
      </c>
      <c r="AR86" s="39">
        <v>0.15</v>
      </c>
      <c r="AS86" s="39">
        <v>0.15</v>
      </c>
      <c r="AT86" s="39">
        <v>0.15</v>
      </c>
      <c r="AU86" s="39">
        <v>0.15</v>
      </c>
      <c r="AV86" s="39">
        <v>0.15</v>
      </c>
      <c r="AW86" s="39">
        <v>0.15</v>
      </c>
      <c r="AX86" s="39">
        <v>0.15</v>
      </c>
      <c r="AY86" s="39">
        <v>0.15</v>
      </c>
      <c r="AZ86" s="39">
        <v>0.15</v>
      </c>
      <c r="BA86" s="39">
        <v>0.15</v>
      </c>
      <c r="BB86" s="39">
        <v>0.15</v>
      </c>
      <c r="BC86" s="39">
        <v>0.15</v>
      </c>
      <c r="BD86" s="39">
        <v>0.15</v>
      </c>
      <c r="BE86" s="39">
        <v>0.15</v>
      </c>
      <c r="BF86" s="39">
        <v>0.15</v>
      </c>
      <c r="BG86" s="39">
        <v>0.15</v>
      </c>
      <c r="BH86" s="39">
        <v>0.15</v>
      </c>
      <c r="BI86" s="39">
        <v>0.15</v>
      </c>
      <c r="BJ86" s="39">
        <v>0.15</v>
      </c>
      <c r="BK86" s="39">
        <v>0.15</v>
      </c>
      <c r="BL86" s="39">
        <v>0.15</v>
      </c>
      <c r="BM86" s="39">
        <v>0.15</v>
      </c>
      <c r="BN86" s="39">
        <v>0.15</v>
      </c>
    </row>
    <row r="87" spans="1:66" x14ac:dyDescent="0.25">
      <c r="A87" s="13" t="s">
        <v>65</v>
      </c>
      <c r="B87" s="13" t="s">
        <v>73</v>
      </c>
      <c r="C87" s="13" t="s">
        <v>64</v>
      </c>
      <c r="D87" s="13" t="s">
        <v>27</v>
      </c>
      <c r="E87" s="13" t="s">
        <v>77</v>
      </c>
      <c r="F87" s="39">
        <v>0.15</v>
      </c>
      <c r="G87" s="39">
        <v>0.15</v>
      </c>
      <c r="H87" s="39">
        <v>0.15</v>
      </c>
      <c r="I87" s="39">
        <v>0.15</v>
      </c>
      <c r="J87" s="39">
        <v>0.15</v>
      </c>
      <c r="K87" s="39">
        <v>0.15</v>
      </c>
      <c r="L87" s="39">
        <v>0.15</v>
      </c>
      <c r="M87" s="39">
        <v>0.15</v>
      </c>
      <c r="N87" s="39">
        <v>0.15</v>
      </c>
      <c r="O87" s="39">
        <v>0.15</v>
      </c>
      <c r="P87" s="39">
        <v>0.15</v>
      </c>
      <c r="Q87" s="39">
        <v>0.15</v>
      </c>
      <c r="R87" s="39">
        <v>0.15</v>
      </c>
      <c r="S87" s="39">
        <v>0.15</v>
      </c>
      <c r="T87" s="39">
        <v>0.15</v>
      </c>
      <c r="U87" s="39">
        <v>0.15</v>
      </c>
      <c r="V87" s="39">
        <v>0.15</v>
      </c>
      <c r="W87" s="39">
        <v>0.15</v>
      </c>
      <c r="X87" s="39">
        <v>0.15</v>
      </c>
      <c r="Y87" s="39">
        <v>0.15</v>
      </c>
      <c r="Z87" s="39">
        <v>0.15</v>
      </c>
      <c r="AA87" s="39">
        <v>0.15</v>
      </c>
      <c r="AB87" s="39">
        <v>0.15</v>
      </c>
      <c r="AC87" s="39">
        <v>0.15</v>
      </c>
      <c r="AD87" s="39">
        <v>0.15</v>
      </c>
      <c r="AE87" s="39">
        <v>0.15</v>
      </c>
      <c r="AF87" s="39">
        <v>0.15</v>
      </c>
      <c r="AG87" s="39">
        <v>0.15</v>
      </c>
      <c r="AH87" s="39">
        <v>0.15</v>
      </c>
      <c r="AI87" s="39">
        <v>0.15</v>
      </c>
      <c r="AJ87" s="39">
        <v>0.15</v>
      </c>
      <c r="AK87" s="39">
        <v>0.15</v>
      </c>
      <c r="AL87" s="39">
        <v>0.15</v>
      </c>
      <c r="AM87" s="39">
        <v>0.15</v>
      </c>
      <c r="AN87" s="39">
        <v>0.15</v>
      </c>
      <c r="AO87" s="39">
        <v>0.15</v>
      </c>
      <c r="AP87" s="39">
        <v>0.15</v>
      </c>
      <c r="AQ87" s="39">
        <v>0.15</v>
      </c>
      <c r="AR87" s="39">
        <v>0.15</v>
      </c>
      <c r="AS87" s="39">
        <v>0.15</v>
      </c>
      <c r="AT87" s="39">
        <v>0.15</v>
      </c>
      <c r="AU87" s="39">
        <v>0.15</v>
      </c>
      <c r="AV87" s="39">
        <v>0.15</v>
      </c>
      <c r="AW87" s="39">
        <v>0.15</v>
      </c>
      <c r="AX87" s="39">
        <v>0.15</v>
      </c>
      <c r="AY87" s="39">
        <v>0.15</v>
      </c>
      <c r="AZ87" s="39">
        <v>0.15</v>
      </c>
      <c r="BA87" s="39">
        <v>0.15</v>
      </c>
      <c r="BB87" s="39">
        <v>0.15</v>
      </c>
      <c r="BC87" s="39">
        <v>0.15</v>
      </c>
      <c r="BD87" s="39">
        <v>0.15</v>
      </c>
      <c r="BE87" s="39">
        <v>0.15</v>
      </c>
      <c r="BF87" s="39">
        <v>0.15</v>
      </c>
      <c r="BG87" s="39">
        <v>0.15</v>
      </c>
      <c r="BH87" s="39">
        <v>0.15</v>
      </c>
      <c r="BI87" s="39">
        <v>0.15</v>
      </c>
      <c r="BJ87" s="39">
        <v>0.15</v>
      </c>
      <c r="BK87" s="39">
        <v>0.15</v>
      </c>
      <c r="BL87" s="39">
        <v>0.15</v>
      </c>
      <c r="BM87" s="39">
        <v>0.15</v>
      </c>
      <c r="BN87" s="39">
        <v>0.15</v>
      </c>
    </row>
    <row r="88" spans="1:66" x14ac:dyDescent="0.25">
      <c r="A88" s="13" t="s">
        <v>65</v>
      </c>
      <c r="B88" s="13" t="s">
        <v>73</v>
      </c>
      <c r="C88" s="13" t="s">
        <v>66</v>
      </c>
      <c r="D88" s="13" t="s">
        <v>27</v>
      </c>
      <c r="E88" s="13" t="s">
        <v>77</v>
      </c>
      <c r="F88" s="39">
        <v>0.7</v>
      </c>
      <c r="G88" s="39">
        <v>0.7</v>
      </c>
      <c r="H88" s="39">
        <v>0.7</v>
      </c>
      <c r="I88" s="39">
        <v>0.7</v>
      </c>
      <c r="J88" s="39">
        <v>0.7</v>
      </c>
      <c r="K88" s="39">
        <v>0.7</v>
      </c>
      <c r="L88" s="39">
        <v>0.7</v>
      </c>
      <c r="M88" s="39">
        <v>0.7</v>
      </c>
      <c r="N88" s="39">
        <v>0.7</v>
      </c>
      <c r="O88" s="39">
        <v>0.7</v>
      </c>
      <c r="P88" s="39">
        <v>0.7</v>
      </c>
      <c r="Q88" s="39">
        <v>0.7</v>
      </c>
      <c r="R88" s="39">
        <v>0.7</v>
      </c>
      <c r="S88" s="39">
        <v>0.7</v>
      </c>
      <c r="T88" s="39">
        <v>0.7</v>
      </c>
      <c r="U88" s="39">
        <v>0.7</v>
      </c>
      <c r="V88" s="39">
        <v>0.7</v>
      </c>
      <c r="W88" s="39">
        <v>0.7</v>
      </c>
      <c r="X88" s="39">
        <v>0.7</v>
      </c>
      <c r="Y88" s="39">
        <v>0.7</v>
      </c>
      <c r="Z88" s="39">
        <v>0.7</v>
      </c>
      <c r="AA88" s="39">
        <v>0.7</v>
      </c>
      <c r="AB88" s="39">
        <v>0.7</v>
      </c>
      <c r="AC88" s="39">
        <v>0.7</v>
      </c>
      <c r="AD88" s="39">
        <v>0.7</v>
      </c>
      <c r="AE88" s="39">
        <v>0.7</v>
      </c>
      <c r="AF88" s="39">
        <v>0.7</v>
      </c>
      <c r="AG88" s="39">
        <v>0.7</v>
      </c>
      <c r="AH88" s="39">
        <v>0.7</v>
      </c>
      <c r="AI88" s="39">
        <v>0.7</v>
      </c>
      <c r="AJ88" s="39">
        <v>0.7</v>
      </c>
      <c r="AK88" s="39">
        <v>0.7</v>
      </c>
      <c r="AL88" s="39">
        <v>0.7</v>
      </c>
      <c r="AM88" s="39">
        <v>0.7</v>
      </c>
      <c r="AN88" s="39">
        <v>0.7</v>
      </c>
      <c r="AO88" s="39">
        <v>0.7</v>
      </c>
      <c r="AP88" s="39">
        <v>0.7</v>
      </c>
      <c r="AQ88" s="39">
        <v>0.7</v>
      </c>
      <c r="AR88" s="39">
        <v>0.7</v>
      </c>
      <c r="AS88" s="39">
        <v>0.7</v>
      </c>
      <c r="AT88" s="39">
        <v>0.7</v>
      </c>
      <c r="AU88" s="39">
        <v>0.7</v>
      </c>
      <c r="AV88" s="39">
        <v>0.7</v>
      </c>
      <c r="AW88" s="39">
        <v>0.7</v>
      </c>
      <c r="AX88" s="39">
        <v>0.7</v>
      </c>
      <c r="AY88" s="39">
        <v>0.7</v>
      </c>
      <c r="AZ88" s="39">
        <v>0.7</v>
      </c>
      <c r="BA88" s="39">
        <v>0.7</v>
      </c>
      <c r="BB88" s="39">
        <v>0.7</v>
      </c>
      <c r="BC88" s="39">
        <v>0.7</v>
      </c>
      <c r="BD88" s="39">
        <v>0.7</v>
      </c>
      <c r="BE88" s="39">
        <v>0.7</v>
      </c>
      <c r="BF88" s="39">
        <v>0.7</v>
      </c>
      <c r="BG88" s="39">
        <v>0.7</v>
      </c>
      <c r="BH88" s="39">
        <v>0.7</v>
      </c>
      <c r="BI88" s="39">
        <v>0.7</v>
      </c>
      <c r="BJ88" s="39">
        <v>0.7</v>
      </c>
      <c r="BK88" s="39">
        <v>0.7</v>
      </c>
      <c r="BL88" s="39">
        <v>0.7</v>
      </c>
      <c r="BM88" s="39">
        <v>0.7</v>
      </c>
      <c r="BN88" s="39">
        <v>0.7</v>
      </c>
    </row>
    <row r="89" spans="1:66" x14ac:dyDescent="0.25">
      <c r="A89" s="13" t="s">
        <v>62</v>
      </c>
      <c r="B89" s="13" t="s">
        <v>73</v>
      </c>
      <c r="C89" s="13" t="s">
        <v>63</v>
      </c>
      <c r="D89" s="13" t="s">
        <v>27</v>
      </c>
      <c r="E89" s="13" t="s">
        <v>77</v>
      </c>
      <c r="F89" s="39">
        <v>0.15</v>
      </c>
      <c r="G89" s="39">
        <v>0.15</v>
      </c>
      <c r="H89" s="39">
        <v>0.15</v>
      </c>
      <c r="I89" s="39">
        <v>0.15</v>
      </c>
      <c r="J89" s="39">
        <v>0.15</v>
      </c>
      <c r="K89" s="39">
        <v>0.15</v>
      </c>
      <c r="L89" s="39">
        <v>0.15</v>
      </c>
      <c r="M89" s="39">
        <v>0.15</v>
      </c>
      <c r="N89" s="39">
        <v>0.15</v>
      </c>
      <c r="O89" s="39">
        <v>0.15</v>
      </c>
      <c r="P89" s="39">
        <v>0.15</v>
      </c>
      <c r="Q89" s="39">
        <v>0.15</v>
      </c>
      <c r="R89" s="39">
        <v>0.15</v>
      </c>
      <c r="S89" s="39">
        <v>0.15</v>
      </c>
      <c r="T89" s="39">
        <v>0.15</v>
      </c>
      <c r="U89" s="39">
        <v>0.15</v>
      </c>
      <c r="V89" s="39">
        <v>0.15</v>
      </c>
      <c r="W89" s="39">
        <v>0.15</v>
      </c>
      <c r="X89" s="39">
        <v>0.15</v>
      </c>
      <c r="Y89" s="39">
        <v>0.15</v>
      </c>
      <c r="Z89" s="39">
        <v>0.15</v>
      </c>
      <c r="AA89" s="39">
        <v>0.15</v>
      </c>
      <c r="AB89" s="39">
        <v>0.15</v>
      </c>
      <c r="AC89" s="39">
        <v>0.15</v>
      </c>
      <c r="AD89" s="39">
        <v>0.15</v>
      </c>
      <c r="AE89" s="39">
        <v>0.15</v>
      </c>
      <c r="AF89" s="39">
        <v>0.15</v>
      </c>
      <c r="AG89" s="39">
        <v>0.15</v>
      </c>
      <c r="AH89" s="39">
        <v>0.15</v>
      </c>
      <c r="AI89" s="39">
        <v>0.15</v>
      </c>
      <c r="AJ89" s="39">
        <v>0.15</v>
      </c>
      <c r="AK89" s="39">
        <v>0.15</v>
      </c>
      <c r="AL89" s="39">
        <v>0.15</v>
      </c>
      <c r="AM89" s="39">
        <v>0.15</v>
      </c>
      <c r="AN89" s="39">
        <v>0.15</v>
      </c>
      <c r="AO89" s="39">
        <v>0.15</v>
      </c>
      <c r="AP89" s="39">
        <v>0.15</v>
      </c>
      <c r="AQ89" s="39">
        <v>0.15</v>
      </c>
      <c r="AR89" s="39">
        <v>0.15</v>
      </c>
      <c r="AS89" s="39">
        <v>0.15</v>
      </c>
      <c r="AT89" s="39">
        <v>0.15</v>
      </c>
      <c r="AU89" s="39">
        <v>0.15</v>
      </c>
      <c r="AV89" s="39">
        <v>0.15</v>
      </c>
      <c r="AW89" s="39">
        <v>0.15</v>
      </c>
      <c r="AX89" s="39">
        <v>0.15</v>
      </c>
      <c r="AY89" s="39">
        <v>0.15</v>
      </c>
      <c r="AZ89" s="39">
        <v>0.15</v>
      </c>
      <c r="BA89" s="39">
        <v>0.15</v>
      </c>
      <c r="BB89" s="39">
        <v>0.15</v>
      </c>
      <c r="BC89" s="39">
        <v>0.15</v>
      </c>
      <c r="BD89" s="39">
        <v>0.15</v>
      </c>
      <c r="BE89" s="39">
        <v>0.15</v>
      </c>
      <c r="BF89" s="39">
        <v>0.15</v>
      </c>
      <c r="BG89" s="39">
        <v>0.15</v>
      </c>
      <c r="BH89" s="39">
        <v>0.15</v>
      </c>
      <c r="BI89" s="39">
        <v>0.15</v>
      </c>
      <c r="BJ89" s="39">
        <v>0.15</v>
      </c>
      <c r="BK89" s="39">
        <v>0.15</v>
      </c>
      <c r="BL89" s="39">
        <v>0.15</v>
      </c>
      <c r="BM89" s="39">
        <v>0.15</v>
      </c>
      <c r="BN89" s="39">
        <v>0.15</v>
      </c>
    </row>
    <row r="90" spans="1:66" x14ac:dyDescent="0.25">
      <c r="A90" s="13" t="s">
        <v>62</v>
      </c>
      <c r="B90" s="13" t="s">
        <v>73</v>
      </c>
      <c r="C90" s="13" t="s">
        <v>64</v>
      </c>
      <c r="D90" s="13" t="s">
        <v>27</v>
      </c>
      <c r="E90" s="13" t="s">
        <v>77</v>
      </c>
      <c r="F90" s="39">
        <v>0.15</v>
      </c>
      <c r="G90" s="39">
        <v>0.15</v>
      </c>
      <c r="H90" s="39">
        <v>0.15</v>
      </c>
      <c r="I90" s="39">
        <v>0.15</v>
      </c>
      <c r="J90" s="39">
        <v>0.15</v>
      </c>
      <c r="K90" s="39">
        <v>0.15</v>
      </c>
      <c r="L90" s="39">
        <v>0.15</v>
      </c>
      <c r="M90" s="39">
        <v>0.15</v>
      </c>
      <c r="N90" s="39">
        <v>0.15</v>
      </c>
      <c r="O90" s="39">
        <v>0.15</v>
      </c>
      <c r="P90" s="39">
        <v>0.15</v>
      </c>
      <c r="Q90" s="39">
        <v>0.15</v>
      </c>
      <c r="R90" s="39">
        <v>0.15</v>
      </c>
      <c r="S90" s="39">
        <v>0.15</v>
      </c>
      <c r="T90" s="39">
        <v>0.15</v>
      </c>
      <c r="U90" s="39">
        <v>0.15</v>
      </c>
      <c r="V90" s="39">
        <v>0.15</v>
      </c>
      <c r="W90" s="39">
        <v>0.15</v>
      </c>
      <c r="X90" s="39">
        <v>0.15</v>
      </c>
      <c r="Y90" s="39">
        <v>0.15</v>
      </c>
      <c r="Z90" s="39">
        <v>0.15</v>
      </c>
      <c r="AA90" s="39">
        <v>0.15</v>
      </c>
      <c r="AB90" s="39">
        <v>0.15</v>
      </c>
      <c r="AC90" s="39">
        <v>0.15</v>
      </c>
      <c r="AD90" s="39">
        <v>0.15</v>
      </c>
      <c r="AE90" s="39">
        <v>0.15</v>
      </c>
      <c r="AF90" s="39">
        <v>0.15</v>
      </c>
      <c r="AG90" s="39">
        <v>0.15</v>
      </c>
      <c r="AH90" s="39">
        <v>0.15</v>
      </c>
      <c r="AI90" s="39">
        <v>0.15</v>
      </c>
      <c r="AJ90" s="39">
        <v>0.15</v>
      </c>
      <c r="AK90" s="39">
        <v>0.15</v>
      </c>
      <c r="AL90" s="39">
        <v>0.15</v>
      </c>
      <c r="AM90" s="39">
        <v>0.15</v>
      </c>
      <c r="AN90" s="39">
        <v>0.15</v>
      </c>
      <c r="AO90" s="39">
        <v>0.15</v>
      </c>
      <c r="AP90" s="39">
        <v>0.15</v>
      </c>
      <c r="AQ90" s="39">
        <v>0.15</v>
      </c>
      <c r="AR90" s="39">
        <v>0.15</v>
      </c>
      <c r="AS90" s="39">
        <v>0.15</v>
      </c>
      <c r="AT90" s="39">
        <v>0.15</v>
      </c>
      <c r="AU90" s="39">
        <v>0.15</v>
      </c>
      <c r="AV90" s="39">
        <v>0.15</v>
      </c>
      <c r="AW90" s="39">
        <v>0.15</v>
      </c>
      <c r="AX90" s="39">
        <v>0.15</v>
      </c>
      <c r="AY90" s="39">
        <v>0.15</v>
      </c>
      <c r="AZ90" s="39">
        <v>0.15</v>
      </c>
      <c r="BA90" s="39">
        <v>0.15</v>
      </c>
      <c r="BB90" s="39">
        <v>0.15</v>
      </c>
      <c r="BC90" s="39">
        <v>0.15</v>
      </c>
      <c r="BD90" s="39">
        <v>0.15</v>
      </c>
      <c r="BE90" s="39">
        <v>0.15</v>
      </c>
      <c r="BF90" s="39">
        <v>0.15</v>
      </c>
      <c r="BG90" s="39">
        <v>0.15</v>
      </c>
      <c r="BH90" s="39">
        <v>0.15</v>
      </c>
      <c r="BI90" s="39">
        <v>0.15</v>
      </c>
      <c r="BJ90" s="39">
        <v>0.15</v>
      </c>
      <c r="BK90" s="39">
        <v>0.15</v>
      </c>
      <c r="BL90" s="39">
        <v>0.15</v>
      </c>
      <c r="BM90" s="39">
        <v>0.15</v>
      </c>
      <c r="BN90" s="39">
        <v>0.15</v>
      </c>
    </row>
    <row r="91" spans="1:66" x14ac:dyDescent="0.25">
      <c r="A91" s="13" t="s">
        <v>62</v>
      </c>
      <c r="B91" s="13" t="s">
        <v>73</v>
      </c>
      <c r="C91" s="13" t="s">
        <v>66</v>
      </c>
      <c r="D91" s="13" t="s">
        <v>27</v>
      </c>
      <c r="E91" s="13" t="s">
        <v>77</v>
      </c>
      <c r="F91" s="39">
        <v>0.7</v>
      </c>
      <c r="G91" s="39">
        <v>0.7</v>
      </c>
      <c r="H91" s="39">
        <v>0.7</v>
      </c>
      <c r="I91" s="39">
        <v>0.7</v>
      </c>
      <c r="J91" s="39">
        <v>0.7</v>
      </c>
      <c r="K91" s="39">
        <v>0.7</v>
      </c>
      <c r="L91" s="39">
        <v>0.7</v>
      </c>
      <c r="M91" s="39">
        <v>0.7</v>
      </c>
      <c r="N91" s="39">
        <v>0.7</v>
      </c>
      <c r="O91" s="39">
        <v>0.7</v>
      </c>
      <c r="P91" s="39">
        <v>0.7</v>
      </c>
      <c r="Q91" s="39">
        <v>0.7</v>
      </c>
      <c r="R91" s="39">
        <v>0.7</v>
      </c>
      <c r="S91" s="39">
        <v>0.7</v>
      </c>
      <c r="T91" s="39">
        <v>0.7</v>
      </c>
      <c r="U91" s="39">
        <v>0.7</v>
      </c>
      <c r="V91" s="39">
        <v>0.7</v>
      </c>
      <c r="W91" s="39">
        <v>0.7</v>
      </c>
      <c r="X91" s="39">
        <v>0.7</v>
      </c>
      <c r="Y91" s="39">
        <v>0.7</v>
      </c>
      <c r="Z91" s="39">
        <v>0.7</v>
      </c>
      <c r="AA91" s="39">
        <v>0.7</v>
      </c>
      <c r="AB91" s="39">
        <v>0.7</v>
      </c>
      <c r="AC91" s="39">
        <v>0.7</v>
      </c>
      <c r="AD91" s="39">
        <v>0.7</v>
      </c>
      <c r="AE91" s="39">
        <v>0.7</v>
      </c>
      <c r="AF91" s="39">
        <v>0.7</v>
      </c>
      <c r="AG91" s="39">
        <v>0.7</v>
      </c>
      <c r="AH91" s="39">
        <v>0.7</v>
      </c>
      <c r="AI91" s="39">
        <v>0.7</v>
      </c>
      <c r="AJ91" s="39">
        <v>0.7</v>
      </c>
      <c r="AK91" s="39">
        <v>0.7</v>
      </c>
      <c r="AL91" s="39">
        <v>0.7</v>
      </c>
      <c r="AM91" s="39">
        <v>0.7</v>
      </c>
      <c r="AN91" s="39">
        <v>0.7</v>
      </c>
      <c r="AO91" s="39">
        <v>0.7</v>
      </c>
      <c r="AP91" s="39">
        <v>0.7</v>
      </c>
      <c r="AQ91" s="39">
        <v>0.7</v>
      </c>
      <c r="AR91" s="39">
        <v>0.7</v>
      </c>
      <c r="AS91" s="39">
        <v>0.7</v>
      </c>
      <c r="AT91" s="39">
        <v>0.7</v>
      </c>
      <c r="AU91" s="39">
        <v>0.7</v>
      </c>
      <c r="AV91" s="39">
        <v>0.7</v>
      </c>
      <c r="AW91" s="39">
        <v>0.7</v>
      </c>
      <c r="AX91" s="39">
        <v>0.7</v>
      </c>
      <c r="AY91" s="39">
        <v>0.7</v>
      </c>
      <c r="AZ91" s="39">
        <v>0.7</v>
      </c>
      <c r="BA91" s="39">
        <v>0.7</v>
      </c>
      <c r="BB91" s="39">
        <v>0.7</v>
      </c>
      <c r="BC91" s="39">
        <v>0.7</v>
      </c>
      <c r="BD91" s="39">
        <v>0.7</v>
      </c>
      <c r="BE91" s="39">
        <v>0.7</v>
      </c>
      <c r="BF91" s="39">
        <v>0.7</v>
      </c>
      <c r="BG91" s="39">
        <v>0.7</v>
      </c>
      <c r="BH91" s="39">
        <v>0.7</v>
      </c>
      <c r="BI91" s="39">
        <v>0.7</v>
      </c>
      <c r="BJ91" s="39">
        <v>0.7</v>
      </c>
      <c r="BK91" s="39">
        <v>0.7</v>
      </c>
      <c r="BL91" s="39">
        <v>0.7</v>
      </c>
      <c r="BM91" s="39">
        <v>0.7</v>
      </c>
      <c r="BN91" s="39">
        <v>0.7</v>
      </c>
    </row>
    <row r="92" spans="1:66" x14ac:dyDescent="0.25">
      <c r="A92" s="13" t="s">
        <v>65</v>
      </c>
      <c r="B92" s="13" t="s">
        <v>71</v>
      </c>
      <c r="C92" s="13" t="s">
        <v>63</v>
      </c>
      <c r="D92" s="13" t="s">
        <v>19</v>
      </c>
      <c r="E92" s="13" t="s">
        <v>77</v>
      </c>
      <c r="F92" s="39">
        <v>0.6</v>
      </c>
      <c r="G92" s="39">
        <v>0.6</v>
      </c>
      <c r="H92" s="39">
        <v>0.6</v>
      </c>
      <c r="I92" s="39">
        <v>0.6</v>
      </c>
      <c r="J92" s="39">
        <v>0.6</v>
      </c>
      <c r="K92" s="39">
        <v>0.6</v>
      </c>
      <c r="L92" s="39">
        <v>0.6</v>
      </c>
      <c r="M92" s="39">
        <v>0.6</v>
      </c>
      <c r="N92" s="39">
        <v>0.6</v>
      </c>
      <c r="O92" s="39">
        <v>0.6</v>
      </c>
      <c r="P92" s="39">
        <v>0.6</v>
      </c>
      <c r="Q92" s="39">
        <v>0.6</v>
      </c>
      <c r="R92" s="39">
        <v>0.6</v>
      </c>
      <c r="S92" s="39">
        <v>0.6</v>
      </c>
      <c r="T92" s="39">
        <v>0.6</v>
      </c>
      <c r="U92" s="39">
        <v>0.6</v>
      </c>
      <c r="V92" s="39">
        <v>0.6</v>
      </c>
      <c r="W92" s="39">
        <v>0.6</v>
      </c>
      <c r="X92" s="39">
        <v>0.6</v>
      </c>
      <c r="Y92" s="39">
        <v>0.6</v>
      </c>
      <c r="Z92" s="39">
        <v>0.6</v>
      </c>
      <c r="AA92" s="39">
        <v>0.6</v>
      </c>
      <c r="AB92" s="39">
        <v>0.6</v>
      </c>
      <c r="AC92" s="39">
        <v>0.6</v>
      </c>
      <c r="AD92" s="39">
        <v>0.6</v>
      </c>
      <c r="AE92" s="39">
        <v>0.6</v>
      </c>
      <c r="AF92" s="39">
        <v>0.6</v>
      </c>
      <c r="AG92" s="39">
        <v>0.6</v>
      </c>
      <c r="AH92" s="39">
        <v>0.6</v>
      </c>
      <c r="AI92" s="39">
        <v>0.6</v>
      </c>
      <c r="AJ92" s="39">
        <v>0.6</v>
      </c>
      <c r="AK92" s="39">
        <v>0.6</v>
      </c>
      <c r="AL92" s="39">
        <v>0.6</v>
      </c>
      <c r="AM92" s="39">
        <v>0.6</v>
      </c>
      <c r="AN92" s="39">
        <v>0.6</v>
      </c>
      <c r="AO92" s="39">
        <v>0.6</v>
      </c>
      <c r="AP92" s="39">
        <v>0.6</v>
      </c>
      <c r="AQ92" s="39">
        <v>0.6</v>
      </c>
      <c r="AR92" s="39">
        <v>0.6</v>
      </c>
      <c r="AS92" s="39">
        <v>0.6</v>
      </c>
      <c r="AT92" s="39">
        <v>0.6</v>
      </c>
      <c r="AU92" s="39">
        <v>0.6</v>
      </c>
      <c r="AV92" s="39">
        <v>0.6</v>
      </c>
      <c r="AW92" s="39">
        <v>0.6</v>
      </c>
      <c r="AX92" s="39">
        <v>0.6</v>
      </c>
      <c r="AY92" s="39">
        <v>0.6</v>
      </c>
      <c r="AZ92" s="39">
        <v>0.6</v>
      </c>
      <c r="BA92" s="39">
        <v>0.6</v>
      </c>
      <c r="BB92" s="39">
        <v>0.6</v>
      </c>
      <c r="BC92" s="39">
        <v>0.6</v>
      </c>
      <c r="BD92" s="39">
        <v>0.6</v>
      </c>
      <c r="BE92" s="39">
        <v>0.6</v>
      </c>
      <c r="BF92" s="39">
        <v>0.6</v>
      </c>
      <c r="BG92" s="39">
        <v>0.6</v>
      </c>
      <c r="BH92" s="39">
        <v>0.6</v>
      </c>
      <c r="BI92" s="39">
        <v>0.6</v>
      </c>
      <c r="BJ92" s="39">
        <v>0.6</v>
      </c>
      <c r="BK92" s="39">
        <v>0.6</v>
      </c>
      <c r="BL92" s="39">
        <v>0.6</v>
      </c>
      <c r="BM92" s="39">
        <v>0.6</v>
      </c>
      <c r="BN92" s="39">
        <v>0.6</v>
      </c>
    </row>
    <row r="93" spans="1:66" x14ac:dyDescent="0.25">
      <c r="A93" s="13" t="s">
        <v>65</v>
      </c>
      <c r="B93" s="13" t="s">
        <v>71</v>
      </c>
      <c r="C93" s="13" t="s">
        <v>64</v>
      </c>
      <c r="D93" s="13" t="s">
        <v>19</v>
      </c>
      <c r="E93" s="13" t="s">
        <v>77</v>
      </c>
      <c r="F93" s="39">
        <v>0.3</v>
      </c>
      <c r="G93" s="39">
        <v>0.3</v>
      </c>
      <c r="H93" s="39">
        <v>0.3</v>
      </c>
      <c r="I93" s="39">
        <v>0.3</v>
      </c>
      <c r="J93" s="39">
        <v>0.3</v>
      </c>
      <c r="K93" s="39">
        <v>0.3</v>
      </c>
      <c r="L93" s="39">
        <v>0.3</v>
      </c>
      <c r="M93" s="39">
        <v>0.3</v>
      </c>
      <c r="N93" s="39">
        <v>0.3</v>
      </c>
      <c r="O93" s="39">
        <v>0.3</v>
      </c>
      <c r="P93" s="39">
        <v>0.3</v>
      </c>
      <c r="Q93" s="39">
        <v>0.3</v>
      </c>
      <c r="R93" s="39">
        <v>0.3</v>
      </c>
      <c r="S93" s="39">
        <v>0.3</v>
      </c>
      <c r="T93" s="39">
        <v>0.3</v>
      </c>
      <c r="U93" s="39">
        <v>0.3</v>
      </c>
      <c r="V93" s="39">
        <v>0.3</v>
      </c>
      <c r="W93" s="39">
        <v>0.3</v>
      </c>
      <c r="X93" s="39">
        <v>0.3</v>
      </c>
      <c r="Y93" s="39">
        <v>0.3</v>
      </c>
      <c r="Z93" s="39">
        <v>0.3</v>
      </c>
      <c r="AA93" s="39">
        <v>0.3</v>
      </c>
      <c r="AB93" s="39">
        <v>0.3</v>
      </c>
      <c r="AC93" s="39">
        <v>0.3</v>
      </c>
      <c r="AD93" s="39">
        <v>0.3</v>
      </c>
      <c r="AE93" s="39">
        <v>0.3</v>
      </c>
      <c r="AF93" s="39">
        <v>0.3</v>
      </c>
      <c r="AG93" s="39">
        <v>0.3</v>
      </c>
      <c r="AH93" s="39">
        <v>0.3</v>
      </c>
      <c r="AI93" s="39">
        <v>0.3</v>
      </c>
      <c r="AJ93" s="39">
        <v>0.3</v>
      </c>
      <c r="AK93" s="39">
        <v>0.3</v>
      </c>
      <c r="AL93" s="39">
        <v>0.3</v>
      </c>
      <c r="AM93" s="39">
        <v>0.3</v>
      </c>
      <c r="AN93" s="39">
        <v>0.3</v>
      </c>
      <c r="AO93" s="39">
        <v>0.3</v>
      </c>
      <c r="AP93" s="39">
        <v>0.3</v>
      </c>
      <c r="AQ93" s="39">
        <v>0.3</v>
      </c>
      <c r="AR93" s="39">
        <v>0.3</v>
      </c>
      <c r="AS93" s="39">
        <v>0.3</v>
      </c>
      <c r="AT93" s="39">
        <v>0.3</v>
      </c>
      <c r="AU93" s="39">
        <v>0.3</v>
      </c>
      <c r="AV93" s="39">
        <v>0.3</v>
      </c>
      <c r="AW93" s="39">
        <v>0.3</v>
      </c>
      <c r="AX93" s="39">
        <v>0.3</v>
      </c>
      <c r="AY93" s="39">
        <v>0.3</v>
      </c>
      <c r="AZ93" s="39">
        <v>0.3</v>
      </c>
      <c r="BA93" s="39">
        <v>0.3</v>
      </c>
      <c r="BB93" s="39">
        <v>0.3</v>
      </c>
      <c r="BC93" s="39">
        <v>0.3</v>
      </c>
      <c r="BD93" s="39">
        <v>0.3</v>
      </c>
      <c r="BE93" s="39">
        <v>0.3</v>
      </c>
      <c r="BF93" s="39">
        <v>0.3</v>
      </c>
      <c r="BG93" s="39">
        <v>0.3</v>
      </c>
      <c r="BH93" s="39">
        <v>0.3</v>
      </c>
      <c r="BI93" s="39">
        <v>0.3</v>
      </c>
      <c r="BJ93" s="39">
        <v>0.3</v>
      </c>
      <c r="BK93" s="39">
        <v>0.3</v>
      </c>
      <c r="BL93" s="39">
        <v>0.3</v>
      </c>
      <c r="BM93" s="39">
        <v>0.3</v>
      </c>
      <c r="BN93" s="39">
        <v>0.3</v>
      </c>
    </row>
    <row r="94" spans="1:66" x14ac:dyDescent="0.25">
      <c r="A94" s="13" t="s">
        <v>65</v>
      </c>
      <c r="B94" s="13" t="s">
        <v>71</v>
      </c>
      <c r="C94" s="13" t="s">
        <v>66</v>
      </c>
      <c r="D94" s="13" t="s">
        <v>19</v>
      </c>
      <c r="E94" s="13" t="s">
        <v>77</v>
      </c>
      <c r="F94" s="39">
        <v>0.1</v>
      </c>
      <c r="G94" s="39">
        <v>0.1</v>
      </c>
      <c r="H94" s="39">
        <v>0.1</v>
      </c>
      <c r="I94" s="39">
        <v>0.1</v>
      </c>
      <c r="J94" s="39">
        <v>0.1</v>
      </c>
      <c r="K94" s="39">
        <v>0.1</v>
      </c>
      <c r="L94" s="39">
        <v>0.1</v>
      </c>
      <c r="M94" s="39">
        <v>0.1</v>
      </c>
      <c r="N94" s="39">
        <v>0.1</v>
      </c>
      <c r="O94" s="39">
        <v>0.1</v>
      </c>
      <c r="P94" s="39">
        <v>0.1</v>
      </c>
      <c r="Q94" s="39">
        <v>0.1</v>
      </c>
      <c r="R94" s="39">
        <v>0.1</v>
      </c>
      <c r="S94" s="39">
        <v>0.1</v>
      </c>
      <c r="T94" s="39">
        <v>0.1</v>
      </c>
      <c r="U94" s="39">
        <v>0.1</v>
      </c>
      <c r="V94" s="39">
        <v>0.1</v>
      </c>
      <c r="W94" s="39">
        <v>0.1</v>
      </c>
      <c r="X94" s="39">
        <v>0.1</v>
      </c>
      <c r="Y94" s="39">
        <v>0.1</v>
      </c>
      <c r="Z94" s="39">
        <v>0.1</v>
      </c>
      <c r="AA94" s="39">
        <v>0.1</v>
      </c>
      <c r="AB94" s="39">
        <v>0.1</v>
      </c>
      <c r="AC94" s="39">
        <v>0.1</v>
      </c>
      <c r="AD94" s="39">
        <v>0.1</v>
      </c>
      <c r="AE94" s="39">
        <v>0.1</v>
      </c>
      <c r="AF94" s="39">
        <v>0.1</v>
      </c>
      <c r="AG94" s="39">
        <v>0.1</v>
      </c>
      <c r="AH94" s="39">
        <v>0.1</v>
      </c>
      <c r="AI94" s="39">
        <v>0.1</v>
      </c>
      <c r="AJ94" s="39">
        <v>0.1</v>
      </c>
      <c r="AK94" s="39">
        <v>0.1</v>
      </c>
      <c r="AL94" s="39">
        <v>0.1</v>
      </c>
      <c r="AM94" s="39">
        <v>0.1</v>
      </c>
      <c r="AN94" s="39">
        <v>0.1</v>
      </c>
      <c r="AO94" s="39">
        <v>0.1</v>
      </c>
      <c r="AP94" s="39">
        <v>0.1</v>
      </c>
      <c r="AQ94" s="39">
        <v>0.1</v>
      </c>
      <c r="AR94" s="39">
        <v>0.1</v>
      </c>
      <c r="AS94" s="39">
        <v>0.1</v>
      </c>
      <c r="AT94" s="39">
        <v>0.1</v>
      </c>
      <c r="AU94" s="39">
        <v>0.1</v>
      </c>
      <c r="AV94" s="39">
        <v>0.1</v>
      </c>
      <c r="AW94" s="39">
        <v>0.1</v>
      </c>
      <c r="AX94" s="39">
        <v>0.1</v>
      </c>
      <c r="AY94" s="39">
        <v>0.1</v>
      </c>
      <c r="AZ94" s="39">
        <v>0.1</v>
      </c>
      <c r="BA94" s="39">
        <v>0.1</v>
      </c>
      <c r="BB94" s="39">
        <v>0.1</v>
      </c>
      <c r="BC94" s="39">
        <v>0.1</v>
      </c>
      <c r="BD94" s="39">
        <v>0.1</v>
      </c>
      <c r="BE94" s="39">
        <v>0.1</v>
      </c>
      <c r="BF94" s="39">
        <v>0.1</v>
      </c>
      <c r="BG94" s="39">
        <v>0.1</v>
      </c>
      <c r="BH94" s="39">
        <v>0.1</v>
      </c>
      <c r="BI94" s="39">
        <v>0.1</v>
      </c>
      <c r="BJ94" s="39">
        <v>0.1</v>
      </c>
      <c r="BK94" s="39">
        <v>0.1</v>
      </c>
      <c r="BL94" s="39">
        <v>0.1</v>
      </c>
      <c r="BM94" s="39">
        <v>0.1</v>
      </c>
      <c r="BN94" s="39">
        <v>0.1</v>
      </c>
    </row>
    <row r="95" spans="1:66" x14ac:dyDescent="0.25">
      <c r="A95" s="13" t="s">
        <v>62</v>
      </c>
      <c r="B95" s="13" t="s">
        <v>71</v>
      </c>
      <c r="C95" s="13" t="s">
        <v>63</v>
      </c>
      <c r="D95" s="13" t="s">
        <v>19</v>
      </c>
      <c r="E95" s="13" t="s">
        <v>77</v>
      </c>
      <c r="F95" s="39">
        <v>0.6</v>
      </c>
      <c r="G95" s="39">
        <v>0.6</v>
      </c>
      <c r="H95" s="39">
        <v>0.6</v>
      </c>
      <c r="I95" s="39">
        <v>0.6</v>
      </c>
      <c r="J95" s="39">
        <v>0.6</v>
      </c>
      <c r="K95" s="39">
        <v>0.6</v>
      </c>
      <c r="L95" s="39">
        <v>0.6</v>
      </c>
      <c r="M95" s="39">
        <v>0.6</v>
      </c>
      <c r="N95" s="39">
        <v>0.6</v>
      </c>
      <c r="O95" s="39">
        <v>0.6</v>
      </c>
      <c r="P95" s="39">
        <v>0.6</v>
      </c>
      <c r="Q95" s="39">
        <v>0.6</v>
      </c>
      <c r="R95" s="39">
        <v>0.6</v>
      </c>
      <c r="S95" s="39">
        <v>0.6</v>
      </c>
      <c r="T95" s="39">
        <v>0.6</v>
      </c>
      <c r="U95" s="39">
        <v>0.6</v>
      </c>
      <c r="V95" s="39">
        <v>0.6</v>
      </c>
      <c r="W95" s="39">
        <v>0.6</v>
      </c>
      <c r="X95" s="39">
        <v>0.6</v>
      </c>
      <c r="Y95" s="39">
        <v>0.6</v>
      </c>
      <c r="Z95" s="39">
        <v>0.6</v>
      </c>
      <c r="AA95" s="39">
        <v>0.6</v>
      </c>
      <c r="AB95" s="39">
        <v>0.6</v>
      </c>
      <c r="AC95" s="39">
        <v>0.6</v>
      </c>
      <c r="AD95" s="39">
        <v>0.6</v>
      </c>
      <c r="AE95" s="39">
        <v>0.6</v>
      </c>
      <c r="AF95" s="39">
        <v>0.6</v>
      </c>
      <c r="AG95" s="39">
        <v>0.6</v>
      </c>
      <c r="AH95" s="39">
        <v>0.6</v>
      </c>
      <c r="AI95" s="39">
        <v>0.6</v>
      </c>
      <c r="AJ95" s="39">
        <v>0.6</v>
      </c>
      <c r="AK95" s="39">
        <v>0.6</v>
      </c>
      <c r="AL95" s="39">
        <v>0.6</v>
      </c>
      <c r="AM95" s="39">
        <v>0.6</v>
      </c>
      <c r="AN95" s="39">
        <v>0.6</v>
      </c>
      <c r="AO95" s="39">
        <v>0.6</v>
      </c>
      <c r="AP95" s="39">
        <v>0.6</v>
      </c>
      <c r="AQ95" s="39">
        <v>0.6</v>
      </c>
      <c r="AR95" s="39">
        <v>0.6</v>
      </c>
      <c r="AS95" s="39">
        <v>0.6</v>
      </c>
      <c r="AT95" s="39">
        <v>0.6</v>
      </c>
      <c r="AU95" s="39">
        <v>0.6</v>
      </c>
      <c r="AV95" s="39">
        <v>0.6</v>
      </c>
      <c r="AW95" s="39">
        <v>0.6</v>
      </c>
      <c r="AX95" s="39">
        <v>0.6</v>
      </c>
      <c r="AY95" s="39">
        <v>0.6</v>
      </c>
      <c r="AZ95" s="39">
        <v>0.6</v>
      </c>
      <c r="BA95" s="39">
        <v>0.6</v>
      </c>
      <c r="BB95" s="39">
        <v>0.6</v>
      </c>
      <c r="BC95" s="39">
        <v>0.6</v>
      </c>
      <c r="BD95" s="39">
        <v>0.6</v>
      </c>
      <c r="BE95" s="39">
        <v>0.6</v>
      </c>
      <c r="BF95" s="39">
        <v>0.6</v>
      </c>
      <c r="BG95" s="39">
        <v>0.6</v>
      </c>
      <c r="BH95" s="39">
        <v>0.6</v>
      </c>
      <c r="BI95" s="39">
        <v>0.6</v>
      </c>
      <c r="BJ95" s="39">
        <v>0.6</v>
      </c>
      <c r="BK95" s="39">
        <v>0.6</v>
      </c>
      <c r="BL95" s="39">
        <v>0.6</v>
      </c>
      <c r="BM95" s="39">
        <v>0.6</v>
      </c>
      <c r="BN95" s="39">
        <v>0.6</v>
      </c>
    </row>
    <row r="96" spans="1:66" x14ac:dyDescent="0.25">
      <c r="A96" s="13" t="s">
        <v>62</v>
      </c>
      <c r="B96" s="13" t="s">
        <v>71</v>
      </c>
      <c r="C96" s="13" t="s">
        <v>64</v>
      </c>
      <c r="D96" s="13" t="s">
        <v>19</v>
      </c>
      <c r="E96" s="13" t="s">
        <v>77</v>
      </c>
      <c r="F96" s="39">
        <v>0.3</v>
      </c>
      <c r="G96" s="39">
        <v>0.3</v>
      </c>
      <c r="H96" s="39">
        <v>0.3</v>
      </c>
      <c r="I96" s="39">
        <v>0.3</v>
      </c>
      <c r="J96" s="39">
        <v>0.3</v>
      </c>
      <c r="K96" s="39">
        <v>0.3</v>
      </c>
      <c r="L96" s="39">
        <v>0.3</v>
      </c>
      <c r="M96" s="39">
        <v>0.3</v>
      </c>
      <c r="N96" s="39">
        <v>0.3</v>
      </c>
      <c r="O96" s="39">
        <v>0.3</v>
      </c>
      <c r="P96" s="39">
        <v>0.3</v>
      </c>
      <c r="Q96" s="39">
        <v>0.3</v>
      </c>
      <c r="R96" s="39">
        <v>0.3</v>
      </c>
      <c r="S96" s="39">
        <v>0.3</v>
      </c>
      <c r="T96" s="39">
        <v>0.3</v>
      </c>
      <c r="U96" s="39">
        <v>0.3</v>
      </c>
      <c r="V96" s="39">
        <v>0.3</v>
      </c>
      <c r="W96" s="39">
        <v>0.3</v>
      </c>
      <c r="X96" s="39">
        <v>0.3</v>
      </c>
      <c r="Y96" s="39">
        <v>0.3</v>
      </c>
      <c r="Z96" s="39">
        <v>0.3</v>
      </c>
      <c r="AA96" s="39">
        <v>0.3</v>
      </c>
      <c r="AB96" s="39">
        <v>0.3</v>
      </c>
      <c r="AC96" s="39">
        <v>0.3</v>
      </c>
      <c r="AD96" s="39">
        <v>0.3</v>
      </c>
      <c r="AE96" s="39">
        <v>0.3</v>
      </c>
      <c r="AF96" s="39">
        <v>0.3</v>
      </c>
      <c r="AG96" s="39">
        <v>0.3</v>
      </c>
      <c r="AH96" s="39">
        <v>0.3</v>
      </c>
      <c r="AI96" s="39">
        <v>0.3</v>
      </c>
      <c r="AJ96" s="39">
        <v>0.3</v>
      </c>
      <c r="AK96" s="39">
        <v>0.3</v>
      </c>
      <c r="AL96" s="39">
        <v>0.3</v>
      </c>
      <c r="AM96" s="39">
        <v>0.3</v>
      </c>
      <c r="AN96" s="39">
        <v>0.3</v>
      </c>
      <c r="AO96" s="39">
        <v>0.3</v>
      </c>
      <c r="AP96" s="39">
        <v>0.3</v>
      </c>
      <c r="AQ96" s="39">
        <v>0.3</v>
      </c>
      <c r="AR96" s="39">
        <v>0.3</v>
      </c>
      <c r="AS96" s="39">
        <v>0.3</v>
      </c>
      <c r="AT96" s="39">
        <v>0.3</v>
      </c>
      <c r="AU96" s="39">
        <v>0.3</v>
      </c>
      <c r="AV96" s="39">
        <v>0.3</v>
      </c>
      <c r="AW96" s="39">
        <v>0.3</v>
      </c>
      <c r="AX96" s="39">
        <v>0.3</v>
      </c>
      <c r="AY96" s="39">
        <v>0.3</v>
      </c>
      <c r="AZ96" s="39">
        <v>0.3</v>
      </c>
      <c r="BA96" s="39">
        <v>0.3</v>
      </c>
      <c r="BB96" s="39">
        <v>0.3</v>
      </c>
      <c r="BC96" s="39">
        <v>0.3</v>
      </c>
      <c r="BD96" s="39">
        <v>0.3</v>
      </c>
      <c r="BE96" s="39">
        <v>0.3</v>
      </c>
      <c r="BF96" s="39">
        <v>0.3</v>
      </c>
      <c r="BG96" s="39">
        <v>0.3</v>
      </c>
      <c r="BH96" s="39">
        <v>0.3</v>
      </c>
      <c r="BI96" s="39">
        <v>0.3</v>
      </c>
      <c r="BJ96" s="39">
        <v>0.3</v>
      </c>
      <c r="BK96" s="39">
        <v>0.3</v>
      </c>
      <c r="BL96" s="39">
        <v>0.3</v>
      </c>
      <c r="BM96" s="39">
        <v>0.3</v>
      </c>
      <c r="BN96" s="39">
        <v>0.3</v>
      </c>
    </row>
    <row r="97" spans="1:66" x14ac:dyDescent="0.25">
      <c r="A97" s="13" t="s">
        <v>62</v>
      </c>
      <c r="B97" s="13" t="s">
        <v>71</v>
      </c>
      <c r="C97" s="13" t="s">
        <v>66</v>
      </c>
      <c r="D97" s="13" t="s">
        <v>19</v>
      </c>
      <c r="E97" s="13" t="s">
        <v>77</v>
      </c>
      <c r="F97" s="39">
        <v>0.1</v>
      </c>
      <c r="G97" s="39">
        <v>0.1</v>
      </c>
      <c r="H97" s="39">
        <v>0.1</v>
      </c>
      <c r="I97" s="39">
        <v>0.1</v>
      </c>
      <c r="J97" s="39">
        <v>0.1</v>
      </c>
      <c r="K97" s="39">
        <v>0.1</v>
      </c>
      <c r="L97" s="39">
        <v>0.1</v>
      </c>
      <c r="M97" s="39">
        <v>0.1</v>
      </c>
      <c r="N97" s="39">
        <v>0.1</v>
      </c>
      <c r="O97" s="39">
        <v>0.1</v>
      </c>
      <c r="P97" s="39">
        <v>0.1</v>
      </c>
      <c r="Q97" s="39">
        <v>0.1</v>
      </c>
      <c r="R97" s="39">
        <v>0.1</v>
      </c>
      <c r="S97" s="39">
        <v>0.1</v>
      </c>
      <c r="T97" s="39">
        <v>0.1</v>
      </c>
      <c r="U97" s="39">
        <v>0.1</v>
      </c>
      <c r="V97" s="39">
        <v>0.1</v>
      </c>
      <c r="W97" s="39">
        <v>0.1</v>
      </c>
      <c r="X97" s="39">
        <v>0.1</v>
      </c>
      <c r="Y97" s="39">
        <v>0.1</v>
      </c>
      <c r="Z97" s="39">
        <v>0.1</v>
      </c>
      <c r="AA97" s="39">
        <v>0.1</v>
      </c>
      <c r="AB97" s="39">
        <v>0.1</v>
      </c>
      <c r="AC97" s="39">
        <v>0.1</v>
      </c>
      <c r="AD97" s="39">
        <v>0.1</v>
      </c>
      <c r="AE97" s="39">
        <v>0.1</v>
      </c>
      <c r="AF97" s="39">
        <v>0.1</v>
      </c>
      <c r="AG97" s="39">
        <v>0.1</v>
      </c>
      <c r="AH97" s="39">
        <v>0.1</v>
      </c>
      <c r="AI97" s="39">
        <v>0.1</v>
      </c>
      <c r="AJ97" s="39">
        <v>0.1</v>
      </c>
      <c r="AK97" s="39">
        <v>0.1</v>
      </c>
      <c r="AL97" s="39">
        <v>0.1</v>
      </c>
      <c r="AM97" s="39">
        <v>0.1</v>
      </c>
      <c r="AN97" s="39">
        <v>0.1</v>
      </c>
      <c r="AO97" s="39">
        <v>0.1</v>
      </c>
      <c r="AP97" s="39">
        <v>0.1</v>
      </c>
      <c r="AQ97" s="39">
        <v>0.1</v>
      </c>
      <c r="AR97" s="39">
        <v>0.1</v>
      </c>
      <c r="AS97" s="39">
        <v>0.1</v>
      </c>
      <c r="AT97" s="39">
        <v>0.1</v>
      </c>
      <c r="AU97" s="39">
        <v>0.1</v>
      </c>
      <c r="AV97" s="39">
        <v>0.1</v>
      </c>
      <c r="AW97" s="39">
        <v>0.1</v>
      </c>
      <c r="AX97" s="39">
        <v>0.1</v>
      </c>
      <c r="AY97" s="39">
        <v>0.1</v>
      </c>
      <c r="AZ97" s="39">
        <v>0.1</v>
      </c>
      <c r="BA97" s="39">
        <v>0.1</v>
      </c>
      <c r="BB97" s="39">
        <v>0.1</v>
      </c>
      <c r="BC97" s="39">
        <v>0.1</v>
      </c>
      <c r="BD97" s="39">
        <v>0.1</v>
      </c>
      <c r="BE97" s="39">
        <v>0.1</v>
      </c>
      <c r="BF97" s="39">
        <v>0.1</v>
      </c>
      <c r="BG97" s="39">
        <v>0.1</v>
      </c>
      <c r="BH97" s="39">
        <v>0.1</v>
      </c>
      <c r="BI97" s="39">
        <v>0.1</v>
      </c>
      <c r="BJ97" s="39">
        <v>0.1</v>
      </c>
      <c r="BK97" s="39">
        <v>0.1</v>
      </c>
      <c r="BL97" s="39">
        <v>0.1</v>
      </c>
      <c r="BM97" s="39">
        <v>0.1</v>
      </c>
      <c r="BN97" s="39">
        <v>0.1</v>
      </c>
    </row>
    <row r="98" spans="1:66" x14ac:dyDescent="0.25">
      <c r="A98" s="13" t="s">
        <v>65</v>
      </c>
      <c r="B98" s="13" t="s">
        <v>72</v>
      </c>
      <c r="C98" s="13" t="s">
        <v>63</v>
      </c>
      <c r="D98" s="13" t="s">
        <v>19</v>
      </c>
      <c r="E98" s="13" t="s">
        <v>77</v>
      </c>
      <c r="F98" s="39">
        <v>0.45</v>
      </c>
      <c r="G98" s="39">
        <v>0.45</v>
      </c>
      <c r="H98" s="39">
        <v>0.45</v>
      </c>
      <c r="I98" s="39">
        <v>0.45</v>
      </c>
      <c r="J98" s="39">
        <v>0.45</v>
      </c>
      <c r="K98" s="39">
        <v>0.45</v>
      </c>
      <c r="L98" s="39">
        <v>0.45</v>
      </c>
      <c r="M98" s="39">
        <v>0.45</v>
      </c>
      <c r="N98" s="39">
        <v>0.45</v>
      </c>
      <c r="O98" s="39">
        <v>0.45</v>
      </c>
      <c r="P98" s="39">
        <v>0.45</v>
      </c>
      <c r="Q98" s="39">
        <v>0.45</v>
      </c>
      <c r="R98" s="39">
        <v>0.45</v>
      </c>
      <c r="S98" s="39">
        <v>0.45</v>
      </c>
      <c r="T98" s="39">
        <v>0.45</v>
      </c>
      <c r="U98" s="39">
        <v>0.45</v>
      </c>
      <c r="V98" s="39">
        <v>0.45</v>
      </c>
      <c r="W98" s="39">
        <v>0.45</v>
      </c>
      <c r="X98" s="39">
        <v>0.45</v>
      </c>
      <c r="Y98" s="39">
        <v>0.45</v>
      </c>
      <c r="Z98" s="39">
        <v>0.45</v>
      </c>
      <c r="AA98" s="39">
        <v>0.45</v>
      </c>
      <c r="AB98" s="39">
        <v>0.45</v>
      </c>
      <c r="AC98" s="39">
        <v>0.45</v>
      </c>
      <c r="AD98" s="39">
        <v>0.45</v>
      </c>
      <c r="AE98" s="39">
        <v>0.45</v>
      </c>
      <c r="AF98" s="39">
        <v>0.45</v>
      </c>
      <c r="AG98" s="39">
        <v>0.45</v>
      </c>
      <c r="AH98" s="39">
        <v>0.45</v>
      </c>
      <c r="AI98" s="39">
        <v>0.45</v>
      </c>
      <c r="AJ98" s="39">
        <v>0.45</v>
      </c>
      <c r="AK98" s="39">
        <v>0.45</v>
      </c>
      <c r="AL98" s="39">
        <v>0.45</v>
      </c>
      <c r="AM98" s="39">
        <v>0.45</v>
      </c>
      <c r="AN98" s="39">
        <v>0.45</v>
      </c>
      <c r="AO98" s="39">
        <v>0.45</v>
      </c>
      <c r="AP98" s="39">
        <v>0.45</v>
      </c>
      <c r="AQ98" s="39">
        <v>0.45</v>
      </c>
      <c r="AR98" s="39">
        <v>0.45</v>
      </c>
      <c r="AS98" s="39">
        <v>0.45</v>
      </c>
      <c r="AT98" s="39">
        <v>0.45</v>
      </c>
      <c r="AU98" s="39">
        <v>0.45</v>
      </c>
      <c r="AV98" s="39">
        <v>0.45</v>
      </c>
      <c r="AW98" s="39">
        <v>0.45</v>
      </c>
      <c r="AX98" s="39">
        <v>0.45</v>
      </c>
      <c r="AY98" s="39">
        <v>0.45</v>
      </c>
      <c r="AZ98" s="39">
        <v>0.45</v>
      </c>
      <c r="BA98" s="39">
        <v>0.45</v>
      </c>
      <c r="BB98" s="39">
        <v>0.45</v>
      </c>
      <c r="BC98" s="39">
        <v>0.45</v>
      </c>
      <c r="BD98" s="39">
        <v>0.45</v>
      </c>
      <c r="BE98" s="39">
        <v>0.45</v>
      </c>
      <c r="BF98" s="39">
        <v>0.45</v>
      </c>
      <c r="BG98" s="39">
        <v>0.45</v>
      </c>
      <c r="BH98" s="39">
        <v>0.45</v>
      </c>
      <c r="BI98" s="39">
        <v>0.45</v>
      </c>
      <c r="BJ98" s="39">
        <v>0.45</v>
      </c>
      <c r="BK98" s="39">
        <v>0.45</v>
      </c>
      <c r="BL98" s="39">
        <v>0.45</v>
      </c>
      <c r="BM98" s="39">
        <v>0.45</v>
      </c>
      <c r="BN98" s="39">
        <v>0.45</v>
      </c>
    </row>
    <row r="99" spans="1:66" x14ac:dyDescent="0.25">
      <c r="A99" s="13" t="s">
        <v>65</v>
      </c>
      <c r="B99" s="13" t="s">
        <v>72</v>
      </c>
      <c r="C99" s="13" t="s">
        <v>64</v>
      </c>
      <c r="D99" s="13" t="s">
        <v>19</v>
      </c>
      <c r="E99" s="13" t="s">
        <v>77</v>
      </c>
      <c r="F99" s="39">
        <v>0.45</v>
      </c>
      <c r="G99" s="39">
        <v>0.45</v>
      </c>
      <c r="H99" s="39">
        <v>0.45</v>
      </c>
      <c r="I99" s="39">
        <v>0.45</v>
      </c>
      <c r="J99" s="39">
        <v>0.45</v>
      </c>
      <c r="K99" s="39">
        <v>0.45</v>
      </c>
      <c r="L99" s="39">
        <v>0.45</v>
      </c>
      <c r="M99" s="39">
        <v>0.45</v>
      </c>
      <c r="N99" s="39">
        <v>0.45</v>
      </c>
      <c r="O99" s="39">
        <v>0.45</v>
      </c>
      <c r="P99" s="39">
        <v>0.45</v>
      </c>
      <c r="Q99" s="39">
        <v>0.45</v>
      </c>
      <c r="R99" s="39">
        <v>0.45</v>
      </c>
      <c r="S99" s="39">
        <v>0.45</v>
      </c>
      <c r="T99" s="39">
        <v>0.45</v>
      </c>
      <c r="U99" s="39">
        <v>0.45</v>
      </c>
      <c r="V99" s="39">
        <v>0.45</v>
      </c>
      <c r="W99" s="39">
        <v>0.45</v>
      </c>
      <c r="X99" s="39">
        <v>0.45</v>
      </c>
      <c r="Y99" s="39">
        <v>0.45</v>
      </c>
      <c r="Z99" s="39">
        <v>0.45</v>
      </c>
      <c r="AA99" s="39">
        <v>0.45</v>
      </c>
      <c r="AB99" s="39">
        <v>0.45</v>
      </c>
      <c r="AC99" s="39">
        <v>0.45</v>
      </c>
      <c r="AD99" s="39">
        <v>0.45</v>
      </c>
      <c r="AE99" s="39">
        <v>0.45</v>
      </c>
      <c r="AF99" s="39">
        <v>0.45</v>
      </c>
      <c r="AG99" s="39">
        <v>0.45</v>
      </c>
      <c r="AH99" s="39">
        <v>0.45</v>
      </c>
      <c r="AI99" s="39">
        <v>0.45</v>
      </c>
      <c r="AJ99" s="39">
        <v>0.45</v>
      </c>
      <c r="AK99" s="39">
        <v>0.45</v>
      </c>
      <c r="AL99" s="39">
        <v>0.45</v>
      </c>
      <c r="AM99" s="39">
        <v>0.45</v>
      </c>
      <c r="AN99" s="39">
        <v>0.45</v>
      </c>
      <c r="AO99" s="39">
        <v>0.45</v>
      </c>
      <c r="AP99" s="39">
        <v>0.45</v>
      </c>
      <c r="AQ99" s="39">
        <v>0.45</v>
      </c>
      <c r="AR99" s="39">
        <v>0.45</v>
      </c>
      <c r="AS99" s="39">
        <v>0.45</v>
      </c>
      <c r="AT99" s="39">
        <v>0.45</v>
      </c>
      <c r="AU99" s="39">
        <v>0.45</v>
      </c>
      <c r="AV99" s="39">
        <v>0.45</v>
      </c>
      <c r="AW99" s="39">
        <v>0.45</v>
      </c>
      <c r="AX99" s="39">
        <v>0.45</v>
      </c>
      <c r="AY99" s="39">
        <v>0.45</v>
      </c>
      <c r="AZ99" s="39">
        <v>0.45</v>
      </c>
      <c r="BA99" s="39">
        <v>0.45</v>
      </c>
      <c r="BB99" s="39">
        <v>0.45</v>
      </c>
      <c r="BC99" s="39">
        <v>0.45</v>
      </c>
      <c r="BD99" s="39">
        <v>0.45</v>
      </c>
      <c r="BE99" s="39">
        <v>0.45</v>
      </c>
      <c r="BF99" s="39">
        <v>0.45</v>
      </c>
      <c r="BG99" s="39">
        <v>0.45</v>
      </c>
      <c r="BH99" s="39">
        <v>0.45</v>
      </c>
      <c r="BI99" s="39">
        <v>0.45</v>
      </c>
      <c r="BJ99" s="39">
        <v>0.45</v>
      </c>
      <c r="BK99" s="39">
        <v>0.45</v>
      </c>
      <c r="BL99" s="39">
        <v>0.45</v>
      </c>
      <c r="BM99" s="39">
        <v>0.45</v>
      </c>
      <c r="BN99" s="39">
        <v>0.45</v>
      </c>
    </row>
    <row r="100" spans="1:66" x14ac:dyDescent="0.25">
      <c r="A100" s="13" t="s">
        <v>65</v>
      </c>
      <c r="B100" s="13" t="s">
        <v>72</v>
      </c>
      <c r="C100" s="13" t="s">
        <v>66</v>
      </c>
      <c r="D100" s="13" t="s">
        <v>19</v>
      </c>
      <c r="E100" s="13" t="s">
        <v>77</v>
      </c>
      <c r="F100" s="39">
        <v>0.1</v>
      </c>
      <c r="G100" s="39">
        <v>0.1</v>
      </c>
      <c r="H100" s="39">
        <v>0.1</v>
      </c>
      <c r="I100" s="39">
        <v>0.1</v>
      </c>
      <c r="J100" s="39">
        <v>0.1</v>
      </c>
      <c r="K100" s="39">
        <v>0.1</v>
      </c>
      <c r="L100" s="39">
        <v>0.1</v>
      </c>
      <c r="M100" s="39">
        <v>0.1</v>
      </c>
      <c r="N100" s="39">
        <v>0.1</v>
      </c>
      <c r="O100" s="39">
        <v>0.1</v>
      </c>
      <c r="P100" s="39">
        <v>0.1</v>
      </c>
      <c r="Q100" s="39">
        <v>0.1</v>
      </c>
      <c r="R100" s="39">
        <v>0.1</v>
      </c>
      <c r="S100" s="39">
        <v>0.1</v>
      </c>
      <c r="T100" s="39">
        <v>0.1</v>
      </c>
      <c r="U100" s="39">
        <v>0.1</v>
      </c>
      <c r="V100" s="39">
        <v>0.1</v>
      </c>
      <c r="W100" s="39">
        <v>0.1</v>
      </c>
      <c r="X100" s="39">
        <v>0.1</v>
      </c>
      <c r="Y100" s="39">
        <v>0.1</v>
      </c>
      <c r="Z100" s="39">
        <v>0.1</v>
      </c>
      <c r="AA100" s="39">
        <v>0.1</v>
      </c>
      <c r="AB100" s="39">
        <v>0.1</v>
      </c>
      <c r="AC100" s="39">
        <v>0.1</v>
      </c>
      <c r="AD100" s="39">
        <v>0.1</v>
      </c>
      <c r="AE100" s="39">
        <v>0.1</v>
      </c>
      <c r="AF100" s="39">
        <v>0.1</v>
      </c>
      <c r="AG100" s="39">
        <v>0.1</v>
      </c>
      <c r="AH100" s="39">
        <v>0.1</v>
      </c>
      <c r="AI100" s="39">
        <v>0.1</v>
      </c>
      <c r="AJ100" s="39">
        <v>0.1</v>
      </c>
      <c r="AK100" s="39">
        <v>0.1</v>
      </c>
      <c r="AL100" s="39">
        <v>0.1</v>
      </c>
      <c r="AM100" s="39">
        <v>0.1</v>
      </c>
      <c r="AN100" s="39">
        <v>0.1</v>
      </c>
      <c r="AO100" s="39">
        <v>0.1</v>
      </c>
      <c r="AP100" s="39">
        <v>0.1</v>
      </c>
      <c r="AQ100" s="39">
        <v>0.1</v>
      </c>
      <c r="AR100" s="39">
        <v>0.1</v>
      </c>
      <c r="AS100" s="39">
        <v>0.1</v>
      </c>
      <c r="AT100" s="39">
        <v>0.1</v>
      </c>
      <c r="AU100" s="39">
        <v>0.1</v>
      </c>
      <c r="AV100" s="39">
        <v>0.1</v>
      </c>
      <c r="AW100" s="39">
        <v>0.1</v>
      </c>
      <c r="AX100" s="39">
        <v>0.1</v>
      </c>
      <c r="AY100" s="39">
        <v>0.1</v>
      </c>
      <c r="AZ100" s="39">
        <v>0.1</v>
      </c>
      <c r="BA100" s="39">
        <v>0.1</v>
      </c>
      <c r="BB100" s="39">
        <v>0.1</v>
      </c>
      <c r="BC100" s="39">
        <v>0.1</v>
      </c>
      <c r="BD100" s="39">
        <v>0.1</v>
      </c>
      <c r="BE100" s="39">
        <v>0.1</v>
      </c>
      <c r="BF100" s="39">
        <v>0.1</v>
      </c>
      <c r="BG100" s="39">
        <v>0.1</v>
      </c>
      <c r="BH100" s="39">
        <v>0.1</v>
      </c>
      <c r="BI100" s="39">
        <v>0.1</v>
      </c>
      <c r="BJ100" s="39">
        <v>0.1</v>
      </c>
      <c r="BK100" s="39">
        <v>0.1</v>
      </c>
      <c r="BL100" s="39">
        <v>0.1</v>
      </c>
      <c r="BM100" s="39">
        <v>0.1</v>
      </c>
      <c r="BN100" s="39">
        <v>0.1</v>
      </c>
    </row>
    <row r="101" spans="1:66" x14ac:dyDescent="0.25">
      <c r="A101" s="13" t="s">
        <v>62</v>
      </c>
      <c r="B101" s="13" t="s">
        <v>72</v>
      </c>
      <c r="C101" s="13" t="s">
        <v>63</v>
      </c>
      <c r="D101" s="13" t="s">
        <v>19</v>
      </c>
      <c r="E101" s="13" t="s">
        <v>77</v>
      </c>
      <c r="F101" s="39">
        <v>0.45</v>
      </c>
      <c r="G101" s="39">
        <v>0.45</v>
      </c>
      <c r="H101" s="39">
        <v>0.45</v>
      </c>
      <c r="I101" s="39">
        <v>0.45</v>
      </c>
      <c r="J101" s="39">
        <v>0.45</v>
      </c>
      <c r="K101" s="39">
        <v>0.45</v>
      </c>
      <c r="L101" s="39">
        <v>0.45</v>
      </c>
      <c r="M101" s="39">
        <v>0.45</v>
      </c>
      <c r="N101" s="39">
        <v>0.45</v>
      </c>
      <c r="O101" s="39">
        <v>0.45</v>
      </c>
      <c r="P101" s="39">
        <v>0.45</v>
      </c>
      <c r="Q101" s="39">
        <v>0.45</v>
      </c>
      <c r="R101" s="39">
        <v>0.45</v>
      </c>
      <c r="S101" s="39">
        <v>0.45</v>
      </c>
      <c r="T101" s="39">
        <v>0.45</v>
      </c>
      <c r="U101" s="39">
        <v>0.45</v>
      </c>
      <c r="V101" s="39">
        <v>0.45</v>
      </c>
      <c r="W101" s="39">
        <v>0.45</v>
      </c>
      <c r="X101" s="39">
        <v>0.45</v>
      </c>
      <c r="Y101" s="39">
        <v>0.45</v>
      </c>
      <c r="Z101" s="39">
        <v>0.45</v>
      </c>
      <c r="AA101" s="39">
        <v>0.45</v>
      </c>
      <c r="AB101" s="39">
        <v>0.45</v>
      </c>
      <c r="AC101" s="39">
        <v>0.45</v>
      </c>
      <c r="AD101" s="39">
        <v>0.45</v>
      </c>
      <c r="AE101" s="39">
        <v>0.45</v>
      </c>
      <c r="AF101" s="39">
        <v>0.45</v>
      </c>
      <c r="AG101" s="39">
        <v>0.45</v>
      </c>
      <c r="AH101" s="39">
        <v>0.45</v>
      </c>
      <c r="AI101" s="39">
        <v>0.45</v>
      </c>
      <c r="AJ101" s="39">
        <v>0.45</v>
      </c>
      <c r="AK101" s="39">
        <v>0.45</v>
      </c>
      <c r="AL101" s="39">
        <v>0.45</v>
      </c>
      <c r="AM101" s="39">
        <v>0.45</v>
      </c>
      <c r="AN101" s="39">
        <v>0.45</v>
      </c>
      <c r="AO101" s="39">
        <v>0.45</v>
      </c>
      <c r="AP101" s="39">
        <v>0.45</v>
      </c>
      <c r="AQ101" s="39">
        <v>0.45</v>
      </c>
      <c r="AR101" s="39">
        <v>0.45</v>
      </c>
      <c r="AS101" s="39">
        <v>0.45</v>
      </c>
      <c r="AT101" s="39">
        <v>0.45</v>
      </c>
      <c r="AU101" s="39">
        <v>0.45</v>
      </c>
      <c r="AV101" s="39">
        <v>0.45</v>
      </c>
      <c r="AW101" s="39">
        <v>0.45</v>
      </c>
      <c r="AX101" s="39">
        <v>0.45</v>
      </c>
      <c r="AY101" s="39">
        <v>0.45</v>
      </c>
      <c r="AZ101" s="39">
        <v>0.45</v>
      </c>
      <c r="BA101" s="39">
        <v>0.45</v>
      </c>
      <c r="BB101" s="39">
        <v>0.45</v>
      </c>
      <c r="BC101" s="39">
        <v>0.45</v>
      </c>
      <c r="BD101" s="39">
        <v>0.45</v>
      </c>
      <c r="BE101" s="39">
        <v>0.45</v>
      </c>
      <c r="BF101" s="39">
        <v>0.45</v>
      </c>
      <c r="BG101" s="39">
        <v>0.45</v>
      </c>
      <c r="BH101" s="39">
        <v>0.45</v>
      </c>
      <c r="BI101" s="39">
        <v>0.45</v>
      </c>
      <c r="BJ101" s="39">
        <v>0.45</v>
      </c>
      <c r="BK101" s="39">
        <v>0.45</v>
      </c>
      <c r="BL101" s="39">
        <v>0.45</v>
      </c>
      <c r="BM101" s="39">
        <v>0.45</v>
      </c>
      <c r="BN101" s="39">
        <v>0.45</v>
      </c>
    </row>
    <row r="102" spans="1:66" x14ac:dyDescent="0.25">
      <c r="A102" s="13" t="s">
        <v>62</v>
      </c>
      <c r="B102" s="13" t="s">
        <v>72</v>
      </c>
      <c r="C102" s="13" t="s">
        <v>64</v>
      </c>
      <c r="D102" s="13" t="s">
        <v>19</v>
      </c>
      <c r="E102" s="13" t="s">
        <v>77</v>
      </c>
      <c r="F102" s="39">
        <v>0.45</v>
      </c>
      <c r="G102" s="39">
        <v>0.45</v>
      </c>
      <c r="H102" s="39">
        <v>0.45</v>
      </c>
      <c r="I102" s="39">
        <v>0.45</v>
      </c>
      <c r="J102" s="39">
        <v>0.45</v>
      </c>
      <c r="K102" s="39">
        <v>0.45</v>
      </c>
      <c r="L102" s="39">
        <v>0.45</v>
      </c>
      <c r="M102" s="39">
        <v>0.45</v>
      </c>
      <c r="N102" s="39">
        <v>0.45</v>
      </c>
      <c r="O102" s="39">
        <v>0.45</v>
      </c>
      <c r="P102" s="39">
        <v>0.45</v>
      </c>
      <c r="Q102" s="39">
        <v>0.45</v>
      </c>
      <c r="R102" s="39">
        <v>0.45</v>
      </c>
      <c r="S102" s="39">
        <v>0.45</v>
      </c>
      <c r="T102" s="39">
        <v>0.45</v>
      </c>
      <c r="U102" s="39">
        <v>0.45</v>
      </c>
      <c r="V102" s="39">
        <v>0.45</v>
      </c>
      <c r="W102" s="39">
        <v>0.45</v>
      </c>
      <c r="X102" s="39">
        <v>0.45</v>
      </c>
      <c r="Y102" s="39">
        <v>0.45</v>
      </c>
      <c r="Z102" s="39">
        <v>0.45</v>
      </c>
      <c r="AA102" s="39">
        <v>0.45</v>
      </c>
      <c r="AB102" s="39">
        <v>0.45</v>
      </c>
      <c r="AC102" s="39">
        <v>0.45</v>
      </c>
      <c r="AD102" s="39">
        <v>0.45</v>
      </c>
      <c r="AE102" s="39">
        <v>0.45</v>
      </c>
      <c r="AF102" s="39">
        <v>0.45</v>
      </c>
      <c r="AG102" s="39">
        <v>0.45</v>
      </c>
      <c r="AH102" s="39">
        <v>0.45</v>
      </c>
      <c r="AI102" s="39">
        <v>0.45</v>
      </c>
      <c r="AJ102" s="39">
        <v>0.45</v>
      </c>
      <c r="AK102" s="39">
        <v>0.45</v>
      </c>
      <c r="AL102" s="39">
        <v>0.45</v>
      </c>
      <c r="AM102" s="39">
        <v>0.45</v>
      </c>
      <c r="AN102" s="39">
        <v>0.45</v>
      </c>
      <c r="AO102" s="39">
        <v>0.45</v>
      </c>
      <c r="AP102" s="39">
        <v>0.45</v>
      </c>
      <c r="AQ102" s="39">
        <v>0.45</v>
      </c>
      <c r="AR102" s="39">
        <v>0.45</v>
      </c>
      <c r="AS102" s="39">
        <v>0.45</v>
      </c>
      <c r="AT102" s="39">
        <v>0.45</v>
      </c>
      <c r="AU102" s="39">
        <v>0.45</v>
      </c>
      <c r="AV102" s="39">
        <v>0.45</v>
      </c>
      <c r="AW102" s="39">
        <v>0.45</v>
      </c>
      <c r="AX102" s="39">
        <v>0.45</v>
      </c>
      <c r="AY102" s="39">
        <v>0.45</v>
      </c>
      <c r="AZ102" s="39">
        <v>0.45</v>
      </c>
      <c r="BA102" s="39">
        <v>0.45</v>
      </c>
      <c r="BB102" s="39">
        <v>0.45</v>
      </c>
      <c r="BC102" s="39">
        <v>0.45</v>
      </c>
      <c r="BD102" s="39">
        <v>0.45</v>
      </c>
      <c r="BE102" s="39">
        <v>0.45</v>
      </c>
      <c r="BF102" s="39">
        <v>0.45</v>
      </c>
      <c r="BG102" s="39">
        <v>0.45</v>
      </c>
      <c r="BH102" s="39">
        <v>0.45</v>
      </c>
      <c r="BI102" s="39">
        <v>0.45</v>
      </c>
      <c r="BJ102" s="39">
        <v>0.45</v>
      </c>
      <c r="BK102" s="39">
        <v>0.45</v>
      </c>
      <c r="BL102" s="39">
        <v>0.45</v>
      </c>
      <c r="BM102" s="39">
        <v>0.45</v>
      </c>
      <c r="BN102" s="39">
        <v>0.45</v>
      </c>
    </row>
    <row r="103" spans="1:66" x14ac:dyDescent="0.25">
      <c r="A103" s="13" t="s">
        <v>62</v>
      </c>
      <c r="B103" s="13" t="s">
        <v>72</v>
      </c>
      <c r="C103" s="13" t="s">
        <v>66</v>
      </c>
      <c r="D103" s="13" t="s">
        <v>19</v>
      </c>
      <c r="E103" s="13" t="s">
        <v>77</v>
      </c>
      <c r="F103" s="39">
        <v>0.1</v>
      </c>
      <c r="G103" s="39">
        <v>0.1</v>
      </c>
      <c r="H103" s="39">
        <v>0.1</v>
      </c>
      <c r="I103" s="39">
        <v>0.1</v>
      </c>
      <c r="J103" s="39">
        <v>0.1</v>
      </c>
      <c r="K103" s="39">
        <v>0.1</v>
      </c>
      <c r="L103" s="39">
        <v>0.1</v>
      </c>
      <c r="M103" s="39">
        <v>0.1</v>
      </c>
      <c r="N103" s="39">
        <v>0.1</v>
      </c>
      <c r="O103" s="39">
        <v>0.1</v>
      </c>
      <c r="P103" s="39">
        <v>0.1</v>
      </c>
      <c r="Q103" s="39">
        <v>0.1</v>
      </c>
      <c r="R103" s="39">
        <v>0.1</v>
      </c>
      <c r="S103" s="39">
        <v>0.1</v>
      </c>
      <c r="T103" s="39">
        <v>0.1</v>
      </c>
      <c r="U103" s="39">
        <v>0.1</v>
      </c>
      <c r="V103" s="39">
        <v>0.1</v>
      </c>
      <c r="W103" s="39">
        <v>0.1</v>
      </c>
      <c r="X103" s="39">
        <v>0.1</v>
      </c>
      <c r="Y103" s="39">
        <v>0.1</v>
      </c>
      <c r="Z103" s="39">
        <v>0.1</v>
      </c>
      <c r="AA103" s="39">
        <v>0.1</v>
      </c>
      <c r="AB103" s="39">
        <v>0.1</v>
      </c>
      <c r="AC103" s="39">
        <v>0.1</v>
      </c>
      <c r="AD103" s="39">
        <v>0.1</v>
      </c>
      <c r="AE103" s="39">
        <v>0.1</v>
      </c>
      <c r="AF103" s="39">
        <v>0.1</v>
      </c>
      <c r="AG103" s="39">
        <v>0.1</v>
      </c>
      <c r="AH103" s="39">
        <v>0.1</v>
      </c>
      <c r="AI103" s="39">
        <v>0.1</v>
      </c>
      <c r="AJ103" s="39">
        <v>0.1</v>
      </c>
      <c r="AK103" s="39">
        <v>0.1</v>
      </c>
      <c r="AL103" s="39">
        <v>0.1</v>
      </c>
      <c r="AM103" s="39">
        <v>0.1</v>
      </c>
      <c r="AN103" s="39">
        <v>0.1</v>
      </c>
      <c r="AO103" s="39">
        <v>0.1</v>
      </c>
      <c r="AP103" s="39">
        <v>0.1</v>
      </c>
      <c r="AQ103" s="39">
        <v>0.1</v>
      </c>
      <c r="AR103" s="39">
        <v>0.1</v>
      </c>
      <c r="AS103" s="39">
        <v>0.1</v>
      </c>
      <c r="AT103" s="39">
        <v>0.1</v>
      </c>
      <c r="AU103" s="39">
        <v>0.1</v>
      </c>
      <c r="AV103" s="39">
        <v>0.1</v>
      </c>
      <c r="AW103" s="39">
        <v>0.1</v>
      </c>
      <c r="AX103" s="39">
        <v>0.1</v>
      </c>
      <c r="AY103" s="39">
        <v>0.1</v>
      </c>
      <c r="AZ103" s="39">
        <v>0.1</v>
      </c>
      <c r="BA103" s="39">
        <v>0.1</v>
      </c>
      <c r="BB103" s="39">
        <v>0.1</v>
      </c>
      <c r="BC103" s="39">
        <v>0.1</v>
      </c>
      <c r="BD103" s="39">
        <v>0.1</v>
      </c>
      <c r="BE103" s="39">
        <v>0.1</v>
      </c>
      <c r="BF103" s="39">
        <v>0.1</v>
      </c>
      <c r="BG103" s="39">
        <v>0.1</v>
      </c>
      <c r="BH103" s="39">
        <v>0.1</v>
      </c>
      <c r="BI103" s="39">
        <v>0.1</v>
      </c>
      <c r="BJ103" s="39">
        <v>0.1</v>
      </c>
      <c r="BK103" s="39">
        <v>0.1</v>
      </c>
      <c r="BL103" s="39">
        <v>0.1</v>
      </c>
      <c r="BM103" s="39">
        <v>0.1</v>
      </c>
      <c r="BN103" s="39">
        <v>0.1</v>
      </c>
    </row>
    <row r="104" spans="1:66" x14ac:dyDescent="0.25">
      <c r="A104" s="13" t="s">
        <v>65</v>
      </c>
      <c r="B104" s="13" t="s">
        <v>73</v>
      </c>
      <c r="C104" s="13" t="s">
        <v>63</v>
      </c>
      <c r="D104" s="13" t="s">
        <v>19</v>
      </c>
      <c r="E104" s="13" t="s">
        <v>77</v>
      </c>
      <c r="F104" s="39">
        <v>0.15</v>
      </c>
      <c r="G104" s="39">
        <v>0.15</v>
      </c>
      <c r="H104" s="39">
        <v>0.15</v>
      </c>
      <c r="I104" s="39">
        <v>0.15</v>
      </c>
      <c r="J104" s="39">
        <v>0.15</v>
      </c>
      <c r="K104" s="39">
        <v>0.15</v>
      </c>
      <c r="L104" s="39">
        <v>0.15</v>
      </c>
      <c r="M104" s="39">
        <v>0.15</v>
      </c>
      <c r="N104" s="39">
        <v>0.15</v>
      </c>
      <c r="O104" s="39">
        <v>0.15</v>
      </c>
      <c r="P104" s="39">
        <v>0.15</v>
      </c>
      <c r="Q104" s="39">
        <v>0.15</v>
      </c>
      <c r="R104" s="39">
        <v>0.15</v>
      </c>
      <c r="S104" s="39">
        <v>0.15</v>
      </c>
      <c r="T104" s="39">
        <v>0.15</v>
      </c>
      <c r="U104" s="39">
        <v>0.15</v>
      </c>
      <c r="V104" s="39">
        <v>0.15</v>
      </c>
      <c r="W104" s="39">
        <v>0.15</v>
      </c>
      <c r="X104" s="39">
        <v>0.15</v>
      </c>
      <c r="Y104" s="39">
        <v>0.15</v>
      </c>
      <c r="Z104" s="39">
        <v>0.15</v>
      </c>
      <c r="AA104" s="39">
        <v>0.15</v>
      </c>
      <c r="AB104" s="39">
        <v>0.15</v>
      </c>
      <c r="AC104" s="39">
        <v>0.15</v>
      </c>
      <c r="AD104" s="39">
        <v>0.15</v>
      </c>
      <c r="AE104" s="39">
        <v>0.15</v>
      </c>
      <c r="AF104" s="39">
        <v>0.15</v>
      </c>
      <c r="AG104" s="39">
        <v>0.15</v>
      </c>
      <c r="AH104" s="39">
        <v>0.15</v>
      </c>
      <c r="AI104" s="39">
        <v>0.15</v>
      </c>
      <c r="AJ104" s="39">
        <v>0.15</v>
      </c>
      <c r="AK104" s="39">
        <v>0.15</v>
      </c>
      <c r="AL104" s="39">
        <v>0.15</v>
      </c>
      <c r="AM104" s="39">
        <v>0.15</v>
      </c>
      <c r="AN104" s="39">
        <v>0.15</v>
      </c>
      <c r="AO104" s="39">
        <v>0.15</v>
      </c>
      <c r="AP104" s="39">
        <v>0.15</v>
      </c>
      <c r="AQ104" s="39">
        <v>0.15</v>
      </c>
      <c r="AR104" s="39">
        <v>0.15</v>
      </c>
      <c r="AS104" s="39">
        <v>0.15</v>
      </c>
      <c r="AT104" s="39">
        <v>0.15</v>
      </c>
      <c r="AU104" s="39">
        <v>0.15</v>
      </c>
      <c r="AV104" s="39">
        <v>0.15</v>
      </c>
      <c r="AW104" s="39">
        <v>0.15</v>
      </c>
      <c r="AX104" s="39">
        <v>0.15</v>
      </c>
      <c r="AY104" s="39">
        <v>0.15</v>
      </c>
      <c r="AZ104" s="39">
        <v>0.15</v>
      </c>
      <c r="BA104" s="39">
        <v>0.15</v>
      </c>
      <c r="BB104" s="39">
        <v>0.15</v>
      </c>
      <c r="BC104" s="39">
        <v>0.15</v>
      </c>
      <c r="BD104" s="39">
        <v>0.15</v>
      </c>
      <c r="BE104" s="39">
        <v>0.15</v>
      </c>
      <c r="BF104" s="39">
        <v>0.15</v>
      </c>
      <c r="BG104" s="39">
        <v>0.15</v>
      </c>
      <c r="BH104" s="39">
        <v>0.15</v>
      </c>
      <c r="BI104" s="39">
        <v>0.15</v>
      </c>
      <c r="BJ104" s="39">
        <v>0.15</v>
      </c>
      <c r="BK104" s="39">
        <v>0.15</v>
      </c>
      <c r="BL104" s="39">
        <v>0.15</v>
      </c>
      <c r="BM104" s="39">
        <v>0.15</v>
      </c>
      <c r="BN104" s="39">
        <v>0.15</v>
      </c>
    </row>
    <row r="105" spans="1:66" x14ac:dyDescent="0.25">
      <c r="A105" s="13" t="s">
        <v>65</v>
      </c>
      <c r="B105" s="13" t="s">
        <v>73</v>
      </c>
      <c r="C105" s="13" t="s">
        <v>64</v>
      </c>
      <c r="D105" s="13" t="s">
        <v>19</v>
      </c>
      <c r="E105" s="13" t="s">
        <v>77</v>
      </c>
      <c r="F105" s="39">
        <v>0.15</v>
      </c>
      <c r="G105" s="39">
        <v>0.15</v>
      </c>
      <c r="H105" s="39">
        <v>0.15</v>
      </c>
      <c r="I105" s="39">
        <v>0.15</v>
      </c>
      <c r="J105" s="39">
        <v>0.15</v>
      </c>
      <c r="K105" s="39">
        <v>0.15</v>
      </c>
      <c r="L105" s="39">
        <v>0.15</v>
      </c>
      <c r="M105" s="39">
        <v>0.15</v>
      </c>
      <c r="N105" s="39">
        <v>0.15</v>
      </c>
      <c r="O105" s="39">
        <v>0.15</v>
      </c>
      <c r="P105" s="39">
        <v>0.15</v>
      </c>
      <c r="Q105" s="39">
        <v>0.15</v>
      </c>
      <c r="R105" s="39">
        <v>0.15</v>
      </c>
      <c r="S105" s="39">
        <v>0.15</v>
      </c>
      <c r="T105" s="39">
        <v>0.15</v>
      </c>
      <c r="U105" s="39">
        <v>0.15</v>
      </c>
      <c r="V105" s="39">
        <v>0.15</v>
      </c>
      <c r="W105" s="39">
        <v>0.15</v>
      </c>
      <c r="X105" s="39">
        <v>0.15</v>
      </c>
      <c r="Y105" s="39">
        <v>0.15</v>
      </c>
      <c r="Z105" s="39">
        <v>0.15</v>
      </c>
      <c r="AA105" s="39">
        <v>0.15</v>
      </c>
      <c r="AB105" s="39">
        <v>0.15</v>
      </c>
      <c r="AC105" s="39">
        <v>0.15</v>
      </c>
      <c r="AD105" s="39">
        <v>0.15</v>
      </c>
      <c r="AE105" s="39">
        <v>0.15</v>
      </c>
      <c r="AF105" s="39">
        <v>0.15</v>
      </c>
      <c r="AG105" s="39">
        <v>0.15</v>
      </c>
      <c r="AH105" s="39">
        <v>0.15</v>
      </c>
      <c r="AI105" s="39">
        <v>0.15</v>
      </c>
      <c r="AJ105" s="39">
        <v>0.15</v>
      </c>
      <c r="AK105" s="39">
        <v>0.15</v>
      </c>
      <c r="AL105" s="39">
        <v>0.15</v>
      </c>
      <c r="AM105" s="39">
        <v>0.15</v>
      </c>
      <c r="AN105" s="39">
        <v>0.15</v>
      </c>
      <c r="AO105" s="39">
        <v>0.15</v>
      </c>
      <c r="AP105" s="39">
        <v>0.15</v>
      </c>
      <c r="AQ105" s="39">
        <v>0.15</v>
      </c>
      <c r="AR105" s="39">
        <v>0.15</v>
      </c>
      <c r="AS105" s="39">
        <v>0.15</v>
      </c>
      <c r="AT105" s="39">
        <v>0.15</v>
      </c>
      <c r="AU105" s="39">
        <v>0.15</v>
      </c>
      <c r="AV105" s="39">
        <v>0.15</v>
      </c>
      <c r="AW105" s="39">
        <v>0.15</v>
      </c>
      <c r="AX105" s="39">
        <v>0.15</v>
      </c>
      <c r="AY105" s="39">
        <v>0.15</v>
      </c>
      <c r="AZ105" s="39">
        <v>0.15</v>
      </c>
      <c r="BA105" s="39">
        <v>0.15</v>
      </c>
      <c r="BB105" s="39">
        <v>0.15</v>
      </c>
      <c r="BC105" s="39">
        <v>0.15</v>
      </c>
      <c r="BD105" s="39">
        <v>0.15</v>
      </c>
      <c r="BE105" s="39">
        <v>0.15</v>
      </c>
      <c r="BF105" s="39">
        <v>0.15</v>
      </c>
      <c r="BG105" s="39">
        <v>0.15</v>
      </c>
      <c r="BH105" s="39">
        <v>0.15</v>
      </c>
      <c r="BI105" s="39">
        <v>0.15</v>
      </c>
      <c r="BJ105" s="39">
        <v>0.15</v>
      </c>
      <c r="BK105" s="39">
        <v>0.15</v>
      </c>
      <c r="BL105" s="39">
        <v>0.15</v>
      </c>
      <c r="BM105" s="39">
        <v>0.15</v>
      </c>
      <c r="BN105" s="39">
        <v>0.15</v>
      </c>
    </row>
    <row r="106" spans="1:66" x14ac:dyDescent="0.25">
      <c r="A106" s="13" t="s">
        <v>65</v>
      </c>
      <c r="B106" s="13" t="s">
        <v>73</v>
      </c>
      <c r="C106" s="13" t="s">
        <v>66</v>
      </c>
      <c r="D106" s="13" t="s">
        <v>19</v>
      </c>
      <c r="E106" s="13" t="s">
        <v>77</v>
      </c>
      <c r="F106" s="39">
        <v>0.7</v>
      </c>
      <c r="G106" s="39">
        <v>0.7</v>
      </c>
      <c r="H106" s="39">
        <v>0.7</v>
      </c>
      <c r="I106" s="39">
        <v>0.7</v>
      </c>
      <c r="J106" s="39">
        <v>0.7</v>
      </c>
      <c r="K106" s="39">
        <v>0.7</v>
      </c>
      <c r="L106" s="39">
        <v>0.7</v>
      </c>
      <c r="M106" s="39">
        <v>0.7</v>
      </c>
      <c r="N106" s="39">
        <v>0.7</v>
      </c>
      <c r="O106" s="39">
        <v>0.7</v>
      </c>
      <c r="P106" s="39">
        <v>0.7</v>
      </c>
      <c r="Q106" s="39">
        <v>0.7</v>
      </c>
      <c r="R106" s="39">
        <v>0.7</v>
      </c>
      <c r="S106" s="39">
        <v>0.7</v>
      </c>
      <c r="T106" s="39">
        <v>0.7</v>
      </c>
      <c r="U106" s="39">
        <v>0.7</v>
      </c>
      <c r="V106" s="39">
        <v>0.7</v>
      </c>
      <c r="W106" s="39">
        <v>0.7</v>
      </c>
      <c r="X106" s="39">
        <v>0.7</v>
      </c>
      <c r="Y106" s="39">
        <v>0.7</v>
      </c>
      <c r="Z106" s="39">
        <v>0.7</v>
      </c>
      <c r="AA106" s="39">
        <v>0.7</v>
      </c>
      <c r="AB106" s="39">
        <v>0.7</v>
      </c>
      <c r="AC106" s="39">
        <v>0.7</v>
      </c>
      <c r="AD106" s="39">
        <v>0.7</v>
      </c>
      <c r="AE106" s="39">
        <v>0.7</v>
      </c>
      <c r="AF106" s="39">
        <v>0.7</v>
      </c>
      <c r="AG106" s="39">
        <v>0.7</v>
      </c>
      <c r="AH106" s="39">
        <v>0.7</v>
      </c>
      <c r="AI106" s="39">
        <v>0.7</v>
      </c>
      <c r="AJ106" s="39">
        <v>0.7</v>
      </c>
      <c r="AK106" s="39">
        <v>0.7</v>
      </c>
      <c r="AL106" s="39">
        <v>0.7</v>
      </c>
      <c r="AM106" s="39">
        <v>0.7</v>
      </c>
      <c r="AN106" s="39">
        <v>0.7</v>
      </c>
      <c r="AO106" s="39">
        <v>0.7</v>
      </c>
      <c r="AP106" s="39">
        <v>0.7</v>
      </c>
      <c r="AQ106" s="39">
        <v>0.7</v>
      </c>
      <c r="AR106" s="39">
        <v>0.7</v>
      </c>
      <c r="AS106" s="39">
        <v>0.7</v>
      </c>
      <c r="AT106" s="39">
        <v>0.7</v>
      </c>
      <c r="AU106" s="39">
        <v>0.7</v>
      </c>
      <c r="AV106" s="39">
        <v>0.7</v>
      </c>
      <c r="AW106" s="39">
        <v>0.7</v>
      </c>
      <c r="AX106" s="39">
        <v>0.7</v>
      </c>
      <c r="AY106" s="39">
        <v>0.7</v>
      </c>
      <c r="AZ106" s="39">
        <v>0.7</v>
      </c>
      <c r="BA106" s="39">
        <v>0.7</v>
      </c>
      <c r="BB106" s="39">
        <v>0.7</v>
      </c>
      <c r="BC106" s="39">
        <v>0.7</v>
      </c>
      <c r="BD106" s="39">
        <v>0.7</v>
      </c>
      <c r="BE106" s="39">
        <v>0.7</v>
      </c>
      <c r="BF106" s="39">
        <v>0.7</v>
      </c>
      <c r="BG106" s="39">
        <v>0.7</v>
      </c>
      <c r="BH106" s="39">
        <v>0.7</v>
      </c>
      <c r="BI106" s="39">
        <v>0.7</v>
      </c>
      <c r="BJ106" s="39">
        <v>0.7</v>
      </c>
      <c r="BK106" s="39">
        <v>0.7</v>
      </c>
      <c r="BL106" s="39">
        <v>0.7</v>
      </c>
      <c r="BM106" s="39">
        <v>0.7</v>
      </c>
      <c r="BN106" s="39">
        <v>0.7</v>
      </c>
    </row>
    <row r="107" spans="1:66" x14ac:dyDescent="0.25">
      <c r="A107" s="13" t="s">
        <v>62</v>
      </c>
      <c r="B107" s="13" t="s">
        <v>73</v>
      </c>
      <c r="C107" s="13" t="s">
        <v>63</v>
      </c>
      <c r="D107" s="13" t="s">
        <v>19</v>
      </c>
      <c r="E107" s="13" t="s">
        <v>77</v>
      </c>
      <c r="F107" s="39">
        <v>0.15</v>
      </c>
      <c r="G107" s="39">
        <v>0.15</v>
      </c>
      <c r="H107" s="39">
        <v>0.15</v>
      </c>
      <c r="I107" s="39">
        <v>0.15</v>
      </c>
      <c r="J107" s="39">
        <v>0.15</v>
      </c>
      <c r="K107" s="39">
        <v>0.15</v>
      </c>
      <c r="L107" s="39">
        <v>0.15</v>
      </c>
      <c r="M107" s="39">
        <v>0.15</v>
      </c>
      <c r="N107" s="39">
        <v>0.15</v>
      </c>
      <c r="O107" s="39">
        <v>0.15</v>
      </c>
      <c r="P107" s="39">
        <v>0.15</v>
      </c>
      <c r="Q107" s="39">
        <v>0.15</v>
      </c>
      <c r="R107" s="39">
        <v>0.15</v>
      </c>
      <c r="S107" s="39">
        <v>0.15</v>
      </c>
      <c r="T107" s="39">
        <v>0.15</v>
      </c>
      <c r="U107" s="39">
        <v>0.15</v>
      </c>
      <c r="V107" s="39">
        <v>0.15</v>
      </c>
      <c r="W107" s="39">
        <v>0.15</v>
      </c>
      <c r="X107" s="39">
        <v>0.15</v>
      </c>
      <c r="Y107" s="39">
        <v>0.15</v>
      </c>
      <c r="Z107" s="39">
        <v>0.15</v>
      </c>
      <c r="AA107" s="39">
        <v>0.15</v>
      </c>
      <c r="AB107" s="39">
        <v>0.15</v>
      </c>
      <c r="AC107" s="39">
        <v>0.15</v>
      </c>
      <c r="AD107" s="39">
        <v>0.15</v>
      </c>
      <c r="AE107" s="39">
        <v>0.15</v>
      </c>
      <c r="AF107" s="39">
        <v>0.15</v>
      </c>
      <c r="AG107" s="39">
        <v>0.15</v>
      </c>
      <c r="AH107" s="39">
        <v>0.15</v>
      </c>
      <c r="AI107" s="39">
        <v>0.15</v>
      </c>
      <c r="AJ107" s="39">
        <v>0.15</v>
      </c>
      <c r="AK107" s="39">
        <v>0.15</v>
      </c>
      <c r="AL107" s="39">
        <v>0.15</v>
      </c>
      <c r="AM107" s="39">
        <v>0.15</v>
      </c>
      <c r="AN107" s="39">
        <v>0.15</v>
      </c>
      <c r="AO107" s="39">
        <v>0.15</v>
      </c>
      <c r="AP107" s="39">
        <v>0.15</v>
      </c>
      <c r="AQ107" s="39">
        <v>0.15</v>
      </c>
      <c r="AR107" s="39">
        <v>0.15</v>
      </c>
      <c r="AS107" s="39">
        <v>0.15</v>
      </c>
      <c r="AT107" s="39">
        <v>0.15</v>
      </c>
      <c r="AU107" s="39">
        <v>0.15</v>
      </c>
      <c r="AV107" s="39">
        <v>0.15</v>
      </c>
      <c r="AW107" s="39">
        <v>0.15</v>
      </c>
      <c r="AX107" s="39">
        <v>0.15</v>
      </c>
      <c r="AY107" s="39">
        <v>0.15</v>
      </c>
      <c r="AZ107" s="39">
        <v>0.15</v>
      </c>
      <c r="BA107" s="39">
        <v>0.15</v>
      </c>
      <c r="BB107" s="39">
        <v>0.15</v>
      </c>
      <c r="BC107" s="39">
        <v>0.15</v>
      </c>
      <c r="BD107" s="39">
        <v>0.15</v>
      </c>
      <c r="BE107" s="39">
        <v>0.15</v>
      </c>
      <c r="BF107" s="39">
        <v>0.15</v>
      </c>
      <c r="BG107" s="39">
        <v>0.15</v>
      </c>
      <c r="BH107" s="39">
        <v>0.15</v>
      </c>
      <c r="BI107" s="39">
        <v>0.15</v>
      </c>
      <c r="BJ107" s="39">
        <v>0.15</v>
      </c>
      <c r="BK107" s="39">
        <v>0.15</v>
      </c>
      <c r="BL107" s="39">
        <v>0.15</v>
      </c>
      <c r="BM107" s="39">
        <v>0.15</v>
      </c>
      <c r="BN107" s="39">
        <v>0.15</v>
      </c>
    </row>
    <row r="108" spans="1:66" x14ac:dyDescent="0.25">
      <c r="A108" s="13" t="s">
        <v>62</v>
      </c>
      <c r="B108" s="13" t="s">
        <v>73</v>
      </c>
      <c r="C108" s="13" t="s">
        <v>64</v>
      </c>
      <c r="D108" s="13" t="s">
        <v>19</v>
      </c>
      <c r="E108" s="13" t="s">
        <v>77</v>
      </c>
      <c r="F108" s="39">
        <v>0.15</v>
      </c>
      <c r="G108" s="39">
        <v>0.15</v>
      </c>
      <c r="H108" s="39">
        <v>0.15</v>
      </c>
      <c r="I108" s="39">
        <v>0.15</v>
      </c>
      <c r="J108" s="39">
        <v>0.15</v>
      </c>
      <c r="K108" s="39">
        <v>0.15</v>
      </c>
      <c r="L108" s="39">
        <v>0.15</v>
      </c>
      <c r="M108" s="39">
        <v>0.15</v>
      </c>
      <c r="N108" s="39">
        <v>0.15</v>
      </c>
      <c r="O108" s="39">
        <v>0.15</v>
      </c>
      <c r="P108" s="39">
        <v>0.15</v>
      </c>
      <c r="Q108" s="39">
        <v>0.15</v>
      </c>
      <c r="R108" s="39">
        <v>0.15</v>
      </c>
      <c r="S108" s="39">
        <v>0.15</v>
      </c>
      <c r="T108" s="39">
        <v>0.15</v>
      </c>
      <c r="U108" s="39">
        <v>0.15</v>
      </c>
      <c r="V108" s="39">
        <v>0.15</v>
      </c>
      <c r="W108" s="39">
        <v>0.15</v>
      </c>
      <c r="X108" s="39">
        <v>0.15</v>
      </c>
      <c r="Y108" s="39">
        <v>0.15</v>
      </c>
      <c r="Z108" s="39">
        <v>0.15</v>
      </c>
      <c r="AA108" s="39">
        <v>0.15</v>
      </c>
      <c r="AB108" s="39">
        <v>0.15</v>
      </c>
      <c r="AC108" s="39">
        <v>0.15</v>
      </c>
      <c r="AD108" s="39">
        <v>0.15</v>
      </c>
      <c r="AE108" s="39">
        <v>0.15</v>
      </c>
      <c r="AF108" s="39">
        <v>0.15</v>
      </c>
      <c r="AG108" s="39">
        <v>0.15</v>
      </c>
      <c r="AH108" s="39">
        <v>0.15</v>
      </c>
      <c r="AI108" s="39">
        <v>0.15</v>
      </c>
      <c r="AJ108" s="39">
        <v>0.15</v>
      </c>
      <c r="AK108" s="39">
        <v>0.15</v>
      </c>
      <c r="AL108" s="39">
        <v>0.15</v>
      </c>
      <c r="AM108" s="39">
        <v>0.15</v>
      </c>
      <c r="AN108" s="39">
        <v>0.15</v>
      </c>
      <c r="AO108" s="39">
        <v>0.15</v>
      </c>
      <c r="AP108" s="39">
        <v>0.15</v>
      </c>
      <c r="AQ108" s="39">
        <v>0.15</v>
      </c>
      <c r="AR108" s="39">
        <v>0.15</v>
      </c>
      <c r="AS108" s="39">
        <v>0.15</v>
      </c>
      <c r="AT108" s="39">
        <v>0.15</v>
      </c>
      <c r="AU108" s="39">
        <v>0.15</v>
      </c>
      <c r="AV108" s="39">
        <v>0.15</v>
      </c>
      <c r="AW108" s="39">
        <v>0.15</v>
      </c>
      <c r="AX108" s="39">
        <v>0.15</v>
      </c>
      <c r="AY108" s="39">
        <v>0.15</v>
      </c>
      <c r="AZ108" s="39">
        <v>0.15</v>
      </c>
      <c r="BA108" s="39">
        <v>0.15</v>
      </c>
      <c r="BB108" s="39">
        <v>0.15</v>
      </c>
      <c r="BC108" s="39">
        <v>0.15</v>
      </c>
      <c r="BD108" s="39">
        <v>0.15</v>
      </c>
      <c r="BE108" s="39">
        <v>0.15</v>
      </c>
      <c r="BF108" s="39">
        <v>0.15</v>
      </c>
      <c r="BG108" s="39">
        <v>0.15</v>
      </c>
      <c r="BH108" s="39">
        <v>0.15</v>
      </c>
      <c r="BI108" s="39">
        <v>0.15</v>
      </c>
      <c r="BJ108" s="39">
        <v>0.15</v>
      </c>
      <c r="BK108" s="39">
        <v>0.15</v>
      </c>
      <c r="BL108" s="39">
        <v>0.15</v>
      </c>
      <c r="BM108" s="39">
        <v>0.15</v>
      </c>
      <c r="BN108" s="39">
        <v>0.15</v>
      </c>
    </row>
    <row r="109" spans="1:66" x14ac:dyDescent="0.25">
      <c r="A109" s="13" t="s">
        <v>62</v>
      </c>
      <c r="B109" s="13" t="s">
        <v>73</v>
      </c>
      <c r="C109" s="13" t="s">
        <v>66</v>
      </c>
      <c r="D109" s="13" t="s">
        <v>19</v>
      </c>
      <c r="E109" s="13" t="s">
        <v>77</v>
      </c>
      <c r="F109" s="39">
        <v>0.7</v>
      </c>
      <c r="G109" s="39">
        <v>0.7</v>
      </c>
      <c r="H109" s="39">
        <v>0.7</v>
      </c>
      <c r="I109" s="39">
        <v>0.7</v>
      </c>
      <c r="J109" s="39">
        <v>0.7</v>
      </c>
      <c r="K109" s="39">
        <v>0.7</v>
      </c>
      <c r="L109" s="39">
        <v>0.7</v>
      </c>
      <c r="M109" s="39">
        <v>0.7</v>
      </c>
      <c r="N109" s="39">
        <v>0.7</v>
      </c>
      <c r="O109" s="39">
        <v>0.7</v>
      </c>
      <c r="P109" s="39">
        <v>0.7</v>
      </c>
      <c r="Q109" s="39">
        <v>0.7</v>
      </c>
      <c r="R109" s="39">
        <v>0.7</v>
      </c>
      <c r="S109" s="39">
        <v>0.7</v>
      </c>
      <c r="T109" s="39">
        <v>0.7</v>
      </c>
      <c r="U109" s="39">
        <v>0.7</v>
      </c>
      <c r="V109" s="39">
        <v>0.7</v>
      </c>
      <c r="W109" s="39">
        <v>0.7</v>
      </c>
      <c r="X109" s="39">
        <v>0.7</v>
      </c>
      <c r="Y109" s="39">
        <v>0.7</v>
      </c>
      <c r="Z109" s="39">
        <v>0.7</v>
      </c>
      <c r="AA109" s="39">
        <v>0.7</v>
      </c>
      <c r="AB109" s="39">
        <v>0.7</v>
      </c>
      <c r="AC109" s="39">
        <v>0.7</v>
      </c>
      <c r="AD109" s="39">
        <v>0.7</v>
      </c>
      <c r="AE109" s="39">
        <v>0.7</v>
      </c>
      <c r="AF109" s="39">
        <v>0.7</v>
      </c>
      <c r="AG109" s="39">
        <v>0.7</v>
      </c>
      <c r="AH109" s="39">
        <v>0.7</v>
      </c>
      <c r="AI109" s="39">
        <v>0.7</v>
      </c>
      <c r="AJ109" s="39">
        <v>0.7</v>
      </c>
      <c r="AK109" s="39">
        <v>0.7</v>
      </c>
      <c r="AL109" s="39">
        <v>0.7</v>
      </c>
      <c r="AM109" s="39">
        <v>0.7</v>
      </c>
      <c r="AN109" s="39">
        <v>0.7</v>
      </c>
      <c r="AO109" s="39">
        <v>0.7</v>
      </c>
      <c r="AP109" s="39">
        <v>0.7</v>
      </c>
      <c r="AQ109" s="39">
        <v>0.7</v>
      </c>
      <c r="AR109" s="39">
        <v>0.7</v>
      </c>
      <c r="AS109" s="39">
        <v>0.7</v>
      </c>
      <c r="AT109" s="39">
        <v>0.7</v>
      </c>
      <c r="AU109" s="39">
        <v>0.7</v>
      </c>
      <c r="AV109" s="39">
        <v>0.7</v>
      </c>
      <c r="AW109" s="39">
        <v>0.7</v>
      </c>
      <c r="AX109" s="39">
        <v>0.7</v>
      </c>
      <c r="AY109" s="39">
        <v>0.7</v>
      </c>
      <c r="AZ109" s="39">
        <v>0.7</v>
      </c>
      <c r="BA109" s="39">
        <v>0.7</v>
      </c>
      <c r="BB109" s="39">
        <v>0.7</v>
      </c>
      <c r="BC109" s="39">
        <v>0.7</v>
      </c>
      <c r="BD109" s="39">
        <v>0.7</v>
      </c>
      <c r="BE109" s="39">
        <v>0.7</v>
      </c>
      <c r="BF109" s="39">
        <v>0.7</v>
      </c>
      <c r="BG109" s="39">
        <v>0.7</v>
      </c>
      <c r="BH109" s="39">
        <v>0.7</v>
      </c>
      <c r="BI109" s="39">
        <v>0.7</v>
      </c>
      <c r="BJ109" s="39">
        <v>0.7</v>
      </c>
      <c r="BK109" s="39">
        <v>0.7</v>
      </c>
      <c r="BL109" s="39">
        <v>0.7</v>
      </c>
      <c r="BM109" s="39">
        <v>0.7</v>
      </c>
      <c r="BN109" s="39">
        <v>0.7</v>
      </c>
    </row>
    <row r="110" spans="1:66" x14ac:dyDescent="0.25">
      <c r="A110" s="13" t="s">
        <v>65</v>
      </c>
      <c r="B110" s="13" t="s">
        <v>71</v>
      </c>
      <c r="C110" s="13" t="s">
        <v>63</v>
      </c>
      <c r="D110" s="13" t="s">
        <v>23</v>
      </c>
      <c r="E110" s="13" t="s">
        <v>77</v>
      </c>
      <c r="F110" s="39">
        <v>0.6</v>
      </c>
      <c r="G110" s="39">
        <v>0.6</v>
      </c>
      <c r="H110" s="39">
        <v>0.6</v>
      </c>
      <c r="I110" s="39">
        <v>0.6</v>
      </c>
      <c r="J110" s="39">
        <v>0.6</v>
      </c>
      <c r="K110" s="39">
        <v>0.6</v>
      </c>
      <c r="L110" s="39">
        <v>0.6</v>
      </c>
      <c r="M110" s="39">
        <v>0.6</v>
      </c>
      <c r="N110" s="39">
        <v>0.6</v>
      </c>
      <c r="O110" s="39">
        <v>0.6</v>
      </c>
      <c r="P110" s="39">
        <v>0.6</v>
      </c>
      <c r="Q110" s="39">
        <v>0.6</v>
      </c>
      <c r="R110" s="39">
        <v>0.6</v>
      </c>
      <c r="S110" s="39">
        <v>0.6</v>
      </c>
      <c r="T110" s="39">
        <v>0.6</v>
      </c>
      <c r="U110" s="39">
        <v>0.6</v>
      </c>
      <c r="V110" s="39">
        <v>0.6</v>
      </c>
      <c r="W110" s="39">
        <v>0.6</v>
      </c>
      <c r="X110" s="39">
        <v>0.6</v>
      </c>
      <c r="Y110" s="39">
        <v>0.6</v>
      </c>
      <c r="Z110" s="39">
        <v>0.6</v>
      </c>
      <c r="AA110" s="39">
        <v>0.6</v>
      </c>
      <c r="AB110" s="39">
        <v>0.6</v>
      </c>
      <c r="AC110" s="39">
        <v>0.6</v>
      </c>
      <c r="AD110" s="39">
        <v>0.6</v>
      </c>
      <c r="AE110" s="39">
        <v>0.6</v>
      </c>
      <c r="AF110" s="39">
        <v>0.6</v>
      </c>
      <c r="AG110" s="39">
        <v>0.6</v>
      </c>
      <c r="AH110" s="39">
        <v>0.6</v>
      </c>
      <c r="AI110" s="39">
        <v>0.6</v>
      </c>
      <c r="AJ110" s="39">
        <v>0.6</v>
      </c>
      <c r="AK110" s="39">
        <v>0.6</v>
      </c>
      <c r="AL110" s="39">
        <v>0.6</v>
      </c>
      <c r="AM110" s="39">
        <v>0.6</v>
      </c>
      <c r="AN110" s="39">
        <v>0.6</v>
      </c>
      <c r="AO110" s="39">
        <v>0.6</v>
      </c>
      <c r="AP110" s="39">
        <v>0.6</v>
      </c>
      <c r="AQ110" s="39">
        <v>0.6</v>
      </c>
      <c r="AR110" s="39">
        <v>0.6</v>
      </c>
      <c r="AS110" s="39">
        <v>0.6</v>
      </c>
      <c r="AT110" s="39">
        <v>0.6</v>
      </c>
      <c r="AU110" s="39">
        <v>0.6</v>
      </c>
      <c r="AV110" s="39">
        <v>0.6</v>
      </c>
      <c r="AW110" s="39">
        <v>0.6</v>
      </c>
      <c r="AX110" s="39">
        <v>0.6</v>
      </c>
      <c r="AY110" s="39">
        <v>0.6</v>
      </c>
      <c r="AZ110" s="39">
        <v>0.6</v>
      </c>
      <c r="BA110" s="39">
        <v>0.6</v>
      </c>
      <c r="BB110" s="39">
        <v>0.6</v>
      </c>
      <c r="BC110" s="39">
        <v>0.6</v>
      </c>
      <c r="BD110" s="39">
        <v>0.6</v>
      </c>
      <c r="BE110" s="39">
        <v>0.6</v>
      </c>
      <c r="BF110" s="39">
        <v>0.6</v>
      </c>
      <c r="BG110" s="39">
        <v>0.6</v>
      </c>
      <c r="BH110" s="39">
        <v>0.6</v>
      </c>
      <c r="BI110" s="39">
        <v>0.6</v>
      </c>
      <c r="BJ110" s="39">
        <v>0.6</v>
      </c>
      <c r="BK110" s="39">
        <v>0.6</v>
      </c>
      <c r="BL110" s="39">
        <v>0.6</v>
      </c>
      <c r="BM110" s="39">
        <v>0.6</v>
      </c>
      <c r="BN110" s="39">
        <v>0.6</v>
      </c>
    </row>
    <row r="111" spans="1:66" x14ac:dyDescent="0.25">
      <c r="A111" s="13" t="s">
        <v>65</v>
      </c>
      <c r="B111" s="13" t="s">
        <v>71</v>
      </c>
      <c r="C111" s="13" t="s">
        <v>64</v>
      </c>
      <c r="D111" s="13" t="s">
        <v>23</v>
      </c>
      <c r="E111" s="13" t="s">
        <v>77</v>
      </c>
      <c r="F111" s="39">
        <v>0.3</v>
      </c>
      <c r="G111" s="39">
        <v>0.3</v>
      </c>
      <c r="H111" s="39">
        <v>0.3</v>
      </c>
      <c r="I111" s="39">
        <v>0.3</v>
      </c>
      <c r="J111" s="39">
        <v>0.3</v>
      </c>
      <c r="K111" s="39">
        <v>0.3</v>
      </c>
      <c r="L111" s="39">
        <v>0.3</v>
      </c>
      <c r="M111" s="39">
        <v>0.3</v>
      </c>
      <c r="N111" s="39">
        <v>0.3</v>
      </c>
      <c r="O111" s="39">
        <v>0.3</v>
      </c>
      <c r="P111" s="39">
        <v>0.3</v>
      </c>
      <c r="Q111" s="39">
        <v>0.3</v>
      </c>
      <c r="R111" s="39">
        <v>0.3</v>
      </c>
      <c r="S111" s="39">
        <v>0.3</v>
      </c>
      <c r="T111" s="39">
        <v>0.3</v>
      </c>
      <c r="U111" s="39">
        <v>0.3</v>
      </c>
      <c r="V111" s="39">
        <v>0.3</v>
      </c>
      <c r="W111" s="39">
        <v>0.3</v>
      </c>
      <c r="X111" s="39">
        <v>0.3</v>
      </c>
      <c r="Y111" s="39">
        <v>0.3</v>
      </c>
      <c r="Z111" s="39">
        <v>0.3</v>
      </c>
      <c r="AA111" s="39">
        <v>0.3</v>
      </c>
      <c r="AB111" s="39">
        <v>0.3</v>
      </c>
      <c r="AC111" s="39">
        <v>0.3</v>
      </c>
      <c r="AD111" s="39">
        <v>0.3</v>
      </c>
      <c r="AE111" s="39">
        <v>0.3</v>
      </c>
      <c r="AF111" s="39">
        <v>0.3</v>
      </c>
      <c r="AG111" s="39">
        <v>0.3</v>
      </c>
      <c r="AH111" s="39">
        <v>0.3</v>
      </c>
      <c r="AI111" s="39">
        <v>0.3</v>
      </c>
      <c r="AJ111" s="39">
        <v>0.3</v>
      </c>
      <c r="AK111" s="39">
        <v>0.3</v>
      </c>
      <c r="AL111" s="39">
        <v>0.3</v>
      </c>
      <c r="AM111" s="39">
        <v>0.3</v>
      </c>
      <c r="AN111" s="39">
        <v>0.3</v>
      </c>
      <c r="AO111" s="39">
        <v>0.3</v>
      </c>
      <c r="AP111" s="39">
        <v>0.3</v>
      </c>
      <c r="AQ111" s="39">
        <v>0.3</v>
      </c>
      <c r="AR111" s="39">
        <v>0.3</v>
      </c>
      <c r="AS111" s="39">
        <v>0.3</v>
      </c>
      <c r="AT111" s="39">
        <v>0.3</v>
      </c>
      <c r="AU111" s="39">
        <v>0.3</v>
      </c>
      <c r="AV111" s="39">
        <v>0.3</v>
      </c>
      <c r="AW111" s="39">
        <v>0.3</v>
      </c>
      <c r="AX111" s="39">
        <v>0.3</v>
      </c>
      <c r="AY111" s="39">
        <v>0.3</v>
      </c>
      <c r="AZ111" s="39">
        <v>0.3</v>
      </c>
      <c r="BA111" s="39">
        <v>0.3</v>
      </c>
      <c r="BB111" s="39">
        <v>0.3</v>
      </c>
      <c r="BC111" s="39">
        <v>0.3</v>
      </c>
      <c r="BD111" s="39">
        <v>0.3</v>
      </c>
      <c r="BE111" s="39">
        <v>0.3</v>
      </c>
      <c r="BF111" s="39">
        <v>0.3</v>
      </c>
      <c r="BG111" s="39">
        <v>0.3</v>
      </c>
      <c r="BH111" s="39">
        <v>0.3</v>
      </c>
      <c r="BI111" s="39">
        <v>0.3</v>
      </c>
      <c r="BJ111" s="39">
        <v>0.3</v>
      </c>
      <c r="BK111" s="39">
        <v>0.3</v>
      </c>
      <c r="BL111" s="39">
        <v>0.3</v>
      </c>
      <c r="BM111" s="39">
        <v>0.3</v>
      </c>
      <c r="BN111" s="39">
        <v>0.3</v>
      </c>
    </row>
    <row r="112" spans="1:66" x14ac:dyDescent="0.25">
      <c r="A112" s="13" t="s">
        <v>65</v>
      </c>
      <c r="B112" s="13" t="s">
        <v>71</v>
      </c>
      <c r="C112" s="13" t="s">
        <v>66</v>
      </c>
      <c r="D112" s="13" t="s">
        <v>23</v>
      </c>
      <c r="E112" s="13" t="s">
        <v>77</v>
      </c>
      <c r="F112" s="39">
        <v>0.1</v>
      </c>
      <c r="G112" s="39">
        <v>0.1</v>
      </c>
      <c r="H112" s="39">
        <v>0.1</v>
      </c>
      <c r="I112" s="39">
        <v>0.1</v>
      </c>
      <c r="J112" s="39">
        <v>0.1</v>
      </c>
      <c r="K112" s="39">
        <v>0.1</v>
      </c>
      <c r="L112" s="39">
        <v>0.1</v>
      </c>
      <c r="M112" s="39">
        <v>0.1</v>
      </c>
      <c r="N112" s="39">
        <v>0.1</v>
      </c>
      <c r="O112" s="39">
        <v>0.1</v>
      </c>
      <c r="P112" s="39">
        <v>0.1</v>
      </c>
      <c r="Q112" s="39">
        <v>0.1</v>
      </c>
      <c r="R112" s="39">
        <v>0.1</v>
      </c>
      <c r="S112" s="39">
        <v>0.1</v>
      </c>
      <c r="T112" s="39">
        <v>0.1</v>
      </c>
      <c r="U112" s="39">
        <v>0.1</v>
      </c>
      <c r="V112" s="39">
        <v>0.1</v>
      </c>
      <c r="W112" s="39">
        <v>0.1</v>
      </c>
      <c r="X112" s="39">
        <v>0.1</v>
      </c>
      <c r="Y112" s="39">
        <v>0.1</v>
      </c>
      <c r="Z112" s="39">
        <v>0.1</v>
      </c>
      <c r="AA112" s="39">
        <v>0.1</v>
      </c>
      <c r="AB112" s="39">
        <v>0.1</v>
      </c>
      <c r="AC112" s="39">
        <v>0.1</v>
      </c>
      <c r="AD112" s="39">
        <v>0.1</v>
      </c>
      <c r="AE112" s="39">
        <v>0.1</v>
      </c>
      <c r="AF112" s="39">
        <v>0.1</v>
      </c>
      <c r="AG112" s="39">
        <v>0.1</v>
      </c>
      <c r="AH112" s="39">
        <v>0.1</v>
      </c>
      <c r="AI112" s="39">
        <v>0.1</v>
      </c>
      <c r="AJ112" s="39">
        <v>0.1</v>
      </c>
      <c r="AK112" s="39">
        <v>0.1</v>
      </c>
      <c r="AL112" s="39">
        <v>0.1</v>
      </c>
      <c r="AM112" s="39">
        <v>0.1</v>
      </c>
      <c r="AN112" s="39">
        <v>0.1</v>
      </c>
      <c r="AO112" s="39">
        <v>0.1</v>
      </c>
      <c r="AP112" s="39">
        <v>0.1</v>
      </c>
      <c r="AQ112" s="39">
        <v>0.1</v>
      </c>
      <c r="AR112" s="39">
        <v>0.1</v>
      </c>
      <c r="AS112" s="39">
        <v>0.1</v>
      </c>
      <c r="AT112" s="39">
        <v>0.1</v>
      </c>
      <c r="AU112" s="39">
        <v>0.1</v>
      </c>
      <c r="AV112" s="39">
        <v>0.1</v>
      </c>
      <c r="AW112" s="39">
        <v>0.1</v>
      </c>
      <c r="AX112" s="39">
        <v>0.1</v>
      </c>
      <c r="AY112" s="39">
        <v>0.1</v>
      </c>
      <c r="AZ112" s="39">
        <v>0.1</v>
      </c>
      <c r="BA112" s="39">
        <v>0.1</v>
      </c>
      <c r="BB112" s="39">
        <v>0.1</v>
      </c>
      <c r="BC112" s="39">
        <v>0.1</v>
      </c>
      <c r="BD112" s="39">
        <v>0.1</v>
      </c>
      <c r="BE112" s="39">
        <v>0.1</v>
      </c>
      <c r="BF112" s="39">
        <v>0.1</v>
      </c>
      <c r="BG112" s="39">
        <v>0.1</v>
      </c>
      <c r="BH112" s="39">
        <v>0.1</v>
      </c>
      <c r="BI112" s="39">
        <v>0.1</v>
      </c>
      <c r="BJ112" s="39">
        <v>0.1</v>
      </c>
      <c r="BK112" s="39">
        <v>0.1</v>
      </c>
      <c r="BL112" s="39">
        <v>0.1</v>
      </c>
      <c r="BM112" s="39">
        <v>0.1</v>
      </c>
      <c r="BN112" s="39">
        <v>0.1</v>
      </c>
    </row>
    <row r="113" spans="1:66" x14ac:dyDescent="0.25">
      <c r="A113" s="13" t="s">
        <v>62</v>
      </c>
      <c r="B113" s="13" t="s">
        <v>71</v>
      </c>
      <c r="C113" s="13" t="s">
        <v>63</v>
      </c>
      <c r="D113" s="13" t="s">
        <v>23</v>
      </c>
      <c r="E113" s="13" t="s">
        <v>77</v>
      </c>
      <c r="F113" s="39">
        <v>0.6</v>
      </c>
      <c r="G113" s="39">
        <v>0.6</v>
      </c>
      <c r="H113" s="39">
        <v>0.6</v>
      </c>
      <c r="I113" s="39">
        <v>0.6</v>
      </c>
      <c r="J113" s="39">
        <v>0.6</v>
      </c>
      <c r="K113" s="39">
        <v>0.6</v>
      </c>
      <c r="L113" s="39">
        <v>0.6</v>
      </c>
      <c r="M113" s="39">
        <v>0.6</v>
      </c>
      <c r="N113" s="39">
        <v>0.6</v>
      </c>
      <c r="O113" s="39">
        <v>0.6</v>
      </c>
      <c r="P113" s="39">
        <v>0.6</v>
      </c>
      <c r="Q113" s="39">
        <v>0.6</v>
      </c>
      <c r="R113" s="39">
        <v>0.6</v>
      </c>
      <c r="S113" s="39">
        <v>0.6</v>
      </c>
      <c r="T113" s="39">
        <v>0.6</v>
      </c>
      <c r="U113" s="39">
        <v>0.6</v>
      </c>
      <c r="V113" s="39">
        <v>0.6</v>
      </c>
      <c r="W113" s="39">
        <v>0.6</v>
      </c>
      <c r="X113" s="39">
        <v>0.6</v>
      </c>
      <c r="Y113" s="39">
        <v>0.6</v>
      </c>
      <c r="Z113" s="39">
        <v>0.6</v>
      </c>
      <c r="AA113" s="39">
        <v>0.6</v>
      </c>
      <c r="AB113" s="39">
        <v>0.6</v>
      </c>
      <c r="AC113" s="39">
        <v>0.6</v>
      </c>
      <c r="AD113" s="39">
        <v>0.6</v>
      </c>
      <c r="AE113" s="39">
        <v>0.6</v>
      </c>
      <c r="AF113" s="39">
        <v>0.6</v>
      </c>
      <c r="AG113" s="39">
        <v>0.6</v>
      </c>
      <c r="AH113" s="39">
        <v>0.6</v>
      </c>
      <c r="AI113" s="39">
        <v>0.6</v>
      </c>
      <c r="AJ113" s="39">
        <v>0.6</v>
      </c>
      <c r="AK113" s="39">
        <v>0.6</v>
      </c>
      <c r="AL113" s="39">
        <v>0.6</v>
      </c>
      <c r="AM113" s="39">
        <v>0.6</v>
      </c>
      <c r="AN113" s="39">
        <v>0.6</v>
      </c>
      <c r="AO113" s="39">
        <v>0.6</v>
      </c>
      <c r="AP113" s="39">
        <v>0.6</v>
      </c>
      <c r="AQ113" s="39">
        <v>0.6</v>
      </c>
      <c r="AR113" s="39">
        <v>0.6</v>
      </c>
      <c r="AS113" s="39">
        <v>0.6</v>
      </c>
      <c r="AT113" s="39">
        <v>0.6</v>
      </c>
      <c r="AU113" s="39">
        <v>0.6</v>
      </c>
      <c r="AV113" s="39">
        <v>0.6</v>
      </c>
      <c r="AW113" s="39">
        <v>0.6</v>
      </c>
      <c r="AX113" s="39">
        <v>0.6</v>
      </c>
      <c r="AY113" s="39">
        <v>0.6</v>
      </c>
      <c r="AZ113" s="39">
        <v>0.6</v>
      </c>
      <c r="BA113" s="39">
        <v>0.6</v>
      </c>
      <c r="BB113" s="39">
        <v>0.6</v>
      </c>
      <c r="BC113" s="39">
        <v>0.6</v>
      </c>
      <c r="BD113" s="39">
        <v>0.6</v>
      </c>
      <c r="BE113" s="39">
        <v>0.6</v>
      </c>
      <c r="BF113" s="39">
        <v>0.6</v>
      </c>
      <c r="BG113" s="39">
        <v>0.6</v>
      </c>
      <c r="BH113" s="39">
        <v>0.6</v>
      </c>
      <c r="BI113" s="39">
        <v>0.6</v>
      </c>
      <c r="BJ113" s="39">
        <v>0.6</v>
      </c>
      <c r="BK113" s="39">
        <v>0.6</v>
      </c>
      <c r="BL113" s="39">
        <v>0.6</v>
      </c>
      <c r="BM113" s="39">
        <v>0.6</v>
      </c>
      <c r="BN113" s="39">
        <v>0.6</v>
      </c>
    </row>
    <row r="114" spans="1:66" x14ac:dyDescent="0.25">
      <c r="A114" s="13" t="s">
        <v>62</v>
      </c>
      <c r="B114" s="13" t="s">
        <v>71</v>
      </c>
      <c r="C114" s="13" t="s">
        <v>64</v>
      </c>
      <c r="D114" s="13" t="s">
        <v>23</v>
      </c>
      <c r="E114" s="13" t="s">
        <v>77</v>
      </c>
      <c r="F114" s="39">
        <v>0.3</v>
      </c>
      <c r="G114" s="39">
        <v>0.3</v>
      </c>
      <c r="H114" s="39">
        <v>0.3</v>
      </c>
      <c r="I114" s="39">
        <v>0.3</v>
      </c>
      <c r="J114" s="39">
        <v>0.3</v>
      </c>
      <c r="K114" s="39">
        <v>0.3</v>
      </c>
      <c r="L114" s="39">
        <v>0.3</v>
      </c>
      <c r="M114" s="39">
        <v>0.3</v>
      </c>
      <c r="N114" s="39">
        <v>0.3</v>
      </c>
      <c r="O114" s="39">
        <v>0.3</v>
      </c>
      <c r="P114" s="39">
        <v>0.3</v>
      </c>
      <c r="Q114" s="39">
        <v>0.3</v>
      </c>
      <c r="R114" s="39">
        <v>0.3</v>
      </c>
      <c r="S114" s="39">
        <v>0.3</v>
      </c>
      <c r="T114" s="39">
        <v>0.3</v>
      </c>
      <c r="U114" s="39">
        <v>0.3</v>
      </c>
      <c r="V114" s="39">
        <v>0.3</v>
      </c>
      <c r="W114" s="39">
        <v>0.3</v>
      </c>
      <c r="X114" s="39">
        <v>0.3</v>
      </c>
      <c r="Y114" s="39">
        <v>0.3</v>
      </c>
      <c r="Z114" s="39">
        <v>0.3</v>
      </c>
      <c r="AA114" s="39">
        <v>0.3</v>
      </c>
      <c r="AB114" s="39">
        <v>0.3</v>
      </c>
      <c r="AC114" s="39">
        <v>0.3</v>
      </c>
      <c r="AD114" s="39">
        <v>0.3</v>
      </c>
      <c r="AE114" s="39">
        <v>0.3</v>
      </c>
      <c r="AF114" s="39">
        <v>0.3</v>
      </c>
      <c r="AG114" s="39">
        <v>0.3</v>
      </c>
      <c r="AH114" s="39">
        <v>0.3</v>
      </c>
      <c r="AI114" s="39">
        <v>0.3</v>
      </c>
      <c r="AJ114" s="39">
        <v>0.3</v>
      </c>
      <c r="AK114" s="39">
        <v>0.3</v>
      </c>
      <c r="AL114" s="39">
        <v>0.3</v>
      </c>
      <c r="AM114" s="39">
        <v>0.3</v>
      </c>
      <c r="AN114" s="39">
        <v>0.3</v>
      </c>
      <c r="AO114" s="39">
        <v>0.3</v>
      </c>
      <c r="AP114" s="39">
        <v>0.3</v>
      </c>
      <c r="AQ114" s="39">
        <v>0.3</v>
      </c>
      <c r="AR114" s="39">
        <v>0.3</v>
      </c>
      <c r="AS114" s="39">
        <v>0.3</v>
      </c>
      <c r="AT114" s="39">
        <v>0.3</v>
      </c>
      <c r="AU114" s="39">
        <v>0.3</v>
      </c>
      <c r="AV114" s="39">
        <v>0.3</v>
      </c>
      <c r="AW114" s="39">
        <v>0.3</v>
      </c>
      <c r="AX114" s="39">
        <v>0.3</v>
      </c>
      <c r="AY114" s="39">
        <v>0.3</v>
      </c>
      <c r="AZ114" s="39">
        <v>0.3</v>
      </c>
      <c r="BA114" s="39">
        <v>0.3</v>
      </c>
      <c r="BB114" s="39">
        <v>0.3</v>
      </c>
      <c r="BC114" s="39">
        <v>0.3</v>
      </c>
      <c r="BD114" s="39">
        <v>0.3</v>
      </c>
      <c r="BE114" s="39">
        <v>0.3</v>
      </c>
      <c r="BF114" s="39">
        <v>0.3</v>
      </c>
      <c r="BG114" s="39">
        <v>0.3</v>
      </c>
      <c r="BH114" s="39">
        <v>0.3</v>
      </c>
      <c r="BI114" s="39">
        <v>0.3</v>
      </c>
      <c r="BJ114" s="39">
        <v>0.3</v>
      </c>
      <c r="BK114" s="39">
        <v>0.3</v>
      </c>
      <c r="BL114" s="39">
        <v>0.3</v>
      </c>
      <c r="BM114" s="39">
        <v>0.3</v>
      </c>
      <c r="BN114" s="39">
        <v>0.3</v>
      </c>
    </row>
    <row r="115" spans="1:66" x14ac:dyDescent="0.25">
      <c r="A115" s="13" t="s">
        <v>62</v>
      </c>
      <c r="B115" s="13" t="s">
        <v>71</v>
      </c>
      <c r="C115" s="13" t="s">
        <v>66</v>
      </c>
      <c r="D115" s="13" t="s">
        <v>23</v>
      </c>
      <c r="E115" s="13" t="s">
        <v>77</v>
      </c>
      <c r="F115" s="39">
        <v>0.1</v>
      </c>
      <c r="G115" s="39">
        <v>0.1</v>
      </c>
      <c r="H115" s="39">
        <v>0.1</v>
      </c>
      <c r="I115" s="39">
        <v>0.1</v>
      </c>
      <c r="J115" s="39">
        <v>0.1</v>
      </c>
      <c r="K115" s="39">
        <v>0.1</v>
      </c>
      <c r="L115" s="39">
        <v>0.1</v>
      </c>
      <c r="M115" s="39">
        <v>0.1</v>
      </c>
      <c r="N115" s="39">
        <v>0.1</v>
      </c>
      <c r="O115" s="39">
        <v>0.1</v>
      </c>
      <c r="P115" s="39">
        <v>0.1</v>
      </c>
      <c r="Q115" s="39">
        <v>0.1</v>
      </c>
      <c r="R115" s="39">
        <v>0.1</v>
      </c>
      <c r="S115" s="39">
        <v>0.1</v>
      </c>
      <c r="T115" s="39">
        <v>0.1</v>
      </c>
      <c r="U115" s="39">
        <v>0.1</v>
      </c>
      <c r="V115" s="39">
        <v>0.1</v>
      </c>
      <c r="W115" s="39">
        <v>0.1</v>
      </c>
      <c r="X115" s="39">
        <v>0.1</v>
      </c>
      <c r="Y115" s="39">
        <v>0.1</v>
      </c>
      <c r="Z115" s="39">
        <v>0.1</v>
      </c>
      <c r="AA115" s="39">
        <v>0.1</v>
      </c>
      <c r="AB115" s="39">
        <v>0.1</v>
      </c>
      <c r="AC115" s="39">
        <v>0.1</v>
      </c>
      <c r="AD115" s="39">
        <v>0.1</v>
      </c>
      <c r="AE115" s="39">
        <v>0.1</v>
      </c>
      <c r="AF115" s="39">
        <v>0.1</v>
      </c>
      <c r="AG115" s="39">
        <v>0.1</v>
      </c>
      <c r="AH115" s="39">
        <v>0.1</v>
      </c>
      <c r="AI115" s="39">
        <v>0.1</v>
      </c>
      <c r="AJ115" s="39">
        <v>0.1</v>
      </c>
      <c r="AK115" s="39">
        <v>0.1</v>
      </c>
      <c r="AL115" s="39">
        <v>0.1</v>
      </c>
      <c r="AM115" s="39">
        <v>0.1</v>
      </c>
      <c r="AN115" s="39">
        <v>0.1</v>
      </c>
      <c r="AO115" s="39">
        <v>0.1</v>
      </c>
      <c r="AP115" s="39">
        <v>0.1</v>
      </c>
      <c r="AQ115" s="39">
        <v>0.1</v>
      </c>
      <c r="AR115" s="39">
        <v>0.1</v>
      </c>
      <c r="AS115" s="39">
        <v>0.1</v>
      </c>
      <c r="AT115" s="39">
        <v>0.1</v>
      </c>
      <c r="AU115" s="39">
        <v>0.1</v>
      </c>
      <c r="AV115" s="39">
        <v>0.1</v>
      </c>
      <c r="AW115" s="39">
        <v>0.1</v>
      </c>
      <c r="AX115" s="39">
        <v>0.1</v>
      </c>
      <c r="AY115" s="39">
        <v>0.1</v>
      </c>
      <c r="AZ115" s="39">
        <v>0.1</v>
      </c>
      <c r="BA115" s="39">
        <v>0.1</v>
      </c>
      <c r="BB115" s="39">
        <v>0.1</v>
      </c>
      <c r="BC115" s="39">
        <v>0.1</v>
      </c>
      <c r="BD115" s="39">
        <v>0.1</v>
      </c>
      <c r="BE115" s="39">
        <v>0.1</v>
      </c>
      <c r="BF115" s="39">
        <v>0.1</v>
      </c>
      <c r="BG115" s="39">
        <v>0.1</v>
      </c>
      <c r="BH115" s="39">
        <v>0.1</v>
      </c>
      <c r="BI115" s="39">
        <v>0.1</v>
      </c>
      <c r="BJ115" s="39">
        <v>0.1</v>
      </c>
      <c r="BK115" s="39">
        <v>0.1</v>
      </c>
      <c r="BL115" s="39">
        <v>0.1</v>
      </c>
      <c r="BM115" s="39">
        <v>0.1</v>
      </c>
      <c r="BN115" s="39">
        <v>0.1</v>
      </c>
    </row>
    <row r="116" spans="1:66" x14ac:dyDescent="0.25">
      <c r="A116" s="13" t="s">
        <v>65</v>
      </c>
      <c r="B116" s="13" t="s">
        <v>72</v>
      </c>
      <c r="C116" s="13" t="s">
        <v>63</v>
      </c>
      <c r="D116" s="13" t="s">
        <v>23</v>
      </c>
      <c r="E116" s="13" t="s">
        <v>77</v>
      </c>
      <c r="F116" s="39">
        <v>0.45</v>
      </c>
      <c r="G116" s="39">
        <v>0.45</v>
      </c>
      <c r="H116" s="39">
        <v>0.45</v>
      </c>
      <c r="I116" s="39">
        <v>0.45</v>
      </c>
      <c r="J116" s="39">
        <v>0.45</v>
      </c>
      <c r="K116" s="39">
        <v>0.45</v>
      </c>
      <c r="L116" s="39">
        <v>0.45</v>
      </c>
      <c r="M116" s="39">
        <v>0.45</v>
      </c>
      <c r="N116" s="39">
        <v>0.45</v>
      </c>
      <c r="O116" s="39">
        <v>0.45</v>
      </c>
      <c r="P116" s="39">
        <v>0.45</v>
      </c>
      <c r="Q116" s="39">
        <v>0.45</v>
      </c>
      <c r="R116" s="39">
        <v>0.45</v>
      </c>
      <c r="S116" s="39">
        <v>0.45</v>
      </c>
      <c r="T116" s="39">
        <v>0.45</v>
      </c>
      <c r="U116" s="39">
        <v>0.45</v>
      </c>
      <c r="V116" s="39">
        <v>0.45</v>
      </c>
      <c r="W116" s="39">
        <v>0.45</v>
      </c>
      <c r="X116" s="39">
        <v>0.45</v>
      </c>
      <c r="Y116" s="39">
        <v>0.45</v>
      </c>
      <c r="Z116" s="39">
        <v>0.45</v>
      </c>
      <c r="AA116" s="39">
        <v>0.45</v>
      </c>
      <c r="AB116" s="39">
        <v>0.45</v>
      </c>
      <c r="AC116" s="39">
        <v>0.45</v>
      </c>
      <c r="AD116" s="39">
        <v>0.45</v>
      </c>
      <c r="AE116" s="39">
        <v>0.45</v>
      </c>
      <c r="AF116" s="39">
        <v>0.45</v>
      </c>
      <c r="AG116" s="39">
        <v>0.45</v>
      </c>
      <c r="AH116" s="39">
        <v>0.45</v>
      </c>
      <c r="AI116" s="39">
        <v>0.45</v>
      </c>
      <c r="AJ116" s="39">
        <v>0.45</v>
      </c>
      <c r="AK116" s="39">
        <v>0.45</v>
      </c>
      <c r="AL116" s="39">
        <v>0.45</v>
      </c>
      <c r="AM116" s="39">
        <v>0.45</v>
      </c>
      <c r="AN116" s="39">
        <v>0.45</v>
      </c>
      <c r="AO116" s="39">
        <v>0.45</v>
      </c>
      <c r="AP116" s="39">
        <v>0.45</v>
      </c>
      <c r="AQ116" s="39">
        <v>0.45</v>
      </c>
      <c r="AR116" s="39">
        <v>0.45</v>
      </c>
      <c r="AS116" s="39">
        <v>0.45</v>
      </c>
      <c r="AT116" s="39">
        <v>0.45</v>
      </c>
      <c r="AU116" s="39">
        <v>0.45</v>
      </c>
      <c r="AV116" s="39">
        <v>0.45</v>
      </c>
      <c r="AW116" s="39">
        <v>0.45</v>
      </c>
      <c r="AX116" s="39">
        <v>0.45</v>
      </c>
      <c r="AY116" s="39">
        <v>0.45</v>
      </c>
      <c r="AZ116" s="39">
        <v>0.45</v>
      </c>
      <c r="BA116" s="39">
        <v>0.45</v>
      </c>
      <c r="BB116" s="39">
        <v>0.45</v>
      </c>
      <c r="BC116" s="39">
        <v>0.45</v>
      </c>
      <c r="BD116" s="39">
        <v>0.45</v>
      </c>
      <c r="BE116" s="39">
        <v>0.45</v>
      </c>
      <c r="BF116" s="39">
        <v>0.45</v>
      </c>
      <c r="BG116" s="39">
        <v>0.45</v>
      </c>
      <c r="BH116" s="39">
        <v>0.45</v>
      </c>
      <c r="BI116" s="39">
        <v>0.45</v>
      </c>
      <c r="BJ116" s="39">
        <v>0.45</v>
      </c>
      <c r="BK116" s="39">
        <v>0.45</v>
      </c>
      <c r="BL116" s="39">
        <v>0.45</v>
      </c>
      <c r="BM116" s="39">
        <v>0.45</v>
      </c>
      <c r="BN116" s="39">
        <v>0.45</v>
      </c>
    </row>
    <row r="117" spans="1:66" x14ac:dyDescent="0.25">
      <c r="A117" s="13" t="s">
        <v>65</v>
      </c>
      <c r="B117" s="13" t="s">
        <v>72</v>
      </c>
      <c r="C117" s="13" t="s">
        <v>64</v>
      </c>
      <c r="D117" s="13" t="s">
        <v>23</v>
      </c>
      <c r="E117" s="13" t="s">
        <v>77</v>
      </c>
      <c r="F117" s="39">
        <v>0.45</v>
      </c>
      <c r="G117" s="39">
        <v>0.45</v>
      </c>
      <c r="H117" s="39">
        <v>0.45</v>
      </c>
      <c r="I117" s="39">
        <v>0.45</v>
      </c>
      <c r="J117" s="39">
        <v>0.45</v>
      </c>
      <c r="K117" s="39">
        <v>0.45</v>
      </c>
      <c r="L117" s="39">
        <v>0.45</v>
      </c>
      <c r="M117" s="39">
        <v>0.45</v>
      </c>
      <c r="N117" s="39">
        <v>0.45</v>
      </c>
      <c r="O117" s="39">
        <v>0.45</v>
      </c>
      <c r="P117" s="39">
        <v>0.45</v>
      </c>
      <c r="Q117" s="39">
        <v>0.45</v>
      </c>
      <c r="R117" s="39">
        <v>0.45</v>
      </c>
      <c r="S117" s="39">
        <v>0.45</v>
      </c>
      <c r="T117" s="39">
        <v>0.45</v>
      </c>
      <c r="U117" s="39">
        <v>0.45</v>
      </c>
      <c r="V117" s="39">
        <v>0.45</v>
      </c>
      <c r="W117" s="39">
        <v>0.45</v>
      </c>
      <c r="X117" s="39">
        <v>0.45</v>
      </c>
      <c r="Y117" s="39">
        <v>0.45</v>
      </c>
      <c r="Z117" s="39">
        <v>0.45</v>
      </c>
      <c r="AA117" s="39">
        <v>0.45</v>
      </c>
      <c r="AB117" s="39">
        <v>0.45</v>
      </c>
      <c r="AC117" s="39">
        <v>0.45</v>
      </c>
      <c r="AD117" s="39">
        <v>0.45</v>
      </c>
      <c r="AE117" s="39">
        <v>0.45</v>
      </c>
      <c r="AF117" s="39">
        <v>0.45</v>
      </c>
      <c r="AG117" s="39">
        <v>0.45</v>
      </c>
      <c r="AH117" s="39">
        <v>0.45</v>
      </c>
      <c r="AI117" s="39">
        <v>0.45</v>
      </c>
      <c r="AJ117" s="39">
        <v>0.45</v>
      </c>
      <c r="AK117" s="39">
        <v>0.45</v>
      </c>
      <c r="AL117" s="39">
        <v>0.45</v>
      </c>
      <c r="AM117" s="39">
        <v>0.45</v>
      </c>
      <c r="AN117" s="39">
        <v>0.45</v>
      </c>
      <c r="AO117" s="39">
        <v>0.45</v>
      </c>
      <c r="AP117" s="39">
        <v>0.45</v>
      </c>
      <c r="AQ117" s="39">
        <v>0.45</v>
      </c>
      <c r="AR117" s="39">
        <v>0.45</v>
      </c>
      <c r="AS117" s="39">
        <v>0.45</v>
      </c>
      <c r="AT117" s="39">
        <v>0.45</v>
      </c>
      <c r="AU117" s="39">
        <v>0.45</v>
      </c>
      <c r="AV117" s="39">
        <v>0.45</v>
      </c>
      <c r="AW117" s="39">
        <v>0.45</v>
      </c>
      <c r="AX117" s="39">
        <v>0.45</v>
      </c>
      <c r="AY117" s="39">
        <v>0.45</v>
      </c>
      <c r="AZ117" s="39">
        <v>0.45</v>
      </c>
      <c r="BA117" s="39">
        <v>0.45</v>
      </c>
      <c r="BB117" s="39">
        <v>0.45</v>
      </c>
      <c r="BC117" s="39">
        <v>0.45</v>
      </c>
      <c r="BD117" s="39">
        <v>0.45</v>
      </c>
      <c r="BE117" s="39">
        <v>0.45</v>
      </c>
      <c r="BF117" s="39">
        <v>0.45</v>
      </c>
      <c r="BG117" s="39">
        <v>0.45</v>
      </c>
      <c r="BH117" s="39">
        <v>0.45</v>
      </c>
      <c r="BI117" s="39">
        <v>0.45</v>
      </c>
      <c r="BJ117" s="39">
        <v>0.45</v>
      </c>
      <c r="BK117" s="39">
        <v>0.45</v>
      </c>
      <c r="BL117" s="39">
        <v>0.45</v>
      </c>
      <c r="BM117" s="39">
        <v>0.45</v>
      </c>
      <c r="BN117" s="39">
        <v>0.45</v>
      </c>
    </row>
    <row r="118" spans="1:66" x14ac:dyDescent="0.25">
      <c r="A118" s="13" t="s">
        <v>65</v>
      </c>
      <c r="B118" s="13" t="s">
        <v>72</v>
      </c>
      <c r="C118" s="13" t="s">
        <v>66</v>
      </c>
      <c r="D118" s="13" t="s">
        <v>23</v>
      </c>
      <c r="E118" s="13" t="s">
        <v>77</v>
      </c>
      <c r="F118" s="39">
        <v>0.1</v>
      </c>
      <c r="G118" s="39">
        <v>0.1</v>
      </c>
      <c r="H118" s="39">
        <v>0.1</v>
      </c>
      <c r="I118" s="39">
        <v>0.1</v>
      </c>
      <c r="J118" s="39">
        <v>0.1</v>
      </c>
      <c r="K118" s="39">
        <v>0.1</v>
      </c>
      <c r="L118" s="39">
        <v>0.1</v>
      </c>
      <c r="M118" s="39">
        <v>0.1</v>
      </c>
      <c r="N118" s="39">
        <v>0.1</v>
      </c>
      <c r="O118" s="39">
        <v>0.1</v>
      </c>
      <c r="P118" s="39">
        <v>0.1</v>
      </c>
      <c r="Q118" s="39">
        <v>0.1</v>
      </c>
      <c r="R118" s="39">
        <v>0.1</v>
      </c>
      <c r="S118" s="39">
        <v>0.1</v>
      </c>
      <c r="T118" s="39">
        <v>0.1</v>
      </c>
      <c r="U118" s="39">
        <v>0.1</v>
      </c>
      <c r="V118" s="39">
        <v>0.1</v>
      </c>
      <c r="W118" s="39">
        <v>0.1</v>
      </c>
      <c r="X118" s="39">
        <v>0.1</v>
      </c>
      <c r="Y118" s="39">
        <v>0.1</v>
      </c>
      <c r="Z118" s="39">
        <v>0.1</v>
      </c>
      <c r="AA118" s="39">
        <v>0.1</v>
      </c>
      <c r="AB118" s="39">
        <v>0.1</v>
      </c>
      <c r="AC118" s="39">
        <v>0.1</v>
      </c>
      <c r="AD118" s="39">
        <v>0.1</v>
      </c>
      <c r="AE118" s="39">
        <v>0.1</v>
      </c>
      <c r="AF118" s="39">
        <v>0.1</v>
      </c>
      <c r="AG118" s="39">
        <v>0.1</v>
      </c>
      <c r="AH118" s="39">
        <v>0.1</v>
      </c>
      <c r="AI118" s="39">
        <v>0.1</v>
      </c>
      <c r="AJ118" s="39">
        <v>0.1</v>
      </c>
      <c r="AK118" s="39">
        <v>0.1</v>
      </c>
      <c r="AL118" s="39">
        <v>0.1</v>
      </c>
      <c r="AM118" s="39">
        <v>0.1</v>
      </c>
      <c r="AN118" s="39">
        <v>0.1</v>
      </c>
      <c r="AO118" s="39">
        <v>0.1</v>
      </c>
      <c r="AP118" s="39">
        <v>0.1</v>
      </c>
      <c r="AQ118" s="39">
        <v>0.1</v>
      </c>
      <c r="AR118" s="39">
        <v>0.1</v>
      </c>
      <c r="AS118" s="39">
        <v>0.1</v>
      </c>
      <c r="AT118" s="39">
        <v>0.1</v>
      </c>
      <c r="AU118" s="39">
        <v>0.1</v>
      </c>
      <c r="AV118" s="39">
        <v>0.1</v>
      </c>
      <c r="AW118" s="39">
        <v>0.1</v>
      </c>
      <c r="AX118" s="39">
        <v>0.1</v>
      </c>
      <c r="AY118" s="39">
        <v>0.1</v>
      </c>
      <c r="AZ118" s="39">
        <v>0.1</v>
      </c>
      <c r="BA118" s="39">
        <v>0.1</v>
      </c>
      <c r="BB118" s="39">
        <v>0.1</v>
      </c>
      <c r="BC118" s="39">
        <v>0.1</v>
      </c>
      <c r="BD118" s="39">
        <v>0.1</v>
      </c>
      <c r="BE118" s="39">
        <v>0.1</v>
      </c>
      <c r="BF118" s="39">
        <v>0.1</v>
      </c>
      <c r="BG118" s="39">
        <v>0.1</v>
      </c>
      <c r="BH118" s="39">
        <v>0.1</v>
      </c>
      <c r="BI118" s="39">
        <v>0.1</v>
      </c>
      <c r="BJ118" s="39">
        <v>0.1</v>
      </c>
      <c r="BK118" s="39">
        <v>0.1</v>
      </c>
      <c r="BL118" s="39">
        <v>0.1</v>
      </c>
      <c r="BM118" s="39">
        <v>0.1</v>
      </c>
      <c r="BN118" s="39">
        <v>0.1</v>
      </c>
    </row>
    <row r="119" spans="1:66" x14ac:dyDescent="0.25">
      <c r="A119" s="13" t="s">
        <v>62</v>
      </c>
      <c r="B119" s="13" t="s">
        <v>72</v>
      </c>
      <c r="C119" s="13" t="s">
        <v>63</v>
      </c>
      <c r="D119" s="13" t="s">
        <v>23</v>
      </c>
      <c r="E119" s="13" t="s">
        <v>77</v>
      </c>
      <c r="F119" s="39">
        <v>0.45</v>
      </c>
      <c r="G119" s="39">
        <v>0.45</v>
      </c>
      <c r="H119" s="39">
        <v>0.45</v>
      </c>
      <c r="I119" s="39">
        <v>0.45</v>
      </c>
      <c r="J119" s="39">
        <v>0.45</v>
      </c>
      <c r="K119" s="39">
        <v>0.45</v>
      </c>
      <c r="L119" s="39">
        <v>0.45</v>
      </c>
      <c r="M119" s="39">
        <v>0.45</v>
      </c>
      <c r="N119" s="39">
        <v>0.45</v>
      </c>
      <c r="O119" s="39">
        <v>0.45</v>
      </c>
      <c r="P119" s="39">
        <v>0.45</v>
      </c>
      <c r="Q119" s="39">
        <v>0.45</v>
      </c>
      <c r="R119" s="39">
        <v>0.45</v>
      </c>
      <c r="S119" s="39">
        <v>0.45</v>
      </c>
      <c r="T119" s="39">
        <v>0.45</v>
      </c>
      <c r="U119" s="39">
        <v>0.45</v>
      </c>
      <c r="V119" s="39">
        <v>0.45</v>
      </c>
      <c r="W119" s="39">
        <v>0.45</v>
      </c>
      <c r="X119" s="39">
        <v>0.45</v>
      </c>
      <c r="Y119" s="39">
        <v>0.45</v>
      </c>
      <c r="Z119" s="39">
        <v>0.45</v>
      </c>
      <c r="AA119" s="39">
        <v>0.45</v>
      </c>
      <c r="AB119" s="39">
        <v>0.45</v>
      </c>
      <c r="AC119" s="39">
        <v>0.45</v>
      </c>
      <c r="AD119" s="39">
        <v>0.45</v>
      </c>
      <c r="AE119" s="39">
        <v>0.45</v>
      </c>
      <c r="AF119" s="39">
        <v>0.45</v>
      </c>
      <c r="AG119" s="39">
        <v>0.45</v>
      </c>
      <c r="AH119" s="39">
        <v>0.45</v>
      </c>
      <c r="AI119" s="39">
        <v>0.45</v>
      </c>
      <c r="AJ119" s="39">
        <v>0.45</v>
      </c>
      <c r="AK119" s="39">
        <v>0.45</v>
      </c>
      <c r="AL119" s="39">
        <v>0.45</v>
      </c>
      <c r="AM119" s="39">
        <v>0.45</v>
      </c>
      <c r="AN119" s="39">
        <v>0.45</v>
      </c>
      <c r="AO119" s="39">
        <v>0.45</v>
      </c>
      <c r="AP119" s="39">
        <v>0.45</v>
      </c>
      <c r="AQ119" s="39">
        <v>0.45</v>
      </c>
      <c r="AR119" s="39">
        <v>0.45</v>
      </c>
      <c r="AS119" s="39">
        <v>0.45</v>
      </c>
      <c r="AT119" s="39">
        <v>0.45</v>
      </c>
      <c r="AU119" s="39">
        <v>0.45</v>
      </c>
      <c r="AV119" s="39">
        <v>0.45</v>
      </c>
      <c r="AW119" s="39">
        <v>0.45</v>
      </c>
      <c r="AX119" s="39">
        <v>0.45</v>
      </c>
      <c r="AY119" s="39">
        <v>0.45</v>
      </c>
      <c r="AZ119" s="39">
        <v>0.45</v>
      </c>
      <c r="BA119" s="39">
        <v>0.45</v>
      </c>
      <c r="BB119" s="39">
        <v>0.45</v>
      </c>
      <c r="BC119" s="39">
        <v>0.45</v>
      </c>
      <c r="BD119" s="39">
        <v>0.45</v>
      </c>
      <c r="BE119" s="39">
        <v>0.45</v>
      </c>
      <c r="BF119" s="39">
        <v>0.45</v>
      </c>
      <c r="BG119" s="39">
        <v>0.45</v>
      </c>
      <c r="BH119" s="39">
        <v>0.45</v>
      </c>
      <c r="BI119" s="39">
        <v>0.45</v>
      </c>
      <c r="BJ119" s="39">
        <v>0.45</v>
      </c>
      <c r="BK119" s="39">
        <v>0.45</v>
      </c>
      <c r="BL119" s="39">
        <v>0.45</v>
      </c>
      <c r="BM119" s="39">
        <v>0.45</v>
      </c>
      <c r="BN119" s="39">
        <v>0.45</v>
      </c>
    </row>
    <row r="120" spans="1:66" x14ac:dyDescent="0.25">
      <c r="A120" s="13" t="s">
        <v>62</v>
      </c>
      <c r="B120" s="13" t="s">
        <v>72</v>
      </c>
      <c r="C120" s="13" t="s">
        <v>64</v>
      </c>
      <c r="D120" s="13" t="s">
        <v>23</v>
      </c>
      <c r="E120" s="13" t="s">
        <v>77</v>
      </c>
      <c r="F120" s="39">
        <v>0.45</v>
      </c>
      <c r="G120" s="39">
        <v>0.45</v>
      </c>
      <c r="H120" s="39">
        <v>0.45</v>
      </c>
      <c r="I120" s="39">
        <v>0.45</v>
      </c>
      <c r="J120" s="39">
        <v>0.45</v>
      </c>
      <c r="K120" s="39">
        <v>0.45</v>
      </c>
      <c r="L120" s="39">
        <v>0.45</v>
      </c>
      <c r="M120" s="39">
        <v>0.45</v>
      </c>
      <c r="N120" s="39">
        <v>0.45</v>
      </c>
      <c r="O120" s="39">
        <v>0.45</v>
      </c>
      <c r="P120" s="39">
        <v>0.45</v>
      </c>
      <c r="Q120" s="39">
        <v>0.45</v>
      </c>
      <c r="R120" s="39">
        <v>0.45</v>
      </c>
      <c r="S120" s="39">
        <v>0.45</v>
      </c>
      <c r="T120" s="39">
        <v>0.45</v>
      </c>
      <c r="U120" s="39">
        <v>0.45</v>
      </c>
      <c r="V120" s="39">
        <v>0.45</v>
      </c>
      <c r="W120" s="39">
        <v>0.45</v>
      </c>
      <c r="X120" s="39">
        <v>0.45</v>
      </c>
      <c r="Y120" s="39">
        <v>0.45</v>
      </c>
      <c r="Z120" s="39">
        <v>0.45</v>
      </c>
      <c r="AA120" s="39">
        <v>0.45</v>
      </c>
      <c r="AB120" s="39">
        <v>0.45</v>
      </c>
      <c r="AC120" s="39">
        <v>0.45</v>
      </c>
      <c r="AD120" s="39">
        <v>0.45</v>
      </c>
      <c r="AE120" s="39">
        <v>0.45</v>
      </c>
      <c r="AF120" s="39">
        <v>0.45</v>
      </c>
      <c r="AG120" s="39">
        <v>0.45</v>
      </c>
      <c r="AH120" s="39">
        <v>0.45</v>
      </c>
      <c r="AI120" s="39">
        <v>0.45</v>
      </c>
      <c r="AJ120" s="39">
        <v>0.45</v>
      </c>
      <c r="AK120" s="39">
        <v>0.45</v>
      </c>
      <c r="AL120" s="39">
        <v>0.45</v>
      </c>
      <c r="AM120" s="39">
        <v>0.45</v>
      </c>
      <c r="AN120" s="39">
        <v>0.45</v>
      </c>
      <c r="AO120" s="39">
        <v>0.45</v>
      </c>
      <c r="AP120" s="39">
        <v>0.45</v>
      </c>
      <c r="AQ120" s="39">
        <v>0.45</v>
      </c>
      <c r="AR120" s="39">
        <v>0.45</v>
      </c>
      <c r="AS120" s="39">
        <v>0.45</v>
      </c>
      <c r="AT120" s="39">
        <v>0.45</v>
      </c>
      <c r="AU120" s="39">
        <v>0.45</v>
      </c>
      <c r="AV120" s="39">
        <v>0.45</v>
      </c>
      <c r="AW120" s="39">
        <v>0.45</v>
      </c>
      <c r="AX120" s="39">
        <v>0.45</v>
      </c>
      <c r="AY120" s="39">
        <v>0.45</v>
      </c>
      <c r="AZ120" s="39">
        <v>0.45</v>
      </c>
      <c r="BA120" s="39">
        <v>0.45</v>
      </c>
      <c r="BB120" s="39">
        <v>0.45</v>
      </c>
      <c r="BC120" s="39">
        <v>0.45</v>
      </c>
      <c r="BD120" s="39">
        <v>0.45</v>
      </c>
      <c r="BE120" s="39">
        <v>0.45</v>
      </c>
      <c r="BF120" s="39">
        <v>0.45</v>
      </c>
      <c r="BG120" s="39">
        <v>0.45</v>
      </c>
      <c r="BH120" s="39">
        <v>0.45</v>
      </c>
      <c r="BI120" s="39">
        <v>0.45</v>
      </c>
      <c r="BJ120" s="39">
        <v>0.45</v>
      </c>
      <c r="BK120" s="39">
        <v>0.45</v>
      </c>
      <c r="BL120" s="39">
        <v>0.45</v>
      </c>
      <c r="BM120" s="39">
        <v>0.45</v>
      </c>
      <c r="BN120" s="39">
        <v>0.45</v>
      </c>
    </row>
    <row r="121" spans="1:66" x14ac:dyDescent="0.25">
      <c r="A121" s="13" t="s">
        <v>62</v>
      </c>
      <c r="B121" s="13" t="s">
        <v>72</v>
      </c>
      <c r="C121" s="13" t="s">
        <v>66</v>
      </c>
      <c r="D121" s="13" t="s">
        <v>23</v>
      </c>
      <c r="E121" s="13" t="s">
        <v>77</v>
      </c>
      <c r="F121" s="39">
        <v>0.1</v>
      </c>
      <c r="G121" s="39">
        <v>0.1</v>
      </c>
      <c r="H121" s="39">
        <v>0.1</v>
      </c>
      <c r="I121" s="39">
        <v>0.1</v>
      </c>
      <c r="J121" s="39">
        <v>0.1</v>
      </c>
      <c r="K121" s="39">
        <v>0.1</v>
      </c>
      <c r="L121" s="39">
        <v>0.1</v>
      </c>
      <c r="M121" s="39">
        <v>0.1</v>
      </c>
      <c r="N121" s="39">
        <v>0.1</v>
      </c>
      <c r="O121" s="39">
        <v>0.1</v>
      </c>
      <c r="P121" s="39">
        <v>0.1</v>
      </c>
      <c r="Q121" s="39">
        <v>0.1</v>
      </c>
      <c r="R121" s="39">
        <v>0.1</v>
      </c>
      <c r="S121" s="39">
        <v>0.1</v>
      </c>
      <c r="T121" s="39">
        <v>0.1</v>
      </c>
      <c r="U121" s="39">
        <v>0.1</v>
      </c>
      <c r="V121" s="39">
        <v>0.1</v>
      </c>
      <c r="W121" s="39">
        <v>0.1</v>
      </c>
      <c r="X121" s="39">
        <v>0.1</v>
      </c>
      <c r="Y121" s="39">
        <v>0.1</v>
      </c>
      <c r="Z121" s="39">
        <v>0.1</v>
      </c>
      <c r="AA121" s="39">
        <v>0.1</v>
      </c>
      <c r="AB121" s="39">
        <v>0.1</v>
      </c>
      <c r="AC121" s="39">
        <v>0.1</v>
      </c>
      <c r="AD121" s="39">
        <v>0.1</v>
      </c>
      <c r="AE121" s="39">
        <v>0.1</v>
      </c>
      <c r="AF121" s="39">
        <v>0.1</v>
      </c>
      <c r="AG121" s="39">
        <v>0.1</v>
      </c>
      <c r="AH121" s="39">
        <v>0.1</v>
      </c>
      <c r="AI121" s="39">
        <v>0.1</v>
      </c>
      <c r="AJ121" s="39">
        <v>0.1</v>
      </c>
      <c r="AK121" s="39">
        <v>0.1</v>
      </c>
      <c r="AL121" s="39">
        <v>0.1</v>
      </c>
      <c r="AM121" s="39">
        <v>0.1</v>
      </c>
      <c r="AN121" s="39">
        <v>0.1</v>
      </c>
      <c r="AO121" s="39">
        <v>0.1</v>
      </c>
      <c r="AP121" s="39">
        <v>0.1</v>
      </c>
      <c r="AQ121" s="39">
        <v>0.1</v>
      </c>
      <c r="AR121" s="39">
        <v>0.1</v>
      </c>
      <c r="AS121" s="39">
        <v>0.1</v>
      </c>
      <c r="AT121" s="39">
        <v>0.1</v>
      </c>
      <c r="AU121" s="39">
        <v>0.1</v>
      </c>
      <c r="AV121" s="39">
        <v>0.1</v>
      </c>
      <c r="AW121" s="39">
        <v>0.1</v>
      </c>
      <c r="AX121" s="39">
        <v>0.1</v>
      </c>
      <c r="AY121" s="39">
        <v>0.1</v>
      </c>
      <c r="AZ121" s="39">
        <v>0.1</v>
      </c>
      <c r="BA121" s="39">
        <v>0.1</v>
      </c>
      <c r="BB121" s="39">
        <v>0.1</v>
      </c>
      <c r="BC121" s="39">
        <v>0.1</v>
      </c>
      <c r="BD121" s="39">
        <v>0.1</v>
      </c>
      <c r="BE121" s="39">
        <v>0.1</v>
      </c>
      <c r="BF121" s="39">
        <v>0.1</v>
      </c>
      <c r="BG121" s="39">
        <v>0.1</v>
      </c>
      <c r="BH121" s="39">
        <v>0.1</v>
      </c>
      <c r="BI121" s="39">
        <v>0.1</v>
      </c>
      <c r="BJ121" s="39">
        <v>0.1</v>
      </c>
      <c r="BK121" s="39">
        <v>0.1</v>
      </c>
      <c r="BL121" s="39">
        <v>0.1</v>
      </c>
      <c r="BM121" s="39">
        <v>0.1</v>
      </c>
      <c r="BN121" s="39">
        <v>0.1</v>
      </c>
    </row>
    <row r="122" spans="1:66" x14ac:dyDescent="0.25">
      <c r="A122" s="13" t="s">
        <v>65</v>
      </c>
      <c r="B122" s="13" t="s">
        <v>73</v>
      </c>
      <c r="C122" s="13" t="s">
        <v>63</v>
      </c>
      <c r="D122" s="13" t="s">
        <v>23</v>
      </c>
      <c r="E122" s="13" t="s">
        <v>77</v>
      </c>
      <c r="F122" s="39">
        <v>0.15</v>
      </c>
      <c r="G122" s="39">
        <v>0.15</v>
      </c>
      <c r="H122" s="39">
        <v>0.15</v>
      </c>
      <c r="I122" s="39">
        <v>0.15</v>
      </c>
      <c r="J122" s="39">
        <v>0.15</v>
      </c>
      <c r="K122" s="39">
        <v>0.15</v>
      </c>
      <c r="L122" s="39">
        <v>0.15</v>
      </c>
      <c r="M122" s="39">
        <v>0.15</v>
      </c>
      <c r="N122" s="39">
        <v>0.15</v>
      </c>
      <c r="O122" s="39">
        <v>0.15</v>
      </c>
      <c r="P122" s="39">
        <v>0.15</v>
      </c>
      <c r="Q122" s="39">
        <v>0.15</v>
      </c>
      <c r="R122" s="39">
        <v>0.15</v>
      </c>
      <c r="S122" s="39">
        <v>0.15</v>
      </c>
      <c r="T122" s="39">
        <v>0.15</v>
      </c>
      <c r="U122" s="39">
        <v>0.15</v>
      </c>
      <c r="V122" s="39">
        <v>0.15</v>
      </c>
      <c r="W122" s="39">
        <v>0.15</v>
      </c>
      <c r="X122" s="39">
        <v>0.15</v>
      </c>
      <c r="Y122" s="39">
        <v>0.15</v>
      </c>
      <c r="Z122" s="39">
        <v>0.15</v>
      </c>
      <c r="AA122" s="39">
        <v>0.15</v>
      </c>
      <c r="AB122" s="39">
        <v>0.15</v>
      </c>
      <c r="AC122" s="39">
        <v>0.15</v>
      </c>
      <c r="AD122" s="39">
        <v>0.15</v>
      </c>
      <c r="AE122" s="39">
        <v>0.15</v>
      </c>
      <c r="AF122" s="39">
        <v>0.15</v>
      </c>
      <c r="AG122" s="39">
        <v>0.15</v>
      </c>
      <c r="AH122" s="39">
        <v>0.15</v>
      </c>
      <c r="AI122" s="39">
        <v>0.15</v>
      </c>
      <c r="AJ122" s="39">
        <v>0.15</v>
      </c>
      <c r="AK122" s="39">
        <v>0.15</v>
      </c>
      <c r="AL122" s="39">
        <v>0.15</v>
      </c>
      <c r="AM122" s="39">
        <v>0.15</v>
      </c>
      <c r="AN122" s="39">
        <v>0.15</v>
      </c>
      <c r="AO122" s="39">
        <v>0.15</v>
      </c>
      <c r="AP122" s="39">
        <v>0.15</v>
      </c>
      <c r="AQ122" s="39">
        <v>0.15</v>
      </c>
      <c r="AR122" s="39">
        <v>0.15</v>
      </c>
      <c r="AS122" s="39">
        <v>0.15</v>
      </c>
      <c r="AT122" s="39">
        <v>0.15</v>
      </c>
      <c r="AU122" s="39">
        <v>0.15</v>
      </c>
      <c r="AV122" s="39">
        <v>0.15</v>
      </c>
      <c r="AW122" s="39">
        <v>0.15</v>
      </c>
      <c r="AX122" s="39">
        <v>0.15</v>
      </c>
      <c r="AY122" s="39">
        <v>0.15</v>
      </c>
      <c r="AZ122" s="39">
        <v>0.15</v>
      </c>
      <c r="BA122" s="39">
        <v>0.15</v>
      </c>
      <c r="BB122" s="39">
        <v>0.15</v>
      </c>
      <c r="BC122" s="39">
        <v>0.15</v>
      </c>
      <c r="BD122" s="39">
        <v>0.15</v>
      </c>
      <c r="BE122" s="39">
        <v>0.15</v>
      </c>
      <c r="BF122" s="39">
        <v>0.15</v>
      </c>
      <c r="BG122" s="39">
        <v>0.15</v>
      </c>
      <c r="BH122" s="39">
        <v>0.15</v>
      </c>
      <c r="BI122" s="39">
        <v>0.15</v>
      </c>
      <c r="BJ122" s="39">
        <v>0.15</v>
      </c>
      <c r="BK122" s="39">
        <v>0.15</v>
      </c>
      <c r="BL122" s="39">
        <v>0.15</v>
      </c>
      <c r="BM122" s="39">
        <v>0.15</v>
      </c>
      <c r="BN122" s="39">
        <v>0.15</v>
      </c>
    </row>
    <row r="123" spans="1:66" x14ac:dyDescent="0.25">
      <c r="A123" s="13" t="s">
        <v>65</v>
      </c>
      <c r="B123" s="13" t="s">
        <v>73</v>
      </c>
      <c r="C123" s="13" t="s">
        <v>64</v>
      </c>
      <c r="D123" s="13" t="s">
        <v>23</v>
      </c>
      <c r="E123" s="13" t="s">
        <v>77</v>
      </c>
      <c r="F123" s="39">
        <v>0.15</v>
      </c>
      <c r="G123" s="39">
        <v>0.15</v>
      </c>
      <c r="H123" s="39">
        <v>0.15</v>
      </c>
      <c r="I123" s="39">
        <v>0.15</v>
      </c>
      <c r="J123" s="39">
        <v>0.15</v>
      </c>
      <c r="K123" s="39">
        <v>0.15</v>
      </c>
      <c r="L123" s="39">
        <v>0.15</v>
      </c>
      <c r="M123" s="39">
        <v>0.15</v>
      </c>
      <c r="N123" s="39">
        <v>0.15</v>
      </c>
      <c r="O123" s="39">
        <v>0.15</v>
      </c>
      <c r="P123" s="39">
        <v>0.15</v>
      </c>
      <c r="Q123" s="39">
        <v>0.15</v>
      </c>
      <c r="R123" s="39">
        <v>0.15</v>
      </c>
      <c r="S123" s="39">
        <v>0.15</v>
      </c>
      <c r="T123" s="39">
        <v>0.15</v>
      </c>
      <c r="U123" s="39">
        <v>0.15</v>
      </c>
      <c r="V123" s="39">
        <v>0.15</v>
      </c>
      <c r="W123" s="39">
        <v>0.15</v>
      </c>
      <c r="X123" s="39">
        <v>0.15</v>
      </c>
      <c r="Y123" s="39">
        <v>0.15</v>
      </c>
      <c r="Z123" s="39">
        <v>0.15</v>
      </c>
      <c r="AA123" s="39">
        <v>0.15</v>
      </c>
      <c r="AB123" s="39">
        <v>0.15</v>
      </c>
      <c r="AC123" s="39">
        <v>0.15</v>
      </c>
      <c r="AD123" s="39">
        <v>0.15</v>
      </c>
      <c r="AE123" s="39">
        <v>0.15</v>
      </c>
      <c r="AF123" s="39">
        <v>0.15</v>
      </c>
      <c r="AG123" s="39">
        <v>0.15</v>
      </c>
      <c r="AH123" s="39">
        <v>0.15</v>
      </c>
      <c r="AI123" s="39">
        <v>0.15</v>
      </c>
      <c r="AJ123" s="39">
        <v>0.15</v>
      </c>
      <c r="AK123" s="39">
        <v>0.15</v>
      </c>
      <c r="AL123" s="39">
        <v>0.15</v>
      </c>
      <c r="AM123" s="39">
        <v>0.15</v>
      </c>
      <c r="AN123" s="39">
        <v>0.15</v>
      </c>
      <c r="AO123" s="39">
        <v>0.15</v>
      </c>
      <c r="AP123" s="39">
        <v>0.15</v>
      </c>
      <c r="AQ123" s="39">
        <v>0.15</v>
      </c>
      <c r="AR123" s="39">
        <v>0.15</v>
      </c>
      <c r="AS123" s="39">
        <v>0.15</v>
      </c>
      <c r="AT123" s="39">
        <v>0.15</v>
      </c>
      <c r="AU123" s="39">
        <v>0.15</v>
      </c>
      <c r="AV123" s="39">
        <v>0.15</v>
      </c>
      <c r="AW123" s="39">
        <v>0.15</v>
      </c>
      <c r="AX123" s="39">
        <v>0.15</v>
      </c>
      <c r="AY123" s="39">
        <v>0.15</v>
      </c>
      <c r="AZ123" s="39">
        <v>0.15</v>
      </c>
      <c r="BA123" s="39">
        <v>0.15</v>
      </c>
      <c r="BB123" s="39">
        <v>0.15</v>
      </c>
      <c r="BC123" s="39">
        <v>0.15</v>
      </c>
      <c r="BD123" s="39">
        <v>0.15</v>
      </c>
      <c r="BE123" s="39">
        <v>0.15</v>
      </c>
      <c r="BF123" s="39">
        <v>0.15</v>
      </c>
      <c r="BG123" s="39">
        <v>0.15</v>
      </c>
      <c r="BH123" s="39">
        <v>0.15</v>
      </c>
      <c r="BI123" s="39">
        <v>0.15</v>
      </c>
      <c r="BJ123" s="39">
        <v>0.15</v>
      </c>
      <c r="BK123" s="39">
        <v>0.15</v>
      </c>
      <c r="BL123" s="39">
        <v>0.15</v>
      </c>
      <c r="BM123" s="39">
        <v>0.15</v>
      </c>
      <c r="BN123" s="39">
        <v>0.15</v>
      </c>
    </row>
    <row r="124" spans="1:66" x14ac:dyDescent="0.25">
      <c r="A124" s="13" t="s">
        <v>65</v>
      </c>
      <c r="B124" s="13" t="s">
        <v>73</v>
      </c>
      <c r="C124" s="13" t="s">
        <v>66</v>
      </c>
      <c r="D124" s="13" t="s">
        <v>23</v>
      </c>
      <c r="E124" s="13" t="s">
        <v>77</v>
      </c>
      <c r="F124" s="39">
        <v>0.7</v>
      </c>
      <c r="G124" s="39">
        <v>0.7</v>
      </c>
      <c r="H124" s="39">
        <v>0.7</v>
      </c>
      <c r="I124" s="39">
        <v>0.7</v>
      </c>
      <c r="J124" s="39">
        <v>0.7</v>
      </c>
      <c r="K124" s="39">
        <v>0.7</v>
      </c>
      <c r="L124" s="39">
        <v>0.7</v>
      </c>
      <c r="M124" s="39">
        <v>0.7</v>
      </c>
      <c r="N124" s="39">
        <v>0.7</v>
      </c>
      <c r="O124" s="39">
        <v>0.7</v>
      </c>
      <c r="P124" s="39">
        <v>0.7</v>
      </c>
      <c r="Q124" s="39">
        <v>0.7</v>
      </c>
      <c r="R124" s="39">
        <v>0.7</v>
      </c>
      <c r="S124" s="39">
        <v>0.7</v>
      </c>
      <c r="T124" s="39">
        <v>0.7</v>
      </c>
      <c r="U124" s="39">
        <v>0.7</v>
      </c>
      <c r="V124" s="39">
        <v>0.7</v>
      </c>
      <c r="W124" s="39">
        <v>0.7</v>
      </c>
      <c r="X124" s="39">
        <v>0.7</v>
      </c>
      <c r="Y124" s="39">
        <v>0.7</v>
      </c>
      <c r="Z124" s="39">
        <v>0.7</v>
      </c>
      <c r="AA124" s="39">
        <v>0.7</v>
      </c>
      <c r="AB124" s="39">
        <v>0.7</v>
      </c>
      <c r="AC124" s="39">
        <v>0.7</v>
      </c>
      <c r="AD124" s="39">
        <v>0.7</v>
      </c>
      <c r="AE124" s="39">
        <v>0.7</v>
      </c>
      <c r="AF124" s="39">
        <v>0.7</v>
      </c>
      <c r="AG124" s="39">
        <v>0.7</v>
      </c>
      <c r="AH124" s="39">
        <v>0.7</v>
      </c>
      <c r="AI124" s="39">
        <v>0.7</v>
      </c>
      <c r="AJ124" s="39">
        <v>0.7</v>
      </c>
      <c r="AK124" s="39">
        <v>0.7</v>
      </c>
      <c r="AL124" s="39">
        <v>0.7</v>
      </c>
      <c r="AM124" s="39">
        <v>0.7</v>
      </c>
      <c r="AN124" s="39">
        <v>0.7</v>
      </c>
      <c r="AO124" s="39">
        <v>0.7</v>
      </c>
      <c r="AP124" s="39">
        <v>0.7</v>
      </c>
      <c r="AQ124" s="39">
        <v>0.7</v>
      </c>
      <c r="AR124" s="39">
        <v>0.7</v>
      </c>
      <c r="AS124" s="39">
        <v>0.7</v>
      </c>
      <c r="AT124" s="39">
        <v>0.7</v>
      </c>
      <c r="AU124" s="39">
        <v>0.7</v>
      </c>
      <c r="AV124" s="39">
        <v>0.7</v>
      </c>
      <c r="AW124" s="39">
        <v>0.7</v>
      </c>
      <c r="AX124" s="39">
        <v>0.7</v>
      </c>
      <c r="AY124" s="39">
        <v>0.7</v>
      </c>
      <c r="AZ124" s="39">
        <v>0.7</v>
      </c>
      <c r="BA124" s="39">
        <v>0.7</v>
      </c>
      <c r="BB124" s="39">
        <v>0.7</v>
      </c>
      <c r="BC124" s="39">
        <v>0.7</v>
      </c>
      <c r="BD124" s="39">
        <v>0.7</v>
      </c>
      <c r="BE124" s="39">
        <v>0.7</v>
      </c>
      <c r="BF124" s="39">
        <v>0.7</v>
      </c>
      <c r="BG124" s="39">
        <v>0.7</v>
      </c>
      <c r="BH124" s="39">
        <v>0.7</v>
      </c>
      <c r="BI124" s="39">
        <v>0.7</v>
      </c>
      <c r="BJ124" s="39">
        <v>0.7</v>
      </c>
      <c r="BK124" s="39">
        <v>0.7</v>
      </c>
      <c r="BL124" s="39">
        <v>0.7</v>
      </c>
      <c r="BM124" s="39">
        <v>0.7</v>
      </c>
      <c r="BN124" s="39">
        <v>0.7</v>
      </c>
    </row>
    <row r="125" spans="1:66" x14ac:dyDescent="0.25">
      <c r="A125" s="13" t="s">
        <v>62</v>
      </c>
      <c r="B125" s="13" t="s">
        <v>73</v>
      </c>
      <c r="C125" s="13" t="s">
        <v>63</v>
      </c>
      <c r="D125" s="13" t="s">
        <v>23</v>
      </c>
      <c r="E125" s="13" t="s">
        <v>77</v>
      </c>
      <c r="F125" s="39">
        <v>0.15</v>
      </c>
      <c r="G125" s="39">
        <v>0.15</v>
      </c>
      <c r="H125" s="39">
        <v>0.15</v>
      </c>
      <c r="I125" s="39">
        <v>0.15</v>
      </c>
      <c r="J125" s="39">
        <v>0.15</v>
      </c>
      <c r="K125" s="39">
        <v>0.15</v>
      </c>
      <c r="L125" s="39">
        <v>0.15</v>
      </c>
      <c r="M125" s="39">
        <v>0.15</v>
      </c>
      <c r="N125" s="39">
        <v>0.15</v>
      </c>
      <c r="O125" s="39">
        <v>0.15</v>
      </c>
      <c r="P125" s="39">
        <v>0.15</v>
      </c>
      <c r="Q125" s="39">
        <v>0.15</v>
      </c>
      <c r="R125" s="39">
        <v>0.15</v>
      </c>
      <c r="S125" s="39">
        <v>0.15</v>
      </c>
      <c r="T125" s="39">
        <v>0.15</v>
      </c>
      <c r="U125" s="39">
        <v>0.15</v>
      </c>
      <c r="V125" s="39">
        <v>0.15</v>
      </c>
      <c r="W125" s="39">
        <v>0.15</v>
      </c>
      <c r="X125" s="39">
        <v>0.15</v>
      </c>
      <c r="Y125" s="39">
        <v>0.15</v>
      </c>
      <c r="Z125" s="39">
        <v>0.15</v>
      </c>
      <c r="AA125" s="39">
        <v>0.15</v>
      </c>
      <c r="AB125" s="39">
        <v>0.15</v>
      </c>
      <c r="AC125" s="39">
        <v>0.15</v>
      </c>
      <c r="AD125" s="39">
        <v>0.15</v>
      </c>
      <c r="AE125" s="39">
        <v>0.15</v>
      </c>
      <c r="AF125" s="39">
        <v>0.15</v>
      </c>
      <c r="AG125" s="39">
        <v>0.15</v>
      </c>
      <c r="AH125" s="39">
        <v>0.15</v>
      </c>
      <c r="AI125" s="39">
        <v>0.15</v>
      </c>
      <c r="AJ125" s="39">
        <v>0.15</v>
      </c>
      <c r="AK125" s="39">
        <v>0.15</v>
      </c>
      <c r="AL125" s="39">
        <v>0.15</v>
      </c>
      <c r="AM125" s="39">
        <v>0.15</v>
      </c>
      <c r="AN125" s="39">
        <v>0.15</v>
      </c>
      <c r="AO125" s="39">
        <v>0.15</v>
      </c>
      <c r="AP125" s="39">
        <v>0.15</v>
      </c>
      <c r="AQ125" s="39">
        <v>0.15</v>
      </c>
      <c r="AR125" s="39">
        <v>0.15</v>
      </c>
      <c r="AS125" s="39">
        <v>0.15</v>
      </c>
      <c r="AT125" s="39">
        <v>0.15</v>
      </c>
      <c r="AU125" s="39">
        <v>0.15</v>
      </c>
      <c r="AV125" s="39">
        <v>0.15</v>
      </c>
      <c r="AW125" s="39">
        <v>0.15</v>
      </c>
      <c r="AX125" s="39">
        <v>0.15</v>
      </c>
      <c r="AY125" s="39">
        <v>0.15</v>
      </c>
      <c r="AZ125" s="39">
        <v>0.15</v>
      </c>
      <c r="BA125" s="39">
        <v>0.15</v>
      </c>
      <c r="BB125" s="39">
        <v>0.15</v>
      </c>
      <c r="BC125" s="39">
        <v>0.15</v>
      </c>
      <c r="BD125" s="39">
        <v>0.15</v>
      </c>
      <c r="BE125" s="39">
        <v>0.15</v>
      </c>
      <c r="BF125" s="39">
        <v>0.15</v>
      </c>
      <c r="BG125" s="39">
        <v>0.15</v>
      </c>
      <c r="BH125" s="39">
        <v>0.15</v>
      </c>
      <c r="BI125" s="39">
        <v>0.15</v>
      </c>
      <c r="BJ125" s="39">
        <v>0.15</v>
      </c>
      <c r="BK125" s="39">
        <v>0.15</v>
      </c>
      <c r="BL125" s="39">
        <v>0.15</v>
      </c>
      <c r="BM125" s="39">
        <v>0.15</v>
      </c>
      <c r="BN125" s="39">
        <v>0.15</v>
      </c>
    </row>
    <row r="126" spans="1:66" x14ac:dyDescent="0.25">
      <c r="A126" s="13" t="s">
        <v>62</v>
      </c>
      <c r="B126" s="13" t="s">
        <v>73</v>
      </c>
      <c r="C126" s="13" t="s">
        <v>64</v>
      </c>
      <c r="D126" s="13" t="s">
        <v>23</v>
      </c>
      <c r="E126" s="13" t="s">
        <v>77</v>
      </c>
      <c r="F126" s="39">
        <v>0.15</v>
      </c>
      <c r="G126" s="39">
        <v>0.15</v>
      </c>
      <c r="H126" s="39">
        <v>0.15</v>
      </c>
      <c r="I126" s="39">
        <v>0.15</v>
      </c>
      <c r="J126" s="39">
        <v>0.15</v>
      </c>
      <c r="K126" s="39">
        <v>0.15</v>
      </c>
      <c r="L126" s="39">
        <v>0.15</v>
      </c>
      <c r="M126" s="39">
        <v>0.15</v>
      </c>
      <c r="N126" s="39">
        <v>0.15</v>
      </c>
      <c r="O126" s="39">
        <v>0.15</v>
      </c>
      <c r="P126" s="39">
        <v>0.15</v>
      </c>
      <c r="Q126" s="39">
        <v>0.15</v>
      </c>
      <c r="R126" s="39">
        <v>0.15</v>
      </c>
      <c r="S126" s="39">
        <v>0.15</v>
      </c>
      <c r="T126" s="39">
        <v>0.15</v>
      </c>
      <c r="U126" s="39">
        <v>0.15</v>
      </c>
      <c r="V126" s="39">
        <v>0.15</v>
      </c>
      <c r="W126" s="39">
        <v>0.15</v>
      </c>
      <c r="X126" s="39">
        <v>0.15</v>
      </c>
      <c r="Y126" s="39">
        <v>0.15</v>
      </c>
      <c r="Z126" s="39">
        <v>0.15</v>
      </c>
      <c r="AA126" s="39">
        <v>0.15</v>
      </c>
      <c r="AB126" s="39">
        <v>0.15</v>
      </c>
      <c r="AC126" s="39">
        <v>0.15</v>
      </c>
      <c r="AD126" s="39">
        <v>0.15</v>
      </c>
      <c r="AE126" s="39">
        <v>0.15</v>
      </c>
      <c r="AF126" s="39">
        <v>0.15</v>
      </c>
      <c r="AG126" s="39">
        <v>0.15</v>
      </c>
      <c r="AH126" s="39">
        <v>0.15</v>
      </c>
      <c r="AI126" s="39">
        <v>0.15</v>
      </c>
      <c r="AJ126" s="39">
        <v>0.15</v>
      </c>
      <c r="AK126" s="39">
        <v>0.15</v>
      </c>
      <c r="AL126" s="39">
        <v>0.15</v>
      </c>
      <c r="AM126" s="39">
        <v>0.15</v>
      </c>
      <c r="AN126" s="39">
        <v>0.15</v>
      </c>
      <c r="AO126" s="39">
        <v>0.15</v>
      </c>
      <c r="AP126" s="39">
        <v>0.15</v>
      </c>
      <c r="AQ126" s="39">
        <v>0.15</v>
      </c>
      <c r="AR126" s="39">
        <v>0.15</v>
      </c>
      <c r="AS126" s="39">
        <v>0.15</v>
      </c>
      <c r="AT126" s="39">
        <v>0.15</v>
      </c>
      <c r="AU126" s="39">
        <v>0.15</v>
      </c>
      <c r="AV126" s="39">
        <v>0.15</v>
      </c>
      <c r="AW126" s="39">
        <v>0.15</v>
      </c>
      <c r="AX126" s="39">
        <v>0.15</v>
      </c>
      <c r="AY126" s="39">
        <v>0.15</v>
      </c>
      <c r="AZ126" s="39">
        <v>0.15</v>
      </c>
      <c r="BA126" s="39">
        <v>0.15</v>
      </c>
      <c r="BB126" s="39">
        <v>0.15</v>
      </c>
      <c r="BC126" s="39">
        <v>0.15</v>
      </c>
      <c r="BD126" s="39">
        <v>0.15</v>
      </c>
      <c r="BE126" s="39">
        <v>0.15</v>
      </c>
      <c r="BF126" s="39">
        <v>0.15</v>
      </c>
      <c r="BG126" s="39">
        <v>0.15</v>
      </c>
      <c r="BH126" s="39">
        <v>0.15</v>
      </c>
      <c r="BI126" s="39">
        <v>0.15</v>
      </c>
      <c r="BJ126" s="39">
        <v>0.15</v>
      </c>
      <c r="BK126" s="39">
        <v>0.15</v>
      </c>
      <c r="BL126" s="39">
        <v>0.15</v>
      </c>
      <c r="BM126" s="39">
        <v>0.15</v>
      </c>
      <c r="BN126" s="39">
        <v>0.15</v>
      </c>
    </row>
    <row r="127" spans="1:66" x14ac:dyDescent="0.25">
      <c r="A127" s="13" t="s">
        <v>62</v>
      </c>
      <c r="B127" s="13" t="s">
        <v>73</v>
      </c>
      <c r="C127" s="13" t="s">
        <v>66</v>
      </c>
      <c r="D127" s="13" t="s">
        <v>23</v>
      </c>
      <c r="E127" s="13" t="s">
        <v>77</v>
      </c>
      <c r="F127" s="39">
        <v>0.7</v>
      </c>
      <c r="G127" s="39">
        <v>0.7</v>
      </c>
      <c r="H127" s="39">
        <v>0.7</v>
      </c>
      <c r="I127" s="39">
        <v>0.7</v>
      </c>
      <c r="J127" s="39">
        <v>0.7</v>
      </c>
      <c r="K127" s="39">
        <v>0.7</v>
      </c>
      <c r="L127" s="39">
        <v>0.7</v>
      </c>
      <c r="M127" s="39">
        <v>0.7</v>
      </c>
      <c r="N127" s="39">
        <v>0.7</v>
      </c>
      <c r="O127" s="39">
        <v>0.7</v>
      </c>
      <c r="P127" s="39">
        <v>0.7</v>
      </c>
      <c r="Q127" s="39">
        <v>0.7</v>
      </c>
      <c r="R127" s="39">
        <v>0.7</v>
      </c>
      <c r="S127" s="39">
        <v>0.7</v>
      </c>
      <c r="T127" s="39">
        <v>0.7</v>
      </c>
      <c r="U127" s="39">
        <v>0.7</v>
      </c>
      <c r="V127" s="39">
        <v>0.7</v>
      </c>
      <c r="W127" s="39">
        <v>0.7</v>
      </c>
      <c r="X127" s="39">
        <v>0.7</v>
      </c>
      <c r="Y127" s="39">
        <v>0.7</v>
      </c>
      <c r="Z127" s="39">
        <v>0.7</v>
      </c>
      <c r="AA127" s="39">
        <v>0.7</v>
      </c>
      <c r="AB127" s="39">
        <v>0.7</v>
      </c>
      <c r="AC127" s="39">
        <v>0.7</v>
      </c>
      <c r="AD127" s="39">
        <v>0.7</v>
      </c>
      <c r="AE127" s="39">
        <v>0.7</v>
      </c>
      <c r="AF127" s="39">
        <v>0.7</v>
      </c>
      <c r="AG127" s="39">
        <v>0.7</v>
      </c>
      <c r="AH127" s="39">
        <v>0.7</v>
      </c>
      <c r="AI127" s="39">
        <v>0.7</v>
      </c>
      <c r="AJ127" s="39">
        <v>0.7</v>
      </c>
      <c r="AK127" s="39">
        <v>0.7</v>
      </c>
      <c r="AL127" s="39">
        <v>0.7</v>
      </c>
      <c r="AM127" s="39">
        <v>0.7</v>
      </c>
      <c r="AN127" s="39">
        <v>0.7</v>
      </c>
      <c r="AO127" s="39">
        <v>0.7</v>
      </c>
      <c r="AP127" s="39">
        <v>0.7</v>
      </c>
      <c r="AQ127" s="39">
        <v>0.7</v>
      </c>
      <c r="AR127" s="39">
        <v>0.7</v>
      </c>
      <c r="AS127" s="39">
        <v>0.7</v>
      </c>
      <c r="AT127" s="39">
        <v>0.7</v>
      </c>
      <c r="AU127" s="39">
        <v>0.7</v>
      </c>
      <c r="AV127" s="39">
        <v>0.7</v>
      </c>
      <c r="AW127" s="39">
        <v>0.7</v>
      </c>
      <c r="AX127" s="39">
        <v>0.7</v>
      </c>
      <c r="AY127" s="39">
        <v>0.7</v>
      </c>
      <c r="AZ127" s="39">
        <v>0.7</v>
      </c>
      <c r="BA127" s="39">
        <v>0.7</v>
      </c>
      <c r="BB127" s="39">
        <v>0.7</v>
      </c>
      <c r="BC127" s="39">
        <v>0.7</v>
      </c>
      <c r="BD127" s="39">
        <v>0.7</v>
      </c>
      <c r="BE127" s="39">
        <v>0.7</v>
      </c>
      <c r="BF127" s="39">
        <v>0.7</v>
      </c>
      <c r="BG127" s="39">
        <v>0.7</v>
      </c>
      <c r="BH127" s="39">
        <v>0.7</v>
      </c>
      <c r="BI127" s="39">
        <v>0.7</v>
      </c>
      <c r="BJ127" s="39">
        <v>0.7</v>
      </c>
      <c r="BK127" s="39">
        <v>0.7</v>
      </c>
      <c r="BL127" s="39">
        <v>0.7</v>
      </c>
      <c r="BM127" s="39">
        <v>0.7</v>
      </c>
      <c r="BN127" s="39">
        <v>0.7</v>
      </c>
    </row>
  </sheetData>
  <autoFilter ref="A1:BN1" xr:uid="{3C6A9BDC-1E68-41AC-80D4-B44C45B2C342}">
    <sortState xmlns:xlrd2="http://schemas.microsoft.com/office/spreadsheetml/2017/richdata2" ref="A2:BN127">
      <sortCondition ref="D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L49"/>
  <sheetViews>
    <sheetView zoomScale="80" zoomScaleNormal="80" workbookViewId="0">
      <selection activeCell="C13" sqref="C13"/>
    </sheetView>
  </sheetViews>
  <sheetFormatPr defaultColWidth="9.140625" defaultRowHeight="15" x14ac:dyDescent="0.25"/>
  <cols>
    <col min="1" max="2" width="19.42578125" customWidth="1"/>
    <col min="3" max="3" width="10.85546875" style="13" customWidth="1"/>
    <col min="4" max="59" width="9.140625" style="13"/>
    <col min="60" max="60" width="9.140625" style="30"/>
    <col min="61" max="16384" width="9.140625" style="13"/>
  </cols>
  <sheetData>
    <row r="1" spans="1:64" s="27" customFormat="1" ht="15.75" thickBot="1" x14ac:dyDescent="0.3">
      <c r="A1" s="26" t="s">
        <v>67</v>
      </c>
      <c r="B1" s="26" t="s">
        <v>94</v>
      </c>
      <c r="C1" s="26" t="s">
        <v>78</v>
      </c>
      <c r="D1" s="27">
        <v>1960</v>
      </c>
      <c r="E1" s="27">
        <v>1961</v>
      </c>
      <c r="F1" s="27">
        <v>1962</v>
      </c>
      <c r="G1" s="27">
        <v>1963</v>
      </c>
      <c r="H1" s="27">
        <v>1964</v>
      </c>
      <c r="I1" s="27">
        <v>1965</v>
      </c>
      <c r="J1" s="27">
        <v>1966</v>
      </c>
      <c r="K1" s="27">
        <v>1967</v>
      </c>
      <c r="L1" s="27">
        <v>1968</v>
      </c>
      <c r="M1" s="27">
        <v>1969</v>
      </c>
      <c r="N1" s="27">
        <v>1970</v>
      </c>
      <c r="O1" s="27">
        <v>1971</v>
      </c>
      <c r="P1" s="27">
        <v>1972</v>
      </c>
      <c r="Q1" s="27">
        <v>1973</v>
      </c>
      <c r="R1" s="27">
        <v>1974</v>
      </c>
      <c r="S1" s="27">
        <v>1975</v>
      </c>
      <c r="T1" s="27">
        <v>1976</v>
      </c>
      <c r="U1" s="27">
        <v>1977</v>
      </c>
      <c r="V1" s="27">
        <v>1978</v>
      </c>
      <c r="W1" s="27">
        <v>1979</v>
      </c>
      <c r="X1" s="27">
        <v>1980</v>
      </c>
      <c r="Y1" s="27">
        <v>1981</v>
      </c>
      <c r="Z1" s="27">
        <v>1982</v>
      </c>
      <c r="AA1" s="27">
        <v>1983</v>
      </c>
      <c r="AB1" s="27">
        <v>1984</v>
      </c>
      <c r="AC1" s="27">
        <v>1985</v>
      </c>
      <c r="AD1" s="27">
        <v>1986</v>
      </c>
      <c r="AE1" s="27">
        <v>1987</v>
      </c>
      <c r="AF1" s="27">
        <v>1988</v>
      </c>
      <c r="AG1" s="27">
        <v>1989</v>
      </c>
      <c r="AH1" s="27">
        <v>1990</v>
      </c>
      <c r="AI1" s="27">
        <v>1991</v>
      </c>
      <c r="AJ1" s="27">
        <v>1992</v>
      </c>
      <c r="AK1" s="27">
        <v>1993</v>
      </c>
      <c r="AL1" s="27">
        <v>1994</v>
      </c>
      <c r="AM1" s="27">
        <v>1995</v>
      </c>
      <c r="AN1" s="27">
        <v>1996</v>
      </c>
      <c r="AO1" s="27">
        <v>1997</v>
      </c>
      <c r="AP1" s="27">
        <v>1998</v>
      </c>
      <c r="AQ1" s="27">
        <v>1999</v>
      </c>
      <c r="AR1" s="27">
        <v>2000</v>
      </c>
      <c r="AS1" s="27">
        <v>2001</v>
      </c>
      <c r="AT1" s="27">
        <v>2002</v>
      </c>
      <c r="AU1" s="27">
        <v>2003</v>
      </c>
      <c r="AV1" s="27">
        <v>2004</v>
      </c>
      <c r="AW1" s="27">
        <v>2005</v>
      </c>
      <c r="AX1" s="27">
        <v>2006</v>
      </c>
      <c r="AY1" s="27">
        <v>2007</v>
      </c>
      <c r="AZ1" s="27">
        <v>2008</v>
      </c>
      <c r="BA1" s="27">
        <v>2009</v>
      </c>
      <c r="BB1" s="27">
        <v>2010</v>
      </c>
      <c r="BC1" s="27">
        <v>2011</v>
      </c>
      <c r="BD1" s="27">
        <v>2012</v>
      </c>
      <c r="BE1" s="27">
        <v>2013</v>
      </c>
      <c r="BF1" s="27">
        <v>2014</v>
      </c>
      <c r="BG1" s="27">
        <v>2015</v>
      </c>
      <c r="BH1" s="28">
        <v>2016</v>
      </c>
      <c r="BI1" s="27">
        <v>2017</v>
      </c>
      <c r="BJ1" s="27">
        <v>2018</v>
      </c>
      <c r="BK1" s="27">
        <v>2019</v>
      </c>
      <c r="BL1" s="27">
        <v>2020</v>
      </c>
    </row>
    <row r="2" spans="1:64" x14ac:dyDescent="0.25">
      <c r="A2" s="13" t="s">
        <v>19</v>
      </c>
      <c r="B2" s="13" t="str">
        <f>'PS Plate waste'!B15</f>
        <v>Western Europe</v>
      </c>
      <c r="C2" s="13" t="s">
        <v>92</v>
      </c>
      <c r="D2" s="29">
        <f>'PS Plate waste'!O15</f>
        <v>0.314764773789455</v>
      </c>
      <c r="E2" s="29">
        <f>'PS Plate waste'!P15</f>
        <v>0.32276568659902438</v>
      </c>
      <c r="F2" s="29">
        <f>'PS Plate waste'!Q15</f>
        <v>0.33231062145734813</v>
      </c>
      <c r="G2" s="29">
        <f>'PS Plate waste'!R15</f>
        <v>0.3305682836063808</v>
      </c>
      <c r="H2" s="29">
        <f>'PS Plate waste'!S15</f>
        <v>0.33858586415287528</v>
      </c>
      <c r="I2" s="29">
        <f>'PS Plate waste'!T15</f>
        <v>0.33987015042813506</v>
      </c>
      <c r="J2" s="29">
        <f>'PS Plate waste'!U15</f>
        <v>0.34137523306077155</v>
      </c>
      <c r="K2" s="29">
        <f>'PS Plate waste'!V15</f>
        <v>0.34349282451557173</v>
      </c>
      <c r="L2" s="29">
        <f>'PS Plate waste'!W15</f>
        <v>0.34912193459640606</v>
      </c>
      <c r="M2" s="29">
        <f>'PS Plate waste'!X15</f>
        <v>0.34827216379481596</v>
      </c>
      <c r="N2" s="29">
        <f>'PS Plate waste'!Y15</f>
        <v>0.35480859713961144</v>
      </c>
      <c r="O2" s="29">
        <f>'PS Plate waste'!Z15</f>
        <v>0.35555700990822037</v>
      </c>
      <c r="P2" s="29">
        <f>'PS Plate waste'!AA15</f>
        <v>0.35629337834558084</v>
      </c>
      <c r="Q2" s="29">
        <f>'PS Plate waste'!AB15</f>
        <v>0.36221331752735431</v>
      </c>
      <c r="R2" s="29">
        <f>'PS Plate waste'!AC15</f>
        <v>0.35570187109839524</v>
      </c>
      <c r="S2" s="29">
        <f>'PS Plate waste'!AD15</f>
        <v>0.34883885504161138</v>
      </c>
      <c r="T2" s="29">
        <f>'PS Plate waste'!AE15</f>
        <v>0.36046527292686115</v>
      </c>
      <c r="U2" s="29">
        <f>'PS Plate waste'!AF15</f>
        <v>0.360913632759715</v>
      </c>
      <c r="V2" s="29">
        <f>'PS Plate waste'!AG15</f>
        <v>0.37322230400048861</v>
      </c>
      <c r="W2" s="29">
        <f>'PS Plate waste'!AH15</f>
        <v>0.37514687441930572</v>
      </c>
      <c r="X2" s="29">
        <f>'PS Plate waste'!AI15</f>
        <v>0.37724132741281047</v>
      </c>
      <c r="Y2" s="29">
        <f>'PS Plate waste'!AJ15</f>
        <v>0.37764331799274475</v>
      </c>
      <c r="Z2" s="29">
        <f>'PS Plate waste'!AK15</f>
        <v>0.38527681917467216</v>
      </c>
      <c r="AA2" s="29">
        <f>'PS Plate waste'!AL15</f>
        <v>0.38984440319541824</v>
      </c>
      <c r="AB2" s="29">
        <f>'PS Plate waste'!AM15</f>
        <v>0.39094644823141134</v>
      </c>
      <c r="AC2" s="29">
        <f>'PS Plate waste'!AN15</f>
        <v>0.39525397586227073</v>
      </c>
      <c r="AD2" s="29">
        <f>'PS Plate waste'!AO15</f>
        <v>0.39333972241076809</v>
      </c>
      <c r="AE2" s="29">
        <f>'PS Plate waste'!AP15</f>
        <v>0.39515664871096523</v>
      </c>
      <c r="AF2" s="29">
        <f>'PS Plate waste'!AQ15</f>
        <v>0.40046050847688042</v>
      </c>
      <c r="AG2" s="29">
        <f>'PS Plate waste'!AR15</f>
        <v>0.39841198236594444</v>
      </c>
      <c r="AH2" s="29">
        <f>'PS Plate waste'!AS15</f>
        <v>0.3865156250888645</v>
      </c>
      <c r="AI2" s="29">
        <f>'PS Plate waste'!AT15</f>
        <v>0.39447358771126251</v>
      </c>
      <c r="AJ2" s="29">
        <f>'PS Plate waste'!AU15</f>
        <v>0.40160633547407143</v>
      </c>
      <c r="AK2" s="29">
        <f>'PS Plate waste'!AV15</f>
        <v>0.38506540766429997</v>
      </c>
      <c r="AL2" s="29">
        <f>'PS Plate waste'!AW15</f>
        <v>0.38273244015418184</v>
      </c>
      <c r="AM2" s="29">
        <f>'PS Plate waste'!AX15</f>
        <v>0.38813520830224624</v>
      </c>
      <c r="AN2" s="29">
        <f>'PS Plate waste'!AY15</f>
        <v>0.39207768893999562</v>
      </c>
      <c r="AO2" s="29">
        <f>'PS Plate waste'!AZ15</f>
        <v>0.38192178363170415</v>
      </c>
      <c r="AP2" s="29">
        <f>'PS Plate waste'!BA15</f>
        <v>0.39527846776660036</v>
      </c>
      <c r="AQ2" s="29">
        <f>'PS Plate waste'!BB15</f>
        <v>0.39440756154011969</v>
      </c>
      <c r="AR2" s="29">
        <f>'PS Plate waste'!BC15</f>
        <v>0.39964386551646658</v>
      </c>
      <c r="AS2" s="29">
        <f>'PS Plate waste'!BD15</f>
        <v>0.40326075161083919</v>
      </c>
      <c r="AT2" s="29">
        <f>'PS Plate waste'!BE15</f>
        <v>0.40863934651556444</v>
      </c>
      <c r="AU2" s="29">
        <f>'PS Plate waste'!BF15</f>
        <v>0.39958307934706405</v>
      </c>
      <c r="AV2" s="29">
        <f>'PS Plate waste'!BG15</f>
        <v>0.39990234454075591</v>
      </c>
      <c r="AW2" s="29">
        <f>'PS Plate waste'!BH15</f>
        <v>0.40225648538875958</v>
      </c>
      <c r="AX2" s="29">
        <f>'PS Plate waste'!BI15</f>
        <v>0.40216096545940649</v>
      </c>
      <c r="AY2" s="29">
        <f>'PS Plate waste'!BJ15</f>
        <v>0.40423825922567669</v>
      </c>
      <c r="AZ2" s="29">
        <f>'PS Plate waste'!BK15</f>
        <v>0.40751715021346724</v>
      </c>
      <c r="BA2" s="29">
        <f>'PS Plate waste'!BL15</f>
        <v>0.40668864788615489</v>
      </c>
      <c r="BB2" s="29">
        <f>'PS Plate waste'!BM15</f>
        <v>0.40618491313007687</v>
      </c>
      <c r="BC2" s="29">
        <f>'PS Plate waste'!BN15</f>
        <v>0.40788560944574281</v>
      </c>
      <c r="BD2" s="29">
        <f>'PS Plate waste'!BO15</f>
        <v>0.40137462653746037</v>
      </c>
      <c r="BE2" s="29">
        <f>'PS Plate waste'!BP15</f>
        <v>0.40278933542584938</v>
      </c>
      <c r="BF2" s="29">
        <f>'PS Plate waste'!BQ15</f>
        <v>0.40381771993064453</v>
      </c>
      <c r="BG2" s="29">
        <f>'PS Plate waste'!BR15</f>
        <v>0.40352170092365869</v>
      </c>
      <c r="BH2" s="31">
        <f>$BG2</f>
        <v>0.40352170092365869</v>
      </c>
      <c r="BI2" s="32">
        <f t="shared" ref="BI2:BL2" si="0">$BG2</f>
        <v>0.40352170092365869</v>
      </c>
      <c r="BJ2" s="32">
        <f t="shared" si="0"/>
        <v>0.40352170092365869</v>
      </c>
      <c r="BK2" s="32">
        <f t="shared" si="0"/>
        <v>0.40352170092365869</v>
      </c>
      <c r="BL2" s="32">
        <f t="shared" si="0"/>
        <v>0.40352170092365869</v>
      </c>
    </row>
    <row r="3" spans="1:64" x14ac:dyDescent="0.25">
      <c r="A3" s="13" t="s">
        <v>21</v>
      </c>
      <c r="B3" s="13" t="str">
        <f>'PS Plate waste'!B11</f>
        <v>Eastern Europe</v>
      </c>
      <c r="C3" s="13" t="s">
        <v>92</v>
      </c>
      <c r="D3" s="29">
        <f>'PS Plate waste'!O11</f>
        <v>0.29944376465373734</v>
      </c>
      <c r="E3" s="29">
        <f>'PS Plate waste'!P11</f>
        <v>0.29944376465373734</v>
      </c>
      <c r="F3" s="29">
        <f>'PS Plate waste'!Q11</f>
        <v>0.31209507177385054</v>
      </c>
      <c r="G3" s="29">
        <f>'PS Plate waste'!R11</f>
        <v>0.32082234841046631</v>
      </c>
      <c r="H3" s="29">
        <f>'PS Plate waste'!S11</f>
        <v>0.32073734656615216</v>
      </c>
      <c r="I3" s="29">
        <f>'PS Plate waste'!T11</f>
        <v>0.32402490407198714</v>
      </c>
      <c r="J3" s="29">
        <f>'PS Plate waste'!U11</f>
        <v>0.32575407342387486</v>
      </c>
      <c r="K3" s="29">
        <f>'PS Plate waste'!V11</f>
        <v>0.32816733810940835</v>
      </c>
      <c r="L3" s="29">
        <f>'PS Plate waste'!W11</f>
        <v>0.33783589519499169</v>
      </c>
      <c r="M3" s="29">
        <f>'PS Plate waste'!X11</f>
        <v>0.33795868101266247</v>
      </c>
      <c r="N3" s="29">
        <f>'PS Plate waste'!Y11</f>
        <v>0.34352805958240795</v>
      </c>
      <c r="O3" s="29">
        <f>'PS Plate waste'!Z11</f>
        <v>0.34171478314161685</v>
      </c>
      <c r="P3" s="29">
        <f>'PS Plate waste'!AA11</f>
        <v>0.33531636547281951</v>
      </c>
      <c r="Q3" s="29">
        <f>'PS Plate waste'!AB11</f>
        <v>0.3424660755866149</v>
      </c>
      <c r="R3" s="29">
        <f>'PS Plate waste'!AC11</f>
        <v>0.34853633228786163</v>
      </c>
      <c r="S3" s="29">
        <f>'PS Plate waste'!AD11</f>
        <v>0.34556109078790753</v>
      </c>
      <c r="T3" s="29">
        <f>'PS Plate waste'!AE11</f>
        <v>0.35726242553398746</v>
      </c>
      <c r="U3" s="29">
        <f>'PS Plate waste'!AF11</f>
        <v>0.35071304506642609</v>
      </c>
      <c r="V3" s="29">
        <f>'PS Plate waste'!AG11</f>
        <v>0.35512787861041095</v>
      </c>
      <c r="W3" s="29">
        <f>'PS Plate waste'!AH11</f>
        <v>0.3536496269666326</v>
      </c>
      <c r="X3" s="29">
        <f>'PS Plate waste'!AI11</f>
        <v>0.35295512224922621</v>
      </c>
      <c r="Y3" s="29">
        <f>'PS Plate waste'!AJ11</f>
        <v>0.34603403149893663</v>
      </c>
      <c r="Z3" s="29">
        <f>'PS Plate waste'!AK11</f>
        <v>0.34596211786718967</v>
      </c>
      <c r="AA3" s="29">
        <f>'PS Plate waste'!AL11</f>
        <v>0.34852765689981957</v>
      </c>
      <c r="AB3" s="29">
        <f>'PS Plate waste'!AM11</f>
        <v>0.34946489848729345</v>
      </c>
      <c r="AC3" s="29">
        <f>'PS Plate waste'!AN11</f>
        <v>0.347904449375811</v>
      </c>
      <c r="AD3" s="29">
        <f>'PS Plate waste'!AO11</f>
        <v>0.34626911930943516</v>
      </c>
      <c r="AE3" s="29">
        <f>'PS Plate waste'!AP11</f>
        <v>0.35297277234162616</v>
      </c>
      <c r="AF3" s="29">
        <f>'PS Plate waste'!AQ11</f>
        <v>0.35259675241383059</v>
      </c>
      <c r="AG3" s="29">
        <f>'PS Plate waste'!AR11</f>
        <v>0.3453510873961626</v>
      </c>
      <c r="AH3" s="29">
        <f>'PS Plate waste'!AS11</f>
        <v>0.34593690468946459</v>
      </c>
      <c r="AI3" s="29">
        <f>'PS Plate waste'!AT11</f>
        <v>0.28340628455341688</v>
      </c>
      <c r="AJ3" s="29">
        <f>'PS Plate waste'!AU11</f>
        <v>0.28404108876892253</v>
      </c>
      <c r="AK3" s="29">
        <f>'PS Plate waste'!AV11</f>
        <v>0.29018306344621592</v>
      </c>
      <c r="AL3" s="29">
        <f>'PS Plate waste'!AW11</f>
        <v>0.26907279305017318</v>
      </c>
      <c r="AM3" s="29">
        <f>'PS Plate waste'!AX11</f>
        <v>0.26734513406222715</v>
      </c>
      <c r="AN3" s="29">
        <f>'PS Plate waste'!AY11</f>
        <v>0.25433520878584148</v>
      </c>
      <c r="AO3" s="29">
        <f>'PS Plate waste'!AZ11</f>
        <v>0.26529020362564393</v>
      </c>
      <c r="AP3" s="29">
        <f>'PS Plate waste'!BA11</f>
        <v>0.26949159737706496</v>
      </c>
      <c r="AQ3" s="29">
        <f>'PS Plate waste'!BB11</f>
        <v>0.26851746263353782</v>
      </c>
      <c r="AR3" s="29">
        <f>'PS Plate waste'!BC11</f>
        <v>0.27291388808254025</v>
      </c>
      <c r="AS3" s="29">
        <f>'PS Plate waste'!BD11</f>
        <v>0.28801927108633096</v>
      </c>
      <c r="AT3" s="29">
        <f>'PS Plate waste'!BE11</f>
        <v>0.29968561848588671</v>
      </c>
      <c r="AU3" s="29">
        <f>'PS Plate waste'!BF11</f>
        <v>0.3040035741068603</v>
      </c>
      <c r="AV3" s="29">
        <f>'PS Plate waste'!BG11</f>
        <v>0.31453096413507575</v>
      </c>
      <c r="AW3" s="29">
        <f>'PS Plate waste'!BH11</f>
        <v>0.32538179486041841</v>
      </c>
      <c r="AX3" s="29">
        <f>'PS Plate waste'!BI11</f>
        <v>0.33158307478927362</v>
      </c>
      <c r="AY3" s="29">
        <f>'PS Plate waste'!BJ11</f>
        <v>0.33627221339780966</v>
      </c>
      <c r="AZ3" s="29">
        <f>'PS Plate waste'!BK11</f>
        <v>0.33797710090663224</v>
      </c>
      <c r="BA3" s="29">
        <f>'PS Plate waste'!BL11</f>
        <v>0.33217468129807048</v>
      </c>
      <c r="BB3" s="29">
        <f>'PS Plate waste'!BM11</f>
        <v>0.33352136786318853</v>
      </c>
      <c r="BC3" s="29">
        <f>'PS Plate waste'!BN11</f>
        <v>0.33947713664420687</v>
      </c>
      <c r="BD3" s="29">
        <f>'PS Plate waste'!BO11</f>
        <v>0.3417089092577168</v>
      </c>
      <c r="BE3" s="29">
        <f>'PS Plate waste'!BP11</f>
        <v>0.34048133792608981</v>
      </c>
      <c r="BF3" s="29">
        <f>'PS Plate waste'!BQ11</f>
        <v>0.33797705216317386</v>
      </c>
      <c r="BG3" s="29">
        <f>'PS Plate waste'!BR11</f>
        <v>0.33764834166275837</v>
      </c>
      <c r="BH3" s="31">
        <f t="shared" ref="BH3:BL8" si="1">$BG3</f>
        <v>0.33764834166275837</v>
      </c>
      <c r="BI3" s="32">
        <f t="shared" si="1"/>
        <v>0.33764834166275837</v>
      </c>
      <c r="BJ3" s="32">
        <f t="shared" si="1"/>
        <v>0.33764834166275837</v>
      </c>
      <c r="BK3" s="32">
        <f t="shared" si="1"/>
        <v>0.33764834166275837</v>
      </c>
      <c r="BL3" s="32">
        <f t="shared" si="1"/>
        <v>0.33764834166275837</v>
      </c>
    </row>
    <row r="4" spans="1:64" x14ac:dyDescent="0.25">
      <c r="A4" s="13" t="s">
        <v>23</v>
      </c>
      <c r="B4" s="13" t="str">
        <f>'PS Plate waste'!B12</f>
        <v>Northern America</v>
      </c>
      <c r="C4" s="13" t="s">
        <v>92</v>
      </c>
      <c r="D4" s="29">
        <f>'PS Plate waste'!O12</f>
        <v>0.28452490012445586</v>
      </c>
      <c r="E4" s="29">
        <f>'PS Plate waste'!P12</f>
        <v>0.27813756892136288</v>
      </c>
      <c r="F4" s="29">
        <f>'PS Plate waste'!Q12</f>
        <v>0.27337111099633371</v>
      </c>
      <c r="G4" s="29">
        <f>'PS Plate waste'!R12</f>
        <v>0.27436300473361419</v>
      </c>
      <c r="H4" s="29">
        <f>'PS Plate waste'!S12</f>
        <v>0.28597732439036816</v>
      </c>
      <c r="I4" s="29">
        <f>'PS Plate waste'!T12</f>
        <v>0.28733465623732668</v>
      </c>
      <c r="J4" s="29">
        <f>'PS Plate waste'!U12</f>
        <v>0.29323376411906488</v>
      </c>
      <c r="K4" s="29">
        <f>'PS Plate waste'!V12</f>
        <v>0.29805461122586496</v>
      </c>
      <c r="L4" s="29">
        <f>'PS Plate waste'!W12</f>
        <v>0.3020090403154313</v>
      </c>
      <c r="M4" s="29">
        <f>'PS Plate waste'!X12</f>
        <v>0.30896158807495211</v>
      </c>
      <c r="N4" s="29">
        <f>'PS Plate waste'!Y12</f>
        <v>0.30656868504205759</v>
      </c>
      <c r="O4" s="29">
        <f>'PS Plate waste'!Z12</f>
        <v>0.30960107009313875</v>
      </c>
      <c r="P4" s="29">
        <f>'PS Plate waste'!AA12</f>
        <v>0.31148358015454936</v>
      </c>
      <c r="Q4" s="29">
        <f>'PS Plate waste'!AB12</f>
        <v>0.30729177512710548</v>
      </c>
      <c r="R4" s="29">
        <f>'PS Plate waste'!AC12</f>
        <v>0.3051801018001008</v>
      </c>
      <c r="S4" s="29">
        <f>'PS Plate waste'!AD12</f>
        <v>0.30349648697456544</v>
      </c>
      <c r="T4" s="29">
        <f>'PS Plate waste'!AE12</f>
        <v>0.3323151397595635</v>
      </c>
      <c r="U4" s="29">
        <f>'PS Plate waste'!AF12</f>
        <v>0.32612704519430336</v>
      </c>
      <c r="V4" s="29">
        <f>'PS Plate waste'!AG12</f>
        <v>0.32842721621136051</v>
      </c>
      <c r="W4" s="29">
        <f>'PS Plate waste'!AH12</f>
        <v>0.33911646725088029</v>
      </c>
      <c r="X4" s="29">
        <f>'PS Plate waste'!AI12</f>
        <v>0.33249873271418795</v>
      </c>
      <c r="Y4" s="29">
        <f>'PS Plate waste'!AJ12</f>
        <v>0.33895202097609234</v>
      </c>
      <c r="Z4" s="29">
        <f>'PS Plate waste'!AK12</f>
        <v>0.33459900797312425</v>
      </c>
      <c r="AA4" s="29">
        <f>'PS Plate waste'!AL12</f>
        <v>0.34090305186000291</v>
      </c>
      <c r="AB4" s="29">
        <f>'PS Plate waste'!AM12</f>
        <v>0.35071147629611565</v>
      </c>
      <c r="AC4" s="29">
        <f>'PS Plate waste'!AN12</f>
        <v>0.36981509372157517</v>
      </c>
      <c r="AD4" s="29">
        <f>'PS Plate waste'!AO12</f>
        <v>0.3657614999262071</v>
      </c>
      <c r="AE4" s="29">
        <f>'PS Plate waste'!AP12</f>
        <v>0.38309525670610067</v>
      </c>
      <c r="AF4" s="29">
        <f>'PS Plate waste'!AQ12</f>
        <v>0.3818066434221995</v>
      </c>
      <c r="AG4" s="29">
        <f>'PS Plate waste'!AR12</f>
        <v>0.37813930350205593</v>
      </c>
      <c r="AH4" s="29">
        <f>'PS Plate waste'!AS12</f>
        <v>0.38731576417279601</v>
      </c>
      <c r="AI4" s="29">
        <f>'PS Plate waste'!AT12</f>
        <v>0.39189450217310862</v>
      </c>
      <c r="AJ4" s="29">
        <f>'PS Plate waste'!AU12</f>
        <v>0.39845214458769018</v>
      </c>
      <c r="AK4" s="29">
        <f>'PS Plate waste'!AV12</f>
        <v>0.40524143907156895</v>
      </c>
      <c r="AL4" s="29">
        <f>'PS Plate waste'!AW12</f>
        <v>0.41463100033989675</v>
      </c>
      <c r="AM4" s="29">
        <f>'PS Plate waste'!AX12</f>
        <v>0.40117855083322385</v>
      </c>
      <c r="AN4" s="29">
        <f>'PS Plate waste'!AY12</f>
        <v>0.40263731092614408</v>
      </c>
      <c r="AO4" s="29">
        <f>'PS Plate waste'!AZ12</f>
        <v>0.41324814707705682</v>
      </c>
      <c r="AP4" s="29">
        <f>'PS Plate waste'!BA12</f>
        <v>0.41493826939645229</v>
      </c>
      <c r="AQ4" s="29">
        <f>'PS Plate waste'!BB12</f>
        <v>0.41711870259248407</v>
      </c>
      <c r="AR4" s="29">
        <f>'PS Plate waste'!BC12</f>
        <v>0.42801640923678763</v>
      </c>
      <c r="AS4" s="29">
        <f>'PS Plate waste'!BD12</f>
        <v>0.42176218357736883</v>
      </c>
      <c r="AT4" s="29">
        <f>'PS Plate waste'!BE12</f>
        <v>0.43273830353885379</v>
      </c>
      <c r="AU4" s="29">
        <f>'PS Plate waste'!BF12</f>
        <v>0.43232562273747044</v>
      </c>
      <c r="AV4" s="29">
        <f>'PS Plate waste'!BG12</f>
        <v>0.43636095913226813</v>
      </c>
      <c r="AW4" s="29">
        <f>'PS Plate waste'!BH12</f>
        <v>0.4375571689292036</v>
      </c>
      <c r="AX4" s="29">
        <f>'PS Plate waste'!BI12</f>
        <v>0.43079013641544428</v>
      </c>
      <c r="AY4" s="29">
        <f>'PS Plate waste'!BJ12</f>
        <v>0.42722653035942082</v>
      </c>
      <c r="AZ4" s="29">
        <f>'PS Plate waste'!BK12</f>
        <v>0.41905263029046347</v>
      </c>
      <c r="BA4" s="29">
        <f>'PS Plate waste'!BL12</f>
        <v>0.41299736905661255</v>
      </c>
      <c r="BB4" s="29">
        <f>'PS Plate waste'!BM12</f>
        <v>0.40975717596794403</v>
      </c>
      <c r="BC4" s="29">
        <f>'PS Plate waste'!BN12</f>
        <v>0.40941365891645554</v>
      </c>
      <c r="BD4" s="29">
        <f>'PS Plate waste'!BO12</f>
        <v>0.41413973561047868</v>
      </c>
      <c r="BE4" s="29">
        <f>'PS Plate waste'!BP12</f>
        <v>0.41283695521465491</v>
      </c>
      <c r="BF4" s="29">
        <f>'PS Plate waste'!BQ12</f>
        <v>0.41080655887733886</v>
      </c>
      <c r="BG4" s="29">
        <f>'PS Plate waste'!BR12</f>
        <v>0.4105140099989264</v>
      </c>
      <c r="BH4" s="31">
        <f t="shared" si="1"/>
        <v>0.4105140099989264</v>
      </c>
      <c r="BI4" s="32">
        <f t="shared" si="1"/>
        <v>0.4105140099989264</v>
      </c>
      <c r="BJ4" s="32">
        <f t="shared" si="1"/>
        <v>0.4105140099989264</v>
      </c>
      <c r="BK4" s="32">
        <f t="shared" si="1"/>
        <v>0.4105140099989264</v>
      </c>
      <c r="BL4" s="32">
        <f t="shared" si="1"/>
        <v>0.4105140099989264</v>
      </c>
    </row>
    <row r="5" spans="1:64" x14ac:dyDescent="0.25">
      <c r="A5" s="13" t="s">
        <v>25</v>
      </c>
      <c r="B5" s="13" t="str">
        <f>'PS Plate waste'!B13</f>
        <v>South America</v>
      </c>
      <c r="C5" s="13" t="s">
        <v>92</v>
      </c>
      <c r="D5" s="29">
        <f>'PS Plate waste'!O13</f>
        <v>0.17008950200400907</v>
      </c>
      <c r="E5" s="29">
        <f>'PS Plate waste'!P13</f>
        <v>0.17008950200400907</v>
      </c>
      <c r="F5" s="29">
        <f>'PS Plate waste'!Q13</f>
        <v>0.17991942195156485</v>
      </c>
      <c r="G5" s="29">
        <f>'PS Plate waste'!R13</f>
        <v>0.16679860054448037</v>
      </c>
      <c r="H5" s="29">
        <f>'PS Plate waste'!S13</f>
        <v>0.18873986984078073</v>
      </c>
      <c r="I5" s="29">
        <f>'PS Plate waste'!T13</f>
        <v>0.19568350455865668</v>
      </c>
      <c r="J5" s="29">
        <f>'PS Plate waste'!U13</f>
        <v>0.19086332985163112</v>
      </c>
      <c r="K5" s="29">
        <f>'PS Plate waste'!V13</f>
        <v>0.19939101132231041</v>
      </c>
      <c r="L5" s="29">
        <f>'PS Plate waste'!W13</f>
        <v>0.21540060017391527</v>
      </c>
      <c r="M5" s="29">
        <f>'PS Plate waste'!X13</f>
        <v>0.21927745893405481</v>
      </c>
      <c r="N5" s="29">
        <f>'PS Plate waste'!Y13</f>
        <v>0.21523961356721699</v>
      </c>
      <c r="O5" s="29">
        <f>'PS Plate waste'!Z13</f>
        <v>0.2153196305434909</v>
      </c>
      <c r="P5" s="29">
        <f>'PS Plate waste'!AA13</f>
        <v>0.2037904324996157</v>
      </c>
      <c r="Q5" s="29">
        <f>'PS Plate waste'!AB13</f>
        <v>0.19493790669492639</v>
      </c>
      <c r="R5" s="29">
        <f>'PS Plate waste'!AC13</f>
        <v>0.22493249221678813</v>
      </c>
      <c r="S5" s="29">
        <f>'PS Plate waste'!AD13</f>
        <v>0.23048946336513509</v>
      </c>
      <c r="T5" s="29">
        <f>'PS Plate waste'!AE13</f>
        <v>0.23867800206131828</v>
      </c>
      <c r="U5" s="29">
        <f>'PS Plate waste'!AF13</f>
        <v>0.24196012800470401</v>
      </c>
      <c r="V5" s="29">
        <f>'PS Plate waste'!AG13</f>
        <v>0.2498632875139889</v>
      </c>
      <c r="W5" s="29">
        <f>'PS Plate waste'!AH13</f>
        <v>0.2682208065882502</v>
      </c>
      <c r="X5" s="29">
        <f>'PS Plate waste'!AI13</f>
        <v>0.27121652969071597</v>
      </c>
      <c r="Y5" s="29">
        <f>'PS Plate waste'!AJ13</f>
        <v>0.25926823271120325</v>
      </c>
      <c r="Z5" s="29">
        <f>'PS Plate waste'!AK13</f>
        <v>0.25500099406790955</v>
      </c>
      <c r="AA5" s="29">
        <f>'PS Plate waste'!AL13</f>
        <v>0.24486354980328606</v>
      </c>
      <c r="AB5" s="29">
        <f>'PS Plate waste'!AM13</f>
        <v>0.24513570426261777</v>
      </c>
      <c r="AC5" s="29">
        <f>'PS Plate waste'!AN13</f>
        <v>0.24975868999448858</v>
      </c>
      <c r="AD5" s="29">
        <f>'PS Plate waste'!AO13</f>
        <v>0.25289061326368056</v>
      </c>
      <c r="AE5" s="29">
        <f>'PS Plate waste'!AP13</f>
        <v>0.26190030241414441</v>
      </c>
      <c r="AF5" s="29">
        <f>'PS Plate waste'!AQ13</f>
        <v>0.26043907808104116</v>
      </c>
      <c r="AG5" s="29">
        <f>'PS Plate waste'!AR13</f>
        <v>0.25585246690728591</v>
      </c>
      <c r="AH5" s="29">
        <f>'PS Plate waste'!AS13</f>
        <v>0.24918536255760304</v>
      </c>
      <c r="AI5" s="29">
        <f>'PS Plate waste'!AT13</f>
        <v>0.26548254517852687</v>
      </c>
      <c r="AJ5" s="29">
        <f>'PS Plate waste'!AU13</f>
        <v>0.27185074526824782</v>
      </c>
      <c r="AK5" s="29">
        <f>'PS Plate waste'!AV13</f>
        <v>0.2725012701151075</v>
      </c>
      <c r="AL5" s="29">
        <f>'PS Plate waste'!AW13</f>
        <v>0.28212581844197426</v>
      </c>
      <c r="AM5" s="29">
        <f>'PS Plate waste'!AX13</f>
        <v>0.28399168523769458</v>
      </c>
      <c r="AN5" s="29">
        <f>'PS Plate waste'!AY13</f>
        <v>0.28755398484903971</v>
      </c>
      <c r="AO5" s="29">
        <f>'PS Plate waste'!AZ13</f>
        <v>0.28794959911412654</v>
      </c>
      <c r="AP5" s="29">
        <f>'PS Plate waste'!BA13</f>
        <v>0.28584961395000485</v>
      </c>
      <c r="AQ5" s="29">
        <f>'PS Plate waste'!BB13</f>
        <v>0.2925199950208407</v>
      </c>
      <c r="AR5" s="29">
        <f>'PS Plate waste'!BC13</f>
        <v>0.29833382590463031</v>
      </c>
      <c r="AS5" s="29">
        <f>'PS Plate waste'!BD13</f>
        <v>0.29913496420919239</v>
      </c>
      <c r="AT5" s="29">
        <f>'PS Plate waste'!BE13</f>
        <v>0.29175191321464722</v>
      </c>
      <c r="AU5" s="29">
        <f>'PS Plate waste'!BF13</f>
        <v>0.3121734211689754</v>
      </c>
      <c r="AV5" s="29">
        <f>'PS Plate waste'!BG13</f>
        <v>0.3145232107887479</v>
      </c>
      <c r="AW5" s="29">
        <f>'PS Plate waste'!BH13</f>
        <v>0.31614731185914891</v>
      </c>
      <c r="AX5" s="29">
        <f>'PS Plate waste'!BI13</f>
        <v>0.32020768401591237</v>
      </c>
      <c r="AY5" s="29">
        <f>'PS Plate waste'!BJ13</f>
        <v>0.32417465227312714</v>
      </c>
      <c r="AZ5" s="29">
        <f>'PS Plate waste'!BK13</f>
        <v>0.33709703103900468</v>
      </c>
      <c r="BA5" s="29">
        <f>'PS Plate waste'!BL13</f>
        <v>0.33322559022479425</v>
      </c>
      <c r="BB5" s="29">
        <f>'PS Plate waste'!BM13</f>
        <v>0.34038935171420537</v>
      </c>
      <c r="BC5" s="29">
        <f>'PS Plate waste'!BN13</f>
        <v>0.34807336477309647</v>
      </c>
      <c r="BD5" s="29">
        <f>'PS Plate waste'!BO13</f>
        <v>0.34424682142733587</v>
      </c>
      <c r="BE5" s="29">
        <f>'PS Plate waste'!BP13</f>
        <v>0.34725250763661952</v>
      </c>
      <c r="BF5" s="29">
        <f>'PS Plate waste'!BQ13</f>
        <v>0.34417767608770011</v>
      </c>
      <c r="BG5" s="29">
        <f>'PS Plate waste'!BR13</f>
        <v>0.34385204434792238</v>
      </c>
      <c r="BH5" s="31">
        <f t="shared" si="1"/>
        <v>0.34385204434792238</v>
      </c>
      <c r="BI5" s="32">
        <f t="shared" si="1"/>
        <v>0.34385204434792238</v>
      </c>
      <c r="BJ5" s="32">
        <f t="shared" si="1"/>
        <v>0.34385204434792238</v>
      </c>
      <c r="BK5" s="32">
        <f t="shared" si="1"/>
        <v>0.34385204434792238</v>
      </c>
      <c r="BL5" s="32">
        <f t="shared" si="1"/>
        <v>0.34385204434792238</v>
      </c>
    </row>
    <row r="6" spans="1:64" x14ac:dyDescent="0.25">
      <c r="A6" s="13" t="s">
        <v>27</v>
      </c>
      <c r="B6" s="13" t="str">
        <f>'PS Plate waste'!B14</f>
        <v>South-Eastern Asia</v>
      </c>
      <c r="C6" s="13" t="s">
        <v>92</v>
      </c>
      <c r="D6" s="29">
        <f>'PS Plate waste'!O14</f>
        <v>0</v>
      </c>
      <c r="E6" s="29">
        <f>'PS Plate waste'!P14</f>
        <v>0</v>
      </c>
      <c r="F6" s="29">
        <f>'PS Plate waste'!Q14</f>
        <v>0</v>
      </c>
      <c r="G6" s="29">
        <f>'PS Plate waste'!R14</f>
        <v>0</v>
      </c>
      <c r="H6" s="29">
        <f>'PS Plate waste'!S14</f>
        <v>0</v>
      </c>
      <c r="I6" s="29">
        <f>'PS Plate waste'!T14</f>
        <v>0</v>
      </c>
      <c r="J6" s="29">
        <f>'PS Plate waste'!U14</f>
        <v>0</v>
      </c>
      <c r="K6" s="29">
        <f>'PS Plate waste'!V14</f>
        <v>0</v>
      </c>
      <c r="L6" s="29">
        <f>'PS Plate waste'!W14</f>
        <v>-4.9007072905677962E-3</v>
      </c>
      <c r="M6" s="29">
        <f>'PS Plate waste'!X14</f>
        <v>5.0017343974311235E-3</v>
      </c>
      <c r="N6" s="29">
        <f>'PS Plate waste'!Y14</f>
        <v>1.784076689832137E-2</v>
      </c>
      <c r="O6" s="29">
        <f>'PS Plate waste'!Z14</f>
        <v>2.2529458005682401E-2</v>
      </c>
      <c r="P6" s="29">
        <f>'PS Plate waste'!AA14</f>
        <v>2.7162804008982411E-2</v>
      </c>
      <c r="Q6" s="29">
        <f>'PS Plate waste'!AB14</f>
        <v>5.1446544004824069E-2</v>
      </c>
      <c r="R6" s="29">
        <f>'PS Plate waste'!AC14</f>
        <v>6.3573378853073459E-2</v>
      </c>
      <c r="S6" s="29">
        <f>'PS Plate waste'!AD14</f>
        <v>5.0466709223411343E-2</v>
      </c>
      <c r="T6" s="29">
        <f>'PS Plate waste'!AE14</f>
        <v>4.6967880193246825E-2</v>
      </c>
      <c r="U6" s="29">
        <f>'PS Plate waste'!AF14</f>
        <v>5.4238241064094472E-2</v>
      </c>
      <c r="V6" s="29">
        <f>'PS Plate waste'!AG14</f>
        <v>7.4941334740946441E-2</v>
      </c>
      <c r="W6" s="29">
        <f>'PS Plate waste'!AH14</f>
        <v>8.7792661059407306E-2</v>
      </c>
      <c r="X6" s="29">
        <f>'PS Plate waste'!AI14</f>
        <v>9.984658952820169E-2</v>
      </c>
      <c r="Y6" s="29">
        <f>'PS Plate waste'!AJ14</f>
        <v>0.11926553529315809</v>
      </c>
      <c r="Z6" s="29">
        <f>'PS Plate waste'!AK14</f>
        <v>0.10862323959290621</v>
      </c>
      <c r="AA6" s="29">
        <f>'PS Plate waste'!AL14</f>
        <v>0.11893535416574996</v>
      </c>
      <c r="AB6" s="29">
        <f>'PS Plate waste'!AM14</f>
        <v>0.12903680466333778</v>
      </c>
      <c r="AC6" s="29">
        <f>'PS Plate waste'!AN14</f>
        <v>0.12319708478670754</v>
      </c>
      <c r="AD6" s="29">
        <f>'PS Plate waste'!AO14</f>
        <v>0.13145268671789101</v>
      </c>
      <c r="AE6" s="29">
        <f>'PS Plate waste'!AP14</f>
        <v>0.13453329115412971</v>
      </c>
      <c r="AF6" s="29">
        <f>'PS Plate waste'!AQ14</f>
        <v>0.14797178206260442</v>
      </c>
      <c r="AG6" s="29">
        <f>'PS Plate waste'!AR14</f>
        <v>0.14911575307200708</v>
      </c>
      <c r="AH6" s="29">
        <f>'PS Plate waste'!AS14</f>
        <v>0.11944411026406099</v>
      </c>
      <c r="AI6" s="29">
        <f>'PS Plate waste'!AT14</f>
        <v>0.12162984933555487</v>
      </c>
      <c r="AJ6" s="29">
        <f>'PS Plate waste'!AU14</f>
        <v>0.13985041439965207</v>
      </c>
      <c r="AK6" s="29">
        <f>'PS Plate waste'!AV14</f>
        <v>0.14805230309023987</v>
      </c>
      <c r="AL6" s="29">
        <f>'PS Plate waste'!AW14</f>
        <v>0.16644326425678002</v>
      </c>
      <c r="AM6" s="29">
        <f>'PS Plate waste'!AX14</f>
        <v>0.18067486234889052</v>
      </c>
      <c r="AN6" s="29">
        <f>'PS Plate waste'!AY14</f>
        <v>0.1894676358295786</v>
      </c>
      <c r="AO6" s="29">
        <f>'PS Plate waste'!AZ14</f>
        <v>0.18068450892376919</v>
      </c>
      <c r="AP6" s="29">
        <f>'PS Plate waste'!BA14</f>
        <v>0.18627001508149998</v>
      </c>
      <c r="AQ6" s="29">
        <f>'PS Plate waste'!BB14</f>
        <v>0.19131947890575607</v>
      </c>
      <c r="AR6" s="29">
        <f>'PS Plate waste'!BC14</f>
        <v>0.1951368114427231</v>
      </c>
      <c r="AS6" s="29">
        <f>'PS Plate waste'!BD14</f>
        <v>0.1963922415883097</v>
      </c>
      <c r="AT6" s="29">
        <f>'PS Plate waste'!BE14</f>
        <v>0.20819961650164287</v>
      </c>
      <c r="AU6" s="29">
        <f>'PS Plate waste'!BF14</f>
        <v>0.21571514280127135</v>
      </c>
      <c r="AV6" s="29">
        <f>'PS Plate waste'!BG14</f>
        <v>0.22444630097677676</v>
      </c>
      <c r="AW6" s="29">
        <f>'PS Plate waste'!BH14</f>
        <v>0.22791650390041174</v>
      </c>
      <c r="AX6" s="29">
        <f>'PS Plate waste'!BI14</f>
        <v>0.23788950830767308</v>
      </c>
      <c r="AY6" s="29">
        <f>'PS Plate waste'!BJ14</f>
        <v>0.24990441761938809</v>
      </c>
      <c r="AZ6" s="29">
        <f>'PS Plate waste'!BK14</f>
        <v>0.25748400003150196</v>
      </c>
      <c r="BA6" s="29">
        <f>'PS Plate waste'!BL14</f>
        <v>0.2672149502010106</v>
      </c>
      <c r="BB6" s="29">
        <f>'PS Plate waste'!BM14</f>
        <v>0.27742383583507346</v>
      </c>
      <c r="BC6" s="29">
        <f>'PS Plate waste'!BN14</f>
        <v>0.28682828344573452</v>
      </c>
      <c r="BD6" s="29">
        <f>'PS Plate waste'!BO14</f>
        <v>0.29553498354532137</v>
      </c>
      <c r="BE6" s="29">
        <f>'PS Plate waste'!BP14</f>
        <v>0.29755668096800614</v>
      </c>
      <c r="BF6" s="29">
        <f>'PS Plate waste'!BQ14</f>
        <v>0.28845721412005931</v>
      </c>
      <c r="BG6" s="29">
        <f>'PS Plate waste'!BR14</f>
        <v>0.28810391581525296</v>
      </c>
      <c r="BH6" s="31">
        <f t="shared" si="1"/>
        <v>0.28810391581525296</v>
      </c>
      <c r="BI6" s="32">
        <f t="shared" si="1"/>
        <v>0.28810391581525296</v>
      </c>
      <c r="BJ6" s="32">
        <f t="shared" si="1"/>
        <v>0.28810391581525296</v>
      </c>
      <c r="BK6" s="32">
        <f t="shared" si="1"/>
        <v>0.28810391581525296</v>
      </c>
      <c r="BL6" s="32">
        <f t="shared" si="1"/>
        <v>0.28810391581525296</v>
      </c>
    </row>
    <row r="7" spans="1:64" x14ac:dyDescent="0.25">
      <c r="A7" s="13" t="s">
        <v>29</v>
      </c>
      <c r="B7" s="13" t="str">
        <f>'PS Plate waste'!B10</f>
        <v>Africa</v>
      </c>
      <c r="C7" s="13" t="s">
        <v>92</v>
      </c>
      <c r="D7" s="29">
        <f>'PS Plate waste'!O10</f>
        <v>9.9355567106648168E-3</v>
      </c>
      <c r="E7" s="29">
        <f>'PS Plate waste'!P10</f>
        <v>9.9355567106648168E-3</v>
      </c>
      <c r="F7" s="29">
        <f>'PS Plate waste'!Q10</f>
        <v>2.5853830781400466E-2</v>
      </c>
      <c r="G7" s="29">
        <f>'PS Plate waste'!R10</f>
        <v>2.7523410235785972E-2</v>
      </c>
      <c r="H7" s="29">
        <f>'PS Plate waste'!S10</f>
        <v>3.1999959184806914E-2</v>
      </c>
      <c r="I7" s="29">
        <f>'PS Plate waste'!T10</f>
        <v>3.4503971635544528E-2</v>
      </c>
      <c r="J7" s="29">
        <f>'PS Plate waste'!U10</f>
        <v>1.8947287726400863E-2</v>
      </c>
      <c r="K7" s="29">
        <f>'PS Plate waste'!V10</f>
        <v>3.4541842715432147E-2</v>
      </c>
      <c r="L7" s="29">
        <f>'PS Plate waste'!W10</f>
        <v>4.0335613897909073E-2</v>
      </c>
      <c r="M7" s="29">
        <f>'PS Plate waste'!X10</f>
        <v>5.5629437224118505E-2</v>
      </c>
      <c r="N7" s="29">
        <f>'PS Plate waste'!Y10</f>
        <v>6.4242302788451777E-2</v>
      </c>
      <c r="O7" s="29">
        <f>'PS Plate waste'!Z10</f>
        <v>5.6406012473478317E-2</v>
      </c>
      <c r="P7" s="29">
        <f>'PS Plate waste'!AA10</f>
        <v>3.9096062871467607E-2</v>
      </c>
      <c r="Q7" s="29">
        <f>'PS Plate waste'!AB10</f>
        <v>5.3106281599564653E-2</v>
      </c>
      <c r="R7" s="29">
        <f>'PS Plate waste'!AC10</f>
        <v>7.1521015429204415E-2</v>
      </c>
      <c r="S7" s="29">
        <f>'PS Plate waste'!AD10</f>
        <v>7.4642663235362505E-2</v>
      </c>
      <c r="T7" s="29">
        <f>'PS Plate waste'!AE10</f>
        <v>7.4817439898228866E-2</v>
      </c>
      <c r="U7" s="29">
        <f>'PS Plate waste'!AF10</f>
        <v>8.183825433740255E-2</v>
      </c>
      <c r="V7" s="29">
        <f>'PS Plate waste'!AG10</f>
        <v>9.2913731668242683E-2</v>
      </c>
      <c r="W7" s="29">
        <f>'PS Plate waste'!AH10</f>
        <v>0.104922500191723</v>
      </c>
      <c r="X7" s="29">
        <f>'PS Plate waste'!AI10</f>
        <v>0.11896963841898245</v>
      </c>
      <c r="Y7" s="29">
        <f>'PS Plate waste'!AJ10</f>
        <v>0.12225801599472463</v>
      </c>
      <c r="Z7" s="29">
        <f>'PS Plate waste'!AK10</f>
        <v>0.12429807097010936</v>
      </c>
      <c r="AA7" s="29">
        <f>'PS Plate waste'!AL10</f>
        <v>0.11007168882948237</v>
      </c>
      <c r="AB7" s="29">
        <f>'PS Plate waste'!AM10</f>
        <v>9.8641605020734158E-2</v>
      </c>
      <c r="AC7" s="29">
        <f>'PS Plate waste'!AN10</f>
        <v>0.11917356349417096</v>
      </c>
      <c r="AD7" s="29">
        <f>'PS Plate waste'!AO10</f>
        <v>0.13279334470639725</v>
      </c>
      <c r="AE7" s="29">
        <f>'PS Plate waste'!AP10</f>
        <v>0.12737279794834389</v>
      </c>
      <c r="AF7" s="29">
        <f>'PS Plate waste'!AQ10</f>
        <v>0.13496209418908778</v>
      </c>
      <c r="AG7" s="29">
        <f>'PS Plate waste'!AR10</f>
        <v>0.13635072067013776</v>
      </c>
      <c r="AH7" s="29">
        <f>'PS Plate waste'!AS10</f>
        <v>0.14108058250404321</v>
      </c>
      <c r="AI7" s="29">
        <f>'PS Plate waste'!AT10</f>
        <v>0.15243608543485687</v>
      </c>
      <c r="AJ7" s="29">
        <f>'PS Plate waste'!AU10</f>
        <v>0.15165142178228463</v>
      </c>
      <c r="AK7" s="29">
        <f>'PS Plate waste'!AV10</f>
        <v>0.15968010476553007</v>
      </c>
      <c r="AL7" s="29">
        <f>'PS Plate waste'!AW10</f>
        <v>0.16447465397138428</v>
      </c>
      <c r="AM7" s="29">
        <f>'PS Plate waste'!AX10</f>
        <v>0.17141435313945408</v>
      </c>
      <c r="AN7" s="29">
        <f>'PS Plate waste'!AY10</f>
        <v>0.17611097722160129</v>
      </c>
      <c r="AO7" s="29">
        <f>'PS Plate waste'!AZ10</f>
        <v>0.1804034153450671</v>
      </c>
      <c r="AP7" s="29">
        <f>'PS Plate waste'!BA10</f>
        <v>0.187028932319522</v>
      </c>
      <c r="AQ7" s="29">
        <f>'PS Plate waste'!BB10</f>
        <v>0.19021238564352438</v>
      </c>
      <c r="AR7" s="29">
        <f>'PS Plate waste'!BC10</f>
        <v>0.19010399150747115</v>
      </c>
      <c r="AS7" s="29">
        <f>'PS Plate waste'!BD10</f>
        <v>0.19795724993842445</v>
      </c>
      <c r="AT7" s="29">
        <f>'PS Plate waste'!BE10</f>
        <v>0.20308337102071083</v>
      </c>
      <c r="AU7" s="29">
        <f>'PS Plate waste'!BF10</f>
        <v>0.20519764815024755</v>
      </c>
      <c r="AV7" s="29">
        <f>'PS Plate waste'!BG10</f>
        <v>0.20896539457802044</v>
      </c>
      <c r="AW7" s="29">
        <f>'PS Plate waste'!BH10</f>
        <v>0.21873052241706559</v>
      </c>
      <c r="AX7" s="29">
        <f>'PS Plate waste'!BI10</f>
        <v>0.22484597946290841</v>
      </c>
      <c r="AY7" s="29">
        <f>'PS Plate waste'!BJ10</f>
        <v>0.22579621622680313</v>
      </c>
      <c r="AZ7" s="29">
        <f>'PS Plate waste'!BK10</f>
        <v>0.23066880479346996</v>
      </c>
      <c r="BA7" s="29">
        <f>'PS Plate waste'!BL10</f>
        <v>0.23313129547674927</v>
      </c>
      <c r="BB7" s="29">
        <f>'PS Plate waste'!BM10</f>
        <v>0.23871761037057815</v>
      </c>
      <c r="BC7" s="29">
        <f>'PS Plate waste'!BN10</f>
        <v>0.24454728825551397</v>
      </c>
      <c r="BD7" s="29">
        <f>'PS Plate waste'!BO10</f>
        <v>0.2455634658819239</v>
      </c>
      <c r="BE7" s="29">
        <f>'PS Plate waste'!BP10</f>
        <v>0.24704922566297272</v>
      </c>
      <c r="BF7" s="29">
        <f>'PS Plate waste'!BQ10</f>
        <v>0.24303161445212818</v>
      </c>
      <c r="BG7" s="29">
        <f>'PS Plate waste'!BR10</f>
        <v>0.24265576123189581</v>
      </c>
      <c r="BH7" s="31">
        <f t="shared" si="1"/>
        <v>0.24265576123189581</v>
      </c>
      <c r="BI7" s="32">
        <f t="shared" si="1"/>
        <v>0.24265576123189581</v>
      </c>
      <c r="BJ7" s="32">
        <f t="shared" si="1"/>
        <v>0.24265576123189581</v>
      </c>
      <c r="BK7" s="32">
        <f t="shared" si="1"/>
        <v>0.24265576123189581</v>
      </c>
      <c r="BL7" s="32">
        <f t="shared" si="1"/>
        <v>0.24265576123189581</v>
      </c>
    </row>
    <row r="8" spans="1:64" x14ac:dyDescent="0.25">
      <c r="A8" s="13" t="s">
        <v>31</v>
      </c>
      <c r="B8" s="13" t="str">
        <f>'PS Plate waste'!B10</f>
        <v>Africa</v>
      </c>
      <c r="C8" s="13" t="s">
        <v>92</v>
      </c>
      <c r="D8" s="29">
        <f>'PS Plate waste'!O10</f>
        <v>9.9355567106648168E-3</v>
      </c>
      <c r="E8" s="29">
        <f>'PS Plate waste'!P10</f>
        <v>9.9355567106648168E-3</v>
      </c>
      <c r="F8" s="29">
        <f>'PS Plate waste'!Q10</f>
        <v>2.5853830781400466E-2</v>
      </c>
      <c r="G8" s="29">
        <f>'PS Plate waste'!R10</f>
        <v>2.7523410235785972E-2</v>
      </c>
      <c r="H8" s="29">
        <f>'PS Plate waste'!S10</f>
        <v>3.1999959184806914E-2</v>
      </c>
      <c r="I8" s="29">
        <f>'PS Plate waste'!T10</f>
        <v>3.4503971635544528E-2</v>
      </c>
      <c r="J8" s="29">
        <f>'PS Plate waste'!U10</f>
        <v>1.8947287726400863E-2</v>
      </c>
      <c r="K8" s="29">
        <f>'PS Plate waste'!V10</f>
        <v>3.4541842715432147E-2</v>
      </c>
      <c r="L8" s="29">
        <f>'PS Plate waste'!W10</f>
        <v>4.0335613897909073E-2</v>
      </c>
      <c r="M8" s="29">
        <f>'PS Plate waste'!X10</f>
        <v>5.5629437224118505E-2</v>
      </c>
      <c r="N8" s="29">
        <f>'PS Plate waste'!Y10</f>
        <v>6.4242302788451777E-2</v>
      </c>
      <c r="O8" s="29">
        <f>'PS Plate waste'!Z10</f>
        <v>5.6406012473478317E-2</v>
      </c>
      <c r="P8" s="29">
        <f>'PS Plate waste'!AA10</f>
        <v>3.9096062871467607E-2</v>
      </c>
      <c r="Q8" s="29">
        <f>'PS Plate waste'!AB10</f>
        <v>5.3106281599564653E-2</v>
      </c>
      <c r="R8" s="29">
        <f>'PS Plate waste'!AC10</f>
        <v>7.1521015429204415E-2</v>
      </c>
      <c r="S8" s="29">
        <f>'PS Plate waste'!AD10</f>
        <v>7.4642663235362505E-2</v>
      </c>
      <c r="T8" s="29">
        <f>'PS Plate waste'!AE10</f>
        <v>7.4817439898228866E-2</v>
      </c>
      <c r="U8" s="29">
        <f>'PS Plate waste'!AF10</f>
        <v>8.183825433740255E-2</v>
      </c>
      <c r="V8" s="29">
        <f>'PS Plate waste'!AG10</f>
        <v>9.2913731668242683E-2</v>
      </c>
      <c r="W8" s="29">
        <f>'PS Plate waste'!AH10</f>
        <v>0.104922500191723</v>
      </c>
      <c r="X8" s="29">
        <f>'PS Plate waste'!AI10</f>
        <v>0.11896963841898245</v>
      </c>
      <c r="Y8" s="29">
        <f>'PS Plate waste'!AJ10</f>
        <v>0.12225801599472463</v>
      </c>
      <c r="Z8" s="29">
        <f>'PS Plate waste'!AK10</f>
        <v>0.12429807097010936</v>
      </c>
      <c r="AA8" s="29">
        <f>'PS Plate waste'!AL10</f>
        <v>0.11007168882948237</v>
      </c>
      <c r="AB8" s="29">
        <f>'PS Plate waste'!AM10</f>
        <v>9.8641605020734158E-2</v>
      </c>
      <c r="AC8" s="29">
        <f>'PS Plate waste'!AN10</f>
        <v>0.11917356349417096</v>
      </c>
      <c r="AD8" s="29">
        <f>'PS Plate waste'!AO10</f>
        <v>0.13279334470639725</v>
      </c>
      <c r="AE8" s="29">
        <f>'PS Plate waste'!AP10</f>
        <v>0.12737279794834389</v>
      </c>
      <c r="AF8" s="29">
        <f>'PS Plate waste'!AQ10</f>
        <v>0.13496209418908778</v>
      </c>
      <c r="AG8" s="29">
        <f>'PS Plate waste'!AR10</f>
        <v>0.13635072067013776</v>
      </c>
      <c r="AH8" s="29">
        <f>'PS Plate waste'!AS10</f>
        <v>0.14108058250404321</v>
      </c>
      <c r="AI8" s="29">
        <f>'PS Plate waste'!AT10</f>
        <v>0.15243608543485687</v>
      </c>
      <c r="AJ8" s="29">
        <f>'PS Plate waste'!AU10</f>
        <v>0.15165142178228463</v>
      </c>
      <c r="AK8" s="29">
        <f>'PS Plate waste'!AV10</f>
        <v>0.15968010476553007</v>
      </c>
      <c r="AL8" s="29">
        <f>'PS Plate waste'!AW10</f>
        <v>0.16447465397138428</v>
      </c>
      <c r="AM8" s="29">
        <f>'PS Plate waste'!AX10</f>
        <v>0.17141435313945408</v>
      </c>
      <c r="AN8" s="29">
        <f>'PS Plate waste'!AY10</f>
        <v>0.17611097722160129</v>
      </c>
      <c r="AO8" s="29">
        <f>'PS Plate waste'!AZ10</f>
        <v>0.1804034153450671</v>
      </c>
      <c r="AP8" s="29">
        <f>'PS Plate waste'!BA10</f>
        <v>0.187028932319522</v>
      </c>
      <c r="AQ8" s="29">
        <f>'PS Plate waste'!BB10</f>
        <v>0.19021238564352438</v>
      </c>
      <c r="AR8" s="29">
        <f>'PS Plate waste'!BC10</f>
        <v>0.19010399150747115</v>
      </c>
      <c r="AS8" s="29">
        <f>'PS Plate waste'!BD10</f>
        <v>0.19795724993842445</v>
      </c>
      <c r="AT8" s="29">
        <f>'PS Plate waste'!BE10</f>
        <v>0.20308337102071083</v>
      </c>
      <c r="AU8" s="29">
        <f>'PS Plate waste'!BF10</f>
        <v>0.20519764815024755</v>
      </c>
      <c r="AV8" s="29">
        <f>'PS Plate waste'!BG10</f>
        <v>0.20896539457802044</v>
      </c>
      <c r="AW8" s="29">
        <f>'PS Plate waste'!BH10</f>
        <v>0.21873052241706559</v>
      </c>
      <c r="AX8" s="29">
        <f>'PS Plate waste'!BI10</f>
        <v>0.22484597946290841</v>
      </c>
      <c r="AY8" s="29">
        <f>'PS Plate waste'!BJ10</f>
        <v>0.22579621622680313</v>
      </c>
      <c r="AZ8" s="29">
        <f>'PS Plate waste'!BK10</f>
        <v>0.23066880479346996</v>
      </c>
      <c r="BA8" s="29">
        <f>'PS Plate waste'!BL10</f>
        <v>0.23313129547674927</v>
      </c>
      <c r="BB8" s="29">
        <f>'PS Plate waste'!BM10</f>
        <v>0.23871761037057815</v>
      </c>
      <c r="BC8" s="29">
        <f>'PS Plate waste'!BN10</f>
        <v>0.24454728825551397</v>
      </c>
      <c r="BD8" s="29">
        <f>'PS Plate waste'!BO10</f>
        <v>0.2455634658819239</v>
      </c>
      <c r="BE8" s="29">
        <f>'PS Plate waste'!BP10</f>
        <v>0.24704922566297272</v>
      </c>
      <c r="BF8" s="29">
        <f>'PS Plate waste'!BQ10</f>
        <v>0.24303161445212818</v>
      </c>
      <c r="BG8" s="29">
        <f>'PS Plate waste'!BR10</f>
        <v>0.24265576123189581</v>
      </c>
      <c r="BH8" s="31">
        <f t="shared" si="1"/>
        <v>0.24265576123189581</v>
      </c>
      <c r="BI8" s="32">
        <f t="shared" si="1"/>
        <v>0.24265576123189581</v>
      </c>
      <c r="BJ8" s="32">
        <f t="shared" si="1"/>
        <v>0.24265576123189581</v>
      </c>
      <c r="BK8" s="32">
        <f t="shared" si="1"/>
        <v>0.24265576123189581</v>
      </c>
      <c r="BL8" s="32">
        <f t="shared" si="1"/>
        <v>0.24265576123189581</v>
      </c>
    </row>
    <row r="9" spans="1:64" x14ac:dyDescent="0.25">
      <c r="A9" s="13"/>
      <c r="B9" s="1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31"/>
      <c r="BI9" s="32"/>
      <c r="BJ9" s="32"/>
      <c r="BK9" s="32"/>
      <c r="BL9" s="32"/>
    </row>
    <row r="10" spans="1:64" x14ac:dyDescent="0.25">
      <c r="A10" s="13"/>
      <c r="B10" s="1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31"/>
      <c r="BI10" s="32"/>
      <c r="BJ10" s="32"/>
      <c r="BK10" s="32"/>
      <c r="BL10" s="32"/>
    </row>
    <row r="11" spans="1:64" x14ac:dyDescent="0.25">
      <c r="A11" s="13"/>
      <c r="B11" s="13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31"/>
      <c r="BI11" s="32"/>
      <c r="BJ11" s="32"/>
      <c r="BK11" s="32"/>
      <c r="BL11" s="32"/>
    </row>
    <row r="12" spans="1:64" x14ac:dyDescent="0.25">
      <c r="A12" s="13"/>
      <c r="B12" s="1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1"/>
      <c r="BI12" s="32"/>
      <c r="BJ12" s="32"/>
      <c r="BK12" s="32"/>
      <c r="BL12" s="32"/>
    </row>
    <row r="13" spans="1:64" x14ac:dyDescent="0.25">
      <c r="A13" s="13"/>
      <c r="B13" s="1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1"/>
      <c r="BI13" s="32"/>
      <c r="BJ13" s="32"/>
      <c r="BK13" s="32"/>
      <c r="BL13" s="32"/>
    </row>
    <row r="14" spans="1:64" x14ac:dyDescent="0.25">
      <c r="A14" s="13"/>
      <c r="B14" s="1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31"/>
      <c r="BI14" s="32"/>
      <c r="BJ14" s="32"/>
      <c r="BK14" s="32"/>
      <c r="BL14" s="32"/>
    </row>
    <row r="15" spans="1:64" x14ac:dyDescent="0.25">
      <c r="A15" s="13"/>
      <c r="B15" s="1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31"/>
      <c r="BI15" s="32"/>
      <c r="BJ15" s="32"/>
      <c r="BK15" s="32"/>
      <c r="BL15" s="32"/>
    </row>
    <row r="16" spans="1:64" x14ac:dyDescent="0.25">
      <c r="A16" s="13"/>
      <c r="B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31"/>
      <c r="BI16" s="32"/>
      <c r="BJ16" s="32"/>
      <c r="BK16" s="32"/>
      <c r="BL16" s="32"/>
    </row>
    <row r="17" spans="1:64" x14ac:dyDescent="0.25">
      <c r="A17" s="13"/>
      <c r="B17" s="1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31"/>
      <c r="BI17" s="32"/>
      <c r="BJ17" s="32"/>
      <c r="BK17" s="32"/>
      <c r="BL17" s="32"/>
    </row>
    <row r="18" spans="1:64" x14ac:dyDescent="0.25">
      <c r="A18" s="13"/>
      <c r="B18" s="1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31"/>
      <c r="BI18" s="32"/>
      <c r="BJ18" s="32"/>
      <c r="BK18" s="32"/>
      <c r="BL18" s="32"/>
    </row>
    <row r="19" spans="1:64" x14ac:dyDescent="0.25">
      <c r="A19" s="13"/>
      <c r="B19" s="1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31"/>
      <c r="BI19" s="32"/>
      <c r="BJ19" s="32"/>
      <c r="BK19" s="32"/>
      <c r="BL19" s="32"/>
    </row>
    <row r="20" spans="1:64" x14ac:dyDescent="0.25">
      <c r="A20" s="13"/>
      <c r="B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31"/>
      <c r="BI20" s="32"/>
      <c r="BJ20" s="32"/>
      <c r="BK20" s="32"/>
      <c r="BL20" s="32"/>
    </row>
    <row r="21" spans="1:64" x14ac:dyDescent="0.25">
      <c r="A21" s="13"/>
      <c r="B21" s="1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31"/>
      <c r="BI21" s="32"/>
      <c r="BJ21" s="32"/>
      <c r="BK21" s="32"/>
      <c r="BL21" s="32"/>
    </row>
    <row r="22" spans="1:64" x14ac:dyDescent="0.25">
      <c r="A22" s="13"/>
      <c r="B22" s="1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31"/>
      <c r="BI22" s="32"/>
      <c r="BJ22" s="32"/>
      <c r="BK22" s="32"/>
      <c r="BL22" s="32"/>
    </row>
    <row r="23" spans="1:64" x14ac:dyDescent="0.25">
      <c r="A23" s="13"/>
      <c r="B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31"/>
      <c r="BI23" s="32"/>
      <c r="BJ23" s="32"/>
      <c r="BK23" s="32"/>
      <c r="BL23" s="32"/>
    </row>
    <row r="24" spans="1:64" x14ac:dyDescent="0.25">
      <c r="A24" s="13"/>
      <c r="B24" s="1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31"/>
      <c r="BI24" s="32"/>
      <c r="BJ24" s="32"/>
      <c r="BK24" s="32"/>
      <c r="BL24" s="32"/>
    </row>
    <row r="25" spans="1:64" x14ac:dyDescent="0.25">
      <c r="A25" s="13"/>
      <c r="B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31"/>
      <c r="BI25" s="32"/>
      <c r="BJ25" s="32"/>
      <c r="BK25" s="32"/>
      <c r="BL25" s="32"/>
    </row>
    <row r="26" spans="1:64" x14ac:dyDescent="0.25">
      <c r="A26" s="13"/>
      <c r="B26" s="1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31"/>
      <c r="BI26" s="32"/>
      <c r="BJ26" s="32"/>
      <c r="BK26" s="32"/>
      <c r="BL26" s="32"/>
    </row>
    <row r="27" spans="1:64" x14ac:dyDescent="0.25">
      <c r="A27" s="13"/>
      <c r="B27" s="1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31"/>
      <c r="BI27" s="32"/>
      <c r="BJ27" s="32"/>
      <c r="BK27" s="32"/>
      <c r="BL27" s="32"/>
    </row>
    <row r="28" spans="1:64" x14ac:dyDescent="0.25">
      <c r="A28" s="13"/>
      <c r="B28" s="1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31"/>
      <c r="BI28" s="32"/>
      <c r="BJ28" s="32"/>
      <c r="BK28" s="32"/>
      <c r="BL28" s="32"/>
    </row>
    <row r="29" spans="1:64" x14ac:dyDescent="0.25">
      <c r="A29" s="13"/>
      <c r="B29" s="1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31"/>
      <c r="BI29" s="32"/>
      <c r="BJ29" s="32"/>
      <c r="BK29" s="32"/>
      <c r="BL29" s="32"/>
    </row>
    <row r="30" spans="1:64" x14ac:dyDescent="0.25">
      <c r="A30" s="13"/>
      <c r="B30" s="13"/>
    </row>
    <row r="31" spans="1:64" x14ac:dyDescent="0.25">
      <c r="A31" s="13"/>
      <c r="B31" s="13"/>
    </row>
    <row r="32" spans="1:64" x14ac:dyDescent="0.25">
      <c r="A32" s="13"/>
      <c r="B32" s="13"/>
    </row>
    <row r="33" spans="1:2" x14ac:dyDescent="0.25">
      <c r="A33" s="13"/>
      <c r="B33" s="13"/>
    </row>
    <row r="34" spans="1:2" x14ac:dyDescent="0.25">
      <c r="A34" s="13"/>
      <c r="B34" s="13"/>
    </row>
    <row r="35" spans="1:2" x14ac:dyDescent="0.25">
      <c r="A35" s="13"/>
      <c r="B35" s="13"/>
    </row>
    <row r="36" spans="1:2" x14ac:dyDescent="0.25">
      <c r="A36" s="13"/>
      <c r="B36" s="13"/>
    </row>
    <row r="37" spans="1:2" x14ac:dyDescent="0.25">
      <c r="A37" s="13"/>
      <c r="B37" s="13"/>
    </row>
    <row r="38" spans="1:2" x14ac:dyDescent="0.25">
      <c r="A38" s="13"/>
      <c r="B38" s="13"/>
    </row>
    <row r="39" spans="1:2" x14ac:dyDescent="0.25">
      <c r="A39" s="13"/>
      <c r="B39" s="13"/>
    </row>
    <row r="40" spans="1:2" x14ac:dyDescent="0.25">
      <c r="A40" s="13"/>
      <c r="B40" s="13"/>
    </row>
    <row r="41" spans="1:2" x14ac:dyDescent="0.25">
      <c r="A41" s="13"/>
      <c r="B41" s="13"/>
    </row>
    <row r="42" spans="1:2" x14ac:dyDescent="0.25">
      <c r="A42" s="13"/>
      <c r="B42" s="13"/>
    </row>
    <row r="43" spans="1:2" x14ac:dyDescent="0.25">
      <c r="A43" s="13"/>
      <c r="B43" s="13"/>
    </row>
    <row r="44" spans="1:2" x14ac:dyDescent="0.25">
      <c r="A44" s="13"/>
      <c r="B44" s="13"/>
    </row>
    <row r="45" spans="1:2" x14ac:dyDescent="0.25">
      <c r="A45" s="13"/>
      <c r="B45" s="13"/>
    </row>
    <row r="46" spans="1:2" x14ac:dyDescent="0.25">
      <c r="A46" s="13"/>
      <c r="B46" s="13"/>
    </row>
    <row r="47" spans="1:2" x14ac:dyDescent="0.25">
      <c r="A47" s="13"/>
      <c r="B47" s="13"/>
    </row>
    <row r="48" spans="1:2" x14ac:dyDescent="0.25">
      <c r="A48" s="13"/>
      <c r="B48" s="13"/>
    </row>
    <row r="49" spans="1:2" x14ac:dyDescent="0.25">
      <c r="A49" s="13"/>
      <c r="B49" s="1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BL49"/>
  <sheetViews>
    <sheetView zoomScale="80" zoomScaleNormal="80" workbookViewId="0">
      <selection activeCell="D17" sqref="D17"/>
    </sheetView>
  </sheetViews>
  <sheetFormatPr defaultColWidth="9.140625" defaultRowHeight="15" x14ac:dyDescent="0.25"/>
  <cols>
    <col min="1" max="1" width="19.42578125" customWidth="1"/>
    <col min="2" max="2" width="30.85546875" bestFit="1" customWidth="1"/>
    <col min="3" max="3" width="10.85546875" style="13" customWidth="1"/>
    <col min="4" max="59" width="9.140625" style="13"/>
    <col min="60" max="60" width="9.140625" style="30"/>
    <col min="61" max="16384" width="9.140625" style="13"/>
  </cols>
  <sheetData>
    <row r="1" spans="1:64" s="27" customFormat="1" ht="15.75" thickBot="1" x14ac:dyDescent="0.3">
      <c r="A1" s="26" t="s">
        <v>67</v>
      </c>
      <c r="B1" s="26" t="s">
        <v>94</v>
      </c>
      <c r="C1" s="26" t="s">
        <v>78</v>
      </c>
      <c r="D1" s="27">
        <v>1960</v>
      </c>
      <c r="E1" s="27">
        <v>1961</v>
      </c>
      <c r="F1" s="27">
        <v>1962</v>
      </c>
      <c r="G1" s="27">
        <v>1963</v>
      </c>
      <c r="H1" s="27">
        <v>1964</v>
      </c>
      <c r="I1" s="27">
        <v>1965</v>
      </c>
      <c r="J1" s="27">
        <v>1966</v>
      </c>
      <c r="K1" s="27">
        <v>1967</v>
      </c>
      <c r="L1" s="27">
        <v>1968</v>
      </c>
      <c r="M1" s="27">
        <v>1969</v>
      </c>
      <c r="N1" s="27">
        <v>1970</v>
      </c>
      <c r="O1" s="27">
        <v>1971</v>
      </c>
      <c r="P1" s="27">
        <v>1972</v>
      </c>
      <c r="Q1" s="27">
        <v>1973</v>
      </c>
      <c r="R1" s="27">
        <v>1974</v>
      </c>
      <c r="S1" s="27">
        <v>1975</v>
      </c>
      <c r="T1" s="27">
        <v>1976</v>
      </c>
      <c r="U1" s="27">
        <v>1977</v>
      </c>
      <c r="V1" s="27">
        <v>1978</v>
      </c>
      <c r="W1" s="27">
        <v>1979</v>
      </c>
      <c r="X1" s="27">
        <v>1980</v>
      </c>
      <c r="Y1" s="27">
        <v>1981</v>
      </c>
      <c r="Z1" s="27">
        <v>1982</v>
      </c>
      <c r="AA1" s="27">
        <v>1983</v>
      </c>
      <c r="AB1" s="27">
        <v>1984</v>
      </c>
      <c r="AC1" s="27">
        <v>1985</v>
      </c>
      <c r="AD1" s="27">
        <v>1986</v>
      </c>
      <c r="AE1" s="27">
        <v>1987</v>
      </c>
      <c r="AF1" s="27">
        <v>1988</v>
      </c>
      <c r="AG1" s="27">
        <v>1989</v>
      </c>
      <c r="AH1" s="27">
        <v>1990</v>
      </c>
      <c r="AI1" s="27">
        <v>1991</v>
      </c>
      <c r="AJ1" s="27">
        <v>1992</v>
      </c>
      <c r="AK1" s="27">
        <v>1993</v>
      </c>
      <c r="AL1" s="27">
        <v>1994</v>
      </c>
      <c r="AM1" s="27">
        <v>1995</v>
      </c>
      <c r="AN1" s="27">
        <v>1996</v>
      </c>
      <c r="AO1" s="27">
        <v>1997</v>
      </c>
      <c r="AP1" s="27">
        <v>1998</v>
      </c>
      <c r="AQ1" s="27">
        <v>1999</v>
      </c>
      <c r="AR1" s="27">
        <v>2000</v>
      </c>
      <c r="AS1" s="27">
        <v>2001</v>
      </c>
      <c r="AT1" s="27">
        <v>2002</v>
      </c>
      <c r="AU1" s="27">
        <v>2003</v>
      </c>
      <c r="AV1" s="27">
        <v>2004</v>
      </c>
      <c r="AW1" s="27">
        <v>2005</v>
      </c>
      <c r="AX1" s="27">
        <v>2006</v>
      </c>
      <c r="AY1" s="27">
        <v>2007</v>
      </c>
      <c r="AZ1" s="27">
        <v>2008</v>
      </c>
      <c r="BA1" s="27">
        <v>2009</v>
      </c>
      <c r="BB1" s="27">
        <v>2010</v>
      </c>
      <c r="BC1" s="27">
        <v>2011</v>
      </c>
      <c r="BD1" s="27">
        <v>2012</v>
      </c>
      <c r="BE1" s="27">
        <v>2013</v>
      </c>
      <c r="BF1" s="27">
        <v>2014</v>
      </c>
      <c r="BG1" s="27">
        <v>2015</v>
      </c>
      <c r="BH1" s="28">
        <v>2016</v>
      </c>
      <c r="BI1" s="27">
        <v>2017</v>
      </c>
      <c r="BJ1" s="27">
        <v>2018</v>
      </c>
      <c r="BK1" s="27">
        <v>2019</v>
      </c>
      <c r="BL1" s="27">
        <v>2020</v>
      </c>
    </row>
    <row r="2" spans="1:64" x14ac:dyDescent="0.25">
      <c r="A2" s="13" t="s">
        <v>19</v>
      </c>
      <c r="B2" s="13" t="str">
        <f>'PS Harvest waste'!B2</f>
        <v xml:space="preserve">Western Europe </v>
      </c>
      <c r="C2" s="13" t="s">
        <v>92</v>
      </c>
      <c r="D2" s="29">
        <f>'PS Harvest waste'!C2</f>
        <v>0.38</v>
      </c>
      <c r="E2" s="29">
        <f>'PS Harvest waste'!D2</f>
        <v>0.38</v>
      </c>
      <c r="F2" s="29">
        <f>'PS Harvest waste'!E2</f>
        <v>0.38</v>
      </c>
      <c r="G2" s="29">
        <f>'PS Harvest waste'!F2</f>
        <v>0.38</v>
      </c>
      <c r="H2" s="29">
        <f>'PS Harvest waste'!G2</f>
        <v>0.38</v>
      </c>
      <c r="I2" s="29">
        <f>'PS Harvest waste'!H2</f>
        <v>0.38</v>
      </c>
      <c r="J2" s="29">
        <f>'PS Harvest waste'!I2</f>
        <v>0.38</v>
      </c>
      <c r="K2" s="29">
        <f>'PS Harvest waste'!J2</f>
        <v>0.38</v>
      </c>
      <c r="L2" s="29">
        <f>'PS Harvest waste'!K2</f>
        <v>0.38</v>
      </c>
      <c r="M2" s="29">
        <f>'PS Harvest waste'!L2</f>
        <v>0.38</v>
      </c>
      <c r="N2" s="29">
        <f>'PS Harvest waste'!M2</f>
        <v>0.38</v>
      </c>
      <c r="O2" s="29">
        <f>'PS Harvest waste'!N2</f>
        <v>0.38</v>
      </c>
      <c r="P2" s="29">
        <f>'PS Harvest waste'!O2</f>
        <v>0.38</v>
      </c>
      <c r="Q2" s="29">
        <f>'PS Harvest waste'!P2</f>
        <v>0.38</v>
      </c>
      <c r="R2" s="29">
        <f>'PS Harvest waste'!Q2</f>
        <v>0.38</v>
      </c>
      <c r="S2" s="29">
        <f>'PS Harvest waste'!R2</f>
        <v>0.38</v>
      </c>
      <c r="T2" s="29">
        <f>'PS Harvest waste'!S2</f>
        <v>0.38</v>
      </c>
      <c r="U2" s="29">
        <f>'PS Harvest waste'!T2</f>
        <v>0.38</v>
      </c>
      <c r="V2" s="29">
        <f>'PS Harvest waste'!U2</f>
        <v>0.38</v>
      </c>
      <c r="W2" s="29">
        <f>'PS Harvest waste'!V2</f>
        <v>0.38</v>
      </c>
      <c r="X2" s="29">
        <f>'PS Harvest waste'!W2</f>
        <v>0.38</v>
      </c>
      <c r="Y2" s="29">
        <f>'PS Harvest waste'!X2</f>
        <v>0.38</v>
      </c>
      <c r="Z2" s="29">
        <f>'PS Harvest waste'!Y2</f>
        <v>0.38</v>
      </c>
      <c r="AA2" s="29">
        <f>'PS Harvest waste'!Z2</f>
        <v>0.38</v>
      </c>
      <c r="AB2" s="29">
        <f>'PS Harvest waste'!AA2</f>
        <v>0.38</v>
      </c>
      <c r="AC2" s="29">
        <f>'PS Harvest waste'!AB2</f>
        <v>0.38</v>
      </c>
      <c r="AD2" s="29">
        <f>'PS Harvest waste'!AC2</f>
        <v>0.38</v>
      </c>
      <c r="AE2" s="29">
        <f>'PS Harvest waste'!AD2</f>
        <v>0.38</v>
      </c>
      <c r="AF2" s="29">
        <f>'PS Harvest waste'!AE2</f>
        <v>0.38</v>
      </c>
      <c r="AG2" s="29">
        <f>'PS Harvest waste'!AF2</f>
        <v>0.38</v>
      </c>
      <c r="AH2" s="29">
        <f>'PS Harvest waste'!AG2</f>
        <v>0.38</v>
      </c>
      <c r="AI2" s="29">
        <f>'PS Harvest waste'!AH2</f>
        <v>0.38</v>
      </c>
      <c r="AJ2" s="29">
        <f>'PS Harvest waste'!AI2</f>
        <v>0.38</v>
      </c>
      <c r="AK2" s="29">
        <f>'PS Harvest waste'!AJ2</f>
        <v>0.38</v>
      </c>
      <c r="AL2" s="29">
        <f>'PS Harvest waste'!AK2</f>
        <v>0.38</v>
      </c>
      <c r="AM2" s="29">
        <f>'PS Harvest waste'!AL2</f>
        <v>0.38</v>
      </c>
      <c r="AN2" s="29">
        <f>'PS Harvest waste'!AM2</f>
        <v>0.38</v>
      </c>
      <c r="AO2" s="29">
        <f>'PS Harvest waste'!AN2</f>
        <v>0.38</v>
      </c>
      <c r="AP2" s="29">
        <f>'PS Harvest waste'!AO2</f>
        <v>0.38</v>
      </c>
      <c r="AQ2" s="29">
        <f>'PS Harvest waste'!AP2</f>
        <v>0.38</v>
      </c>
      <c r="AR2" s="29">
        <f>'PS Harvest waste'!AQ2</f>
        <v>0.38</v>
      </c>
      <c r="AS2" s="29">
        <f>'PS Harvest waste'!AR2</f>
        <v>0.38</v>
      </c>
      <c r="AT2" s="29">
        <f>'PS Harvest waste'!AS2</f>
        <v>0.38</v>
      </c>
      <c r="AU2" s="29">
        <f>'PS Harvest waste'!AT2</f>
        <v>0.38</v>
      </c>
      <c r="AV2" s="29">
        <f>'PS Harvest waste'!AU2</f>
        <v>0.38</v>
      </c>
      <c r="AW2" s="29">
        <f>'PS Harvest waste'!AV2</f>
        <v>0.38</v>
      </c>
      <c r="AX2" s="29">
        <f>'PS Harvest waste'!AW2</f>
        <v>0.38</v>
      </c>
      <c r="AY2" s="29">
        <f>'PS Harvest waste'!AX2</f>
        <v>0.38</v>
      </c>
      <c r="AZ2" s="29">
        <f>'PS Harvest waste'!AY2</f>
        <v>0.38</v>
      </c>
      <c r="BA2" s="29">
        <f>'PS Harvest waste'!AZ2</f>
        <v>0.38</v>
      </c>
      <c r="BB2" s="29">
        <f>'PS Harvest waste'!BA2</f>
        <v>0.38</v>
      </c>
      <c r="BC2" s="29">
        <f>'PS Harvest waste'!BB2</f>
        <v>0.38</v>
      </c>
      <c r="BD2" s="29">
        <f>'PS Harvest waste'!BC2</f>
        <v>0.38</v>
      </c>
      <c r="BE2" s="29">
        <f>'PS Harvest waste'!BD2</f>
        <v>0.38</v>
      </c>
      <c r="BF2" s="29">
        <f>'PS Harvest waste'!BE2</f>
        <v>0.38</v>
      </c>
      <c r="BG2" s="29">
        <f>'PS Harvest waste'!BF2</f>
        <v>0.38</v>
      </c>
      <c r="BH2" s="31">
        <f>$BG2</f>
        <v>0.38</v>
      </c>
      <c r="BI2" s="32">
        <f t="shared" ref="BI2:BL2" si="0">$BG2</f>
        <v>0.38</v>
      </c>
      <c r="BJ2" s="32">
        <f t="shared" si="0"/>
        <v>0.38</v>
      </c>
      <c r="BK2" s="32">
        <f t="shared" si="0"/>
        <v>0.38</v>
      </c>
      <c r="BL2" s="32">
        <f t="shared" si="0"/>
        <v>0.38</v>
      </c>
    </row>
    <row r="3" spans="1:64" x14ac:dyDescent="0.25">
      <c r="A3" s="13" t="s">
        <v>21</v>
      </c>
      <c r="B3" s="13" t="str">
        <f>'PS Harvest waste'!B4</f>
        <v>Eastern Europe + Former USSR</v>
      </c>
      <c r="C3" s="13" t="s">
        <v>92</v>
      </c>
      <c r="D3" s="29">
        <f>'PS Harvest waste'!C4</f>
        <v>0.4</v>
      </c>
      <c r="E3" s="29">
        <f>'PS Harvest waste'!D4</f>
        <v>0.4</v>
      </c>
      <c r="F3" s="29">
        <f>'PS Harvest waste'!E4</f>
        <v>0.4</v>
      </c>
      <c r="G3" s="29">
        <f>'PS Harvest waste'!F4</f>
        <v>0.4</v>
      </c>
      <c r="H3" s="29">
        <f>'PS Harvest waste'!G4</f>
        <v>0.4</v>
      </c>
      <c r="I3" s="29">
        <f>'PS Harvest waste'!H4</f>
        <v>0.4</v>
      </c>
      <c r="J3" s="29">
        <f>'PS Harvest waste'!I4</f>
        <v>0.4</v>
      </c>
      <c r="K3" s="29">
        <f>'PS Harvest waste'!J4</f>
        <v>0.4</v>
      </c>
      <c r="L3" s="29">
        <f>'PS Harvest waste'!K4</f>
        <v>0.4</v>
      </c>
      <c r="M3" s="29">
        <f>'PS Harvest waste'!L4</f>
        <v>0.4</v>
      </c>
      <c r="N3" s="29">
        <f>'PS Harvest waste'!M4</f>
        <v>0.4</v>
      </c>
      <c r="O3" s="29">
        <f>'PS Harvest waste'!N4</f>
        <v>0.4</v>
      </c>
      <c r="P3" s="29">
        <f>'PS Harvest waste'!O4</f>
        <v>0.4</v>
      </c>
      <c r="Q3" s="29">
        <f>'PS Harvest waste'!P4</f>
        <v>0.4</v>
      </c>
      <c r="R3" s="29">
        <f>'PS Harvest waste'!Q4</f>
        <v>0.4</v>
      </c>
      <c r="S3" s="29">
        <f>'PS Harvest waste'!R4</f>
        <v>0.4</v>
      </c>
      <c r="T3" s="29">
        <f>'PS Harvest waste'!S4</f>
        <v>0.4</v>
      </c>
      <c r="U3" s="29">
        <f>'PS Harvest waste'!T4</f>
        <v>0.4</v>
      </c>
      <c r="V3" s="29">
        <f>'PS Harvest waste'!U4</f>
        <v>0.4</v>
      </c>
      <c r="W3" s="29">
        <f>'PS Harvest waste'!V4</f>
        <v>0.4</v>
      </c>
      <c r="X3" s="29">
        <f>'PS Harvest waste'!W4</f>
        <v>0.4</v>
      </c>
      <c r="Y3" s="29">
        <f>'PS Harvest waste'!X4</f>
        <v>0.4</v>
      </c>
      <c r="Z3" s="29">
        <f>'PS Harvest waste'!Y4</f>
        <v>0.4</v>
      </c>
      <c r="AA3" s="29">
        <f>'PS Harvest waste'!Z4</f>
        <v>0.4</v>
      </c>
      <c r="AB3" s="29">
        <f>'PS Harvest waste'!AA4</f>
        <v>0.4</v>
      </c>
      <c r="AC3" s="29">
        <f>'PS Harvest waste'!AB4</f>
        <v>0.4</v>
      </c>
      <c r="AD3" s="29">
        <f>'PS Harvest waste'!AC4</f>
        <v>0.4</v>
      </c>
      <c r="AE3" s="29">
        <f>'PS Harvest waste'!AD4</f>
        <v>0.4</v>
      </c>
      <c r="AF3" s="29">
        <f>'PS Harvest waste'!AE4</f>
        <v>0.4</v>
      </c>
      <c r="AG3" s="29">
        <f>'PS Harvest waste'!AF4</f>
        <v>0.4</v>
      </c>
      <c r="AH3" s="29">
        <f>'PS Harvest waste'!AG4</f>
        <v>0.4</v>
      </c>
      <c r="AI3" s="29">
        <f>'PS Harvest waste'!AH4</f>
        <v>0.4</v>
      </c>
      <c r="AJ3" s="29">
        <f>'PS Harvest waste'!AI4</f>
        <v>0.4</v>
      </c>
      <c r="AK3" s="29">
        <f>'PS Harvest waste'!AJ4</f>
        <v>0.4</v>
      </c>
      <c r="AL3" s="29">
        <f>'PS Harvest waste'!AK4</f>
        <v>0.4</v>
      </c>
      <c r="AM3" s="29">
        <f>'PS Harvest waste'!AL4</f>
        <v>0.4</v>
      </c>
      <c r="AN3" s="29">
        <f>'PS Harvest waste'!AM4</f>
        <v>0.4</v>
      </c>
      <c r="AO3" s="29">
        <f>'PS Harvest waste'!AN4</f>
        <v>0.4</v>
      </c>
      <c r="AP3" s="29">
        <f>'PS Harvest waste'!AO4</f>
        <v>0.4</v>
      </c>
      <c r="AQ3" s="29">
        <f>'PS Harvest waste'!AP4</f>
        <v>0.4</v>
      </c>
      <c r="AR3" s="29">
        <f>'PS Harvest waste'!AQ4</f>
        <v>0.4</v>
      </c>
      <c r="AS3" s="29">
        <f>'PS Harvest waste'!AR4</f>
        <v>0.4</v>
      </c>
      <c r="AT3" s="29">
        <f>'PS Harvest waste'!AS4</f>
        <v>0.4</v>
      </c>
      <c r="AU3" s="29">
        <f>'PS Harvest waste'!AT4</f>
        <v>0.4</v>
      </c>
      <c r="AV3" s="29">
        <f>'PS Harvest waste'!AU4</f>
        <v>0.4</v>
      </c>
      <c r="AW3" s="29">
        <f>'PS Harvest waste'!AV4</f>
        <v>0.4</v>
      </c>
      <c r="AX3" s="29">
        <f>'PS Harvest waste'!AW4</f>
        <v>0.4</v>
      </c>
      <c r="AY3" s="29">
        <f>'PS Harvest waste'!AX4</f>
        <v>0.4</v>
      </c>
      <c r="AZ3" s="29">
        <f>'PS Harvest waste'!AY4</f>
        <v>0.4</v>
      </c>
      <c r="BA3" s="29">
        <f>'PS Harvest waste'!AZ4</f>
        <v>0.4</v>
      </c>
      <c r="BB3" s="29">
        <f>'PS Harvest waste'!BA4</f>
        <v>0.4</v>
      </c>
      <c r="BC3" s="29">
        <f>'PS Harvest waste'!BB4</f>
        <v>0.4</v>
      </c>
      <c r="BD3" s="29">
        <f>'PS Harvest waste'!BC4</f>
        <v>0.4</v>
      </c>
      <c r="BE3" s="29">
        <f>'PS Harvest waste'!BD4</f>
        <v>0.4</v>
      </c>
      <c r="BF3" s="29">
        <f>'PS Harvest waste'!BE4</f>
        <v>0.4</v>
      </c>
      <c r="BG3" s="29">
        <f>'PS Harvest waste'!BF4</f>
        <v>0.4</v>
      </c>
      <c r="BH3" s="31">
        <f t="shared" ref="BH3:BL8" si="1">$BG3</f>
        <v>0.4</v>
      </c>
      <c r="BI3" s="32">
        <f t="shared" si="1"/>
        <v>0.4</v>
      </c>
      <c r="BJ3" s="32">
        <f t="shared" si="1"/>
        <v>0.4</v>
      </c>
      <c r="BK3" s="32">
        <f t="shared" si="1"/>
        <v>0.4</v>
      </c>
      <c r="BL3" s="32">
        <f t="shared" si="1"/>
        <v>0.4</v>
      </c>
    </row>
    <row r="4" spans="1:64" x14ac:dyDescent="0.25">
      <c r="A4" s="13" t="s">
        <v>23</v>
      </c>
      <c r="B4" s="13" t="str">
        <f>'PS Harvest waste'!B3</f>
        <v>North America</v>
      </c>
      <c r="C4" s="13" t="s">
        <v>92</v>
      </c>
      <c r="D4" s="29">
        <f>'PS Harvest waste'!C3</f>
        <v>0.36</v>
      </c>
      <c r="E4" s="29">
        <f>'PS Harvest waste'!D3</f>
        <v>0.36</v>
      </c>
      <c r="F4" s="29">
        <f>'PS Harvest waste'!E3</f>
        <v>0.36</v>
      </c>
      <c r="G4" s="29">
        <f>'PS Harvest waste'!F3</f>
        <v>0.36</v>
      </c>
      <c r="H4" s="29">
        <f>'PS Harvest waste'!G3</f>
        <v>0.36</v>
      </c>
      <c r="I4" s="29">
        <f>'PS Harvest waste'!H3</f>
        <v>0.36</v>
      </c>
      <c r="J4" s="29">
        <f>'PS Harvest waste'!I3</f>
        <v>0.36</v>
      </c>
      <c r="K4" s="29">
        <f>'PS Harvest waste'!J3</f>
        <v>0.36</v>
      </c>
      <c r="L4" s="29">
        <f>'PS Harvest waste'!K3</f>
        <v>0.36</v>
      </c>
      <c r="M4" s="29">
        <f>'PS Harvest waste'!L3</f>
        <v>0.36</v>
      </c>
      <c r="N4" s="29">
        <f>'PS Harvest waste'!M3</f>
        <v>0.36</v>
      </c>
      <c r="O4" s="29">
        <f>'PS Harvest waste'!N3</f>
        <v>0.36</v>
      </c>
      <c r="P4" s="29">
        <f>'PS Harvest waste'!O3</f>
        <v>0.36</v>
      </c>
      <c r="Q4" s="29">
        <f>'PS Harvest waste'!P3</f>
        <v>0.36</v>
      </c>
      <c r="R4" s="29">
        <f>'PS Harvest waste'!Q3</f>
        <v>0.36</v>
      </c>
      <c r="S4" s="29">
        <f>'PS Harvest waste'!R3</f>
        <v>0.36</v>
      </c>
      <c r="T4" s="29">
        <f>'PS Harvest waste'!S3</f>
        <v>0.36</v>
      </c>
      <c r="U4" s="29">
        <f>'PS Harvest waste'!T3</f>
        <v>0.36</v>
      </c>
      <c r="V4" s="29">
        <f>'PS Harvest waste'!U3</f>
        <v>0.36</v>
      </c>
      <c r="W4" s="29">
        <f>'PS Harvest waste'!V3</f>
        <v>0.36</v>
      </c>
      <c r="X4" s="29">
        <f>'PS Harvest waste'!W3</f>
        <v>0.36</v>
      </c>
      <c r="Y4" s="29">
        <f>'PS Harvest waste'!X3</f>
        <v>0.36</v>
      </c>
      <c r="Z4" s="29">
        <f>'PS Harvest waste'!Y3</f>
        <v>0.36</v>
      </c>
      <c r="AA4" s="29">
        <f>'PS Harvest waste'!Z3</f>
        <v>0.36</v>
      </c>
      <c r="AB4" s="29">
        <f>'PS Harvest waste'!AA3</f>
        <v>0.36</v>
      </c>
      <c r="AC4" s="29">
        <f>'PS Harvest waste'!AB3</f>
        <v>0.36</v>
      </c>
      <c r="AD4" s="29">
        <f>'PS Harvest waste'!AC3</f>
        <v>0.36</v>
      </c>
      <c r="AE4" s="29">
        <f>'PS Harvest waste'!AD3</f>
        <v>0.36</v>
      </c>
      <c r="AF4" s="29">
        <f>'PS Harvest waste'!AE3</f>
        <v>0.36</v>
      </c>
      <c r="AG4" s="29">
        <f>'PS Harvest waste'!AF3</f>
        <v>0.36</v>
      </c>
      <c r="AH4" s="29">
        <f>'PS Harvest waste'!AG3</f>
        <v>0.36</v>
      </c>
      <c r="AI4" s="29">
        <f>'PS Harvest waste'!AH3</f>
        <v>0.36</v>
      </c>
      <c r="AJ4" s="29">
        <f>'PS Harvest waste'!AI3</f>
        <v>0.36</v>
      </c>
      <c r="AK4" s="29">
        <f>'PS Harvest waste'!AJ3</f>
        <v>0.36</v>
      </c>
      <c r="AL4" s="29">
        <f>'PS Harvest waste'!AK3</f>
        <v>0.36</v>
      </c>
      <c r="AM4" s="29">
        <f>'PS Harvest waste'!AL3</f>
        <v>0.36</v>
      </c>
      <c r="AN4" s="29">
        <f>'PS Harvest waste'!AM3</f>
        <v>0.36</v>
      </c>
      <c r="AO4" s="29">
        <f>'PS Harvest waste'!AN3</f>
        <v>0.36</v>
      </c>
      <c r="AP4" s="29">
        <f>'PS Harvest waste'!AO3</f>
        <v>0.36</v>
      </c>
      <c r="AQ4" s="29">
        <f>'PS Harvest waste'!AP3</f>
        <v>0.36</v>
      </c>
      <c r="AR4" s="29">
        <f>'PS Harvest waste'!AQ3</f>
        <v>0.36</v>
      </c>
      <c r="AS4" s="29">
        <f>'PS Harvest waste'!AR3</f>
        <v>0.36</v>
      </c>
      <c r="AT4" s="29">
        <f>'PS Harvest waste'!AS3</f>
        <v>0.36</v>
      </c>
      <c r="AU4" s="29">
        <f>'PS Harvest waste'!AT3</f>
        <v>0.36</v>
      </c>
      <c r="AV4" s="29">
        <f>'PS Harvest waste'!AU3</f>
        <v>0.36</v>
      </c>
      <c r="AW4" s="29">
        <f>'PS Harvest waste'!AV3</f>
        <v>0.36</v>
      </c>
      <c r="AX4" s="29">
        <f>'PS Harvest waste'!AW3</f>
        <v>0.36</v>
      </c>
      <c r="AY4" s="29">
        <f>'PS Harvest waste'!AX3</f>
        <v>0.36</v>
      </c>
      <c r="AZ4" s="29">
        <f>'PS Harvest waste'!AY3</f>
        <v>0.36</v>
      </c>
      <c r="BA4" s="29">
        <f>'PS Harvest waste'!AZ3</f>
        <v>0.36</v>
      </c>
      <c r="BB4" s="29">
        <f>'PS Harvest waste'!BA3</f>
        <v>0.36</v>
      </c>
      <c r="BC4" s="29">
        <f>'PS Harvest waste'!BB3</f>
        <v>0.36</v>
      </c>
      <c r="BD4" s="29">
        <f>'PS Harvest waste'!BC3</f>
        <v>0.36</v>
      </c>
      <c r="BE4" s="29">
        <f>'PS Harvest waste'!BD3</f>
        <v>0.36</v>
      </c>
      <c r="BF4" s="29">
        <f>'PS Harvest waste'!BE3</f>
        <v>0.36</v>
      </c>
      <c r="BG4" s="29">
        <f>'PS Harvest waste'!BF3</f>
        <v>0.36</v>
      </c>
      <c r="BH4" s="31">
        <f t="shared" si="1"/>
        <v>0.36</v>
      </c>
      <c r="BI4" s="32">
        <f t="shared" si="1"/>
        <v>0.36</v>
      </c>
      <c r="BJ4" s="32">
        <f t="shared" si="1"/>
        <v>0.36</v>
      </c>
      <c r="BK4" s="32">
        <f t="shared" si="1"/>
        <v>0.36</v>
      </c>
      <c r="BL4" s="32">
        <f t="shared" si="1"/>
        <v>0.36</v>
      </c>
    </row>
    <row r="5" spans="1:64" x14ac:dyDescent="0.25">
      <c r="A5" s="13" t="s">
        <v>25</v>
      </c>
      <c r="B5" s="13" t="str">
        <f>'PS Harvest waste'!B5</f>
        <v>Latin America</v>
      </c>
      <c r="C5" s="13" t="s">
        <v>92</v>
      </c>
      <c r="D5" s="29">
        <f>'PS Harvest waste'!C5</f>
        <v>0.45999999999999996</v>
      </c>
      <c r="E5" s="29">
        <f>'PS Harvest waste'!D5</f>
        <v>0.45999999999999996</v>
      </c>
      <c r="F5" s="29">
        <f>'PS Harvest waste'!E5</f>
        <v>0.45999999999999996</v>
      </c>
      <c r="G5" s="29">
        <f>'PS Harvest waste'!F5</f>
        <v>0.45999999999999996</v>
      </c>
      <c r="H5" s="29">
        <f>'PS Harvest waste'!G5</f>
        <v>0.45999999999999996</v>
      </c>
      <c r="I5" s="29">
        <f>'PS Harvest waste'!H5</f>
        <v>0.45999999999999996</v>
      </c>
      <c r="J5" s="29">
        <f>'PS Harvest waste'!I5</f>
        <v>0.45999999999999996</v>
      </c>
      <c r="K5" s="29">
        <f>'PS Harvest waste'!J5</f>
        <v>0.45999999999999996</v>
      </c>
      <c r="L5" s="29">
        <f>'PS Harvest waste'!K5</f>
        <v>0.45999999999999996</v>
      </c>
      <c r="M5" s="29">
        <f>'PS Harvest waste'!L5</f>
        <v>0.45999999999999996</v>
      </c>
      <c r="N5" s="29">
        <f>'PS Harvest waste'!M5</f>
        <v>0.45999999999999996</v>
      </c>
      <c r="O5" s="29">
        <f>'PS Harvest waste'!N5</f>
        <v>0.45999999999999996</v>
      </c>
      <c r="P5" s="29">
        <f>'PS Harvest waste'!O5</f>
        <v>0.45999999999999996</v>
      </c>
      <c r="Q5" s="29">
        <f>'PS Harvest waste'!P5</f>
        <v>0.45999999999999996</v>
      </c>
      <c r="R5" s="29">
        <f>'PS Harvest waste'!Q5</f>
        <v>0.45999999999999996</v>
      </c>
      <c r="S5" s="29">
        <f>'PS Harvest waste'!R5</f>
        <v>0.45999999999999996</v>
      </c>
      <c r="T5" s="29">
        <f>'PS Harvest waste'!S5</f>
        <v>0.45999999999999996</v>
      </c>
      <c r="U5" s="29">
        <f>'PS Harvest waste'!T5</f>
        <v>0.45999999999999996</v>
      </c>
      <c r="V5" s="29">
        <f>'PS Harvest waste'!U5</f>
        <v>0.45999999999999996</v>
      </c>
      <c r="W5" s="29">
        <f>'PS Harvest waste'!V5</f>
        <v>0.45999999999999996</v>
      </c>
      <c r="X5" s="29">
        <f>'PS Harvest waste'!W5</f>
        <v>0.45999999999999996</v>
      </c>
      <c r="Y5" s="29">
        <f>'PS Harvest waste'!X5</f>
        <v>0.45999999999999996</v>
      </c>
      <c r="Z5" s="29">
        <f>'PS Harvest waste'!Y5</f>
        <v>0.45999999999999996</v>
      </c>
      <c r="AA5" s="29">
        <f>'PS Harvest waste'!Z5</f>
        <v>0.45999999999999996</v>
      </c>
      <c r="AB5" s="29">
        <f>'PS Harvest waste'!AA5</f>
        <v>0.45999999999999996</v>
      </c>
      <c r="AC5" s="29">
        <f>'PS Harvest waste'!AB5</f>
        <v>0.45999999999999996</v>
      </c>
      <c r="AD5" s="29">
        <f>'PS Harvest waste'!AC5</f>
        <v>0.45999999999999996</v>
      </c>
      <c r="AE5" s="29">
        <f>'PS Harvest waste'!AD5</f>
        <v>0.45999999999999996</v>
      </c>
      <c r="AF5" s="29">
        <f>'PS Harvest waste'!AE5</f>
        <v>0.45999999999999996</v>
      </c>
      <c r="AG5" s="29">
        <f>'PS Harvest waste'!AF5</f>
        <v>0.45999999999999996</v>
      </c>
      <c r="AH5" s="29">
        <f>'PS Harvest waste'!AG5</f>
        <v>0.45999999999999996</v>
      </c>
      <c r="AI5" s="29">
        <f>'PS Harvest waste'!AH5</f>
        <v>0.45999999999999996</v>
      </c>
      <c r="AJ5" s="29">
        <f>'PS Harvest waste'!AI5</f>
        <v>0.45999999999999996</v>
      </c>
      <c r="AK5" s="29">
        <f>'PS Harvest waste'!AJ5</f>
        <v>0.45999999999999996</v>
      </c>
      <c r="AL5" s="29">
        <f>'PS Harvest waste'!AK5</f>
        <v>0.45999999999999996</v>
      </c>
      <c r="AM5" s="29">
        <f>'PS Harvest waste'!AL5</f>
        <v>0.45999999999999996</v>
      </c>
      <c r="AN5" s="29">
        <f>'PS Harvest waste'!AM5</f>
        <v>0.45999999999999996</v>
      </c>
      <c r="AO5" s="29">
        <f>'PS Harvest waste'!AN5</f>
        <v>0.45999999999999996</v>
      </c>
      <c r="AP5" s="29">
        <f>'PS Harvest waste'!AO5</f>
        <v>0.45999999999999996</v>
      </c>
      <c r="AQ5" s="29">
        <f>'PS Harvest waste'!AP5</f>
        <v>0.45999999999999996</v>
      </c>
      <c r="AR5" s="29">
        <f>'PS Harvest waste'!AQ5</f>
        <v>0.45999999999999996</v>
      </c>
      <c r="AS5" s="29">
        <f>'PS Harvest waste'!AR5</f>
        <v>0.45999999999999996</v>
      </c>
      <c r="AT5" s="29">
        <f>'PS Harvest waste'!AS5</f>
        <v>0.45999999999999996</v>
      </c>
      <c r="AU5" s="29">
        <f>'PS Harvest waste'!AT5</f>
        <v>0.45999999999999996</v>
      </c>
      <c r="AV5" s="29">
        <f>'PS Harvest waste'!AU5</f>
        <v>0.45999999999999996</v>
      </c>
      <c r="AW5" s="29">
        <f>'PS Harvest waste'!AV5</f>
        <v>0.45999999999999996</v>
      </c>
      <c r="AX5" s="29">
        <f>'PS Harvest waste'!AW5</f>
        <v>0.45999999999999996</v>
      </c>
      <c r="AY5" s="29">
        <f>'PS Harvest waste'!AX5</f>
        <v>0.45999999999999996</v>
      </c>
      <c r="AZ5" s="29">
        <f>'PS Harvest waste'!AY5</f>
        <v>0.45999999999999996</v>
      </c>
      <c r="BA5" s="29">
        <f>'PS Harvest waste'!AZ5</f>
        <v>0.45999999999999996</v>
      </c>
      <c r="BB5" s="29">
        <f>'PS Harvest waste'!BA5</f>
        <v>0.45999999999999996</v>
      </c>
      <c r="BC5" s="29">
        <f>'PS Harvest waste'!BB5</f>
        <v>0.45999999999999996</v>
      </c>
      <c r="BD5" s="29">
        <f>'PS Harvest waste'!BC5</f>
        <v>0.45999999999999996</v>
      </c>
      <c r="BE5" s="29">
        <f>'PS Harvest waste'!BD5</f>
        <v>0.45999999999999996</v>
      </c>
      <c r="BF5" s="29">
        <f>'PS Harvest waste'!BE5</f>
        <v>0.45999999999999996</v>
      </c>
      <c r="BG5" s="29">
        <f>'PS Harvest waste'!BF5</f>
        <v>0.45999999999999996</v>
      </c>
      <c r="BH5" s="31">
        <f t="shared" si="1"/>
        <v>0.45999999999999996</v>
      </c>
      <c r="BI5" s="32">
        <f t="shared" si="1"/>
        <v>0.45999999999999996</v>
      </c>
      <c r="BJ5" s="32">
        <f t="shared" si="1"/>
        <v>0.45999999999999996</v>
      </c>
      <c r="BK5" s="32">
        <f t="shared" si="1"/>
        <v>0.45999999999999996</v>
      </c>
      <c r="BL5" s="32">
        <f t="shared" si="1"/>
        <v>0.45999999999999996</v>
      </c>
    </row>
    <row r="6" spans="1:64" x14ac:dyDescent="0.25">
      <c r="A6" s="13" t="s">
        <v>27</v>
      </c>
      <c r="B6" s="13" t="str">
        <f>'PS Harvest waste'!B6</f>
        <v>South and East Asia</v>
      </c>
      <c r="C6" s="13" t="s">
        <v>92</v>
      </c>
      <c r="D6" s="29">
        <f>'PS Harvest waste'!C6</f>
        <v>0.40999999999999992</v>
      </c>
      <c r="E6" s="29">
        <f>'PS Harvest waste'!D6</f>
        <v>0.40999999999999992</v>
      </c>
      <c r="F6" s="29">
        <f>'PS Harvest waste'!E6</f>
        <v>0.40999999999999992</v>
      </c>
      <c r="G6" s="29">
        <f>'PS Harvest waste'!F6</f>
        <v>0.40999999999999992</v>
      </c>
      <c r="H6" s="29">
        <f>'PS Harvest waste'!G6</f>
        <v>0.40999999999999992</v>
      </c>
      <c r="I6" s="29">
        <f>'PS Harvest waste'!H6</f>
        <v>0.40999999999999992</v>
      </c>
      <c r="J6" s="29">
        <f>'PS Harvest waste'!I6</f>
        <v>0.40999999999999992</v>
      </c>
      <c r="K6" s="29">
        <f>'PS Harvest waste'!J6</f>
        <v>0.40999999999999992</v>
      </c>
      <c r="L6" s="29">
        <f>'PS Harvest waste'!K6</f>
        <v>0.40999999999999992</v>
      </c>
      <c r="M6" s="29">
        <f>'PS Harvest waste'!L6</f>
        <v>0.40999999999999992</v>
      </c>
      <c r="N6" s="29">
        <f>'PS Harvest waste'!M6</f>
        <v>0.40999999999999992</v>
      </c>
      <c r="O6" s="29">
        <f>'PS Harvest waste'!N6</f>
        <v>0.40999999999999992</v>
      </c>
      <c r="P6" s="29">
        <f>'PS Harvest waste'!O6</f>
        <v>0.40999999999999992</v>
      </c>
      <c r="Q6" s="29">
        <f>'PS Harvest waste'!P6</f>
        <v>0.40999999999999992</v>
      </c>
      <c r="R6" s="29">
        <f>'PS Harvest waste'!Q6</f>
        <v>0.40999999999999992</v>
      </c>
      <c r="S6" s="29">
        <f>'PS Harvest waste'!R6</f>
        <v>0.40999999999999992</v>
      </c>
      <c r="T6" s="29">
        <f>'PS Harvest waste'!S6</f>
        <v>0.40999999999999992</v>
      </c>
      <c r="U6" s="29">
        <f>'PS Harvest waste'!T6</f>
        <v>0.40999999999999992</v>
      </c>
      <c r="V6" s="29">
        <f>'PS Harvest waste'!U6</f>
        <v>0.40999999999999992</v>
      </c>
      <c r="W6" s="29">
        <f>'PS Harvest waste'!V6</f>
        <v>0.40999999999999992</v>
      </c>
      <c r="X6" s="29">
        <f>'PS Harvest waste'!W6</f>
        <v>0.40999999999999992</v>
      </c>
      <c r="Y6" s="29">
        <f>'PS Harvest waste'!X6</f>
        <v>0.40999999999999992</v>
      </c>
      <c r="Z6" s="29">
        <f>'PS Harvest waste'!Y6</f>
        <v>0.40999999999999992</v>
      </c>
      <c r="AA6" s="29">
        <f>'PS Harvest waste'!Z6</f>
        <v>0.40999999999999992</v>
      </c>
      <c r="AB6" s="29">
        <f>'PS Harvest waste'!AA6</f>
        <v>0.40999999999999992</v>
      </c>
      <c r="AC6" s="29">
        <f>'PS Harvest waste'!AB6</f>
        <v>0.40999999999999992</v>
      </c>
      <c r="AD6" s="29">
        <f>'PS Harvest waste'!AC6</f>
        <v>0.40999999999999992</v>
      </c>
      <c r="AE6" s="29">
        <f>'PS Harvest waste'!AD6</f>
        <v>0.40999999999999992</v>
      </c>
      <c r="AF6" s="29">
        <f>'PS Harvest waste'!AE6</f>
        <v>0.40999999999999992</v>
      </c>
      <c r="AG6" s="29">
        <f>'PS Harvest waste'!AF6</f>
        <v>0.40999999999999992</v>
      </c>
      <c r="AH6" s="29">
        <f>'PS Harvest waste'!AG6</f>
        <v>0.40999999999999992</v>
      </c>
      <c r="AI6" s="29">
        <f>'PS Harvest waste'!AH6</f>
        <v>0.40999999999999992</v>
      </c>
      <c r="AJ6" s="29">
        <f>'PS Harvest waste'!AI6</f>
        <v>0.40999999999999992</v>
      </c>
      <c r="AK6" s="29">
        <f>'PS Harvest waste'!AJ6</f>
        <v>0.40999999999999992</v>
      </c>
      <c r="AL6" s="29">
        <f>'PS Harvest waste'!AK6</f>
        <v>0.40999999999999992</v>
      </c>
      <c r="AM6" s="29">
        <f>'PS Harvest waste'!AL6</f>
        <v>0.40999999999999992</v>
      </c>
      <c r="AN6" s="29">
        <f>'PS Harvest waste'!AM6</f>
        <v>0.40999999999999992</v>
      </c>
      <c r="AO6" s="29">
        <f>'PS Harvest waste'!AN6</f>
        <v>0.40999999999999992</v>
      </c>
      <c r="AP6" s="29">
        <f>'PS Harvest waste'!AO6</f>
        <v>0.40999999999999992</v>
      </c>
      <c r="AQ6" s="29">
        <f>'PS Harvest waste'!AP6</f>
        <v>0.40999999999999992</v>
      </c>
      <c r="AR6" s="29">
        <f>'PS Harvest waste'!AQ6</f>
        <v>0.40999999999999992</v>
      </c>
      <c r="AS6" s="29">
        <f>'PS Harvest waste'!AR6</f>
        <v>0.40999999999999992</v>
      </c>
      <c r="AT6" s="29">
        <f>'PS Harvest waste'!AS6</f>
        <v>0.40999999999999992</v>
      </c>
      <c r="AU6" s="29">
        <f>'PS Harvest waste'!AT6</f>
        <v>0.40999999999999992</v>
      </c>
      <c r="AV6" s="29">
        <f>'PS Harvest waste'!AU6</f>
        <v>0.40999999999999992</v>
      </c>
      <c r="AW6" s="29">
        <f>'PS Harvest waste'!AV6</f>
        <v>0.40999999999999992</v>
      </c>
      <c r="AX6" s="29">
        <f>'PS Harvest waste'!AW6</f>
        <v>0.40999999999999992</v>
      </c>
      <c r="AY6" s="29">
        <f>'PS Harvest waste'!AX6</f>
        <v>0.40999999999999992</v>
      </c>
      <c r="AZ6" s="29">
        <f>'PS Harvest waste'!AY6</f>
        <v>0.40999999999999992</v>
      </c>
      <c r="BA6" s="29">
        <f>'PS Harvest waste'!AZ6</f>
        <v>0.40999999999999992</v>
      </c>
      <c r="BB6" s="29">
        <f>'PS Harvest waste'!BA6</f>
        <v>0.40999999999999992</v>
      </c>
      <c r="BC6" s="29">
        <f>'PS Harvest waste'!BB6</f>
        <v>0.40999999999999992</v>
      </c>
      <c r="BD6" s="29">
        <f>'PS Harvest waste'!BC6</f>
        <v>0.40999999999999992</v>
      </c>
      <c r="BE6" s="29">
        <f>'PS Harvest waste'!BD6</f>
        <v>0.40999999999999992</v>
      </c>
      <c r="BF6" s="29">
        <f>'PS Harvest waste'!BE6</f>
        <v>0.40999999999999992</v>
      </c>
      <c r="BG6" s="29">
        <f>'PS Harvest waste'!BF6</f>
        <v>0.40999999999999992</v>
      </c>
      <c r="BH6" s="31">
        <f t="shared" si="1"/>
        <v>0.40999999999999992</v>
      </c>
      <c r="BI6" s="32">
        <f t="shared" si="1"/>
        <v>0.40999999999999992</v>
      </c>
      <c r="BJ6" s="32">
        <f t="shared" si="1"/>
        <v>0.40999999999999992</v>
      </c>
      <c r="BK6" s="32">
        <f t="shared" si="1"/>
        <v>0.40999999999999992</v>
      </c>
      <c r="BL6" s="32">
        <f t="shared" si="1"/>
        <v>0.40999999999999992</v>
      </c>
    </row>
    <row r="7" spans="1:64" x14ac:dyDescent="0.25">
      <c r="A7" s="13" t="s">
        <v>29</v>
      </c>
      <c r="B7" s="13" t="str">
        <f>'PS Harvest waste'!B7</f>
        <v>West Asia</v>
      </c>
      <c r="C7" s="13" t="s">
        <v>92</v>
      </c>
      <c r="D7" s="29">
        <f>'PS Harvest waste'!C7</f>
        <v>0.56000000000000005</v>
      </c>
      <c r="E7" s="29">
        <f>'PS Harvest waste'!D7</f>
        <v>0.56000000000000005</v>
      </c>
      <c r="F7" s="29">
        <f>'PS Harvest waste'!E7</f>
        <v>0.56000000000000005</v>
      </c>
      <c r="G7" s="29">
        <f>'PS Harvest waste'!F7</f>
        <v>0.56000000000000005</v>
      </c>
      <c r="H7" s="29">
        <f>'PS Harvest waste'!G7</f>
        <v>0.56000000000000005</v>
      </c>
      <c r="I7" s="29">
        <f>'PS Harvest waste'!H7</f>
        <v>0.56000000000000005</v>
      </c>
      <c r="J7" s="29">
        <f>'PS Harvest waste'!I7</f>
        <v>0.56000000000000005</v>
      </c>
      <c r="K7" s="29">
        <f>'PS Harvest waste'!J7</f>
        <v>0.56000000000000005</v>
      </c>
      <c r="L7" s="29">
        <f>'PS Harvest waste'!K7</f>
        <v>0.56000000000000005</v>
      </c>
      <c r="M7" s="29">
        <f>'PS Harvest waste'!L7</f>
        <v>0.56000000000000005</v>
      </c>
      <c r="N7" s="29">
        <f>'PS Harvest waste'!M7</f>
        <v>0.56000000000000005</v>
      </c>
      <c r="O7" s="29">
        <f>'PS Harvest waste'!N7</f>
        <v>0.56000000000000005</v>
      </c>
      <c r="P7" s="29">
        <f>'PS Harvest waste'!O7</f>
        <v>0.56000000000000005</v>
      </c>
      <c r="Q7" s="29">
        <f>'PS Harvest waste'!P7</f>
        <v>0.56000000000000005</v>
      </c>
      <c r="R7" s="29">
        <f>'PS Harvest waste'!Q7</f>
        <v>0.56000000000000005</v>
      </c>
      <c r="S7" s="29">
        <f>'PS Harvest waste'!R7</f>
        <v>0.56000000000000005</v>
      </c>
      <c r="T7" s="29">
        <f>'PS Harvest waste'!S7</f>
        <v>0.56000000000000005</v>
      </c>
      <c r="U7" s="29">
        <f>'PS Harvest waste'!T7</f>
        <v>0.56000000000000005</v>
      </c>
      <c r="V7" s="29">
        <f>'PS Harvest waste'!U7</f>
        <v>0.56000000000000005</v>
      </c>
      <c r="W7" s="29">
        <f>'PS Harvest waste'!V7</f>
        <v>0.56000000000000005</v>
      </c>
      <c r="X7" s="29">
        <f>'PS Harvest waste'!W7</f>
        <v>0.56000000000000005</v>
      </c>
      <c r="Y7" s="29">
        <f>'PS Harvest waste'!X7</f>
        <v>0.56000000000000005</v>
      </c>
      <c r="Z7" s="29">
        <f>'PS Harvest waste'!Y7</f>
        <v>0.56000000000000005</v>
      </c>
      <c r="AA7" s="29">
        <f>'PS Harvest waste'!Z7</f>
        <v>0.56000000000000005</v>
      </c>
      <c r="AB7" s="29">
        <f>'PS Harvest waste'!AA7</f>
        <v>0.56000000000000005</v>
      </c>
      <c r="AC7" s="29">
        <f>'PS Harvest waste'!AB7</f>
        <v>0.56000000000000005</v>
      </c>
      <c r="AD7" s="29">
        <f>'PS Harvest waste'!AC7</f>
        <v>0.56000000000000005</v>
      </c>
      <c r="AE7" s="29">
        <f>'PS Harvest waste'!AD7</f>
        <v>0.56000000000000005</v>
      </c>
      <c r="AF7" s="29">
        <f>'PS Harvest waste'!AE7</f>
        <v>0.56000000000000005</v>
      </c>
      <c r="AG7" s="29">
        <f>'PS Harvest waste'!AF7</f>
        <v>0.56000000000000005</v>
      </c>
      <c r="AH7" s="29">
        <f>'PS Harvest waste'!AG7</f>
        <v>0.56000000000000005</v>
      </c>
      <c r="AI7" s="29">
        <f>'PS Harvest waste'!AH7</f>
        <v>0.56000000000000005</v>
      </c>
      <c r="AJ7" s="29">
        <f>'PS Harvest waste'!AI7</f>
        <v>0.56000000000000005</v>
      </c>
      <c r="AK7" s="29">
        <f>'PS Harvest waste'!AJ7</f>
        <v>0.56000000000000005</v>
      </c>
      <c r="AL7" s="29">
        <f>'PS Harvest waste'!AK7</f>
        <v>0.56000000000000005</v>
      </c>
      <c r="AM7" s="29">
        <f>'PS Harvest waste'!AL7</f>
        <v>0.56000000000000005</v>
      </c>
      <c r="AN7" s="29">
        <f>'PS Harvest waste'!AM7</f>
        <v>0.56000000000000005</v>
      </c>
      <c r="AO7" s="29">
        <f>'PS Harvest waste'!AN7</f>
        <v>0.56000000000000005</v>
      </c>
      <c r="AP7" s="29">
        <f>'PS Harvest waste'!AO7</f>
        <v>0.56000000000000005</v>
      </c>
      <c r="AQ7" s="29">
        <f>'PS Harvest waste'!AP7</f>
        <v>0.56000000000000005</v>
      </c>
      <c r="AR7" s="29">
        <f>'PS Harvest waste'!AQ7</f>
        <v>0.56000000000000005</v>
      </c>
      <c r="AS7" s="29">
        <f>'PS Harvest waste'!AR7</f>
        <v>0.56000000000000005</v>
      </c>
      <c r="AT7" s="29">
        <f>'PS Harvest waste'!AS7</f>
        <v>0.56000000000000005</v>
      </c>
      <c r="AU7" s="29">
        <f>'PS Harvest waste'!AT7</f>
        <v>0.56000000000000005</v>
      </c>
      <c r="AV7" s="29">
        <f>'PS Harvest waste'!AU7</f>
        <v>0.56000000000000005</v>
      </c>
      <c r="AW7" s="29">
        <f>'PS Harvest waste'!AV7</f>
        <v>0.56000000000000005</v>
      </c>
      <c r="AX7" s="29">
        <f>'PS Harvest waste'!AW7</f>
        <v>0.56000000000000005</v>
      </c>
      <c r="AY7" s="29">
        <f>'PS Harvest waste'!AX7</f>
        <v>0.56000000000000005</v>
      </c>
      <c r="AZ7" s="29">
        <f>'PS Harvest waste'!AY7</f>
        <v>0.56000000000000005</v>
      </c>
      <c r="BA7" s="29">
        <f>'PS Harvest waste'!AZ7</f>
        <v>0.56000000000000005</v>
      </c>
      <c r="BB7" s="29">
        <f>'PS Harvest waste'!BA7</f>
        <v>0.56000000000000005</v>
      </c>
      <c r="BC7" s="29">
        <f>'PS Harvest waste'!BB7</f>
        <v>0.56000000000000005</v>
      </c>
      <c r="BD7" s="29">
        <f>'PS Harvest waste'!BC7</f>
        <v>0.56000000000000005</v>
      </c>
      <c r="BE7" s="29">
        <f>'PS Harvest waste'!BD7</f>
        <v>0.56000000000000005</v>
      </c>
      <c r="BF7" s="29">
        <f>'PS Harvest waste'!BE7</f>
        <v>0.56000000000000005</v>
      </c>
      <c r="BG7" s="29">
        <f>'PS Harvest waste'!BF7</f>
        <v>0.56000000000000005</v>
      </c>
      <c r="BH7" s="31">
        <f t="shared" si="1"/>
        <v>0.56000000000000005</v>
      </c>
      <c r="BI7" s="32">
        <f t="shared" si="1"/>
        <v>0.56000000000000005</v>
      </c>
      <c r="BJ7" s="32">
        <f t="shared" si="1"/>
        <v>0.56000000000000005</v>
      </c>
      <c r="BK7" s="32">
        <f t="shared" si="1"/>
        <v>0.56000000000000005</v>
      </c>
      <c r="BL7" s="32">
        <f t="shared" si="1"/>
        <v>0.56000000000000005</v>
      </c>
    </row>
    <row r="8" spans="1:64" x14ac:dyDescent="0.25">
      <c r="A8" s="13" t="s">
        <v>31</v>
      </c>
      <c r="B8" s="13" t="str">
        <f>'PS Harvest waste'!B8</f>
        <v>Africa</v>
      </c>
      <c r="C8" s="13" t="s">
        <v>92</v>
      </c>
      <c r="D8" s="29">
        <f>'PS Harvest waste'!C8</f>
        <v>0.48</v>
      </c>
      <c r="E8" s="29">
        <f>'PS Harvest waste'!D8</f>
        <v>0.48</v>
      </c>
      <c r="F8" s="29">
        <f>'PS Harvest waste'!E8</f>
        <v>0.48</v>
      </c>
      <c r="G8" s="29">
        <f>'PS Harvest waste'!F8</f>
        <v>0.48</v>
      </c>
      <c r="H8" s="29">
        <f>'PS Harvest waste'!G8</f>
        <v>0.48</v>
      </c>
      <c r="I8" s="29">
        <f>'PS Harvest waste'!H8</f>
        <v>0.48</v>
      </c>
      <c r="J8" s="29">
        <f>'PS Harvest waste'!I8</f>
        <v>0.48</v>
      </c>
      <c r="K8" s="29">
        <f>'PS Harvest waste'!J8</f>
        <v>0.48</v>
      </c>
      <c r="L8" s="29">
        <f>'PS Harvest waste'!K8</f>
        <v>0.48</v>
      </c>
      <c r="M8" s="29">
        <f>'PS Harvest waste'!L8</f>
        <v>0.48</v>
      </c>
      <c r="N8" s="29">
        <f>'PS Harvest waste'!M8</f>
        <v>0.48</v>
      </c>
      <c r="O8" s="29">
        <f>'PS Harvest waste'!N8</f>
        <v>0.48</v>
      </c>
      <c r="P8" s="29">
        <f>'PS Harvest waste'!O8</f>
        <v>0.48</v>
      </c>
      <c r="Q8" s="29">
        <f>'PS Harvest waste'!P8</f>
        <v>0.48</v>
      </c>
      <c r="R8" s="29">
        <f>'PS Harvest waste'!Q8</f>
        <v>0.48</v>
      </c>
      <c r="S8" s="29">
        <f>'PS Harvest waste'!R8</f>
        <v>0.48</v>
      </c>
      <c r="T8" s="29">
        <f>'PS Harvest waste'!S8</f>
        <v>0.48</v>
      </c>
      <c r="U8" s="29">
        <f>'PS Harvest waste'!T8</f>
        <v>0.48</v>
      </c>
      <c r="V8" s="29">
        <f>'PS Harvest waste'!U8</f>
        <v>0.48</v>
      </c>
      <c r="W8" s="29">
        <f>'PS Harvest waste'!V8</f>
        <v>0.48</v>
      </c>
      <c r="X8" s="29">
        <f>'PS Harvest waste'!W8</f>
        <v>0.48</v>
      </c>
      <c r="Y8" s="29">
        <f>'PS Harvest waste'!X8</f>
        <v>0.48</v>
      </c>
      <c r="Z8" s="29">
        <f>'PS Harvest waste'!Y8</f>
        <v>0.48</v>
      </c>
      <c r="AA8" s="29">
        <f>'PS Harvest waste'!Z8</f>
        <v>0.48</v>
      </c>
      <c r="AB8" s="29">
        <f>'PS Harvest waste'!AA8</f>
        <v>0.48</v>
      </c>
      <c r="AC8" s="29">
        <f>'PS Harvest waste'!AB8</f>
        <v>0.48</v>
      </c>
      <c r="AD8" s="29">
        <f>'PS Harvest waste'!AC8</f>
        <v>0.48</v>
      </c>
      <c r="AE8" s="29">
        <f>'PS Harvest waste'!AD8</f>
        <v>0.48</v>
      </c>
      <c r="AF8" s="29">
        <f>'PS Harvest waste'!AE8</f>
        <v>0.48</v>
      </c>
      <c r="AG8" s="29">
        <f>'PS Harvest waste'!AF8</f>
        <v>0.48</v>
      </c>
      <c r="AH8" s="29">
        <f>'PS Harvest waste'!AG8</f>
        <v>0.48</v>
      </c>
      <c r="AI8" s="29">
        <f>'PS Harvest waste'!AH8</f>
        <v>0.48</v>
      </c>
      <c r="AJ8" s="29">
        <f>'PS Harvest waste'!AI8</f>
        <v>0.48</v>
      </c>
      <c r="AK8" s="29">
        <f>'PS Harvest waste'!AJ8</f>
        <v>0.48</v>
      </c>
      <c r="AL8" s="29">
        <f>'PS Harvest waste'!AK8</f>
        <v>0.48</v>
      </c>
      <c r="AM8" s="29">
        <f>'PS Harvest waste'!AL8</f>
        <v>0.48</v>
      </c>
      <c r="AN8" s="29">
        <f>'PS Harvest waste'!AM8</f>
        <v>0.48</v>
      </c>
      <c r="AO8" s="29">
        <f>'PS Harvest waste'!AN8</f>
        <v>0.48</v>
      </c>
      <c r="AP8" s="29">
        <f>'PS Harvest waste'!AO8</f>
        <v>0.48</v>
      </c>
      <c r="AQ8" s="29">
        <f>'PS Harvest waste'!AP8</f>
        <v>0.48</v>
      </c>
      <c r="AR8" s="29">
        <f>'PS Harvest waste'!AQ8</f>
        <v>0.48</v>
      </c>
      <c r="AS8" s="29">
        <f>'PS Harvest waste'!AR8</f>
        <v>0.48</v>
      </c>
      <c r="AT8" s="29">
        <f>'PS Harvest waste'!AS8</f>
        <v>0.48</v>
      </c>
      <c r="AU8" s="29">
        <f>'PS Harvest waste'!AT8</f>
        <v>0.48</v>
      </c>
      <c r="AV8" s="29">
        <f>'PS Harvest waste'!AU8</f>
        <v>0.48</v>
      </c>
      <c r="AW8" s="29">
        <f>'PS Harvest waste'!AV8</f>
        <v>0.48</v>
      </c>
      <c r="AX8" s="29">
        <f>'PS Harvest waste'!AW8</f>
        <v>0.48</v>
      </c>
      <c r="AY8" s="29">
        <f>'PS Harvest waste'!AX8</f>
        <v>0.48</v>
      </c>
      <c r="AZ8" s="29">
        <f>'PS Harvest waste'!AY8</f>
        <v>0.48</v>
      </c>
      <c r="BA8" s="29">
        <f>'PS Harvest waste'!AZ8</f>
        <v>0.48</v>
      </c>
      <c r="BB8" s="29">
        <f>'PS Harvest waste'!BA8</f>
        <v>0.48</v>
      </c>
      <c r="BC8" s="29">
        <f>'PS Harvest waste'!BB8</f>
        <v>0.48</v>
      </c>
      <c r="BD8" s="29">
        <f>'PS Harvest waste'!BC8</f>
        <v>0.48</v>
      </c>
      <c r="BE8" s="29">
        <f>'PS Harvest waste'!BD8</f>
        <v>0.48</v>
      </c>
      <c r="BF8" s="29">
        <f>'PS Harvest waste'!BE8</f>
        <v>0.48</v>
      </c>
      <c r="BG8" s="29">
        <f>'PS Harvest waste'!BF8</f>
        <v>0.48</v>
      </c>
      <c r="BH8" s="31">
        <f t="shared" si="1"/>
        <v>0.48</v>
      </c>
      <c r="BI8" s="32">
        <f t="shared" si="1"/>
        <v>0.48</v>
      </c>
      <c r="BJ8" s="32">
        <f t="shared" si="1"/>
        <v>0.48</v>
      </c>
      <c r="BK8" s="32">
        <f t="shared" si="1"/>
        <v>0.48</v>
      </c>
      <c r="BL8" s="32">
        <f t="shared" si="1"/>
        <v>0.48</v>
      </c>
    </row>
    <row r="9" spans="1:64" x14ac:dyDescent="0.25">
      <c r="A9" s="13"/>
      <c r="B9" s="1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31"/>
      <c r="BI9" s="32"/>
      <c r="BJ9" s="32"/>
      <c r="BK9" s="32"/>
      <c r="BL9" s="32"/>
    </row>
    <row r="10" spans="1:64" x14ac:dyDescent="0.25">
      <c r="A10" s="13"/>
      <c r="B10" s="1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31"/>
      <c r="BI10" s="32"/>
      <c r="BJ10" s="32"/>
      <c r="BK10" s="32"/>
      <c r="BL10" s="32"/>
    </row>
    <row r="11" spans="1:64" x14ac:dyDescent="0.25">
      <c r="A11" s="13"/>
      <c r="B11" s="13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31"/>
      <c r="BI11" s="32"/>
      <c r="BJ11" s="32"/>
      <c r="BK11" s="32"/>
      <c r="BL11" s="32"/>
    </row>
    <row r="12" spans="1:64" x14ac:dyDescent="0.25">
      <c r="A12" s="13"/>
      <c r="B12" s="1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1"/>
      <c r="BI12" s="32"/>
      <c r="BJ12" s="32"/>
      <c r="BK12" s="32"/>
      <c r="BL12" s="32"/>
    </row>
    <row r="13" spans="1:64" x14ac:dyDescent="0.25">
      <c r="A13" s="13"/>
      <c r="B13" s="1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1"/>
      <c r="BI13" s="32"/>
      <c r="BJ13" s="32"/>
      <c r="BK13" s="32"/>
      <c r="BL13" s="32"/>
    </row>
    <row r="14" spans="1:64" x14ac:dyDescent="0.25">
      <c r="A14" s="13"/>
      <c r="B14" s="1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31"/>
      <c r="BI14" s="32"/>
      <c r="BJ14" s="32"/>
      <c r="BK14" s="32"/>
      <c r="BL14" s="32"/>
    </row>
    <row r="15" spans="1:64" x14ac:dyDescent="0.25">
      <c r="A15" s="13"/>
      <c r="B15" s="1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31"/>
      <c r="BI15" s="32"/>
      <c r="BJ15" s="32"/>
      <c r="BK15" s="32"/>
      <c r="BL15" s="32"/>
    </row>
    <row r="16" spans="1:64" x14ac:dyDescent="0.25">
      <c r="A16" s="13"/>
      <c r="B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31"/>
      <c r="BI16" s="32"/>
      <c r="BJ16" s="32"/>
      <c r="BK16" s="32"/>
      <c r="BL16" s="32"/>
    </row>
    <row r="17" spans="1:64" x14ac:dyDescent="0.25">
      <c r="A17" s="13"/>
      <c r="B17" s="1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31"/>
      <c r="BI17" s="32"/>
      <c r="BJ17" s="32"/>
      <c r="BK17" s="32"/>
      <c r="BL17" s="32"/>
    </row>
    <row r="18" spans="1:64" x14ac:dyDescent="0.25">
      <c r="A18" s="13"/>
      <c r="B18" s="1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31"/>
      <c r="BI18" s="32"/>
      <c r="BJ18" s="32"/>
      <c r="BK18" s="32"/>
      <c r="BL18" s="32"/>
    </row>
    <row r="19" spans="1:64" x14ac:dyDescent="0.25">
      <c r="A19" s="13"/>
      <c r="B19" s="1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31"/>
      <c r="BI19" s="32"/>
      <c r="BJ19" s="32"/>
      <c r="BK19" s="32"/>
      <c r="BL19" s="32"/>
    </row>
    <row r="20" spans="1:64" x14ac:dyDescent="0.25">
      <c r="A20" s="13"/>
      <c r="B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31"/>
      <c r="BI20" s="32"/>
      <c r="BJ20" s="32"/>
      <c r="BK20" s="32"/>
      <c r="BL20" s="32"/>
    </row>
    <row r="21" spans="1:64" x14ac:dyDescent="0.25">
      <c r="A21" s="13"/>
      <c r="B21" s="1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31"/>
      <c r="BI21" s="32"/>
      <c r="BJ21" s="32"/>
      <c r="BK21" s="32"/>
      <c r="BL21" s="32"/>
    </row>
    <row r="22" spans="1:64" x14ac:dyDescent="0.25">
      <c r="A22" s="13"/>
      <c r="B22" s="1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31"/>
      <c r="BI22" s="32"/>
      <c r="BJ22" s="32"/>
      <c r="BK22" s="32"/>
      <c r="BL22" s="32"/>
    </row>
    <row r="23" spans="1:64" x14ac:dyDescent="0.25">
      <c r="A23" s="13"/>
      <c r="B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31"/>
      <c r="BI23" s="32"/>
      <c r="BJ23" s="32"/>
      <c r="BK23" s="32"/>
      <c r="BL23" s="32"/>
    </row>
    <row r="24" spans="1:64" x14ac:dyDescent="0.25">
      <c r="A24" s="13"/>
      <c r="B24" s="1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31"/>
      <c r="BI24" s="32"/>
      <c r="BJ24" s="32"/>
      <c r="BK24" s="32"/>
      <c r="BL24" s="32"/>
    </row>
    <row r="25" spans="1:64" x14ac:dyDescent="0.25">
      <c r="A25" s="13"/>
      <c r="B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31"/>
      <c r="BI25" s="32"/>
      <c r="BJ25" s="32"/>
      <c r="BK25" s="32"/>
      <c r="BL25" s="32"/>
    </row>
    <row r="26" spans="1:64" x14ac:dyDescent="0.25">
      <c r="A26" s="13"/>
      <c r="B26" s="1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31"/>
      <c r="BI26" s="32"/>
      <c r="BJ26" s="32"/>
      <c r="BK26" s="32"/>
      <c r="BL26" s="32"/>
    </row>
    <row r="27" spans="1:64" x14ac:dyDescent="0.25">
      <c r="A27" s="13"/>
      <c r="B27" s="1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31"/>
      <c r="BI27" s="32"/>
      <c r="BJ27" s="32"/>
      <c r="BK27" s="32"/>
      <c r="BL27" s="32"/>
    </row>
    <row r="28" spans="1:64" x14ac:dyDescent="0.25">
      <c r="A28" s="13"/>
      <c r="B28" s="1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31"/>
      <c r="BI28" s="32"/>
      <c r="BJ28" s="32"/>
      <c r="BK28" s="32"/>
      <c r="BL28" s="32"/>
    </row>
    <row r="29" spans="1:64" x14ac:dyDescent="0.25">
      <c r="A29" s="13"/>
      <c r="B29" s="1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31"/>
      <c r="BI29" s="32"/>
      <c r="BJ29" s="32"/>
      <c r="BK29" s="32"/>
      <c r="BL29" s="32"/>
    </row>
    <row r="30" spans="1:64" x14ac:dyDescent="0.25">
      <c r="A30" s="13"/>
      <c r="B30" s="13"/>
    </row>
    <row r="31" spans="1:64" x14ac:dyDescent="0.25">
      <c r="A31" s="13"/>
      <c r="B31" s="13"/>
    </row>
    <row r="32" spans="1:64" x14ac:dyDescent="0.25">
      <c r="A32" s="13"/>
      <c r="B32" s="13"/>
    </row>
    <row r="33" spans="1:2" x14ac:dyDescent="0.25">
      <c r="A33" s="13"/>
      <c r="B33" s="13"/>
    </row>
    <row r="34" spans="1:2" x14ac:dyDescent="0.25">
      <c r="A34" s="13"/>
      <c r="B34" s="13"/>
    </row>
    <row r="35" spans="1:2" x14ac:dyDescent="0.25">
      <c r="A35" s="13"/>
      <c r="B35" s="13"/>
    </row>
    <row r="36" spans="1:2" x14ac:dyDescent="0.25">
      <c r="A36" s="13"/>
      <c r="B36" s="13"/>
    </row>
    <row r="37" spans="1:2" x14ac:dyDescent="0.25">
      <c r="A37" s="13"/>
      <c r="B37" s="13"/>
    </row>
    <row r="38" spans="1:2" x14ac:dyDescent="0.25">
      <c r="A38" s="13"/>
      <c r="B38" s="13"/>
    </row>
    <row r="39" spans="1:2" x14ac:dyDescent="0.25">
      <c r="A39" s="13"/>
      <c r="B39" s="13"/>
    </row>
    <row r="40" spans="1:2" x14ac:dyDescent="0.25">
      <c r="A40" s="13"/>
      <c r="B40" s="13"/>
    </row>
    <row r="41" spans="1:2" x14ac:dyDescent="0.25">
      <c r="A41" s="13"/>
      <c r="B41" s="13"/>
    </row>
    <row r="42" spans="1:2" x14ac:dyDescent="0.25">
      <c r="A42" s="13"/>
      <c r="B42" s="13"/>
    </row>
    <row r="43" spans="1:2" x14ac:dyDescent="0.25">
      <c r="A43" s="13"/>
      <c r="B43" s="13"/>
    </row>
    <row r="44" spans="1:2" x14ac:dyDescent="0.25">
      <c r="A44" s="13"/>
      <c r="B44" s="13"/>
    </row>
    <row r="45" spans="1:2" x14ac:dyDescent="0.25">
      <c r="A45" s="13"/>
      <c r="B45" s="13"/>
    </row>
    <row r="46" spans="1:2" x14ac:dyDescent="0.25">
      <c r="A46" s="13"/>
      <c r="B46" s="13"/>
    </row>
    <row r="47" spans="1:2" x14ac:dyDescent="0.25">
      <c r="A47" s="13"/>
      <c r="B47" s="13"/>
    </row>
    <row r="48" spans="1:2" x14ac:dyDescent="0.25">
      <c r="A48" s="13"/>
      <c r="B48" s="13"/>
    </row>
    <row r="49" spans="1:2" x14ac:dyDescent="0.25">
      <c r="A49" s="13"/>
      <c r="B49" s="1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7"/>
  <sheetViews>
    <sheetView workbookViewId="0">
      <selection activeCell="B4" sqref="A4:B4"/>
    </sheetView>
  </sheetViews>
  <sheetFormatPr defaultRowHeight="15" x14ac:dyDescent="0.25"/>
  <cols>
    <col min="1" max="1" width="15.7109375" style="13" customWidth="1"/>
    <col min="2" max="2" width="20.28515625" style="13" customWidth="1"/>
  </cols>
  <sheetData>
    <row r="1" spans="1:2" x14ac:dyDescent="0.25">
      <c r="A1" s="13" t="s">
        <v>70</v>
      </c>
      <c r="B1" s="13" t="s">
        <v>69</v>
      </c>
    </row>
    <row r="2" spans="1:2" x14ac:dyDescent="0.25">
      <c r="A2" s="13" t="s">
        <v>71</v>
      </c>
      <c r="B2" s="13" t="s">
        <v>63</v>
      </c>
    </row>
    <row r="3" spans="1:2" x14ac:dyDescent="0.25">
      <c r="A3" s="13" t="s">
        <v>72</v>
      </c>
      <c r="B3" s="13" t="s">
        <v>64</v>
      </c>
    </row>
    <row r="4" spans="1:2" x14ac:dyDescent="0.25">
      <c r="A4" s="13" t="s">
        <v>73</v>
      </c>
      <c r="B4" s="13" t="s">
        <v>66</v>
      </c>
    </row>
    <row r="5" spans="1:2" x14ac:dyDescent="0.25">
      <c r="A5" s="13" t="s">
        <v>74</v>
      </c>
      <c r="B5" s="13" t="s">
        <v>77</v>
      </c>
    </row>
    <row r="6" spans="1:2" x14ac:dyDescent="0.25">
      <c r="A6" s="13" t="s">
        <v>76</v>
      </c>
      <c r="B6" s="13" t="s">
        <v>77</v>
      </c>
    </row>
    <row r="7" spans="1:2" x14ac:dyDescent="0.25">
      <c r="A7" s="13" t="s">
        <v>75</v>
      </c>
      <c r="B7" s="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5"/>
  <sheetViews>
    <sheetView tabSelected="1" zoomScale="80" zoomScaleNormal="80" workbookViewId="0">
      <selection activeCell="J29" sqref="J29"/>
    </sheetView>
  </sheetViews>
  <sheetFormatPr defaultColWidth="9.140625" defaultRowHeight="15" x14ac:dyDescent="0.25"/>
  <cols>
    <col min="1" max="1" width="18" style="13" bestFit="1" customWidth="1"/>
    <col min="2" max="2" width="19.85546875" style="13" bestFit="1" customWidth="1"/>
    <col min="3" max="70" width="9.28515625" style="13" customWidth="1"/>
    <col min="71" max="16384" width="9.140625" style="13"/>
  </cols>
  <sheetData>
    <row r="1" spans="1:70" s="35" customFormat="1" x14ac:dyDescent="0.25">
      <c r="B1" s="35" t="s">
        <v>80</v>
      </c>
      <c r="C1" s="35">
        <v>1948</v>
      </c>
      <c r="D1" s="35">
        <v>1949</v>
      </c>
      <c r="E1" s="35">
        <v>1950</v>
      </c>
      <c r="F1" s="35">
        <v>1951</v>
      </c>
      <c r="G1" s="35">
        <v>1952</v>
      </c>
      <c r="H1" s="35">
        <v>1953</v>
      </c>
      <c r="I1" s="35">
        <v>1954</v>
      </c>
      <c r="J1" s="35">
        <v>1955</v>
      </c>
      <c r="K1" s="35">
        <v>1956</v>
      </c>
      <c r="L1" s="35">
        <v>1957</v>
      </c>
      <c r="M1" s="35">
        <v>1958</v>
      </c>
      <c r="N1" s="35">
        <v>1959</v>
      </c>
      <c r="O1" s="35">
        <v>1960</v>
      </c>
      <c r="P1" s="35">
        <v>1961</v>
      </c>
      <c r="Q1" s="35">
        <v>1962</v>
      </c>
      <c r="R1" s="35">
        <v>1963</v>
      </c>
      <c r="S1" s="35">
        <v>1964</v>
      </c>
      <c r="T1" s="35">
        <v>1965</v>
      </c>
      <c r="U1" s="35">
        <v>1966</v>
      </c>
      <c r="V1" s="35">
        <v>1967</v>
      </c>
      <c r="W1" s="35">
        <v>1968</v>
      </c>
      <c r="X1" s="35">
        <v>1969</v>
      </c>
      <c r="Y1" s="35">
        <v>1970</v>
      </c>
      <c r="Z1" s="35">
        <v>1971</v>
      </c>
      <c r="AA1" s="35">
        <v>1972</v>
      </c>
      <c r="AB1" s="35">
        <v>1973</v>
      </c>
      <c r="AC1" s="35">
        <v>1974</v>
      </c>
      <c r="AD1" s="35">
        <v>1975</v>
      </c>
      <c r="AE1" s="35">
        <v>1976</v>
      </c>
      <c r="AF1" s="35">
        <v>1977</v>
      </c>
      <c r="AG1" s="35">
        <v>1978</v>
      </c>
      <c r="AH1" s="35">
        <v>1979</v>
      </c>
      <c r="AI1" s="35">
        <v>1980</v>
      </c>
      <c r="AJ1" s="35">
        <v>1981</v>
      </c>
      <c r="AK1" s="35">
        <v>1982</v>
      </c>
      <c r="AL1" s="35">
        <v>1983</v>
      </c>
      <c r="AM1" s="35">
        <v>1984</v>
      </c>
      <c r="AN1" s="35">
        <v>1985</v>
      </c>
      <c r="AO1" s="35">
        <v>1986</v>
      </c>
      <c r="AP1" s="35">
        <v>1987</v>
      </c>
      <c r="AQ1" s="35">
        <v>1988</v>
      </c>
      <c r="AR1" s="35">
        <v>1989</v>
      </c>
      <c r="AS1" s="35">
        <v>1990</v>
      </c>
      <c r="AT1" s="35">
        <v>1991</v>
      </c>
      <c r="AU1" s="35">
        <v>1992</v>
      </c>
      <c r="AV1" s="35">
        <v>1993</v>
      </c>
      <c r="AW1" s="35">
        <v>1994</v>
      </c>
      <c r="AX1" s="35">
        <v>1995</v>
      </c>
      <c r="AY1" s="35">
        <v>1996</v>
      </c>
      <c r="AZ1" s="35">
        <v>1997</v>
      </c>
      <c r="BA1" s="35">
        <v>1998</v>
      </c>
      <c r="BB1" s="35">
        <v>1999</v>
      </c>
      <c r="BC1" s="35">
        <v>2000</v>
      </c>
      <c r="BD1" s="35">
        <v>2001</v>
      </c>
      <c r="BE1" s="35">
        <v>2002</v>
      </c>
      <c r="BF1" s="35">
        <v>2003</v>
      </c>
      <c r="BG1" s="35">
        <v>2004</v>
      </c>
      <c r="BH1" s="35">
        <v>2005</v>
      </c>
      <c r="BI1" s="35">
        <v>2006</v>
      </c>
      <c r="BJ1" s="35">
        <v>2007</v>
      </c>
      <c r="BK1" s="35">
        <v>2008</v>
      </c>
      <c r="BL1" s="35">
        <v>2009</v>
      </c>
      <c r="BM1" s="35">
        <v>2010</v>
      </c>
      <c r="BN1" s="35">
        <v>2011</v>
      </c>
      <c r="BO1" s="35">
        <v>2012</v>
      </c>
      <c r="BP1" s="35">
        <v>2013</v>
      </c>
      <c r="BQ1" s="35">
        <v>2014</v>
      </c>
      <c r="BR1" s="35">
        <v>2015</v>
      </c>
    </row>
    <row r="2" spans="1:70" x14ac:dyDescent="0.25">
      <c r="A2" s="41" t="s">
        <v>81</v>
      </c>
      <c r="B2" s="13" t="s">
        <v>82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>
        <v>9.9355567106648168E-3</v>
      </c>
      <c r="Q2" s="36">
        <v>2.5853830781400466E-2</v>
      </c>
      <c r="R2" s="36">
        <v>2.7523410235785972E-2</v>
      </c>
      <c r="S2" s="36">
        <v>3.1999959184806914E-2</v>
      </c>
      <c r="T2" s="36">
        <v>3.4503971635544528E-2</v>
      </c>
      <c r="U2" s="36">
        <v>1.8947287726400863E-2</v>
      </c>
      <c r="V2" s="36">
        <v>3.4541842715432147E-2</v>
      </c>
      <c r="W2" s="36">
        <v>4.0335613897909073E-2</v>
      </c>
      <c r="X2" s="36">
        <v>5.5629437224118505E-2</v>
      </c>
      <c r="Y2" s="36">
        <v>6.4242302788451777E-2</v>
      </c>
      <c r="Z2" s="36">
        <v>5.6406012473478317E-2</v>
      </c>
      <c r="AA2" s="36">
        <v>3.9096062871467607E-2</v>
      </c>
      <c r="AB2" s="36">
        <v>5.3106281599564653E-2</v>
      </c>
      <c r="AC2" s="36">
        <v>7.1521015429204415E-2</v>
      </c>
      <c r="AD2" s="36">
        <v>7.4642663235362505E-2</v>
      </c>
      <c r="AE2" s="36">
        <v>7.4817439898228866E-2</v>
      </c>
      <c r="AF2" s="36">
        <v>8.183825433740255E-2</v>
      </c>
      <c r="AG2" s="36">
        <v>9.2913731668242683E-2</v>
      </c>
      <c r="AH2" s="36">
        <v>0.104922500191723</v>
      </c>
      <c r="AI2" s="36">
        <v>0.11896963841898245</v>
      </c>
      <c r="AJ2" s="36">
        <v>0.12225801599472463</v>
      </c>
      <c r="AK2" s="36">
        <v>0.12429807097010936</v>
      </c>
      <c r="AL2" s="36">
        <v>0.11007168882948237</v>
      </c>
      <c r="AM2" s="36">
        <v>9.8641605020734158E-2</v>
      </c>
      <c r="AN2" s="36">
        <v>0.11917356349417096</v>
      </c>
      <c r="AO2" s="36">
        <v>0.13279334470639725</v>
      </c>
      <c r="AP2" s="36">
        <v>0.12737279794834389</v>
      </c>
      <c r="AQ2" s="36">
        <v>0.13496209418908778</v>
      </c>
      <c r="AR2" s="36">
        <v>0.13635072067013776</v>
      </c>
      <c r="AS2" s="36">
        <v>0.14108058250404321</v>
      </c>
      <c r="AT2" s="36">
        <v>0.15243608543485687</v>
      </c>
      <c r="AU2" s="36">
        <v>0.15165142178228463</v>
      </c>
      <c r="AV2" s="36">
        <v>0.15968010476553007</v>
      </c>
      <c r="AW2" s="36">
        <v>0.16447465397138428</v>
      </c>
      <c r="AX2" s="36">
        <v>0.17141435313945408</v>
      </c>
      <c r="AY2" s="36">
        <v>0.17611097722160129</v>
      </c>
      <c r="AZ2" s="36">
        <v>0.1804034153450671</v>
      </c>
      <c r="BA2" s="36">
        <v>0.187028932319522</v>
      </c>
      <c r="BB2" s="36">
        <v>0.19021238564352438</v>
      </c>
      <c r="BC2" s="36">
        <v>0.19010399150747115</v>
      </c>
      <c r="BD2" s="36">
        <v>0.19795724993842445</v>
      </c>
      <c r="BE2" s="36">
        <v>0.20308337102071083</v>
      </c>
      <c r="BF2" s="36">
        <v>0.20519764815024755</v>
      </c>
      <c r="BG2" s="36">
        <v>0.20896539457802044</v>
      </c>
      <c r="BH2" s="36">
        <v>0.21873052241706559</v>
      </c>
      <c r="BI2" s="36">
        <v>0.22484597946290841</v>
      </c>
      <c r="BJ2" s="36">
        <v>0.22579621622680313</v>
      </c>
      <c r="BK2" s="36">
        <v>0.23066880479346996</v>
      </c>
      <c r="BL2" s="36">
        <v>0.23313129547674927</v>
      </c>
      <c r="BM2" s="36">
        <v>0.23871761037057815</v>
      </c>
      <c r="BN2" s="36">
        <v>0.24454728825551397</v>
      </c>
      <c r="BO2" s="36">
        <v>0.2455634658819239</v>
      </c>
      <c r="BP2" s="36">
        <v>0.24704922566297272</v>
      </c>
      <c r="BQ2" s="36">
        <v>0.24303161445212818</v>
      </c>
      <c r="BR2" s="36">
        <v>0.24265576123189581</v>
      </c>
    </row>
    <row r="3" spans="1:70" x14ac:dyDescent="0.25">
      <c r="A3" s="41"/>
      <c r="B3" s="13" t="s">
        <v>22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>
        <v>0.29944376465373734</v>
      </c>
      <c r="Q3" s="36">
        <v>0.31209507177385054</v>
      </c>
      <c r="R3" s="36">
        <v>0.32082234841046631</v>
      </c>
      <c r="S3" s="36">
        <v>0.32073734656615216</v>
      </c>
      <c r="T3" s="36">
        <v>0.32402490407198714</v>
      </c>
      <c r="U3" s="36">
        <v>0.32575407342387486</v>
      </c>
      <c r="V3" s="36">
        <v>0.32816733810940835</v>
      </c>
      <c r="W3" s="36">
        <v>0.33783589519499169</v>
      </c>
      <c r="X3" s="36">
        <v>0.33795868101266247</v>
      </c>
      <c r="Y3" s="36">
        <v>0.34352805958240795</v>
      </c>
      <c r="Z3" s="36">
        <v>0.34171478314161685</v>
      </c>
      <c r="AA3" s="36">
        <v>0.33531636547281951</v>
      </c>
      <c r="AB3" s="36">
        <v>0.3424660755866149</v>
      </c>
      <c r="AC3" s="36">
        <v>0.34853633228786163</v>
      </c>
      <c r="AD3" s="36">
        <v>0.34556109078790753</v>
      </c>
      <c r="AE3" s="36">
        <v>0.35726242553398746</v>
      </c>
      <c r="AF3" s="36">
        <v>0.35071304506642609</v>
      </c>
      <c r="AG3" s="36">
        <v>0.35512787861041095</v>
      </c>
      <c r="AH3" s="36">
        <v>0.3536496269666326</v>
      </c>
      <c r="AI3" s="36">
        <v>0.35295512224922621</v>
      </c>
      <c r="AJ3" s="36">
        <v>0.34603403149893663</v>
      </c>
      <c r="AK3" s="36">
        <v>0.34596211786718967</v>
      </c>
      <c r="AL3" s="36">
        <v>0.34852765689981957</v>
      </c>
      <c r="AM3" s="36">
        <v>0.34946489848729345</v>
      </c>
      <c r="AN3" s="36">
        <v>0.347904449375811</v>
      </c>
      <c r="AO3" s="36">
        <v>0.34626911930943516</v>
      </c>
      <c r="AP3" s="36">
        <v>0.35297277234162616</v>
      </c>
      <c r="AQ3" s="36">
        <v>0.35259675241383059</v>
      </c>
      <c r="AR3" s="36">
        <v>0.3453510873961626</v>
      </c>
      <c r="AS3" s="36">
        <v>0.34593690468946459</v>
      </c>
      <c r="AT3" s="36">
        <v>0.28340628455341688</v>
      </c>
      <c r="AU3" s="36">
        <v>0.28404108876892253</v>
      </c>
      <c r="AV3" s="36">
        <v>0.29018306344621592</v>
      </c>
      <c r="AW3" s="36">
        <v>0.26907279305017318</v>
      </c>
      <c r="AX3" s="36">
        <v>0.26734513406222715</v>
      </c>
      <c r="AY3" s="36">
        <v>0.25433520878584148</v>
      </c>
      <c r="AZ3" s="36">
        <v>0.26529020362564393</v>
      </c>
      <c r="BA3" s="36">
        <v>0.26949159737706496</v>
      </c>
      <c r="BB3" s="36">
        <v>0.26851746263353782</v>
      </c>
      <c r="BC3" s="36">
        <v>0.27291388808254025</v>
      </c>
      <c r="BD3" s="36">
        <v>0.28801927108633096</v>
      </c>
      <c r="BE3" s="36">
        <v>0.29968561848588671</v>
      </c>
      <c r="BF3" s="36">
        <v>0.3040035741068603</v>
      </c>
      <c r="BG3" s="36">
        <v>0.31453096413507575</v>
      </c>
      <c r="BH3" s="36">
        <v>0.32538179486041841</v>
      </c>
      <c r="BI3" s="36">
        <v>0.33158307478927362</v>
      </c>
      <c r="BJ3" s="36">
        <v>0.33627221339780966</v>
      </c>
      <c r="BK3" s="36">
        <v>0.33797710090663224</v>
      </c>
      <c r="BL3" s="36">
        <v>0.33217468129807048</v>
      </c>
      <c r="BM3" s="36">
        <v>0.33352136786318853</v>
      </c>
      <c r="BN3" s="36">
        <v>0.33947713664420687</v>
      </c>
      <c r="BO3" s="36">
        <v>0.3417089092577168</v>
      </c>
      <c r="BP3" s="36">
        <v>0.34048133792608981</v>
      </c>
      <c r="BQ3" s="36">
        <v>0.33797705216317386</v>
      </c>
      <c r="BR3" s="36">
        <v>0.33764834166275837</v>
      </c>
    </row>
    <row r="4" spans="1:70" x14ac:dyDescent="0.25">
      <c r="A4" s="41"/>
      <c r="B4" s="13" t="s">
        <v>83</v>
      </c>
      <c r="C4" s="36">
        <v>0.36674164303639556</v>
      </c>
      <c r="D4" s="36">
        <v>0.35478554335847934</v>
      </c>
      <c r="E4" s="36">
        <v>0.34839821215538636</v>
      </c>
      <c r="F4" s="36">
        <v>0.34201088095229326</v>
      </c>
      <c r="G4" s="36">
        <v>0.33562354974920017</v>
      </c>
      <c r="H4" s="36">
        <v>0.32923621854610718</v>
      </c>
      <c r="I4" s="36">
        <v>0.3228488873430142</v>
      </c>
      <c r="J4" s="36">
        <v>0.31646155613992111</v>
      </c>
      <c r="K4" s="36">
        <v>0.31007422493682801</v>
      </c>
      <c r="L4" s="36">
        <v>0.30368689373373503</v>
      </c>
      <c r="M4" s="36">
        <v>0.29729956253064205</v>
      </c>
      <c r="N4" s="36">
        <v>0.29091223132754895</v>
      </c>
      <c r="O4" s="36">
        <v>0.28452490012445586</v>
      </c>
      <c r="P4" s="36">
        <v>0.27813756892136288</v>
      </c>
      <c r="Q4" s="36">
        <v>0.27337111099633371</v>
      </c>
      <c r="R4" s="36">
        <v>0.27436300473361419</v>
      </c>
      <c r="S4" s="36">
        <v>0.28597732439036816</v>
      </c>
      <c r="T4" s="36">
        <v>0.28733465623732668</v>
      </c>
      <c r="U4" s="36">
        <v>0.29323376411906488</v>
      </c>
      <c r="V4" s="36">
        <v>0.29805461122586496</v>
      </c>
      <c r="W4" s="36">
        <v>0.3020090403154313</v>
      </c>
      <c r="X4" s="36">
        <v>0.30896158807495211</v>
      </c>
      <c r="Y4" s="36">
        <v>0.30656868504205759</v>
      </c>
      <c r="Z4" s="36">
        <v>0.30960107009313875</v>
      </c>
      <c r="AA4" s="36">
        <v>0.31148358015454936</v>
      </c>
      <c r="AB4" s="36">
        <v>0.30729177512710548</v>
      </c>
      <c r="AC4" s="36">
        <v>0.3051801018001008</v>
      </c>
      <c r="AD4" s="36">
        <v>0.30349648697456544</v>
      </c>
      <c r="AE4" s="36">
        <v>0.3323151397595635</v>
      </c>
      <c r="AF4" s="36">
        <v>0.32612704519430336</v>
      </c>
      <c r="AG4" s="36">
        <v>0.32842721621136051</v>
      </c>
      <c r="AH4" s="36">
        <v>0.33911646725088029</v>
      </c>
      <c r="AI4" s="36">
        <v>0.33249873271418795</v>
      </c>
      <c r="AJ4" s="36">
        <v>0.33895202097609234</v>
      </c>
      <c r="AK4" s="36">
        <v>0.33459900797312425</v>
      </c>
      <c r="AL4" s="36">
        <v>0.34090305186000291</v>
      </c>
      <c r="AM4" s="36">
        <v>0.35071147629611565</v>
      </c>
      <c r="AN4" s="36">
        <v>0.36981509372157517</v>
      </c>
      <c r="AO4" s="36">
        <v>0.3657614999262071</v>
      </c>
      <c r="AP4" s="36">
        <v>0.38309525670610067</v>
      </c>
      <c r="AQ4" s="36">
        <v>0.3818066434221995</v>
      </c>
      <c r="AR4" s="36">
        <v>0.37813930350205593</v>
      </c>
      <c r="AS4" s="36">
        <v>0.38731576417279601</v>
      </c>
      <c r="AT4" s="36">
        <v>0.39189450217310862</v>
      </c>
      <c r="AU4" s="36">
        <v>0.39845214458769018</v>
      </c>
      <c r="AV4" s="36">
        <v>0.40524143907156895</v>
      </c>
      <c r="AW4" s="36">
        <v>0.41463100033989675</v>
      </c>
      <c r="AX4" s="36">
        <v>0.40117855083322385</v>
      </c>
      <c r="AY4" s="36">
        <v>0.40263731092614408</v>
      </c>
      <c r="AZ4" s="36">
        <v>0.41324814707705682</v>
      </c>
      <c r="BA4" s="36">
        <v>0.41493826939645229</v>
      </c>
      <c r="BB4" s="36">
        <v>0.41711870259248407</v>
      </c>
      <c r="BC4" s="36">
        <v>0.42801640923678763</v>
      </c>
      <c r="BD4" s="36">
        <v>0.42176218357736883</v>
      </c>
      <c r="BE4" s="36">
        <v>0.43273830353885379</v>
      </c>
      <c r="BF4" s="36">
        <v>0.43232562273747044</v>
      </c>
      <c r="BG4" s="36">
        <v>0.43636095913226813</v>
      </c>
      <c r="BH4" s="36">
        <v>0.4375571689292036</v>
      </c>
      <c r="BI4" s="36">
        <v>0.43079013641544428</v>
      </c>
      <c r="BJ4" s="36">
        <v>0.42722653035942082</v>
      </c>
      <c r="BK4" s="36">
        <v>0.41905263029046347</v>
      </c>
      <c r="BL4" s="36">
        <v>0.41299736905661255</v>
      </c>
      <c r="BM4" s="36">
        <v>0.40975717596794403</v>
      </c>
      <c r="BN4" s="36">
        <v>0.40941365891645554</v>
      </c>
      <c r="BO4" s="36">
        <v>0.41413973561047868</v>
      </c>
      <c r="BP4" s="36">
        <v>0.41283695521465491</v>
      </c>
      <c r="BQ4" s="36">
        <v>0.41080655887733886</v>
      </c>
      <c r="BR4" s="36">
        <v>0.4105140099989264</v>
      </c>
    </row>
    <row r="5" spans="1:70" x14ac:dyDescent="0.25">
      <c r="A5" s="41"/>
      <c r="B5" s="13" t="s">
        <v>84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>
        <v>0.17008950200400907</v>
      </c>
      <c r="Q5" s="36">
        <v>0.17991942195156485</v>
      </c>
      <c r="R5" s="36">
        <v>0.16679860054448037</v>
      </c>
      <c r="S5" s="36">
        <v>0.18873986984078073</v>
      </c>
      <c r="T5" s="36">
        <v>0.19568350455865668</v>
      </c>
      <c r="U5" s="36">
        <v>0.19086332985163112</v>
      </c>
      <c r="V5" s="36">
        <v>0.19939101132231041</v>
      </c>
      <c r="W5" s="36">
        <v>0.21540060017391527</v>
      </c>
      <c r="X5" s="36">
        <v>0.21927745893405481</v>
      </c>
      <c r="Y5" s="36">
        <v>0.21523961356721699</v>
      </c>
      <c r="Z5" s="36">
        <v>0.2153196305434909</v>
      </c>
      <c r="AA5" s="36">
        <v>0.2037904324996157</v>
      </c>
      <c r="AB5" s="36">
        <v>0.19493790669492639</v>
      </c>
      <c r="AC5" s="36">
        <v>0.22493249221678813</v>
      </c>
      <c r="AD5" s="36">
        <v>0.23048946336513509</v>
      </c>
      <c r="AE5" s="36">
        <v>0.23867800206131828</v>
      </c>
      <c r="AF5" s="36">
        <v>0.24196012800470401</v>
      </c>
      <c r="AG5" s="36">
        <v>0.2498632875139889</v>
      </c>
      <c r="AH5" s="36">
        <v>0.2682208065882502</v>
      </c>
      <c r="AI5" s="36">
        <v>0.27121652969071597</v>
      </c>
      <c r="AJ5" s="36">
        <v>0.25926823271120325</v>
      </c>
      <c r="AK5" s="36">
        <v>0.25500099406790955</v>
      </c>
      <c r="AL5" s="36">
        <v>0.24486354980328606</v>
      </c>
      <c r="AM5" s="36">
        <v>0.24513570426261777</v>
      </c>
      <c r="AN5" s="36">
        <v>0.24975868999448858</v>
      </c>
      <c r="AO5" s="36">
        <v>0.25289061326368056</v>
      </c>
      <c r="AP5" s="36">
        <v>0.26190030241414441</v>
      </c>
      <c r="AQ5" s="36">
        <v>0.26043907808104116</v>
      </c>
      <c r="AR5" s="36">
        <v>0.25585246690728591</v>
      </c>
      <c r="AS5" s="36">
        <v>0.24918536255760304</v>
      </c>
      <c r="AT5" s="36">
        <v>0.26548254517852687</v>
      </c>
      <c r="AU5" s="36">
        <v>0.27185074526824782</v>
      </c>
      <c r="AV5" s="36">
        <v>0.2725012701151075</v>
      </c>
      <c r="AW5" s="36">
        <v>0.28212581844197426</v>
      </c>
      <c r="AX5" s="36">
        <v>0.28399168523769458</v>
      </c>
      <c r="AY5" s="36">
        <v>0.28755398484903971</v>
      </c>
      <c r="AZ5" s="36">
        <v>0.28794959911412654</v>
      </c>
      <c r="BA5" s="36">
        <v>0.28584961395000485</v>
      </c>
      <c r="BB5" s="36">
        <v>0.2925199950208407</v>
      </c>
      <c r="BC5" s="36">
        <v>0.29833382590463031</v>
      </c>
      <c r="BD5" s="36">
        <v>0.29913496420919239</v>
      </c>
      <c r="BE5" s="36">
        <v>0.29175191321464722</v>
      </c>
      <c r="BF5" s="36">
        <v>0.3121734211689754</v>
      </c>
      <c r="BG5" s="36">
        <v>0.3145232107887479</v>
      </c>
      <c r="BH5" s="36">
        <v>0.31614731185914891</v>
      </c>
      <c r="BI5" s="36">
        <v>0.32020768401591237</v>
      </c>
      <c r="BJ5" s="36">
        <v>0.32417465227312714</v>
      </c>
      <c r="BK5" s="36">
        <v>0.33709703103900468</v>
      </c>
      <c r="BL5" s="36">
        <v>0.33322559022479425</v>
      </c>
      <c r="BM5" s="36">
        <v>0.34038935171420537</v>
      </c>
      <c r="BN5" s="36">
        <v>0.34807336477309647</v>
      </c>
      <c r="BO5" s="36">
        <v>0.34424682142733587</v>
      </c>
      <c r="BP5" s="36">
        <v>0.34725250763661952</v>
      </c>
      <c r="BQ5" s="36">
        <v>0.34417767608770011</v>
      </c>
      <c r="BR5" s="36">
        <v>0.34385204434792238</v>
      </c>
    </row>
    <row r="6" spans="1:70" x14ac:dyDescent="0.25">
      <c r="A6" s="41"/>
      <c r="B6" s="13" t="s">
        <v>85</v>
      </c>
      <c r="C6" s="36">
        <v>1.3560458581759915E-2</v>
      </c>
      <c r="D6" s="36">
        <v>9.2099693098308677E-3</v>
      </c>
      <c r="E6" s="36">
        <v>4.8594800379019309E-3</v>
      </c>
      <c r="F6" s="36">
        <v>5.0899076597288317E-4</v>
      </c>
      <c r="G6" s="36">
        <v>-3.8414985059560536E-3</v>
      </c>
      <c r="H6" s="36">
        <v>-8.1919877778851014E-3</v>
      </c>
      <c r="I6" s="36">
        <v>-1.2542477049814149E-2</v>
      </c>
      <c r="J6" s="36">
        <v>-1.6892966321742975E-2</v>
      </c>
      <c r="K6" s="36">
        <v>-2.1243455593672023E-2</v>
      </c>
      <c r="L6" s="36">
        <v>-2.559394486560107E-2</v>
      </c>
      <c r="M6" s="36">
        <v>-2.9944434137530118E-2</v>
      </c>
      <c r="N6" s="36">
        <v>-3.4294923409458944E-2</v>
      </c>
      <c r="O6" s="36">
        <v>-3.8645412681387992E-2</v>
      </c>
      <c r="P6" s="36">
        <v>-4.2995901953317039E-2</v>
      </c>
      <c r="Q6" s="36">
        <v>-2.9082035539339302E-2</v>
      </c>
      <c r="R6" s="36">
        <v>-1.5989470640563663E-2</v>
      </c>
      <c r="S6" s="36">
        <v>-4.9339055563522027E-3</v>
      </c>
      <c r="T6" s="36">
        <v>-1.1130001183492944E-2</v>
      </c>
      <c r="U6" s="36">
        <v>-8.1282053776279284E-3</v>
      </c>
      <c r="V6" s="36">
        <v>-1.5541690970760191E-2</v>
      </c>
      <c r="W6" s="36">
        <v>-4.9007072905677962E-3</v>
      </c>
      <c r="X6" s="36">
        <v>5.0017343974311235E-3</v>
      </c>
      <c r="Y6" s="36">
        <v>1.784076689832137E-2</v>
      </c>
      <c r="Z6" s="36">
        <v>2.2529458005682401E-2</v>
      </c>
      <c r="AA6" s="36">
        <v>2.7162804008982411E-2</v>
      </c>
      <c r="AB6" s="36">
        <v>5.1446544004824069E-2</v>
      </c>
      <c r="AC6" s="36">
        <v>6.3573378853073459E-2</v>
      </c>
      <c r="AD6" s="36">
        <v>5.0466709223411343E-2</v>
      </c>
      <c r="AE6" s="36">
        <v>4.6967880193246825E-2</v>
      </c>
      <c r="AF6" s="36">
        <v>5.4238241064094472E-2</v>
      </c>
      <c r="AG6" s="36">
        <v>7.4941334740946441E-2</v>
      </c>
      <c r="AH6" s="36">
        <v>8.7792661059407306E-2</v>
      </c>
      <c r="AI6" s="36">
        <v>9.984658952820169E-2</v>
      </c>
      <c r="AJ6" s="36">
        <v>0.11926553529315809</v>
      </c>
      <c r="AK6" s="36">
        <v>0.10862323959290621</v>
      </c>
      <c r="AL6" s="36">
        <v>0.11893535416574996</v>
      </c>
      <c r="AM6" s="36">
        <v>0.12903680466333778</v>
      </c>
      <c r="AN6" s="36">
        <v>0.12319708478670754</v>
      </c>
      <c r="AO6" s="36">
        <v>0.13145268671789101</v>
      </c>
      <c r="AP6" s="36">
        <v>0.13453329115412971</v>
      </c>
      <c r="AQ6" s="36">
        <v>0.14797178206260442</v>
      </c>
      <c r="AR6" s="36">
        <v>0.14911575307200708</v>
      </c>
      <c r="AS6" s="36">
        <v>0.11944411026406099</v>
      </c>
      <c r="AT6" s="36">
        <v>0.12162984933555487</v>
      </c>
      <c r="AU6" s="36">
        <v>0.13985041439965207</v>
      </c>
      <c r="AV6" s="36">
        <v>0.14805230309023987</v>
      </c>
      <c r="AW6" s="36">
        <v>0.16644326425678002</v>
      </c>
      <c r="AX6" s="36">
        <v>0.18067486234889052</v>
      </c>
      <c r="AY6" s="36">
        <v>0.1894676358295786</v>
      </c>
      <c r="AZ6" s="36">
        <v>0.18068450892376919</v>
      </c>
      <c r="BA6" s="36">
        <v>0.18627001508149998</v>
      </c>
      <c r="BB6" s="36">
        <v>0.19131947890575607</v>
      </c>
      <c r="BC6" s="36">
        <v>0.1951368114427231</v>
      </c>
      <c r="BD6" s="36">
        <v>0.1963922415883097</v>
      </c>
      <c r="BE6" s="36">
        <v>0.20819961650164287</v>
      </c>
      <c r="BF6" s="36">
        <v>0.21571514280127135</v>
      </c>
      <c r="BG6" s="36">
        <v>0.22444630097677676</v>
      </c>
      <c r="BH6" s="36">
        <v>0.22791650390041174</v>
      </c>
      <c r="BI6" s="36">
        <v>0.23788950830767308</v>
      </c>
      <c r="BJ6" s="36">
        <v>0.24990441761938809</v>
      </c>
      <c r="BK6" s="36">
        <v>0.25748400003150196</v>
      </c>
      <c r="BL6" s="36">
        <v>0.2672149502010106</v>
      </c>
      <c r="BM6" s="36">
        <v>0.27742383583507346</v>
      </c>
      <c r="BN6" s="36">
        <v>0.28682828344573452</v>
      </c>
      <c r="BO6" s="36">
        <v>0.29553498354532137</v>
      </c>
      <c r="BP6" s="36">
        <v>0.29755668096800614</v>
      </c>
      <c r="BQ6" s="36">
        <v>0.28845721412005931</v>
      </c>
      <c r="BR6" s="36">
        <v>0.28810391581525296</v>
      </c>
    </row>
    <row r="7" spans="1:70" x14ac:dyDescent="0.25">
      <c r="A7" s="41"/>
      <c r="B7" s="13" t="s">
        <v>20</v>
      </c>
      <c r="C7" s="36">
        <v>0.15111518539896485</v>
      </c>
      <c r="D7" s="36">
        <v>0.22675473288419234</v>
      </c>
      <c r="E7" s="36">
        <v>0.23475564569376173</v>
      </c>
      <c r="F7" s="36">
        <v>0.242756558503331</v>
      </c>
      <c r="G7" s="36">
        <v>0.25075747131290038</v>
      </c>
      <c r="H7" s="36">
        <v>0.25875838412246965</v>
      </c>
      <c r="I7" s="36">
        <v>0.26675929693203904</v>
      </c>
      <c r="J7" s="36">
        <v>0.27476020974160842</v>
      </c>
      <c r="K7" s="36">
        <v>0.28276112255117769</v>
      </c>
      <c r="L7" s="36">
        <v>0.29076203536074707</v>
      </c>
      <c r="M7" s="36">
        <v>0.29876294817031634</v>
      </c>
      <c r="N7" s="36">
        <v>0.30676386097988573</v>
      </c>
      <c r="O7" s="36">
        <v>0.314764773789455</v>
      </c>
      <c r="P7" s="36">
        <v>0.32276568659902438</v>
      </c>
      <c r="Q7" s="36">
        <v>0.33231062145734813</v>
      </c>
      <c r="R7" s="36">
        <v>0.3305682836063808</v>
      </c>
      <c r="S7" s="36">
        <v>0.33858586415287528</v>
      </c>
      <c r="T7" s="36">
        <v>0.33987015042813506</v>
      </c>
      <c r="U7" s="36">
        <v>0.34137523306077155</v>
      </c>
      <c r="V7" s="36">
        <v>0.34349282451557173</v>
      </c>
      <c r="W7" s="36">
        <v>0.34912193459640606</v>
      </c>
      <c r="X7" s="36">
        <v>0.34827216379481596</v>
      </c>
      <c r="Y7" s="36">
        <v>0.35480859713961144</v>
      </c>
      <c r="Z7" s="36">
        <v>0.35555700990822037</v>
      </c>
      <c r="AA7" s="36">
        <v>0.35629337834558084</v>
      </c>
      <c r="AB7" s="36">
        <v>0.36221331752735431</v>
      </c>
      <c r="AC7" s="36">
        <v>0.35570187109839524</v>
      </c>
      <c r="AD7" s="36">
        <v>0.34883885504161138</v>
      </c>
      <c r="AE7" s="36">
        <v>0.36046527292686115</v>
      </c>
      <c r="AF7" s="36">
        <v>0.360913632759715</v>
      </c>
      <c r="AG7" s="36">
        <v>0.37322230400048861</v>
      </c>
      <c r="AH7" s="36">
        <v>0.37514687441930572</v>
      </c>
      <c r="AI7" s="36">
        <v>0.37724132741281047</v>
      </c>
      <c r="AJ7" s="36">
        <v>0.37764331799274475</v>
      </c>
      <c r="AK7" s="36">
        <v>0.38527681917467216</v>
      </c>
      <c r="AL7" s="36">
        <v>0.38984440319541824</v>
      </c>
      <c r="AM7" s="36">
        <v>0.39094644823141134</v>
      </c>
      <c r="AN7" s="36">
        <v>0.39525397586227073</v>
      </c>
      <c r="AO7" s="36">
        <v>0.39333972241076809</v>
      </c>
      <c r="AP7" s="36">
        <v>0.39515664871096523</v>
      </c>
      <c r="AQ7" s="36">
        <v>0.40046050847688042</v>
      </c>
      <c r="AR7" s="36">
        <v>0.39841198236594444</v>
      </c>
      <c r="AS7" s="36">
        <v>0.3865156250888645</v>
      </c>
      <c r="AT7" s="36">
        <v>0.39447358771126251</v>
      </c>
      <c r="AU7" s="36">
        <v>0.40160633547407143</v>
      </c>
      <c r="AV7" s="36">
        <v>0.38506540766429997</v>
      </c>
      <c r="AW7" s="36">
        <v>0.38273244015418184</v>
      </c>
      <c r="AX7" s="36">
        <v>0.38813520830224624</v>
      </c>
      <c r="AY7" s="36">
        <v>0.39207768893999562</v>
      </c>
      <c r="AZ7" s="36">
        <v>0.38192178363170415</v>
      </c>
      <c r="BA7" s="36">
        <v>0.39527846776660036</v>
      </c>
      <c r="BB7" s="36">
        <v>0.39440756154011969</v>
      </c>
      <c r="BC7" s="36">
        <v>0.39964386551646658</v>
      </c>
      <c r="BD7" s="36">
        <v>0.40326075161083919</v>
      </c>
      <c r="BE7" s="36">
        <v>0.40863934651556444</v>
      </c>
      <c r="BF7" s="36">
        <v>0.39958307934706405</v>
      </c>
      <c r="BG7" s="36">
        <v>0.39990234454075591</v>
      </c>
      <c r="BH7" s="36">
        <v>0.40225648538875958</v>
      </c>
      <c r="BI7" s="36">
        <v>0.40216096545940649</v>
      </c>
      <c r="BJ7" s="36">
        <v>0.40423825922567669</v>
      </c>
      <c r="BK7" s="36">
        <v>0.40751715021346724</v>
      </c>
      <c r="BL7" s="36">
        <v>0.40668864788615489</v>
      </c>
      <c r="BM7" s="36">
        <v>0.40618491313007687</v>
      </c>
      <c r="BN7" s="36">
        <v>0.40788560944574281</v>
      </c>
      <c r="BO7" s="36">
        <v>0.40137462653746037</v>
      </c>
      <c r="BP7" s="36">
        <v>0.40278933542584938</v>
      </c>
      <c r="BQ7" s="36">
        <v>0.40381771993064453</v>
      </c>
      <c r="BR7" s="36">
        <v>0.40352170092365869</v>
      </c>
    </row>
    <row r="9" spans="1:70" s="35" customFormat="1" x14ac:dyDescent="0.25">
      <c r="B9" s="35" t="str">
        <f>B1</f>
        <v>Region</v>
      </c>
      <c r="C9" s="35">
        <f t="shared" ref="C9:BN9" si="0">C1</f>
        <v>1948</v>
      </c>
      <c r="D9" s="35">
        <f t="shared" si="0"/>
        <v>1949</v>
      </c>
      <c r="E9" s="35">
        <f t="shared" si="0"/>
        <v>1950</v>
      </c>
      <c r="F9" s="35">
        <f t="shared" si="0"/>
        <v>1951</v>
      </c>
      <c r="G9" s="35">
        <f t="shared" si="0"/>
        <v>1952</v>
      </c>
      <c r="H9" s="35">
        <f t="shared" si="0"/>
        <v>1953</v>
      </c>
      <c r="I9" s="35">
        <f t="shared" si="0"/>
        <v>1954</v>
      </c>
      <c r="J9" s="35">
        <f t="shared" si="0"/>
        <v>1955</v>
      </c>
      <c r="K9" s="35">
        <f t="shared" si="0"/>
        <v>1956</v>
      </c>
      <c r="L9" s="35">
        <f t="shared" si="0"/>
        <v>1957</v>
      </c>
      <c r="M9" s="35">
        <f t="shared" si="0"/>
        <v>1958</v>
      </c>
      <c r="N9" s="35">
        <f t="shared" si="0"/>
        <v>1959</v>
      </c>
      <c r="O9" s="35">
        <f t="shared" si="0"/>
        <v>1960</v>
      </c>
      <c r="P9" s="35">
        <f t="shared" si="0"/>
        <v>1961</v>
      </c>
      <c r="Q9" s="35">
        <f t="shared" si="0"/>
        <v>1962</v>
      </c>
      <c r="R9" s="35">
        <f t="shared" si="0"/>
        <v>1963</v>
      </c>
      <c r="S9" s="35">
        <f t="shared" si="0"/>
        <v>1964</v>
      </c>
      <c r="T9" s="35">
        <f t="shared" si="0"/>
        <v>1965</v>
      </c>
      <c r="U9" s="35">
        <f t="shared" si="0"/>
        <v>1966</v>
      </c>
      <c r="V9" s="35">
        <f t="shared" si="0"/>
        <v>1967</v>
      </c>
      <c r="W9" s="35">
        <f t="shared" si="0"/>
        <v>1968</v>
      </c>
      <c r="X9" s="35">
        <f t="shared" si="0"/>
        <v>1969</v>
      </c>
      <c r="Y9" s="35">
        <f t="shared" si="0"/>
        <v>1970</v>
      </c>
      <c r="Z9" s="35">
        <f t="shared" si="0"/>
        <v>1971</v>
      </c>
      <c r="AA9" s="35">
        <f t="shared" si="0"/>
        <v>1972</v>
      </c>
      <c r="AB9" s="35">
        <f t="shared" si="0"/>
        <v>1973</v>
      </c>
      <c r="AC9" s="35">
        <f t="shared" si="0"/>
        <v>1974</v>
      </c>
      <c r="AD9" s="35">
        <f t="shared" si="0"/>
        <v>1975</v>
      </c>
      <c r="AE9" s="35">
        <f t="shared" si="0"/>
        <v>1976</v>
      </c>
      <c r="AF9" s="35">
        <f t="shared" si="0"/>
        <v>1977</v>
      </c>
      <c r="AG9" s="35">
        <f t="shared" si="0"/>
        <v>1978</v>
      </c>
      <c r="AH9" s="35">
        <f t="shared" si="0"/>
        <v>1979</v>
      </c>
      <c r="AI9" s="35">
        <f t="shared" si="0"/>
        <v>1980</v>
      </c>
      <c r="AJ9" s="35">
        <f t="shared" si="0"/>
        <v>1981</v>
      </c>
      <c r="AK9" s="35">
        <f t="shared" si="0"/>
        <v>1982</v>
      </c>
      <c r="AL9" s="35">
        <f t="shared" si="0"/>
        <v>1983</v>
      </c>
      <c r="AM9" s="35">
        <f t="shared" si="0"/>
        <v>1984</v>
      </c>
      <c r="AN9" s="35">
        <f t="shared" si="0"/>
        <v>1985</v>
      </c>
      <c r="AO9" s="35">
        <f t="shared" si="0"/>
        <v>1986</v>
      </c>
      <c r="AP9" s="35">
        <f t="shared" si="0"/>
        <v>1987</v>
      </c>
      <c r="AQ9" s="35">
        <f t="shared" si="0"/>
        <v>1988</v>
      </c>
      <c r="AR9" s="35">
        <f t="shared" si="0"/>
        <v>1989</v>
      </c>
      <c r="AS9" s="35">
        <f t="shared" si="0"/>
        <v>1990</v>
      </c>
      <c r="AT9" s="35">
        <f t="shared" si="0"/>
        <v>1991</v>
      </c>
      <c r="AU9" s="35">
        <f t="shared" si="0"/>
        <v>1992</v>
      </c>
      <c r="AV9" s="35">
        <f t="shared" si="0"/>
        <v>1993</v>
      </c>
      <c r="AW9" s="35">
        <f t="shared" si="0"/>
        <v>1994</v>
      </c>
      <c r="AX9" s="35">
        <f t="shared" si="0"/>
        <v>1995</v>
      </c>
      <c r="AY9" s="35">
        <f t="shared" si="0"/>
        <v>1996</v>
      </c>
      <c r="AZ9" s="35">
        <f t="shared" si="0"/>
        <v>1997</v>
      </c>
      <c r="BA9" s="35">
        <f t="shared" si="0"/>
        <v>1998</v>
      </c>
      <c r="BB9" s="35">
        <f t="shared" si="0"/>
        <v>1999</v>
      </c>
      <c r="BC9" s="35">
        <f t="shared" si="0"/>
        <v>2000</v>
      </c>
      <c r="BD9" s="35">
        <f t="shared" si="0"/>
        <v>2001</v>
      </c>
      <c r="BE9" s="35">
        <f t="shared" si="0"/>
        <v>2002</v>
      </c>
      <c r="BF9" s="35">
        <f t="shared" si="0"/>
        <v>2003</v>
      </c>
      <c r="BG9" s="35">
        <f t="shared" si="0"/>
        <v>2004</v>
      </c>
      <c r="BH9" s="35">
        <f t="shared" si="0"/>
        <v>2005</v>
      </c>
      <c r="BI9" s="35">
        <f t="shared" si="0"/>
        <v>2006</v>
      </c>
      <c r="BJ9" s="35">
        <f t="shared" si="0"/>
        <v>2007</v>
      </c>
      <c r="BK9" s="35">
        <f t="shared" si="0"/>
        <v>2008</v>
      </c>
      <c r="BL9" s="35">
        <f t="shared" si="0"/>
        <v>2009</v>
      </c>
      <c r="BM9" s="35">
        <f t="shared" si="0"/>
        <v>2010</v>
      </c>
      <c r="BN9" s="35">
        <f t="shared" si="0"/>
        <v>2011</v>
      </c>
      <c r="BO9" s="35">
        <f t="shared" ref="BO9:BR9" si="1">BO1</f>
        <v>2012</v>
      </c>
      <c r="BP9" s="35">
        <f t="shared" si="1"/>
        <v>2013</v>
      </c>
      <c r="BQ9" s="35">
        <f t="shared" si="1"/>
        <v>2014</v>
      </c>
      <c r="BR9" s="35">
        <f t="shared" si="1"/>
        <v>2015</v>
      </c>
    </row>
    <row r="10" spans="1:70" x14ac:dyDescent="0.25">
      <c r="A10" s="42" t="s">
        <v>93</v>
      </c>
      <c r="B10" s="13" t="str">
        <f>B2</f>
        <v>Africa</v>
      </c>
      <c r="O10" s="38">
        <f>P10</f>
        <v>9.9355567106648168E-3</v>
      </c>
      <c r="P10" s="37">
        <f>P2</f>
        <v>9.9355567106648168E-3</v>
      </c>
      <c r="Q10" s="37">
        <f t="shared" ref="Q10:V10" si="2">Q2</f>
        <v>2.5853830781400466E-2</v>
      </c>
      <c r="R10" s="37">
        <f t="shared" si="2"/>
        <v>2.7523410235785972E-2</v>
      </c>
      <c r="S10" s="37">
        <f t="shared" si="2"/>
        <v>3.1999959184806914E-2</v>
      </c>
      <c r="T10" s="37">
        <f t="shared" si="2"/>
        <v>3.4503971635544528E-2</v>
      </c>
      <c r="U10" s="37">
        <f t="shared" si="2"/>
        <v>1.8947287726400863E-2</v>
      </c>
      <c r="V10" s="37">
        <f t="shared" si="2"/>
        <v>3.4541842715432147E-2</v>
      </c>
      <c r="W10" s="37">
        <f t="shared" ref="W10:BR10" si="3">W2</f>
        <v>4.0335613897909073E-2</v>
      </c>
      <c r="X10" s="37">
        <f t="shared" si="3"/>
        <v>5.5629437224118505E-2</v>
      </c>
      <c r="Y10" s="37">
        <f t="shared" si="3"/>
        <v>6.4242302788451777E-2</v>
      </c>
      <c r="Z10" s="37">
        <f t="shared" si="3"/>
        <v>5.6406012473478317E-2</v>
      </c>
      <c r="AA10" s="37">
        <f t="shared" si="3"/>
        <v>3.9096062871467607E-2</v>
      </c>
      <c r="AB10" s="37">
        <f t="shared" si="3"/>
        <v>5.3106281599564653E-2</v>
      </c>
      <c r="AC10" s="37">
        <f t="shared" si="3"/>
        <v>7.1521015429204415E-2</v>
      </c>
      <c r="AD10" s="37">
        <f t="shared" si="3"/>
        <v>7.4642663235362505E-2</v>
      </c>
      <c r="AE10" s="37">
        <f t="shared" si="3"/>
        <v>7.4817439898228866E-2</v>
      </c>
      <c r="AF10" s="37">
        <f t="shared" si="3"/>
        <v>8.183825433740255E-2</v>
      </c>
      <c r="AG10" s="37">
        <f t="shared" si="3"/>
        <v>9.2913731668242683E-2</v>
      </c>
      <c r="AH10" s="37">
        <f t="shared" si="3"/>
        <v>0.104922500191723</v>
      </c>
      <c r="AI10" s="37">
        <f t="shared" si="3"/>
        <v>0.11896963841898245</v>
      </c>
      <c r="AJ10" s="37">
        <f t="shared" si="3"/>
        <v>0.12225801599472463</v>
      </c>
      <c r="AK10" s="37">
        <f t="shared" si="3"/>
        <v>0.12429807097010936</v>
      </c>
      <c r="AL10" s="37">
        <f t="shared" si="3"/>
        <v>0.11007168882948237</v>
      </c>
      <c r="AM10" s="37">
        <f t="shared" si="3"/>
        <v>9.8641605020734158E-2</v>
      </c>
      <c r="AN10" s="37">
        <f t="shared" si="3"/>
        <v>0.11917356349417096</v>
      </c>
      <c r="AO10" s="37">
        <f t="shared" si="3"/>
        <v>0.13279334470639725</v>
      </c>
      <c r="AP10" s="37">
        <f t="shared" si="3"/>
        <v>0.12737279794834389</v>
      </c>
      <c r="AQ10" s="37">
        <f t="shared" si="3"/>
        <v>0.13496209418908778</v>
      </c>
      <c r="AR10" s="37">
        <f t="shared" si="3"/>
        <v>0.13635072067013776</v>
      </c>
      <c r="AS10" s="37">
        <f t="shared" si="3"/>
        <v>0.14108058250404321</v>
      </c>
      <c r="AT10" s="37">
        <f t="shared" si="3"/>
        <v>0.15243608543485687</v>
      </c>
      <c r="AU10" s="37">
        <f t="shared" si="3"/>
        <v>0.15165142178228463</v>
      </c>
      <c r="AV10" s="37">
        <f t="shared" si="3"/>
        <v>0.15968010476553007</v>
      </c>
      <c r="AW10" s="37">
        <f t="shared" si="3"/>
        <v>0.16447465397138428</v>
      </c>
      <c r="AX10" s="37">
        <f t="shared" si="3"/>
        <v>0.17141435313945408</v>
      </c>
      <c r="AY10" s="37">
        <f t="shared" si="3"/>
        <v>0.17611097722160129</v>
      </c>
      <c r="AZ10" s="37">
        <f t="shared" si="3"/>
        <v>0.1804034153450671</v>
      </c>
      <c r="BA10" s="37">
        <f t="shared" si="3"/>
        <v>0.187028932319522</v>
      </c>
      <c r="BB10" s="37">
        <f t="shared" si="3"/>
        <v>0.19021238564352438</v>
      </c>
      <c r="BC10" s="37">
        <f t="shared" si="3"/>
        <v>0.19010399150747115</v>
      </c>
      <c r="BD10" s="37">
        <f t="shared" si="3"/>
        <v>0.19795724993842445</v>
      </c>
      <c r="BE10" s="37">
        <f t="shared" si="3"/>
        <v>0.20308337102071083</v>
      </c>
      <c r="BF10" s="37">
        <f t="shared" si="3"/>
        <v>0.20519764815024755</v>
      </c>
      <c r="BG10" s="37">
        <f t="shared" si="3"/>
        <v>0.20896539457802044</v>
      </c>
      <c r="BH10" s="37">
        <f t="shared" si="3"/>
        <v>0.21873052241706559</v>
      </c>
      <c r="BI10" s="37">
        <f t="shared" si="3"/>
        <v>0.22484597946290841</v>
      </c>
      <c r="BJ10" s="37">
        <f t="shared" si="3"/>
        <v>0.22579621622680313</v>
      </c>
      <c r="BK10" s="37">
        <f t="shared" si="3"/>
        <v>0.23066880479346996</v>
      </c>
      <c r="BL10" s="37">
        <f t="shared" si="3"/>
        <v>0.23313129547674927</v>
      </c>
      <c r="BM10" s="37">
        <f t="shared" si="3"/>
        <v>0.23871761037057815</v>
      </c>
      <c r="BN10" s="37">
        <f t="shared" si="3"/>
        <v>0.24454728825551397</v>
      </c>
      <c r="BO10" s="37">
        <f t="shared" si="3"/>
        <v>0.2455634658819239</v>
      </c>
      <c r="BP10" s="37">
        <f t="shared" si="3"/>
        <v>0.24704922566297272</v>
      </c>
      <c r="BQ10" s="37">
        <f t="shared" si="3"/>
        <v>0.24303161445212818</v>
      </c>
      <c r="BR10" s="37">
        <f t="shared" si="3"/>
        <v>0.24265576123189581</v>
      </c>
    </row>
    <row r="11" spans="1:70" x14ac:dyDescent="0.25">
      <c r="A11" s="42"/>
      <c r="B11" s="13" t="str">
        <f t="shared" ref="B11:O15" si="4">B3</f>
        <v>Eastern Europe</v>
      </c>
      <c r="O11" s="38">
        <f>P11</f>
        <v>0.29944376465373734</v>
      </c>
      <c r="P11" s="37">
        <f t="shared" ref="P11:W15" si="5">P3</f>
        <v>0.29944376465373734</v>
      </c>
      <c r="Q11" s="37">
        <f t="shared" si="5"/>
        <v>0.31209507177385054</v>
      </c>
      <c r="R11" s="37">
        <f t="shared" si="5"/>
        <v>0.32082234841046631</v>
      </c>
      <c r="S11" s="37">
        <f t="shared" si="5"/>
        <v>0.32073734656615216</v>
      </c>
      <c r="T11" s="37">
        <f t="shared" si="5"/>
        <v>0.32402490407198714</v>
      </c>
      <c r="U11" s="37">
        <f t="shared" si="5"/>
        <v>0.32575407342387486</v>
      </c>
      <c r="V11" s="37">
        <f t="shared" si="5"/>
        <v>0.32816733810940835</v>
      </c>
      <c r="W11" s="37">
        <f t="shared" ref="W11:BR11" si="6">W3</f>
        <v>0.33783589519499169</v>
      </c>
      <c r="X11" s="37">
        <f t="shared" si="6"/>
        <v>0.33795868101266247</v>
      </c>
      <c r="Y11" s="37">
        <f t="shared" si="6"/>
        <v>0.34352805958240795</v>
      </c>
      <c r="Z11" s="37">
        <f t="shared" si="6"/>
        <v>0.34171478314161685</v>
      </c>
      <c r="AA11" s="37">
        <f t="shared" si="6"/>
        <v>0.33531636547281951</v>
      </c>
      <c r="AB11" s="37">
        <f t="shared" si="6"/>
        <v>0.3424660755866149</v>
      </c>
      <c r="AC11" s="37">
        <f t="shared" si="6"/>
        <v>0.34853633228786163</v>
      </c>
      <c r="AD11" s="37">
        <f t="shared" si="6"/>
        <v>0.34556109078790753</v>
      </c>
      <c r="AE11" s="37">
        <f t="shared" si="6"/>
        <v>0.35726242553398746</v>
      </c>
      <c r="AF11" s="37">
        <f t="shared" si="6"/>
        <v>0.35071304506642609</v>
      </c>
      <c r="AG11" s="37">
        <f t="shared" si="6"/>
        <v>0.35512787861041095</v>
      </c>
      <c r="AH11" s="37">
        <f t="shared" si="6"/>
        <v>0.3536496269666326</v>
      </c>
      <c r="AI11" s="37">
        <f t="shared" si="6"/>
        <v>0.35295512224922621</v>
      </c>
      <c r="AJ11" s="37">
        <f t="shared" si="6"/>
        <v>0.34603403149893663</v>
      </c>
      <c r="AK11" s="37">
        <f t="shared" si="6"/>
        <v>0.34596211786718967</v>
      </c>
      <c r="AL11" s="37">
        <f t="shared" si="6"/>
        <v>0.34852765689981957</v>
      </c>
      <c r="AM11" s="37">
        <f t="shared" si="6"/>
        <v>0.34946489848729345</v>
      </c>
      <c r="AN11" s="37">
        <f t="shared" si="6"/>
        <v>0.347904449375811</v>
      </c>
      <c r="AO11" s="37">
        <f t="shared" si="6"/>
        <v>0.34626911930943516</v>
      </c>
      <c r="AP11" s="37">
        <f t="shared" si="6"/>
        <v>0.35297277234162616</v>
      </c>
      <c r="AQ11" s="37">
        <f t="shared" si="6"/>
        <v>0.35259675241383059</v>
      </c>
      <c r="AR11" s="37">
        <f t="shared" si="6"/>
        <v>0.3453510873961626</v>
      </c>
      <c r="AS11" s="37">
        <f t="shared" si="6"/>
        <v>0.34593690468946459</v>
      </c>
      <c r="AT11" s="37">
        <f t="shared" si="6"/>
        <v>0.28340628455341688</v>
      </c>
      <c r="AU11" s="37">
        <f t="shared" si="6"/>
        <v>0.28404108876892253</v>
      </c>
      <c r="AV11" s="37">
        <f t="shared" si="6"/>
        <v>0.29018306344621592</v>
      </c>
      <c r="AW11" s="37">
        <f t="shared" si="6"/>
        <v>0.26907279305017318</v>
      </c>
      <c r="AX11" s="37">
        <f t="shared" si="6"/>
        <v>0.26734513406222715</v>
      </c>
      <c r="AY11" s="37">
        <f t="shared" si="6"/>
        <v>0.25433520878584148</v>
      </c>
      <c r="AZ11" s="37">
        <f t="shared" si="6"/>
        <v>0.26529020362564393</v>
      </c>
      <c r="BA11" s="37">
        <f t="shared" si="6"/>
        <v>0.26949159737706496</v>
      </c>
      <c r="BB11" s="37">
        <f t="shared" si="6"/>
        <v>0.26851746263353782</v>
      </c>
      <c r="BC11" s="37">
        <f t="shared" si="6"/>
        <v>0.27291388808254025</v>
      </c>
      <c r="BD11" s="37">
        <f t="shared" si="6"/>
        <v>0.28801927108633096</v>
      </c>
      <c r="BE11" s="37">
        <f t="shared" si="6"/>
        <v>0.29968561848588671</v>
      </c>
      <c r="BF11" s="37">
        <f t="shared" si="6"/>
        <v>0.3040035741068603</v>
      </c>
      <c r="BG11" s="37">
        <f t="shared" si="6"/>
        <v>0.31453096413507575</v>
      </c>
      <c r="BH11" s="37">
        <f t="shared" si="6"/>
        <v>0.32538179486041841</v>
      </c>
      <c r="BI11" s="37">
        <f t="shared" si="6"/>
        <v>0.33158307478927362</v>
      </c>
      <c r="BJ11" s="37">
        <f t="shared" si="6"/>
        <v>0.33627221339780966</v>
      </c>
      <c r="BK11" s="37">
        <f t="shared" si="6"/>
        <v>0.33797710090663224</v>
      </c>
      <c r="BL11" s="37">
        <f t="shared" si="6"/>
        <v>0.33217468129807048</v>
      </c>
      <c r="BM11" s="37">
        <f t="shared" si="6"/>
        <v>0.33352136786318853</v>
      </c>
      <c r="BN11" s="37">
        <f t="shared" si="6"/>
        <v>0.33947713664420687</v>
      </c>
      <c r="BO11" s="37">
        <f t="shared" si="6"/>
        <v>0.3417089092577168</v>
      </c>
      <c r="BP11" s="37">
        <f t="shared" si="6"/>
        <v>0.34048133792608981</v>
      </c>
      <c r="BQ11" s="37">
        <f t="shared" si="6"/>
        <v>0.33797705216317386</v>
      </c>
      <c r="BR11" s="37">
        <f t="shared" si="6"/>
        <v>0.33764834166275837</v>
      </c>
    </row>
    <row r="12" spans="1:70" x14ac:dyDescent="0.25">
      <c r="A12" s="42"/>
      <c r="B12" s="13" t="str">
        <f t="shared" si="4"/>
        <v>Northern America</v>
      </c>
      <c r="C12" s="37">
        <f t="shared" si="4"/>
        <v>0.36674164303639556</v>
      </c>
      <c r="D12" s="37">
        <f t="shared" si="4"/>
        <v>0.35478554335847934</v>
      </c>
      <c r="E12" s="37">
        <f t="shared" si="4"/>
        <v>0.34839821215538636</v>
      </c>
      <c r="F12" s="37">
        <f t="shared" si="4"/>
        <v>0.34201088095229326</v>
      </c>
      <c r="G12" s="37">
        <f t="shared" si="4"/>
        <v>0.33562354974920017</v>
      </c>
      <c r="H12" s="37">
        <f t="shared" si="4"/>
        <v>0.32923621854610718</v>
      </c>
      <c r="I12" s="37">
        <f t="shared" si="4"/>
        <v>0.3228488873430142</v>
      </c>
      <c r="J12" s="37">
        <f t="shared" si="4"/>
        <v>0.31646155613992111</v>
      </c>
      <c r="K12" s="37">
        <f t="shared" si="4"/>
        <v>0.31007422493682801</v>
      </c>
      <c r="L12" s="37">
        <f t="shared" si="4"/>
        <v>0.30368689373373503</v>
      </c>
      <c r="M12" s="37">
        <f t="shared" si="4"/>
        <v>0.29729956253064205</v>
      </c>
      <c r="N12" s="37">
        <f t="shared" si="4"/>
        <v>0.29091223132754895</v>
      </c>
      <c r="O12" s="37">
        <f t="shared" si="4"/>
        <v>0.28452490012445586</v>
      </c>
      <c r="P12" s="37">
        <f t="shared" si="5"/>
        <v>0.27813756892136288</v>
      </c>
      <c r="Q12" s="37">
        <f t="shared" si="5"/>
        <v>0.27337111099633371</v>
      </c>
      <c r="R12" s="37">
        <f t="shared" si="5"/>
        <v>0.27436300473361419</v>
      </c>
      <c r="S12" s="37">
        <f t="shared" si="5"/>
        <v>0.28597732439036816</v>
      </c>
      <c r="T12" s="37">
        <f t="shared" si="5"/>
        <v>0.28733465623732668</v>
      </c>
      <c r="U12" s="37">
        <f t="shared" si="5"/>
        <v>0.29323376411906488</v>
      </c>
      <c r="V12" s="37">
        <f t="shared" si="5"/>
        <v>0.29805461122586496</v>
      </c>
      <c r="W12" s="37">
        <f t="shared" ref="W12:BR12" si="7">W4</f>
        <v>0.3020090403154313</v>
      </c>
      <c r="X12" s="37">
        <f t="shared" si="7"/>
        <v>0.30896158807495211</v>
      </c>
      <c r="Y12" s="37">
        <f t="shared" si="7"/>
        <v>0.30656868504205759</v>
      </c>
      <c r="Z12" s="37">
        <f t="shared" si="7"/>
        <v>0.30960107009313875</v>
      </c>
      <c r="AA12" s="37">
        <f t="shared" si="7"/>
        <v>0.31148358015454936</v>
      </c>
      <c r="AB12" s="37">
        <f t="shared" si="7"/>
        <v>0.30729177512710548</v>
      </c>
      <c r="AC12" s="37">
        <f t="shared" si="7"/>
        <v>0.3051801018001008</v>
      </c>
      <c r="AD12" s="37">
        <f t="shared" si="7"/>
        <v>0.30349648697456544</v>
      </c>
      <c r="AE12" s="37">
        <f t="shared" si="7"/>
        <v>0.3323151397595635</v>
      </c>
      <c r="AF12" s="37">
        <f t="shared" si="7"/>
        <v>0.32612704519430336</v>
      </c>
      <c r="AG12" s="37">
        <f t="shared" si="7"/>
        <v>0.32842721621136051</v>
      </c>
      <c r="AH12" s="37">
        <f t="shared" si="7"/>
        <v>0.33911646725088029</v>
      </c>
      <c r="AI12" s="37">
        <f t="shared" si="7"/>
        <v>0.33249873271418795</v>
      </c>
      <c r="AJ12" s="37">
        <f t="shared" si="7"/>
        <v>0.33895202097609234</v>
      </c>
      <c r="AK12" s="37">
        <f t="shared" si="7"/>
        <v>0.33459900797312425</v>
      </c>
      <c r="AL12" s="37">
        <f t="shared" si="7"/>
        <v>0.34090305186000291</v>
      </c>
      <c r="AM12" s="37">
        <f t="shared" si="7"/>
        <v>0.35071147629611565</v>
      </c>
      <c r="AN12" s="37">
        <f t="shared" si="7"/>
        <v>0.36981509372157517</v>
      </c>
      <c r="AO12" s="37">
        <f t="shared" si="7"/>
        <v>0.3657614999262071</v>
      </c>
      <c r="AP12" s="37">
        <f t="shared" si="7"/>
        <v>0.38309525670610067</v>
      </c>
      <c r="AQ12" s="37">
        <f t="shared" si="7"/>
        <v>0.3818066434221995</v>
      </c>
      <c r="AR12" s="37">
        <f t="shared" si="7"/>
        <v>0.37813930350205593</v>
      </c>
      <c r="AS12" s="37">
        <f t="shared" si="7"/>
        <v>0.38731576417279601</v>
      </c>
      <c r="AT12" s="37">
        <f t="shared" si="7"/>
        <v>0.39189450217310862</v>
      </c>
      <c r="AU12" s="37">
        <f t="shared" si="7"/>
        <v>0.39845214458769018</v>
      </c>
      <c r="AV12" s="37">
        <f t="shared" si="7"/>
        <v>0.40524143907156895</v>
      </c>
      <c r="AW12" s="37">
        <f t="shared" si="7"/>
        <v>0.41463100033989675</v>
      </c>
      <c r="AX12" s="37">
        <f t="shared" si="7"/>
        <v>0.40117855083322385</v>
      </c>
      <c r="AY12" s="37">
        <f t="shared" si="7"/>
        <v>0.40263731092614408</v>
      </c>
      <c r="AZ12" s="37">
        <f t="shared" si="7"/>
        <v>0.41324814707705682</v>
      </c>
      <c r="BA12" s="37">
        <f t="shared" si="7"/>
        <v>0.41493826939645229</v>
      </c>
      <c r="BB12" s="37">
        <f t="shared" si="7"/>
        <v>0.41711870259248407</v>
      </c>
      <c r="BC12" s="37">
        <f t="shared" si="7"/>
        <v>0.42801640923678763</v>
      </c>
      <c r="BD12" s="37">
        <f t="shared" si="7"/>
        <v>0.42176218357736883</v>
      </c>
      <c r="BE12" s="37">
        <f t="shared" si="7"/>
        <v>0.43273830353885379</v>
      </c>
      <c r="BF12" s="37">
        <f t="shared" si="7"/>
        <v>0.43232562273747044</v>
      </c>
      <c r="BG12" s="37">
        <f t="shared" si="7"/>
        <v>0.43636095913226813</v>
      </c>
      <c r="BH12" s="37">
        <f t="shared" si="7"/>
        <v>0.4375571689292036</v>
      </c>
      <c r="BI12" s="37">
        <f t="shared" si="7"/>
        <v>0.43079013641544428</v>
      </c>
      <c r="BJ12" s="37">
        <f t="shared" si="7"/>
        <v>0.42722653035942082</v>
      </c>
      <c r="BK12" s="37">
        <f t="shared" si="7"/>
        <v>0.41905263029046347</v>
      </c>
      <c r="BL12" s="37">
        <f t="shared" si="7"/>
        <v>0.41299736905661255</v>
      </c>
      <c r="BM12" s="37">
        <f t="shared" si="7"/>
        <v>0.40975717596794403</v>
      </c>
      <c r="BN12" s="37">
        <f t="shared" si="7"/>
        <v>0.40941365891645554</v>
      </c>
      <c r="BO12" s="37">
        <f t="shared" si="7"/>
        <v>0.41413973561047868</v>
      </c>
      <c r="BP12" s="37">
        <f t="shared" si="7"/>
        <v>0.41283695521465491</v>
      </c>
      <c r="BQ12" s="37">
        <f t="shared" si="7"/>
        <v>0.41080655887733886</v>
      </c>
      <c r="BR12" s="37">
        <f t="shared" si="7"/>
        <v>0.4105140099989264</v>
      </c>
    </row>
    <row r="13" spans="1:70" x14ac:dyDescent="0.25">
      <c r="A13" s="42"/>
      <c r="B13" s="13" t="str">
        <f t="shared" si="4"/>
        <v>South America</v>
      </c>
      <c r="O13" s="38">
        <f>P13</f>
        <v>0.17008950200400907</v>
      </c>
      <c r="P13" s="37">
        <f t="shared" si="5"/>
        <v>0.17008950200400907</v>
      </c>
      <c r="Q13" s="37">
        <f t="shared" si="5"/>
        <v>0.17991942195156485</v>
      </c>
      <c r="R13" s="37">
        <f t="shared" si="5"/>
        <v>0.16679860054448037</v>
      </c>
      <c r="S13" s="37">
        <f t="shared" si="5"/>
        <v>0.18873986984078073</v>
      </c>
      <c r="T13" s="37">
        <f t="shared" si="5"/>
        <v>0.19568350455865668</v>
      </c>
      <c r="U13" s="37">
        <f t="shared" si="5"/>
        <v>0.19086332985163112</v>
      </c>
      <c r="V13" s="37">
        <f t="shared" si="5"/>
        <v>0.19939101132231041</v>
      </c>
      <c r="W13" s="37">
        <f t="shared" ref="W13:BR13" si="8">W5</f>
        <v>0.21540060017391527</v>
      </c>
      <c r="X13" s="37">
        <f t="shared" si="8"/>
        <v>0.21927745893405481</v>
      </c>
      <c r="Y13" s="37">
        <f t="shared" si="8"/>
        <v>0.21523961356721699</v>
      </c>
      <c r="Z13" s="37">
        <f t="shared" si="8"/>
        <v>0.2153196305434909</v>
      </c>
      <c r="AA13" s="37">
        <f t="shared" si="8"/>
        <v>0.2037904324996157</v>
      </c>
      <c r="AB13" s="37">
        <f t="shared" si="8"/>
        <v>0.19493790669492639</v>
      </c>
      <c r="AC13" s="37">
        <f t="shared" si="8"/>
        <v>0.22493249221678813</v>
      </c>
      <c r="AD13" s="37">
        <f t="shared" si="8"/>
        <v>0.23048946336513509</v>
      </c>
      <c r="AE13" s="37">
        <f t="shared" si="8"/>
        <v>0.23867800206131828</v>
      </c>
      <c r="AF13" s="37">
        <f t="shared" si="8"/>
        <v>0.24196012800470401</v>
      </c>
      <c r="AG13" s="37">
        <f t="shared" si="8"/>
        <v>0.2498632875139889</v>
      </c>
      <c r="AH13" s="37">
        <f t="shared" si="8"/>
        <v>0.2682208065882502</v>
      </c>
      <c r="AI13" s="37">
        <f t="shared" si="8"/>
        <v>0.27121652969071597</v>
      </c>
      <c r="AJ13" s="37">
        <f t="shared" si="8"/>
        <v>0.25926823271120325</v>
      </c>
      <c r="AK13" s="37">
        <f t="shared" si="8"/>
        <v>0.25500099406790955</v>
      </c>
      <c r="AL13" s="37">
        <f t="shared" si="8"/>
        <v>0.24486354980328606</v>
      </c>
      <c r="AM13" s="37">
        <f t="shared" si="8"/>
        <v>0.24513570426261777</v>
      </c>
      <c r="AN13" s="37">
        <f t="shared" si="8"/>
        <v>0.24975868999448858</v>
      </c>
      <c r="AO13" s="37">
        <f t="shared" si="8"/>
        <v>0.25289061326368056</v>
      </c>
      <c r="AP13" s="37">
        <f t="shared" si="8"/>
        <v>0.26190030241414441</v>
      </c>
      <c r="AQ13" s="37">
        <f t="shared" si="8"/>
        <v>0.26043907808104116</v>
      </c>
      <c r="AR13" s="37">
        <f t="shared" si="8"/>
        <v>0.25585246690728591</v>
      </c>
      <c r="AS13" s="37">
        <f t="shared" si="8"/>
        <v>0.24918536255760304</v>
      </c>
      <c r="AT13" s="37">
        <f t="shared" si="8"/>
        <v>0.26548254517852687</v>
      </c>
      <c r="AU13" s="37">
        <f t="shared" si="8"/>
        <v>0.27185074526824782</v>
      </c>
      <c r="AV13" s="37">
        <f t="shared" si="8"/>
        <v>0.2725012701151075</v>
      </c>
      <c r="AW13" s="37">
        <f t="shared" si="8"/>
        <v>0.28212581844197426</v>
      </c>
      <c r="AX13" s="37">
        <f t="shared" si="8"/>
        <v>0.28399168523769458</v>
      </c>
      <c r="AY13" s="37">
        <f t="shared" si="8"/>
        <v>0.28755398484903971</v>
      </c>
      <c r="AZ13" s="37">
        <f t="shared" si="8"/>
        <v>0.28794959911412654</v>
      </c>
      <c r="BA13" s="37">
        <f t="shared" si="8"/>
        <v>0.28584961395000485</v>
      </c>
      <c r="BB13" s="37">
        <f t="shared" si="8"/>
        <v>0.2925199950208407</v>
      </c>
      <c r="BC13" s="37">
        <f t="shared" si="8"/>
        <v>0.29833382590463031</v>
      </c>
      <c r="BD13" s="37">
        <f t="shared" si="8"/>
        <v>0.29913496420919239</v>
      </c>
      <c r="BE13" s="37">
        <f t="shared" si="8"/>
        <v>0.29175191321464722</v>
      </c>
      <c r="BF13" s="37">
        <f t="shared" si="8"/>
        <v>0.3121734211689754</v>
      </c>
      <c r="BG13" s="37">
        <f t="shared" si="8"/>
        <v>0.3145232107887479</v>
      </c>
      <c r="BH13" s="37">
        <f t="shared" si="8"/>
        <v>0.31614731185914891</v>
      </c>
      <c r="BI13" s="37">
        <f t="shared" si="8"/>
        <v>0.32020768401591237</v>
      </c>
      <c r="BJ13" s="37">
        <f t="shared" si="8"/>
        <v>0.32417465227312714</v>
      </c>
      <c r="BK13" s="37">
        <f t="shared" si="8"/>
        <v>0.33709703103900468</v>
      </c>
      <c r="BL13" s="37">
        <f t="shared" si="8"/>
        <v>0.33322559022479425</v>
      </c>
      <c r="BM13" s="37">
        <f t="shared" si="8"/>
        <v>0.34038935171420537</v>
      </c>
      <c r="BN13" s="37">
        <f t="shared" si="8"/>
        <v>0.34807336477309647</v>
      </c>
      <c r="BO13" s="37">
        <f t="shared" si="8"/>
        <v>0.34424682142733587</v>
      </c>
      <c r="BP13" s="37">
        <f t="shared" si="8"/>
        <v>0.34725250763661952</v>
      </c>
      <c r="BQ13" s="37">
        <f t="shared" si="8"/>
        <v>0.34417767608770011</v>
      </c>
      <c r="BR13" s="37">
        <f t="shared" si="8"/>
        <v>0.34385204434792238</v>
      </c>
    </row>
    <row r="14" spans="1:70" x14ac:dyDescent="0.25">
      <c r="A14" s="42"/>
      <c r="B14" s="13" t="str">
        <f t="shared" si="4"/>
        <v>South-Eastern Asia</v>
      </c>
      <c r="O14" s="38">
        <f>P14</f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7">
        <f>W6</f>
        <v>-4.9007072905677962E-3</v>
      </c>
      <c r="X14" s="37">
        <f t="shared" ref="X14:BR14" si="9">X6</f>
        <v>5.0017343974311235E-3</v>
      </c>
      <c r="Y14" s="37">
        <f t="shared" si="9"/>
        <v>1.784076689832137E-2</v>
      </c>
      <c r="Z14" s="37">
        <f t="shared" si="9"/>
        <v>2.2529458005682401E-2</v>
      </c>
      <c r="AA14" s="37">
        <f t="shared" si="9"/>
        <v>2.7162804008982411E-2</v>
      </c>
      <c r="AB14" s="37">
        <f t="shared" si="9"/>
        <v>5.1446544004824069E-2</v>
      </c>
      <c r="AC14" s="37">
        <f t="shared" si="9"/>
        <v>6.3573378853073459E-2</v>
      </c>
      <c r="AD14" s="37">
        <f t="shared" si="9"/>
        <v>5.0466709223411343E-2</v>
      </c>
      <c r="AE14" s="37">
        <f t="shared" si="9"/>
        <v>4.6967880193246825E-2</v>
      </c>
      <c r="AF14" s="37">
        <f t="shared" si="9"/>
        <v>5.4238241064094472E-2</v>
      </c>
      <c r="AG14" s="37">
        <f t="shared" si="9"/>
        <v>7.4941334740946441E-2</v>
      </c>
      <c r="AH14" s="37">
        <f t="shared" si="9"/>
        <v>8.7792661059407306E-2</v>
      </c>
      <c r="AI14" s="37">
        <f t="shared" si="9"/>
        <v>9.984658952820169E-2</v>
      </c>
      <c r="AJ14" s="37">
        <f t="shared" si="9"/>
        <v>0.11926553529315809</v>
      </c>
      <c r="AK14" s="37">
        <f t="shared" si="9"/>
        <v>0.10862323959290621</v>
      </c>
      <c r="AL14" s="37">
        <f t="shared" si="9"/>
        <v>0.11893535416574996</v>
      </c>
      <c r="AM14" s="37">
        <f t="shared" si="9"/>
        <v>0.12903680466333778</v>
      </c>
      <c r="AN14" s="37">
        <f t="shared" si="9"/>
        <v>0.12319708478670754</v>
      </c>
      <c r="AO14" s="37">
        <f t="shared" si="9"/>
        <v>0.13145268671789101</v>
      </c>
      <c r="AP14" s="37">
        <f t="shared" si="9"/>
        <v>0.13453329115412971</v>
      </c>
      <c r="AQ14" s="37">
        <f t="shared" si="9"/>
        <v>0.14797178206260442</v>
      </c>
      <c r="AR14" s="37">
        <f t="shared" si="9"/>
        <v>0.14911575307200708</v>
      </c>
      <c r="AS14" s="37">
        <f t="shared" si="9"/>
        <v>0.11944411026406099</v>
      </c>
      <c r="AT14" s="37">
        <f t="shared" si="9"/>
        <v>0.12162984933555487</v>
      </c>
      <c r="AU14" s="37">
        <f t="shared" si="9"/>
        <v>0.13985041439965207</v>
      </c>
      <c r="AV14" s="37">
        <f t="shared" si="9"/>
        <v>0.14805230309023987</v>
      </c>
      <c r="AW14" s="37">
        <f t="shared" si="9"/>
        <v>0.16644326425678002</v>
      </c>
      <c r="AX14" s="37">
        <f t="shared" si="9"/>
        <v>0.18067486234889052</v>
      </c>
      <c r="AY14" s="37">
        <f t="shared" si="9"/>
        <v>0.1894676358295786</v>
      </c>
      <c r="AZ14" s="37">
        <f t="shared" si="9"/>
        <v>0.18068450892376919</v>
      </c>
      <c r="BA14" s="37">
        <f t="shared" si="9"/>
        <v>0.18627001508149998</v>
      </c>
      <c r="BB14" s="37">
        <f t="shared" si="9"/>
        <v>0.19131947890575607</v>
      </c>
      <c r="BC14" s="37">
        <f t="shared" si="9"/>
        <v>0.1951368114427231</v>
      </c>
      <c r="BD14" s="37">
        <f t="shared" si="9"/>
        <v>0.1963922415883097</v>
      </c>
      <c r="BE14" s="37">
        <f t="shared" si="9"/>
        <v>0.20819961650164287</v>
      </c>
      <c r="BF14" s="37">
        <f t="shared" si="9"/>
        <v>0.21571514280127135</v>
      </c>
      <c r="BG14" s="37">
        <f t="shared" si="9"/>
        <v>0.22444630097677676</v>
      </c>
      <c r="BH14" s="37">
        <f t="shared" si="9"/>
        <v>0.22791650390041174</v>
      </c>
      <c r="BI14" s="37">
        <f t="shared" si="9"/>
        <v>0.23788950830767308</v>
      </c>
      <c r="BJ14" s="37">
        <f t="shared" si="9"/>
        <v>0.24990441761938809</v>
      </c>
      <c r="BK14" s="37">
        <f t="shared" si="9"/>
        <v>0.25748400003150196</v>
      </c>
      <c r="BL14" s="37">
        <f t="shared" si="9"/>
        <v>0.2672149502010106</v>
      </c>
      <c r="BM14" s="37">
        <f t="shared" si="9"/>
        <v>0.27742383583507346</v>
      </c>
      <c r="BN14" s="37">
        <f t="shared" si="9"/>
        <v>0.28682828344573452</v>
      </c>
      <c r="BO14" s="37">
        <f t="shared" si="9"/>
        <v>0.29553498354532137</v>
      </c>
      <c r="BP14" s="37">
        <f t="shared" si="9"/>
        <v>0.29755668096800614</v>
      </c>
      <c r="BQ14" s="37">
        <f t="shared" si="9"/>
        <v>0.28845721412005931</v>
      </c>
      <c r="BR14" s="37">
        <f t="shared" si="9"/>
        <v>0.28810391581525296</v>
      </c>
    </row>
    <row r="15" spans="1:70" x14ac:dyDescent="0.25">
      <c r="A15" s="42"/>
      <c r="B15" s="13" t="str">
        <f t="shared" si="4"/>
        <v>Western Europe</v>
      </c>
      <c r="C15" s="37">
        <f t="shared" si="4"/>
        <v>0.15111518539896485</v>
      </c>
      <c r="D15" s="37">
        <f t="shared" si="4"/>
        <v>0.22675473288419234</v>
      </c>
      <c r="E15" s="37">
        <f t="shared" si="4"/>
        <v>0.23475564569376173</v>
      </c>
      <c r="F15" s="37">
        <f t="shared" si="4"/>
        <v>0.242756558503331</v>
      </c>
      <c r="G15" s="37">
        <f t="shared" si="4"/>
        <v>0.25075747131290038</v>
      </c>
      <c r="H15" s="37">
        <f t="shared" si="4"/>
        <v>0.25875838412246965</v>
      </c>
      <c r="I15" s="37">
        <f t="shared" si="4"/>
        <v>0.26675929693203904</v>
      </c>
      <c r="J15" s="37">
        <f t="shared" si="4"/>
        <v>0.27476020974160842</v>
      </c>
      <c r="K15" s="37">
        <f t="shared" si="4"/>
        <v>0.28276112255117769</v>
      </c>
      <c r="L15" s="37">
        <f t="shared" si="4"/>
        <v>0.29076203536074707</v>
      </c>
      <c r="M15" s="37">
        <f t="shared" si="4"/>
        <v>0.29876294817031634</v>
      </c>
      <c r="N15" s="37">
        <f t="shared" si="4"/>
        <v>0.30676386097988573</v>
      </c>
      <c r="O15" s="37">
        <f t="shared" si="4"/>
        <v>0.314764773789455</v>
      </c>
      <c r="P15" s="37">
        <f t="shared" si="5"/>
        <v>0.32276568659902438</v>
      </c>
      <c r="Q15" s="37">
        <f t="shared" si="5"/>
        <v>0.33231062145734813</v>
      </c>
      <c r="R15" s="37">
        <f t="shared" si="5"/>
        <v>0.3305682836063808</v>
      </c>
      <c r="S15" s="37">
        <f t="shared" si="5"/>
        <v>0.33858586415287528</v>
      </c>
      <c r="T15" s="37">
        <f t="shared" si="5"/>
        <v>0.33987015042813506</v>
      </c>
      <c r="U15" s="37">
        <f t="shared" si="5"/>
        <v>0.34137523306077155</v>
      </c>
      <c r="V15" s="37">
        <f t="shared" si="5"/>
        <v>0.34349282451557173</v>
      </c>
      <c r="W15" s="37">
        <f t="shared" si="5"/>
        <v>0.34912193459640606</v>
      </c>
      <c r="X15" s="37">
        <f t="shared" ref="X15:BR15" si="10">X7</f>
        <v>0.34827216379481596</v>
      </c>
      <c r="Y15" s="37">
        <f t="shared" si="10"/>
        <v>0.35480859713961144</v>
      </c>
      <c r="Z15" s="37">
        <f t="shared" si="10"/>
        <v>0.35555700990822037</v>
      </c>
      <c r="AA15" s="37">
        <f t="shared" si="10"/>
        <v>0.35629337834558084</v>
      </c>
      <c r="AB15" s="37">
        <f t="shared" si="10"/>
        <v>0.36221331752735431</v>
      </c>
      <c r="AC15" s="37">
        <f t="shared" si="10"/>
        <v>0.35570187109839524</v>
      </c>
      <c r="AD15" s="37">
        <f t="shared" si="10"/>
        <v>0.34883885504161138</v>
      </c>
      <c r="AE15" s="37">
        <f t="shared" si="10"/>
        <v>0.36046527292686115</v>
      </c>
      <c r="AF15" s="37">
        <f t="shared" si="10"/>
        <v>0.360913632759715</v>
      </c>
      <c r="AG15" s="37">
        <f t="shared" si="10"/>
        <v>0.37322230400048861</v>
      </c>
      <c r="AH15" s="37">
        <f t="shared" si="10"/>
        <v>0.37514687441930572</v>
      </c>
      <c r="AI15" s="37">
        <f t="shared" si="10"/>
        <v>0.37724132741281047</v>
      </c>
      <c r="AJ15" s="37">
        <f t="shared" si="10"/>
        <v>0.37764331799274475</v>
      </c>
      <c r="AK15" s="37">
        <f t="shared" si="10"/>
        <v>0.38527681917467216</v>
      </c>
      <c r="AL15" s="37">
        <f t="shared" si="10"/>
        <v>0.38984440319541824</v>
      </c>
      <c r="AM15" s="37">
        <f t="shared" si="10"/>
        <v>0.39094644823141134</v>
      </c>
      <c r="AN15" s="37">
        <f t="shared" si="10"/>
        <v>0.39525397586227073</v>
      </c>
      <c r="AO15" s="37">
        <f t="shared" si="10"/>
        <v>0.39333972241076809</v>
      </c>
      <c r="AP15" s="37">
        <f t="shared" si="10"/>
        <v>0.39515664871096523</v>
      </c>
      <c r="AQ15" s="37">
        <f t="shared" si="10"/>
        <v>0.40046050847688042</v>
      </c>
      <c r="AR15" s="37">
        <f t="shared" si="10"/>
        <v>0.39841198236594444</v>
      </c>
      <c r="AS15" s="37">
        <f t="shared" si="10"/>
        <v>0.3865156250888645</v>
      </c>
      <c r="AT15" s="37">
        <f t="shared" si="10"/>
        <v>0.39447358771126251</v>
      </c>
      <c r="AU15" s="37">
        <f t="shared" si="10"/>
        <v>0.40160633547407143</v>
      </c>
      <c r="AV15" s="37">
        <f t="shared" si="10"/>
        <v>0.38506540766429997</v>
      </c>
      <c r="AW15" s="37">
        <f t="shared" si="10"/>
        <v>0.38273244015418184</v>
      </c>
      <c r="AX15" s="37">
        <f t="shared" si="10"/>
        <v>0.38813520830224624</v>
      </c>
      <c r="AY15" s="37">
        <f t="shared" si="10"/>
        <v>0.39207768893999562</v>
      </c>
      <c r="AZ15" s="37">
        <f t="shared" si="10"/>
        <v>0.38192178363170415</v>
      </c>
      <c r="BA15" s="37">
        <f t="shared" si="10"/>
        <v>0.39527846776660036</v>
      </c>
      <c r="BB15" s="37">
        <f t="shared" si="10"/>
        <v>0.39440756154011969</v>
      </c>
      <c r="BC15" s="37">
        <f t="shared" si="10"/>
        <v>0.39964386551646658</v>
      </c>
      <c r="BD15" s="37">
        <f t="shared" si="10"/>
        <v>0.40326075161083919</v>
      </c>
      <c r="BE15" s="37">
        <f t="shared" si="10"/>
        <v>0.40863934651556444</v>
      </c>
      <c r="BF15" s="37">
        <f t="shared" si="10"/>
        <v>0.39958307934706405</v>
      </c>
      <c r="BG15" s="37">
        <f t="shared" si="10"/>
        <v>0.39990234454075591</v>
      </c>
      <c r="BH15" s="37">
        <f t="shared" si="10"/>
        <v>0.40225648538875958</v>
      </c>
      <c r="BI15" s="37">
        <f t="shared" si="10"/>
        <v>0.40216096545940649</v>
      </c>
      <c r="BJ15" s="37">
        <f t="shared" si="10"/>
        <v>0.40423825922567669</v>
      </c>
      <c r="BK15" s="37">
        <f t="shared" si="10"/>
        <v>0.40751715021346724</v>
      </c>
      <c r="BL15" s="37">
        <f t="shared" si="10"/>
        <v>0.40668864788615489</v>
      </c>
      <c r="BM15" s="37">
        <f t="shared" si="10"/>
        <v>0.40618491313007687</v>
      </c>
      <c r="BN15" s="37">
        <f t="shared" si="10"/>
        <v>0.40788560944574281</v>
      </c>
      <c r="BO15" s="37">
        <f t="shared" si="10"/>
        <v>0.40137462653746037</v>
      </c>
      <c r="BP15" s="37">
        <f t="shared" si="10"/>
        <v>0.40278933542584938</v>
      </c>
      <c r="BQ15" s="37">
        <f t="shared" si="10"/>
        <v>0.40381771993064453</v>
      </c>
      <c r="BR15" s="37">
        <f t="shared" si="10"/>
        <v>0.40352170092365869</v>
      </c>
    </row>
  </sheetData>
  <mergeCells count="2">
    <mergeCell ref="A2:A7"/>
    <mergeCell ref="A10:A1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8"/>
  <sheetViews>
    <sheetView zoomScale="70" zoomScaleNormal="7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31" bestFit="1" customWidth="1"/>
  </cols>
  <sheetData>
    <row r="1" spans="1:58" x14ac:dyDescent="0.25">
      <c r="B1" s="33" t="s">
        <v>80</v>
      </c>
      <c r="C1" s="33">
        <v>1960</v>
      </c>
      <c r="D1" s="33">
        <v>1961</v>
      </c>
      <c r="E1" s="33">
        <v>1962</v>
      </c>
      <c r="F1" s="33">
        <v>1963</v>
      </c>
      <c r="G1" s="33">
        <v>1964</v>
      </c>
      <c r="H1" s="33">
        <v>1965</v>
      </c>
      <c r="I1" s="33">
        <v>1966</v>
      </c>
      <c r="J1" s="33">
        <v>1967</v>
      </c>
      <c r="K1" s="33">
        <v>1968</v>
      </c>
      <c r="L1" s="33">
        <v>1969</v>
      </c>
      <c r="M1" s="33">
        <v>1970</v>
      </c>
      <c r="N1" s="33">
        <v>1971</v>
      </c>
      <c r="O1" s="33">
        <v>1972</v>
      </c>
      <c r="P1" s="33">
        <v>1973</v>
      </c>
      <c r="Q1" s="33">
        <v>1974</v>
      </c>
      <c r="R1" s="33">
        <v>1975</v>
      </c>
      <c r="S1" s="33">
        <v>1976</v>
      </c>
      <c r="T1" s="33">
        <v>1977</v>
      </c>
      <c r="U1" s="33">
        <v>1978</v>
      </c>
      <c r="V1" s="33">
        <v>1979</v>
      </c>
      <c r="W1" s="33">
        <v>1980</v>
      </c>
      <c r="X1" s="33">
        <v>1981</v>
      </c>
      <c r="Y1" s="33">
        <v>1982</v>
      </c>
      <c r="Z1" s="33">
        <v>1983</v>
      </c>
      <c r="AA1" s="33">
        <v>1984</v>
      </c>
      <c r="AB1" s="33">
        <v>1985</v>
      </c>
      <c r="AC1" s="33">
        <v>1986</v>
      </c>
      <c r="AD1" s="33">
        <v>1987</v>
      </c>
      <c r="AE1" s="33">
        <v>1988</v>
      </c>
      <c r="AF1" s="33">
        <v>1989</v>
      </c>
      <c r="AG1" s="33">
        <v>1990</v>
      </c>
      <c r="AH1" s="33">
        <v>1991</v>
      </c>
      <c r="AI1" s="33">
        <v>1992</v>
      </c>
      <c r="AJ1" s="33">
        <v>1993</v>
      </c>
      <c r="AK1" s="33">
        <v>1994</v>
      </c>
      <c r="AL1" s="33">
        <v>1995</v>
      </c>
      <c r="AM1" s="33">
        <v>1996</v>
      </c>
      <c r="AN1" s="33">
        <v>1997</v>
      </c>
      <c r="AO1" s="33">
        <v>1998</v>
      </c>
      <c r="AP1" s="33">
        <v>1999</v>
      </c>
      <c r="AQ1" s="33">
        <v>2000</v>
      </c>
      <c r="AR1" s="33">
        <v>2001</v>
      </c>
      <c r="AS1" s="33">
        <v>2002</v>
      </c>
      <c r="AT1" s="33">
        <v>2003</v>
      </c>
      <c r="AU1" s="33">
        <v>2004</v>
      </c>
      <c r="AV1" s="33">
        <v>2005</v>
      </c>
      <c r="AW1" s="33">
        <v>2006</v>
      </c>
      <c r="AX1" s="33">
        <v>2007</v>
      </c>
      <c r="AY1" s="33">
        <v>2008</v>
      </c>
      <c r="AZ1" s="33">
        <v>2009</v>
      </c>
      <c r="BA1" s="33">
        <v>2010</v>
      </c>
      <c r="BB1" s="33">
        <v>2011</v>
      </c>
      <c r="BC1" s="33">
        <v>2012</v>
      </c>
      <c r="BD1" s="33">
        <v>2013</v>
      </c>
      <c r="BE1" s="33">
        <v>2014</v>
      </c>
      <c r="BF1" s="33">
        <v>2015</v>
      </c>
    </row>
    <row r="2" spans="1:58" x14ac:dyDescent="0.25">
      <c r="A2" s="41" t="s">
        <v>86</v>
      </c>
      <c r="B2" s="14" t="s">
        <v>87</v>
      </c>
      <c r="C2" s="34">
        <v>0.38</v>
      </c>
      <c r="D2" s="34">
        <v>0.38</v>
      </c>
      <c r="E2" s="34">
        <v>0.38</v>
      </c>
      <c r="F2" s="34">
        <v>0.38</v>
      </c>
      <c r="G2" s="34">
        <v>0.38</v>
      </c>
      <c r="H2" s="34">
        <v>0.38</v>
      </c>
      <c r="I2" s="34">
        <v>0.38</v>
      </c>
      <c r="J2" s="34">
        <v>0.38</v>
      </c>
      <c r="K2" s="34">
        <v>0.38</v>
      </c>
      <c r="L2" s="34">
        <v>0.38</v>
      </c>
      <c r="M2" s="34">
        <v>0.38</v>
      </c>
      <c r="N2" s="34">
        <v>0.38</v>
      </c>
      <c r="O2" s="34">
        <v>0.38</v>
      </c>
      <c r="P2" s="34">
        <v>0.38</v>
      </c>
      <c r="Q2" s="34">
        <v>0.38</v>
      </c>
      <c r="R2" s="34">
        <v>0.38</v>
      </c>
      <c r="S2" s="34">
        <v>0.38</v>
      </c>
      <c r="T2" s="34">
        <v>0.38</v>
      </c>
      <c r="U2" s="34">
        <v>0.38</v>
      </c>
      <c r="V2" s="34">
        <v>0.38</v>
      </c>
      <c r="W2" s="34">
        <v>0.38</v>
      </c>
      <c r="X2" s="34">
        <v>0.38</v>
      </c>
      <c r="Y2" s="34">
        <v>0.38</v>
      </c>
      <c r="Z2" s="34">
        <v>0.38</v>
      </c>
      <c r="AA2" s="34">
        <v>0.38</v>
      </c>
      <c r="AB2" s="34">
        <v>0.38</v>
      </c>
      <c r="AC2" s="34">
        <v>0.38</v>
      </c>
      <c r="AD2" s="34">
        <v>0.38</v>
      </c>
      <c r="AE2" s="34">
        <v>0.38</v>
      </c>
      <c r="AF2" s="34">
        <v>0.38</v>
      </c>
      <c r="AG2" s="34">
        <v>0.38</v>
      </c>
      <c r="AH2" s="34">
        <v>0.38</v>
      </c>
      <c r="AI2" s="34">
        <v>0.38</v>
      </c>
      <c r="AJ2" s="34">
        <v>0.38</v>
      </c>
      <c r="AK2" s="34">
        <v>0.38</v>
      </c>
      <c r="AL2" s="34">
        <v>0.38</v>
      </c>
      <c r="AM2" s="34">
        <v>0.38</v>
      </c>
      <c r="AN2" s="34">
        <v>0.38</v>
      </c>
      <c r="AO2" s="34">
        <v>0.38</v>
      </c>
      <c r="AP2" s="34">
        <v>0.38</v>
      </c>
      <c r="AQ2" s="34">
        <v>0.38</v>
      </c>
      <c r="AR2" s="34">
        <v>0.38</v>
      </c>
      <c r="AS2" s="34">
        <v>0.38</v>
      </c>
      <c r="AT2" s="34">
        <v>0.38</v>
      </c>
      <c r="AU2" s="34">
        <v>0.38</v>
      </c>
      <c r="AV2" s="34">
        <v>0.38</v>
      </c>
      <c r="AW2" s="34">
        <v>0.38</v>
      </c>
      <c r="AX2" s="34">
        <v>0.38</v>
      </c>
      <c r="AY2" s="34">
        <v>0.38</v>
      </c>
      <c r="AZ2" s="34">
        <v>0.38</v>
      </c>
      <c r="BA2" s="34">
        <v>0.38</v>
      </c>
      <c r="BB2" s="34">
        <v>0.38</v>
      </c>
      <c r="BC2" s="34">
        <v>0.38</v>
      </c>
      <c r="BD2" s="34">
        <v>0.38</v>
      </c>
      <c r="BE2" s="34">
        <v>0.38</v>
      </c>
      <c r="BF2" s="34">
        <v>0.38</v>
      </c>
    </row>
    <row r="3" spans="1:58" x14ac:dyDescent="0.25">
      <c r="A3" s="41"/>
      <c r="B3" s="14" t="s">
        <v>88</v>
      </c>
      <c r="C3" s="34">
        <v>0.36</v>
      </c>
      <c r="D3" s="34">
        <v>0.36</v>
      </c>
      <c r="E3" s="34">
        <v>0.36</v>
      </c>
      <c r="F3" s="34">
        <v>0.36</v>
      </c>
      <c r="G3" s="34">
        <v>0.36</v>
      </c>
      <c r="H3" s="34">
        <v>0.36</v>
      </c>
      <c r="I3" s="34">
        <v>0.36</v>
      </c>
      <c r="J3" s="34">
        <v>0.36</v>
      </c>
      <c r="K3" s="34">
        <v>0.36</v>
      </c>
      <c r="L3" s="34">
        <v>0.36</v>
      </c>
      <c r="M3" s="34">
        <v>0.36</v>
      </c>
      <c r="N3" s="34">
        <v>0.36</v>
      </c>
      <c r="O3" s="34">
        <v>0.36</v>
      </c>
      <c r="P3" s="34">
        <v>0.36</v>
      </c>
      <c r="Q3" s="34">
        <v>0.36</v>
      </c>
      <c r="R3" s="34">
        <v>0.36</v>
      </c>
      <c r="S3" s="34">
        <v>0.36</v>
      </c>
      <c r="T3" s="34">
        <v>0.36</v>
      </c>
      <c r="U3" s="34">
        <v>0.36</v>
      </c>
      <c r="V3" s="34">
        <v>0.36</v>
      </c>
      <c r="W3" s="34">
        <v>0.36</v>
      </c>
      <c r="X3" s="34">
        <v>0.36</v>
      </c>
      <c r="Y3" s="34">
        <v>0.36</v>
      </c>
      <c r="Z3" s="34">
        <v>0.36</v>
      </c>
      <c r="AA3" s="34">
        <v>0.36</v>
      </c>
      <c r="AB3" s="34">
        <v>0.36</v>
      </c>
      <c r="AC3" s="34">
        <v>0.36</v>
      </c>
      <c r="AD3" s="34">
        <v>0.36</v>
      </c>
      <c r="AE3" s="34">
        <v>0.36</v>
      </c>
      <c r="AF3" s="34">
        <v>0.36</v>
      </c>
      <c r="AG3" s="34">
        <v>0.36</v>
      </c>
      <c r="AH3" s="34">
        <v>0.36</v>
      </c>
      <c r="AI3" s="34">
        <v>0.36</v>
      </c>
      <c r="AJ3" s="34">
        <v>0.36</v>
      </c>
      <c r="AK3" s="34">
        <v>0.36</v>
      </c>
      <c r="AL3" s="34">
        <v>0.36</v>
      </c>
      <c r="AM3" s="34">
        <v>0.36</v>
      </c>
      <c r="AN3" s="34">
        <v>0.36</v>
      </c>
      <c r="AO3" s="34">
        <v>0.36</v>
      </c>
      <c r="AP3" s="34">
        <v>0.36</v>
      </c>
      <c r="AQ3" s="34">
        <v>0.36</v>
      </c>
      <c r="AR3" s="34">
        <v>0.36</v>
      </c>
      <c r="AS3" s="34">
        <v>0.36</v>
      </c>
      <c r="AT3" s="34">
        <v>0.36</v>
      </c>
      <c r="AU3" s="34">
        <v>0.36</v>
      </c>
      <c r="AV3" s="34">
        <v>0.36</v>
      </c>
      <c r="AW3" s="34">
        <v>0.36</v>
      </c>
      <c r="AX3" s="34">
        <v>0.36</v>
      </c>
      <c r="AY3" s="34">
        <v>0.36</v>
      </c>
      <c r="AZ3" s="34">
        <v>0.36</v>
      </c>
      <c r="BA3" s="34">
        <v>0.36</v>
      </c>
      <c r="BB3" s="34">
        <v>0.36</v>
      </c>
      <c r="BC3" s="34">
        <v>0.36</v>
      </c>
      <c r="BD3" s="34">
        <v>0.36</v>
      </c>
      <c r="BE3" s="34">
        <v>0.36</v>
      </c>
      <c r="BF3" s="34">
        <v>0.36</v>
      </c>
    </row>
    <row r="4" spans="1:58" x14ac:dyDescent="0.25">
      <c r="A4" s="41"/>
      <c r="B4" s="14" t="s">
        <v>89</v>
      </c>
      <c r="C4" s="34">
        <v>0.4</v>
      </c>
      <c r="D4" s="34">
        <v>0.4</v>
      </c>
      <c r="E4" s="34">
        <v>0.4</v>
      </c>
      <c r="F4" s="34">
        <v>0.4</v>
      </c>
      <c r="G4" s="34">
        <v>0.4</v>
      </c>
      <c r="H4" s="34">
        <v>0.4</v>
      </c>
      <c r="I4" s="34">
        <v>0.4</v>
      </c>
      <c r="J4" s="34">
        <v>0.4</v>
      </c>
      <c r="K4" s="34">
        <v>0.4</v>
      </c>
      <c r="L4" s="34">
        <v>0.4</v>
      </c>
      <c r="M4" s="34">
        <v>0.4</v>
      </c>
      <c r="N4" s="34">
        <v>0.4</v>
      </c>
      <c r="O4" s="34">
        <v>0.4</v>
      </c>
      <c r="P4" s="34">
        <v>0.4</v>
      </c>
      <c r="Q4" s="34">
        <v>0.4</v>
      </c>
      <c r="R4" s="34">
        <v>0.4</v>
      </c>
      <c r="S4" s="34">
        <v>0.4</v>
      </c>
      <c r="T4" s="34">
        <v>0.4</v>
      </c>
      <c r="U4" s="34">
        <v>0.4</v>
      </c>
      <c r="V4" s="34">
        <v>0.4</v>
      </c>
      <c r="W4" s="34">
        <v>0.4</v>
      </c>
      <c r="X4" s="34">
        <v>0.4</v>
      </c>
      <c r="Y4" s="34">
        <v>0.4</v>
      </c>
      <c r="Z4" s="34">
        <v>0.4</v>
      </c>
      <c r="AA4" s="34">
        <v>0.4</v>
      </c>
      <c r="AB4" s="34">
        <v>0.4</v>
      </c>
      <c r="AC4" s="34">
        <v>0.4</v>
      </c>
      <c r="AD4" s="34">
        <v>0.4</v>
      </c>
      <c r="AE4" s="34">
        <v>0.4</v>
      </c>
      <c r="AF4" s="34">
        <v>0.4</v>
      </c>
      <c r="AG4" s="34">
        <v>0.4</v>
      </c>
      <c r="AH4" s="34">
        <v>0.4</v>
      </c>
      <c r="AI4" s="34">
        <v>0.4</v>
      </c>
      <c r="AJ4" s="34">
        <v>0.4</v>
      </c>
      <c r="AK4" s="34">
        <v>0.4</v>
      </c>
      <c r="AL4" s="34">
        <v>0.4</v>
      </c>
      <c r="AM4" s="34">
        <v>0.4</v>
      </c>
      <c r="AN4" s="34">
        <v>0.4</v>
      </c>
      <c r="AO4" s="34">
        <v>0.4</v>
      </c>
      <c r="AP4" s="34">
        <v>0.4</v>
      </c>
      <c r="AQ4" s="34">
        <v>0.4</v>
      </c>
      <c r="AR4" s="34">
        <v>0.4</v>
      </c>
      <c r="AS4" s="34">
        <v>0.4</v>
      </c>
      <c r="AT4" s="34">
        <v>0.4</v>
      </c>
      <c r="AU4" s="34">
        <v>0.4</v>
      </c>
      <c r="AV4" s="34">
        <v>0.4</v>
      </c>
      <c r="AW4" s="34">
        <v>0.4</v>
      </c>
      <c r="AX4" s="34">
        <v>0.4</v>
      </c>
      <c r="AY4" s="34">
        <v>0.4</v>
      </c>
      <c r="AZ4" s="34">
        <v>0.4</v>
      </c>
      <c r="BA4" s="34">
        <v>0.4</v>
      </c>
      <c r="BB4" s="34">
        <v>0.4</v>
      </c>
      <c r="BC4" s="34">
        <v>0.4</v>
      </c>
      <c r="BD4" s="34">
        <v>0.4</v>
      </c>
      <c r="BE4" s="34">
        <v>0.4</v>
      </c>
      <c r="BF4" s="34">
        <v>0.4</v>
      </c>
    </row>
    <row r="5" spans="1:58" x14ac:dyDescent="0.25">
      <c r="A5" s="41"/>
      <c r="B5" s="14" t="s">
        <v>26</v>
      </c>
      <c r="C5" s="34">
        <v>0.45999999999999996</v>
      </c>
      <c r="D5" s="34">
        <v>0.45999999999999996</v>
      </c>
      <c r="E5" s="34">
        <v>0.45999999999999996</v>
      </c>
      <c r="F5" s="34">
        <v>0.45999999999999996</v>
      </c>
      <c r="G5" s="34">
        <v>0.45999999999999996</v>
      </c>
      <c r="H5" s="34">
        <v>0.45999999999999996</v>
      </c>
      <c r="I5" s="34">
        <v>0.45999999999999996</v>
      </c>
      <c r="J5" s="34">
        <v>0.45999999999999996</v>
      </c>
      <c r="K5" s="34">
        <v>0.45999999999999996</v>
      </c>
      <c r="L5" s="34">
        <v>0.45999999999999996</v>
      </c>
      <c r="M5" s="34">
        <v>0.45999999999999996</v>
      </c>
      <c r="N5" s="34">
        <v>0.45999999999999996</v>
      </c>
      <c r="O5" s="34">
        <v>0.45999999999999996</v>
      </c>
      <c r="P5" s="34">
        <v>0.45999999999999996</v>
      </c>
      <c r="Q5" s="34">
        <v>0.45999999999999996</v>
      </c>
      <c r="R5" s="34">
        <v>0.45999999999999996</v>
      </c>
      <c r="S5" s="34">
        <v>0.45999999999999996</v>
      </c>
      <c r="T5" s="34">
        <v>0.45999999999999996</v>
      </c>
      <c r="U5" s="34">
        <v>0.45999999999999996</v>
      </c>
      <c r="V5" s="34">
        <v>0.45999999999999996</v>
      </c>
      <c r="W5" s="34">
        <v>0.45999999999999996</v>
      </c>
      <c r="X5" s="34">
        <v>0.45999999999999996</v>
      </c>
      <c r="Y5" s="34">
        <v>0.45999999999999996</v>
      </c>
      <c r="Z5" s="34">
        <v>0.45999999999999996</v>
      </c>
      <c r="AA5" s="34">
        <v>0.45999999999999996</v>
      </c>
      <c r="AB5" s="34">
        <v>0.45999999999999996</v>
      </c>
      <c r="AC5" s="34">
        <v>0.45999999999999996</v>
      </c>
      <c r="AD5" s="34">
        <v>0.45999999999999996</v>
      </c>
      <c r="AE5" s="34">
        <v>0.45999999999999996</v>
      </c>
      <c r="AF5" s="34">
        <v>0.45999999999999996</v>
      </c>
      <c r="AG5" s="34">
        <v>0.45999999999999996</v>
      </c>
      <c r="AH5" s="34">
        <v>0.45999999999999996</v>
      </c>
      <c r="AI5" s="34">
        <v>0.45999999999999996</v>
      </c>
      <c r="AJ5" s="34">
        <v>0.45999999999999996</v>
      </c>
      <c r="AK5" s="34">
        <v>0.45999999999999996</v>
      </c>
      <c r="AL5" s="34">
        <v>0.45999999999999996</v>
      </c>
      <c r="AM5" s="34">
        <v>0.45999999999999996</v>
      </c>
      <c r="AN5" s="34">
        <v>0.45999999999999996</v>
      </c>
      <c r="AO5" s="34">
        <v>0.45999999999999996</v>
      </c>
      <c r="AP5" s="34">
        <v>0.45999999999999996</v>
      </c>
      <c r="AQ5" s="34">
        <v>0.45999999999999996</v>
      </c>
      <c r="AR5" s="34">
        <v>0.45999999999999996</v>
      </c>
      <c r="AS5" s="34">
        <v>0.45999999999999996</v>
      </c>
      <c r="AT5" s="34">
        <v>0.45999999999999996</v>
      </c>
      <c r="AU5" s="34">
        <v>0.45999999999999996</v>
      </c>
      <c r="AV5" s="34">
        <v>0.45999999999999996</v>
      </c>
      <c r="AW5" s="34">
        <v>0.45999999999999996</v>
      </c>
      <c r="AX5" s="34">
        <v>0.45999999999999996</v>
      </c>
      <c r="AY5" s="34">
        <v>0.45999999999999996</v>
      </c>
      <c r="AZ5" s="34">
        <v>0.45999999999999996</v>
      </c>
      <c r="BA5" s="34">
        <v>0.45999999999999996</v>
      </c>
      <c r="BB5" s="34">
        <v>0.45999999999999996</v>
      </c>
      <c r="BC5" s="34">
        <v>0.45999999999999996</v>
      </c>
      <c r="BD5" s="34">
        <v>0.45999999999999996</v>
      </c>
      <c r="BE5" s="34">
        <v>0.45999999999999996</v>
      </c>
      <c r="BF5" s="34">
        <v>0.45999999999999996</v>
      </c>
    </row>
    <row r="6" spans="1:58" x14ac:dyDescent="0.25">
      <c r="A6" s="41"/>
      <c r="B6" s="14" t="s">
        <v>90</v>
      </c>
      <c r="C6" s="34">
        <v>0.40999999999999992</v>
      </c>
      <c r="D6" s="34">
        <v>0.40999999999999992</v>
      </c>
      <c r="E6" s="34">
        <v>0.40999999999999992</v>
      </c>
      <c r="F6" s="34">
        <v>0.40999999999999992</v>
      </c>
      <c r="G6" s="34">
        <v>0.40999999999999992</v>
      </c>
      <c r="H6" s="34">
        <v>0.40999999999999992</v>
      </c>
      <c r="I6" s="34">
        <v>0.40999999999999992</v>
      </c>
      <c r="J6" s="34">
        <v>0.40999999999999992</v>
      </c>
      <c r="K6" s="34">
        <v>0.40999999999999992</v>
      </c>
      <c r="L6" s="34">
        <v>0.40999999999999992</v>
      </c>
      <c r="M6" s="34">
        <v>0.40999999999999992</v>
      </c>
      <c r="N6" s="34">
        <v>0.40999999999999992</v>
      </c>
      <c r="O6" s="34">
        <v>0.40999999999999992</v>
      </c>
      <c r="P6" s="34">
        <v>0.40999999999999992</v>
      </c>
      <c r="Q6" s="34">
        <v>0.40999999999999992</v>
      </c>
      <c r="R6" s="34">
        <v>0.40999999999999992</v>
      </c>
      <c r="S6" s="34">
        <v>0.40999999999999992</v>
      </c>
      <c r="T6" s="34">
        <v>0.40999999999999992</v>
      </c>
      <c r="U6" s="34">
        <v>0.40999999999999992</v>
      </c>
      <c r="V6" s="34">
        <v>0.40999999999999992</v>
      </c>
      <c r="W6" s="34">
        <v>0.40999999999999992</v>
      </c>
      <c r="X6" s="34">
        <v>0.40999999999999992</v>
      </c>
      <c r="Y6" s="34">
        <v>0.40999999999999992</v>
      </c>
      <c r="Z6" s="34">
        <v>0.40999999999999992</v>
      </c>
      <c r="AA6" s="34">
        <v>0.40999999999999992</v>
      </c>
      <c r="AB6" s="34">
        <v>0.40999999999999992</v>
      </c>
      <c r="AC6" s="34">
        <v>0.40999999999999992</v>
      </c>
      <c r="AD6" s="34">
        <v>0.40999999999999992</v>
      </c>
      <c r="AE6" s="34">
        <v>0.40999999999999992</v>
      </c>
      <c r="AF6" s="34">
        <v>0.40999999999999992</v>
      </c>
      <c r="AG6" s="34">
        <v>0.40999999999999992</v>
      </c>
      <c r="AH6" s="34">
        <v>0.40999999999999992</v>
      </c>
      <c r="AI6" s="34">
        <v>0.40999999999999992</v>
      </c>
      <c r="AJ6" s="34">
        <v>0.40999999999999992</v>
      </c>
      <c r="AK6" s="34">
        <v>0.40999999999999992</v>
      </c>
      <c r="AL6" s="34">
        <v>0.40999999999999992</v>
      </c>
      <c r="AM6" s="34">
        <v>0.40999999999999992</v>
      </c>
      <c r="AN6" s="34">
        <v>0.40999999999999992</v>
      </c>
      <c r="AO6" s="34">
        <v>0.40999999999999992</v>
      </c>
      <c r="AP6" s="34">
        <v>0.40999999999999992</v>
      </c>
      <c r="AQ6" s="34">
        <v>0.40999999999999992</v>
      </c>
      <c r="AR6" s="34">
        <v>0.40999999999999992</v>
      </c>
      <c r="AS6" s="34">
        <v>0.40999999999999992</v>
      </c>
      <c r="AT6" s="34">
        <v>0.40999999999999992</v>
      </c>
      <c r="AU6" s="34">
        <v>0.40999999999999992</v>
      </c>
      <c r="AV6" s="34">
        <v>0.40999999999999992</v>
      </c>
      <c r="AW6" s="34">
        <v>0.40999999999999992</v>
      </c>
      <c r="AX6" s="34">
        <v>0.40999999999999992</v>
      </c>
      <c r="AY6" s="34">
        <v>0.40999999999999992</v>
      </c>
      <c r="AZ6" s="34">
        <v>0.40999999999999992</v>
      </c>
      <c r="BA6" s="34">
        <v>0.40999999999999992</v>
      </c>
      <c r="BB6" s="34">
        <v>0.40999999999999992</v>
      </c>
      <c r="BC6" s="34">
        <v>0.40999999999999992</v>
      </c>
      <c r="BD6" s="34">
        <v>0.40999999999999992</v>
      </c>
      <c r="BE6" s="34">
        <v>0.40999999999999992</v>
      </c>
      <c r="BF6" s="34">
        <v>0.40999999999999992</v>
      </c>
    </row>
    <row r="7" spans="1:58" x14ac:dyDescent="0.25">
      <c r="A7" s="41"/>
      <c r="B7" s="14" t="s">
        <v>91</v>
      </c>
      <c r="C7" s="34">
        <v>0.56000000000000005</v>
      </c>
      <c r="D7" s="34">
        <v>0.56000000000000005</v>
      </c>
      <c r="E7" s="34">
        <v>0.56000000000000005</v>
      </c>
      <c r="F7" s="34">
        <v>0.56000000000000005</v>
      </c>
      <c r="G7" s="34">
        <v>0.56000000000000005</v>
      </c>
      <c r="H7" s="34">
        <v>0.56000000000000005</v>
      </c>
      <c r="I7" s="34">
        <v>0.56000000000000005</v>
      </c>
      <c r="J7" s="34">
        <v>0.56000000000000005</v>
      </c>
      <c r="K7" s="34">
        <v>0.56000000000000005</v>
      </c>
      <c r="L7" s="34">
        <v>0.56000000000000005</v>
      </c>
      <c r="M7" s="34">
        <v>0.56000000000000005</v>
      </c>
      <c r="N7" s="34">
        <v>0.56000000000000005</v>
      </c>
      <c r="O7" s="34">
        <v>0.56000000000000005</v>
      </c>
      <c r="P7" s="34">
        <v>0.56000000000000005</v>
      </c>
      <c r="Q7" s="34">
        <v>0.56000000000000005</v>
      </c>
      <c r="R7" s="34">
        <v>0.56000000000000005</v>
      </c>
      <c r="S7" s="34">
        <v>0.56000000000000005</v>
      </c>
      <c r="T7" s="34">
        <v>0.56000000000000005</v>
      </c>
      <c r="U7" s="34">
        <v>0.56000000000000005</v>
      </c>
      <c r="V7" s="34">
        <v>0.56000000000000005</v>
      </c>
      <c r="W7" s="34">
        <v>0.56000000000000005</v>
      </c>
      <c r="X7" s="34">
        <v>0.56000000000000005</v>
      </c>
      <c r="Y7" s="34">
        <v>0.56000000000000005</v>
      </c>
      <c r="Z7" s="34">
        <v>0.56000000000000005</v>
      </c>
      <c r="AA7" s="34">
        <v>0.56000000000000005</v>
      </c>
      <c r="AB7" s="34">
        <v>0.56000000000000005</v>
      </c>
      <c r="AC7" s="34">
        <v>0.56000000000000005</v>
      </c>
      <c r="AD7" s="34">
        <v>0.56000000000000005</v>
      </c>
      <c r="AE7" s="34">
        <v>0.56000000000000005</v>
      </c>
      <c r="AF7" s="34">
        <v>0.56000000000000005</v>
      </c>
      <c r="AG7" s="34">
        <v>0.56000000000000005</v>
      </c>
      <c r="AH7" s="34">
        <v>0.56000000000000005</v>
      </c>
      <c r="AI7" s="34">
        <v>0.56000000000000005</v>
      </c>
      <c r="AJ7" s="34">
        <v>0.56000000000000005</v>
      </c>
      <c r="AK7" s="34">
        <v>0.56000000000000005</v>
      </c>
      <c r="AL7" s="34">
        <v>0.56000000000000005</v>
      </c>
      <c r="AM7" s="34">
        <v>0.56000000000000005</v>
      </c>
      <c r="AN7" s="34">
        <v>0.56000000000000005</v>
      </c>
      <c r="AO7" s="34">
        <v>0.56000000000000005</v>
      </c>
      <c r="AP7" s="34">
        <v>0.56000000000000005</v>
      </c>
      <c r="AQ7" s="34">
        <v>0.56000000000000005</v>
      </c>
      <c r="AR7" s="34">
        <v>0.56000000000000005</v>
      </c>
      <c r="AS7" s="34">
        <v>0.56000000000000005</v>
      </c>
      <c r="AT7" s="34">
        <v>0.56000000000000005</v>
      </c>
      <c r="AU7" s="34">
        <v>0.56000000000000005</v>
      </c>
      <c r="AV7" s="34">
        <v>0.56000000000000005</v>
      </c>
      <c r="AW7" s="34">
        <v>0.56000000000000005</v>
      </c>
      <c r="AX7" s="34">
        <v>0.56000000000000005</v>
      </c>
      <c r="AY7" s="34">
        <v>0.56000000000000005</v>
      </c>
      <c r="AZ7" s="34">
        <v>0.56000000000000005</v>
      </c>
      <c r="BA7" s="34">
        <v>0.56000000000000005</v>
      </c>
      <c r="BB7" s="34">
        <v>0.56000000000000005</v>
      </c>
      <c r="BC7" s="34">
        <v>0.56000000000000005</v>
      </c>
      <c r="BD7" s="34">
        <v>0.56000000000000005</v>
      </c>
      <c r="BE7" s="34">
        <v>0.56000000000000005</v>
      </c>
      <c r="BF7" s="34">
        <v>0.56000000000000005</v>
      </c>
    </row>
    <row r="8" spans="1:58" x14ac:dyDescent="0.25">
      <c r="A8" s="41"/>
      <c r="B8" s="14" t="s">
        <v>82</v>
      </c>
      <c r="C8" s="34">
        <v>0.48</v>
      </c>
      <c r="D8" s="34">
        <v>0.48</v>
      </c>
      <c r="E8" s="34">
        <v>0.48</v>
      </c>
      <c r="F8" s="34">
        <v>0.48</v>
      </c>
      <c r="G8" s="34">
        <v>0.48</v>
      </c>
      <c r="H8" s="34">
        <v>0.48</v>
      </c>
      <c r="I8" s="34">
        <v>0.48</v>
      </c>
      <c r="J8" s="34">
        <v>0.48</v>
      </c>
      <c r="K8" s="34">
        <v>0.48</v>
      </c>
      <c r="L8" s="34">
        <v>0.48</v>
      </c>
      <c r="M8" s="34">
        <v>0.48</v>
      </c>
      <c r="N8" s="34">
        <v>0.48</v>
      </c>
      <c r="O8" s="34">
        <v>0.48</v>
      </c>
      <c r="P8" s="34">
        <v>0.48</v>
      </c>
      <c r="Q8" s="34">
        <v>0.48</v>
      </c>
      <c r="R8" s="34">
        <v>0.48</v>
      </c>
      <c r="S8" s="34">
        <v>0.48</v>
      </c>
      <c r="T8" s="34">
        <v>0.48</v>
      </c>
      <c r="U8" s="34">
        <v>0.48</v>
      </c>
      <c r="V8" s="34">
        <v>0.48</v>
      </c>
      <c r="W8" s="34">
        <v>0.48</v>
      </c>
      <c r="X8" s="34">
        <v>0.48</v>
      </c>
      <c r="Y8" s="34">
        <v>0.48</v>
      </c>
      <c r="Z8" s="34">
        <v>0.48</v>
      </c>
      <c r="AA8" s="34">
        <v>0.48</v>
      </c>
      <c r="AB8" s="34">
        <v>0.48</v>
      </c>
      <c r="AC8" s="34">
        <v>0.48</v>
      </c>
      <c r="AD8" s="34">
        <v>0.48</v>
      </c>
      <c r="AE8" s="34">
        <v>0.48</v>
      </c>
      <c r="AF8" s="34">
        <v>0.48</v>
      </c>
      <c r="AG8" s="34">
        <v>0.48</v>
      </c>
      <c r="AH8" s="34">
        <v>0.48</v>
      </c>
      <c r="AI8" s="34">
        <v>0.48</v>
      </c>
      <c r="AJ8" s="34">
        <v>0.48</v>
      </c>
      <c r="AK8" s="34">
        <v>0.48</v>
      </c>
      <c r="AL8" s="34">
        <v>0.48</v>
      </c>
      <c r="AM8" s="34">
        <v>0.48</v>
      </c>
      <c r="AN8" s="34">
        <v>0.48</v>
      </c>
      <c r="AO8" s="34">
        <v>0.48</v>
      </c>
      <c r="AP8" s="34">
        <v>0.48</v>
      </c>
      <c r="AQ8" s="34">
        <v>0.48</v>
      </c>
      <c r="AR8" s="34">
        <v>0.48</v>
      </c>
      <c r="AS8" s="34">
        <v>0.48</v>
      </c>
      <c r="AT8" s="34">
        <v>0.48</v>
      </c>
      <c r="AU8" s="34">
        <v>0.48</v>
      </c>
      <c r="AV8" s="34">
        <v>0.48</v>
      </c>
      <c r="AW8" s="34">
        <v>0.48</v>
      </c>
      <c r="AX8" s="34">
        <v>0.48</v>
      </c>
      <c r="AY8" s="34">
        <v>0.48</v>
      </c>
      <c r="AZ8" s="34">
        <v>0.48</v>
      </c>
      <c r="BA8" s="34">
        <v>0.48</v>
      </c>
      <c r="BB8" s="34">
        <v>0.48</v>
      </c>
      <c r="BC8" s="34">
        <v>0.48</v>
      </c>
      <c r="BD8" s="34">
        <v>0.48</v>
      </c>
      <c r="BE8" s="34">
        <v>0.48</v>
      </c>
      <c r="BF8" s="34">
        <v>0.48</v>
      </c>
    </row>
  </sheetData>
  <mergeCells count="1">
    <mergeCell ref="A2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43" t="s">
        <v>18</v>
      </c>
      <c r="C1" s="10" t="s">
        <v>19</v>
      </c>
      <c r="D1" t="s">
        <v>20</v>
      </c>
    </row>
    <row r="2" spans="1:55" ht="15.75" thickBot="1" x14ac:dyDescent="0.3">
      <c r="B2" s="44"/>
      <c r="C2" s="11" t="s">
        <v>21</v>
      </c>
      <c r="D2" t="s">
        <v>22</v>
      </c>
    </row>
    <row r="3" spans="1:55" ht="15.75" thickBot="1" x14ac:dyDescent="0.3">
      <c r="B3" s="44"/>
      <c r="C3" s="11" t="s">
        <v>23</v>
      </c>
      <c r="D3" t="s">
        <v>24</v>
      </c>
    </row>
    <row r="4" spans="1:55" ht="15.75" thickBot="1" x14ac:dyDescent="0.3">
      <c r="B4" s="44"/>
      <c r="C4" s="11" t="s">
        <v>25</v>
      </c>
      <c r="D4" t="s">
        <v>26</v>
      </c>
    </row>
    <row r="5" spans="1:55" ht="15.75" thickBot="1" x14ac:dyDescent="0.3">
      <c r="A5" s="9"/>
      <c r="B5" s="44"/>
      <c r="C5" s="11" t="s">
        <v>27</v>
      </c>
      <c r="D5" t="s">
        <v>28</v>
      </c>
      <c r="J5" s="9"/>
      <c r="S5" s="9"/>
      <c r="AB5" s="9"/>
      <c r="AK5" s="9"/>
      <c r="AT5" s="9"/>
      <c r="BC5" s="9"/>
    </row>
    <row r="6" spans="1:55" ht="15.75" thickBot="1" x14ac:dyDescent="0.3">
      <c r="A6" s="9"/>
      <c r="B6" s="44"/>
      <c r="C6" s="11" t="s">
        <v>29</v>
      </c>
      <c r="D6" t="s">
        <v>30</v>
      </c>
      <c r="J6" s="9"/>
      <c r="S6" s="9"/>
      <c r="AB6" s="9"/>
      <c r="AK6" s="9"/>
      <c r="AT6" s="9"/>
      <c r="BC6" s="9"/>
    </row>
    <row r="7" spans="1:55" ht="15.75" thickBot="1" x14ac:dyDescent="0.3">
      <c r="A7" s="9"/>
      <c r="B7" s="45"/>
      <c r="C7" s="11" t="s">
        <v>31</v>
      </c>
      <c r="D7" t="s">
        <v>32</v>
      </c>
      <c r="J7" s="9"/>
      <c r="S7" s="9"/>
      <c r="AB7" s="9"/>
      <c r="AK7" s="9"/>
      <c r="AT7" s="9"/>
      <c r="BC7" s="9"/>
    </row>
    <row r="8" spans="1:55" x14ac:dyDescent="0.25">
      <c r="A8" s="9"/>
      <c r="J8" s="9"/>
      <c r="S8" s="9"/>
      <c r="AB8" s="9"/>
      <c r="AK8" s="9"/>
      <c r="AT8" s="9"/>
      <c r="BC8" s="9"/>
    </row>
    <row r="9" spans="1:55" x14ac:dyDescent="0.25">
      <c r="A9" s="9"/>
      <c r="J9" s="9"/>
      <c r="S9" s="9"/>
      <c r="AB9" s="9"/>
      <c r="AK9" s="9"/>
      <c r="AT9" s="9"/>
      <c r="BC9" s="9"/>
    </row>
    <row r="10" spans="1:55" ht="15.75" thickBot="1" x14ac:dyDescent="0.3">
      <c r="A10" s="9"/>
      <c r="B10" t="s">
        <v>33</v>
      </c>
      <c r="J10" s="9"/>
      <c r="K10" t="s">
        <v>34</v>
      </c>
      <c r="S10" s="9"/>
      <c r="T10" t="s">
        <v>35</v>
      </c>
      <c r="AB10" s="9"/>
      <c r="AC10" t="s">
        <v>36</v>
      </c>
      <c r="AK10" s="9"/>
      <c r="AL10" t="s">
        <v>37</v>
      </c>
      <c r="AT10" s="9"/>
      <c r="AU10" t="s">
        <v>38</v>
      </c>
      <c r="BC10" s="9"/>
    </row>
    <row r="11" spans="1:55" s="13" customFormat="1" ht="37.5" customHeight="1" thickBot="1" x14ac:dyDescent="0.3">
      <c r="A11" s="9"/>
      <c r="B11" s="11" t="s">
        <v>3</v>
      </c>
      <c r="C11" s="10" t="s">
        <v>19</v>
      </c>
      <c r="D11" s="11" t="s">
        <v>21</v>
      </c>
      <c r="E11" s="11" t="s">
        <v>23</v>
      </c>
      <c r="F11" s="11" t="s">
        <v>25</v>
      </c>
      <c r="G11" s="11" t="s">
        <v>27</v>
      </c>
      <c r="H11" s="11" t="s">
        <v>29</v>
      </c>
      <c r="I11" s="11" t="s">
        <v>31</v>
      </c>
      <c r="J11" s="9"/>
      <c r="K11" s="11" t="s">
        <v>3</v>
      </c>
      <c r="L11" s="10" t="s">
        <v>19</v>
      </c>
      <c r="M11" s="11" t="s">
        <v>21</v>
      </c>
      <c r="N11" s="11" t="s">
        <v>23</v>
      </c>
      <c r="O11" s="11" t="s">
        <v>25</v>
      </c>
      <c r="P11" s="11" t="s">
        <v>27</v>
      </c>
      <c r="Q11" s="11" t="s">
        <v>29</v>
      </c>
      <c r="R11" s="11" t="s">
        <v>31</v>
      </c>
      <c r="S11" s="9"/>
      <c r="T11" s="11" t="s">
        <v>3</v>
      </c>
      <c r="U11" s="10" t="s">
        <v>19</v>
      </c>
      <c r="V11" s="11" t="s">
        <v>21</v>
      </c>
      <c r="W11" s="11" t="s">
        <v>23</v>
      </c>
      <c r="X11" s="11" t="s">
        <v>25</v>
      </c>
      <c r="Y11" s="11" t="s">
        <v>27</v>
      </c>
      <c r="Z11" s="11" t="s">
        <v>29</v>
      </c>
      <c r="AA11" s="11" t="s">
        <v>31</v>
      </c>
      <c r="AB11" s="9"/>
      <c r="AC11" s="11" t="s">
        <v>3</v>
      </c>
      <c r="AD11" s="10" t="s">
        <v>19</v>
      </c>
      <c r="AE11" s="11" t="s">
        <v>21</v>
      </c>
      <c r="AF11" s="11" t="s">
        <v>23</v>
      </c>
      <c r="AG11" s="11" t="s">
        <v>25</v>
      </c>
      <c r="AH11" s="11" t="s">
        <v>27</v>
      </c>
      <c r="AI11" s="11" t="s">
        <v>29</v>
      </c>
      <c r="AJ11" s="11" t="s">
        <v>31</v>
      </c>
      <c r="AK11" s="9"/>
      <c r="AL11" s="11" t="s">
        <v>3</v>
      </c>
      <c r="AM11" s="10" t="s">
        <v>19</v>
      </c>
      <c r="AN11" s="11" t="s">
        <v>21</v>
      </c>
      <c r="AO11" s="11" t="s">
        <v>23</v>
      </c>
      <c r="AP11" s="11" t="s">
        <v>25</v>
      </c>
      <c r="AQ11" s="11" t="s">
        <v>27</v>
      </c>
      <c r="AR11" s="11" t="s">
        <v>29</v>
      </c>
      <c r="AS11" s="11" t="s">
        <v>31</v>
      </c>
      <c r="AT11" s="9"/>
      <c r="AU11" s="11" t="s">
        <v>3</v>
      </c>
      <c r="AV11" s="12" t="s">
        <v>19</v>
      </c>
      <c r="AW11" s="11" t="s">
        <v>21</v>
      </c>
      <c r="AX11" s="11" t="s">
        <v>23</v>
      </c>
      <c r="AY11" s="11" t="s">
        <v>25</v>
      </c>
      <c r="AZ11" s="11" t="s">
        <v>27</v>
      </c>
      <c r="BA11" s="11" t="s">
        <v>29</v>
      </c>
      <c r="BB11" s="11" t="s">
        <v>31</v>
      </c>
      <c r="BC11" s="9"/>
    </row>
    <row r="12" spans="1:55" x14ac:dyDescent="0.25">
      <c r="A12" s="9"/>
      <c r="B12" s="14">
        <v>1960</v>
      </c>
      <c r="C12" s="15">
        <v>2259.7806541470595</v>
      </c>
      <c r="D12" s="15">
        <v>2232.6342117058821</v>
      </c>
      <c r="E12" s="15">
        <v>2314.9779005121395</v>
      </c>
      <c r="F12" s="15">
        <v>2163.5854668235302</v>
      </c>
      <c r="G12" s="15">
        <v>2098.9607933000002</v>
      </c>
      <c r="H12" s="15">
        <v>2173.3073561230763</v>
      </c>
      <c r="I12" s="15">
        <v>2171.8971961223774</v>
      </c>
      <c r="J12" s="9"/>
      <c r="K12" s="15">
        <v>1960</v>
      </c>
      <c r="L12" s="15">
        <v>1951.4533421764713</v>
      </c>
      <c r="M12" s="15">
        <v>1924.7377956470584</v>
      </c>
      <c r="N12" s="15">
        <v>2005.7744417738511</v>
      </c>
      <c r="O12" s="15">
        <v>1856.7850625882359</v>
      </c>
      <c r="P12" s="15">
        <v>1793.1861775333334</v>
      </c>
      <c r="Q12" s="15">
        <v>1866.352636184615</v>
      </c>
      <c r="R12" s="15">
        <v>1864.9648596759907</v>
      </c>
      <c r="S12" s="9"/>
      <c r="T12" s="15">
        <v>1960</v>
      </c>
      <c r="U12" s="15">
        <v>3389.67098122059</v>
      </c>
      <c r="V12" s="15">
        <v>3348.9513175588236</v>
      </c>
      <c r="W12" s="15">
        <v>3472.4668507682095</v>
      </c>
      <c r="X12" s="15">
        <v>3245.3782002352955</v>
      </c>
      <c r="Y12" s="15">
        <v>3148.4411899500005</v>
      </c>
      <c r="Z12" s="15">
        <v>3259.9610341846151</v>
      </c>
      <c r="AA12" s="15">
        <v>3257.8457941835663</v>
      </c>
      <c r="AB12" s="9"/>
      <c r="AC12" s="15">
        <v>1960</v>
      </c>
      <c r="AD12" s="15">
        <v>2787.7904888235307</v>
      </c>
      <c r="AE12" s="15">
        <v>2749.6254223529409</v>
      </c>
      <c r="AF12" s="15">
        <v>2865.3920596769303</v>
      </c>
      <c r="AG12" s="15">
        <v>2652.5500894117658</v>
      </c>
      <c r="AH12" s="15">
        <v>2561.6945393333335</v>
      </c>
      <c r="AI12" s="15">
        <v>2666.2180516923072</v>
      </c>
      <c r="AJ12" s="15">
        <v>2664.235513822844</v>
      </c>
      <c r="AK12" s="9"/>
      <c r="AL12" s="15">
        <v>1960</v>
      </c>
      <c r="AM12" s="15">
        <v>2905.4322696176482</v>
      </c>
      <c r="AN12" s="15">
        <v>2870.5297007647059</v>
      </c>
      <c r="AO12" s="15">
        <v>2976.4001578013226</v>
      </c>
      <c r="AP12" s="15">
        <v>2781.7527430588243</v>
      </c>
      <c r="AQ12" s="15">
        <v>2698.6638771000003</v>
      </c>
      <c r="AR12" s="15">
        <v>2794.2523150153843</v>
      </c>
      <c r="AS12" s="15">
        <v>2792.4392521573427</v>
      </c>
      <c r="AT12" s="9"/>
      <c r="AU12" s="15">
        <v>1960</v>
      </c>
      <c r="AV12" s="15">
        <v>2369.6219155000013</v>
      </c>
      <c r="AW12" s="15">
        <v>2337.1816089999998</v>
      </c>
      <c r="AX12" s="15">
        <v>2435.5832507253908</v>
      </c>
      <c r="AY12" s="15">
        <v>2254.6675760000007</v>
      </c>
      <c r="AZ12" s="15">
        <v>2177.4403584333336</v>
      </c>
      <c r="BA12" s="15">
        <v>2266.2853439384612</v>
      </c>
      <c r="BB12" s="15">
        <v>2264.6001867494174</v>
      </c>
      <c r="BC12" s="9"/>
    </row>
    <row r="13" spans="1:55" x14ac:dyDescent="0.25">
      <c r="A13" s="9"/>
      <c r="B13" s="14">
        <v>1961</v>
      </c>
      <c r="C13" s="15">
        <v>2261.0439438279418</v>
      </c>
      <c r="D13" s="15">
        <v>2233.7618776735289</v>
      </c>
      <c r="E13" s="15">
        <v>2315.788876146019</v>
      </c>
      <c r="F13" s="15">
        <v>2164.2697336647061</v>
      </c>
      <c r="G13" s="15">
        <v>2099.2464245900005</v>
      </c>
      <c r="H13" s="15">
        <v>2173.5823664369223</v>
      </c>
      <c r="I13" s="15">
        <v>2172.2147566758745</v>
      </c>
      <c r="J13" s="9"/>
      <c r="K13" s="15">
        <v>1961</v>
      </c>
      <c r="L13" s="15">
        <v>1952.6965796401967</v>
      </c>
      <c r="M13" s="15">
        <v>1925.8475621549017</v>
      </c>
      <c r="N13" s="15">
        <v>2006.5725447786215</v>
      </c>
      <c r="O13" s="15">
        <v>1857.4584680509804</v>
      </c>
      <c r="P13" s="15">
        <v>1793.4672749933336</v>
      </c>
      <c r="Q13" s="15">
        <v>1866.6232812553837</v>
      </c>
      <c r="R13" s="15">
        <v>1865.2773795857811</v>
      </c>
      <c r="S13" s="9"/>
      <c r="T13" s="15">
        <v>1961</v>
      </c>
      <c r="U13" s="15">
        <v>3391.5659157419132</v>
      </c>
      <c r="V13" s="15">
        <v>3350.6428165102943</v>
      </c>
      <c r="W13" s="15">
        <v>3473.6833142190289</v>
      </c>
      <c r="X13" s="15">
        <v>3246.4046004970592</v>
      </c>
      <c r="Y13" s="15">
        <v>3148.869636885001</v>
      </c>
      <c r="Z13" s="15">
        <v>3260.3735496553841</v>
      </c>
      <c r="AA13" s="15">
        <v>3258.3221350138119</v>
      </c>
      <c r="AB13" s="9"/>
      <c r="AC13" s="15">
        <v>1961</v>
      </c>
      <c r="AD13" s="15">
        <v>2789.5665423431383</v>
      </c>
      <c r="AE13" s="15">
        <v>2751.2108030784311</v>
      </c>
      <c r="AF13" s="15">
        <v>2866.5322068266023</v>
      </c>
      <c r="AG13" s="15">
        <v>2653.5120972156865</v>
      </c>
      <c r="AH13" s="15">
        <v>2562.096107133334</v>
      </c>
      <c r="AI13" s="15">
        <v>2666.6046875076913</v>
      </c>
      <c r="AJ13" s="15">
        <v>2664.6819708368303</v>
      </c>
      <c r="AK13" s="9"/>
      <c r="AL13" s="15">
        <v>1961</v>
      </c>
      <c r="AM13" s="15">
        <v>2907.0564992073541</v>
      </c>
      <c r="AN13" s="15">
        <v>2871.9795570088236</v>
      </c>
      <c r="AO13" s="15">
        <v>2977.4428407591677</v>
      </c>
      <c r="AP13" s="15">
        <v>2782.632514711765</v>
      </c>
      <c r="AQ13" s="15">
        <v>2699.0311173300011</v>
      </c>
      <c r="AR13" s="15">
        <v>2794.6058997046148</v>
      </c>
      <c r="AS13" s="15">
        <v>2792.8475442975532</v>
      </c>
      <c r="AT13" s="9"/>
      <c r="AU13" s="15">
        <v>1961</v>
      </c>
      <c r="AV13" s="15">
        <v>2371.1315609916674</v>
      </c>
      <c r="AW13" s="15">
        <v>2338.5291826166663</v>
      </c>
      <c r="AX13" s="15">
        <v>2436.552375802612</v>
      </c>
      <c r="AY13" s="15">
        <v>2255.4852826333336</v>
      </c>
      <c r="AZ13" s="15">
        <v>2177.7816910633337</v>
      </c>
      <c r="BA13" s="15">
        <v>2266.6139843815376</v>
      </c>
      <c r="BB13" s="15">
        <v>2264.9796752113057</v>
      </c>
      <c r="BC13" s="9"/>
    </row>
    <row r="14" spans="1:55" x14ac:dyDescent="0.25">
      <c r="A14" s="9"/>
      <c r="B14" s="14">
        <v>1962</v>
      </c>
      <c r="C14" s="15">
        <v>2262.3072335088236</v>
      </c>
      <c r="D14" s="15">
        <v>2234.8895436411763</v>
      </c>
      <c r="E14" s="15">
        <v>2316.5349822972448</v>
      </c>
      <c r="F14" s="15">
        <v>2164.954000505882</v>
      </c>
      <c r="G14" s="15">
        <v>2099.5320558800004</v>
      </c>
      <c r="H14" s="15">
        <v>2173.8573767507687</v>
      </c>
      <c r="I14" s="15">
        <v>2172.5323172293711</v>
      </c>
      <c r="J14" s="9"/>
      <c r="K14" s="15">
        <v>1962</v>
      </c>
      <c r="L14" s="15">
        <v>1953.939817103922</v>
      </c>
      <c r="M14" s="15">
        <v>1926.9573286627449</v>
      </c>
      <c r="N14" s="15">
        <v>2007.3068079750665</v>
      </c>
      <c r="O14" s="15">
        <v>1858.1318735137254</v>
      </c>
      <c r="P14" s="15">
        <v>1793.7483724533333</v>
      </c>
      <c r="Q14" s="15">
        <v>1866.8939263261534</v>
      </c>
      <c r="R14" s="15">
        <v>1865.589899495571</v>
      </c>
      <c r="S14" s="9"/>
      <c r="T14" s="15">
        <v>1962</v>
      </c>
      <c r="U14" s="15">
        <v>3393.4608502632364</v>
      </c>
      <c r="V14" s="15">
        <v>3352.3343154617646</v>
      </c>
      <c r="W14" s="15">
        <v>3474.8024734458677</v>
      </c>
      <c r="X14" s="15">
        <v>3247.4310007588238</v>
      </c>
      <c r="Y14" s="15">
        <v>3149.2980838200006</v>
      </c>
      <c r="Z14" s="15">
        <v>3260.7860651261535</v>
      </c>
      <c r="AA14" s="15">
        <v>3258.7984758440566</v>
      </c>
      <c r="AB14" s="9"/>
      <c r="AC14" s="15">
        <v>1962</v>
      </c>
      <c r="AD14" s="15">
        <v>2791.3425958627458</v>
      </c>
      <c r="AE14" s="15">
        <v>2752.7961838039214</v>
      </c>
      <c r="AF14" s="15">
        <v>2867.5811542500951</v>
      </c>
      <c r="AG14" s="15">
        <v>2654.474105019608</v>
      </c>
      <c r="AH14" s="15">
        <v>2562.4976749333337</v>
      </c>
      <c r="AI14" s="15">
        <v>2666.9913233230764</v>
      </c>
      <c r="AJ14" s="15">
        <v>2665.128427850816</v>
      </c>
      <c r="AK14" s="9"/>
      <c r="AL14" s="15">
        <v>1962</v>
      </c>
      <c r="AM14" s="15">
        <v>2908.6807287970596</v>
      </c>
      <c r="AN14" s="15">
        <v>2873.4294132529412</v>
      </c>
      <c r="AO14" s="15">
        <v>2978.402120096458</v>
      </c>
      <c r="AP14" s="15">
        <v>2783.5122863647061</v>
      </c>
      <c r="AQ14" s="15">
        <v>2699.3983575600005</v>
      </c>
      <c r="AR14" s="15">
        <v>2794.9594843938457</v>
      </c>
      <c r="AS14" s="15">
        <v>2793.2558364377628</v>
      </c>
      <c r="AT14" s="9"/>
      <c r="AU14" s="15">
        <v>1962</v>
      </c>
      <c r="AV14" s="15">
        <v>2372.6412064833339</v>
      </c>
      <c r="AW14" s="15">
        <v>2339.8767562333333</v>
      </c>
      <c r="AX14" s="15">
        <v>2437.4439811125808</v>
      </c>
      <c r="AY14" s="15">
        <v>2256.3029892666668</v>
      </c>
      <c r="AZ14" s="15">
        <v>2178.1230236933334</v>
      </c>
      <c r="BA14" s="15">
        <v>2266.942624824615</v>
      </c>
      <c r="BB14" s="15">
        <v>2265.3591636731935</v>
      </c>
      <c r="BC14" s="9"/>
    </row>
    <row r="15" spans="1:55" x14ac:dyDescent="0.25">
      <c r="A15" s="9"/>
      <c r="B15" s="14">
        <v>1963</v>
      </c>
      <c r="C15" s="15">
        <v>2263.5705231897064</v>
      </c>
      <c r="D15" s="15">
        <v>2236.0172096088231</v>
      </c>
      <c r="E15" s="15">
        <v>2317.2207279471672</v>
      </c>
      <c r="F15" s="15">
        <v>2165.6382673470594</v>
      </c>
      <c r="G15" s="15">
        <v>2099.8176871700007</v>
      </c>
      <c r="H15" s="15">
        <v>2174.1323870646147</v>
      </c>
      <c r="I15" s="15">
        <v>2172.8498777828672</v>
      </c>
      <c r="J15" s="9"/>
      <c r="K15" s="15">
        <v>1963</v>
      </c>
      <c r="L15" s="15">
        <v>1955.1830545676473</v>
      </c>
      <c r="M15" s="15">
        <v>1928.0670951705877</v>
      </c>
      <c r="N15" s="15">
        <v>2007.9816687734026</v>
      </c>
      <c r="O15" s="15">
        <v>1858.8052789764706</v>
      </c>
      <c r="P15" s="15">
        <v>1794.0294699133337</v>
      </c>
      <c r="Q15" s="15">
        <v>1867.1645713969226</v>
      </c>
      <c r="R15" s="15">
        <v>1865.9024194053611</v>
      </c>
      <c r="S15" s="9"/>
      <c r="T15" s="15">
        <v>1963</v>
      </c>
      <c r="U15" s="15">
        <v>3395.3557847845595</v>
      </c>
      <c r="V15" s="15">
        <v>3354.0258144132349</v>
      </c>
      <c r="W15" s="15">
        <v>3475.8310919207511</v>
      </c>
      <c r="X15" s="15">
        <v>3248.4574010205893</v>
      </c>
      <c r="Y15" s="15">
        <v>3149.7265307550015</v>
      </c>
      <c r="Z15" s="15">
        <v>3261.198580596923</v>
      </c>
      <c r="AA15" s="15">
        <v>3259.2748166743008</v>
      </c>
      <c r="AB15" s="9"/>
      <c r="AC15" s="15">
        <v>1963</v>
      </c>
      <c r="AD15" s="15">
        <v>2793.1186493823534</v>
      </c>
      <c r="AE15" s="15">
        <v>2754.3815645294112</v>
      </c>
      <c r="AF15" s="15">
        <v>2868.5452411048609</v>
      </c>
      <c r="AG15" s="15">
        <v>2655.4361128235296</v>
      </c>
      <c r="AH15" s="15">
        <v>2562.8992427333342</v>
      </c>
      <c r="AI15" s="15">
        <v>2667.3779591384609</v>
      </c>
      <c r="AJ15" s="15">
        <v>2665.5748848648018</v>
      </c>
      <c r="AK15" s="9"/>
      <c r="AL15" s="15">
        <v>1963</v>
      </c>
      <c r="AM15" s="15">
        <v>2910.3049583867655</v>
      </c>
      <c r="AN15" s="15">
        <v>2874.8792694970584</v>
      </c>
      <c r="AO15" s="15">
        <v>2979.2837930749297</v>
      </c>
      <c r="AP15" s="15">
        <v>2784.3920580176477</v>
      </c>
      <c r="AQ15" s="15">
        <v>2699.7655977900013</v>
      </c>
      <c r="AR15" s="15">
        <v>2795.3130690830767</v>
      </c>
      <c r="AS15" s="15">
        <v>2793.664128577972</v>
      </c>
      <c r="AT15" s="9"/>
      <c r="AU15" s="15">
        <v>1963</v>
      </c>
      <c r="AV15" s="15">
        <v>2374.1508519750005</v>
      </c>
      <c r="AW15" s="15">
        <v>2341.2243298499993</v>
      </c>
      <c r="AX15" s="15">
        <v>2438.2634549391319</v>
      </c>
      <c r="AY15" s="15">
        <v>2257.1206959000001</v>
      </c>
      <c r="AZ15" s="15">
        <v>2178.464356323334</v>
      </c>
      <c r="BA15" s="15">
        <v>2267.2712652676919</v>
      </c>
      <c r="BB15" s="15">
        <v>2265.7386521350813</v>
      </c>
      <c r="BC15" s="9"/>
    </row>
    <row r="16" spans="1:55" x14ac:dyDescent="0.25">
      <c r="A16" s="9"/>
      <c r="B16" s="14">
        <v>1964</v>
      </c>
      <c r="C16" s="15">
        <v>2264.8338128705886</v>
      </c>
      <c r="D16" s="15">
        <v>2237.1448755764704</v>
      </c>
      <c r="E16" s="15">
        <v>2317.8504224904832</v>
      </c>
      <c r="F16" s="15">
        <v>2166.3225341882353</v>
      </c>
      <c r="G16" s="15">
        <v>2100.1033184600005</v>
      </c>
      <c r="H16" s="15">
        <v>2174.4073973784607</v>
      </c>
      <c r="I16" s="15">
        <v>2173.1674383363638</v>
      </c>
      <c r="J16" s="9"/>
      <c r="K16" s="15">
        <v>1964</v>
      </c>
      <c r="L16" s="15">
        <v>1956.4262920313729</v>
      </c>
      <c r="M16" s="15">
        <v>1929.1768616784309</v>
      </c>
      <c r="N16" s="15">
        <v>2008.6013681652371</v>
      </c>
      <c r="O16" s="15">
        <v>1859.4786844392156</v>
      </c>
      <c r="P16" s="15">
        <v>1794.3105673733335</v>
      </c>
      <c r="Q16" s="15">
        <v>1867.4352164676914</v>
      </c>
      <c r="R16" s="15">
        <v>1866.2149393151515</v>
      </c>
      <c r="S16" s="9"/>
      <c r="T16" s="15">
        <v>1964</v>
      </c>
      <c r="U16" s="15">
        <v>3397.2507193058832</v>
      </c>
      <c r="V16" s="15">
        <v>3355.7173133647057</v>
      </c>
      <c r="W16" s="15">
        <v>3476.775633735725</v>
      </c>
      <c r="X16" s="15">
        <v>3249.4838012823529</v>
      </c>
      <c r="Y16" s="15">
        <v>3150.154977690001</v>
      </c>
      <c r="Z16" s="15">
        <v>3261.6110960676915</v>
      </c>
      <c r="AA16" s="15">
        <v>3259.751157504546</v>
      </c>
      <c r="AB16" s="9"/>
      <c r="AC16" s="15">
        <v>1964</v>
      </c>
      <c r="AD16" s="15">
        <v>2794.8947029019614</v>
      </c>
      <c r="AE16" s="15">
        <v>2755.9669452549015</v>
      </c>
      <c r="AF16" s="15">
        <v>2869.430525950339</v>
      </c>
      <c r="AG16" s="15">
        <v>2656.3981206274511</v>
      </c>
      <c r="AH16" s="15">
        <v>2563.3008105333338</v>
      </c>
      <c r="AI16" s="15">
        <v>2667.7645949538451</v>
      </c>
      <c r="AJ16" s="15">
        <v>2666.021341878788</v>
      </c>
      <c r="AK16" s="9"/>
      <c r="AL16" s="15">
        <v>1964</v>
      </c>
      <c r="AM16" s="15">
        <v>2911.9291879764714</v>
      </c>
      <c r="AN16" s="15">
        <v>2876.3291257411761</v>
      </c>
      <c r="AO16" s="15">
        <v>2980.093400344907</v>
      </c>
      <c r="AP16" s="15">
        <v>2785.2718296705884</v>
      </c>
      <c r="AQ16" s="15">
        <v>2700.1328380200007</v>
      </c>
      <c r="AR16" s="15">
        <v>2795.6666537723067</v>
      </c>
      <c r="AS16" s="15">
        <v>2794.0724207181825</v>
      </c>
      <c r="AT16" s="9"/>
      <c r="AU16" s="15">
        <v>1964</v>
      </c>
      <c r="AV16" s="15">
        <v>2375.660497466667</v>
      </c>
      <c r="AW16" s="15">
        <v>2342.5719034666663</v>
      </c>
      <c r="AX16" s="15">
        <v>2439.0159470577883</v>
      </c>
      <c r="AY16" s="15">
        <v>2257.9384025333334</v>
      </c>
      <c r="AZ16" s="15">
        <v>2178.8056889533336</v>
      </c>
      <c r="BA16" s="15">
        <v>2267.5999057107683</v>
      </c>
      <c r="BB16" s="15">
        <v>2266.1181405969696</v>
      </c>
      <c r="BC16" s="9"/>
    </row>
    <row r="17" spans="1:55" x14ac:dyDescent="0.25">
      <c r="A17" s="9"/>
      <c r="B17" s="14">
        <v>1965</v>
      </c>
      <c r="C17" s="15">
        <v>2266.0971025514709</v>
      </c>
      <c r="D17" s="15">
        <v>2238.2725415441168</v>
      </c>
      <c r="E17" s="15">
        <v>2318.4281639654382</v>
      </c>
      <c r="F17" s="15">
        <v>2167.0068010294112</v>
      </c>
      <c r="G17" s="15">
        <v>2100.3889497500004</v>
      </c>
      <c r="H17" s="15">
        <v>2174.6824076923072</v>
      </c>
      <c r="I17" s="15">
        <v>2173.48499888986</v>
      </c>
      <c r="J17" s="9"/>
      <c r="K17" s="15">
        <v>1965</v>
      </c>
      <c r="L17" s="15">
        <v>1957.6695294950982</v>
      </c>
      <c r="M17" s="15">
        <v>1930.2866281862737</v>
      </c>
      <c r="N17" s="15">
        <v>2009.16993914059</v>
      </c>
      <c r="O17" s="15">
        <v>1860.1520899019604</v>
      </c>
      <c r="P17" s="15">
        <v>1794.5916648333332</v>
      </c>
      <c r="Q17" s="15">
        <v>1867.705861538461</v>
      </c>
      <c r="R17" s="15">
        <v>1866.5274592249416</v>
      </c>
      <c r="S17" s="9"/>
      <c r="T17" s="15">
        <v>1965</v>
      </c>
      <c r="U17" s="15">
        <v>3399.1456538272064</v>
      </c>
      <c r="V17" s="15">
        <v>3357.408812316176</v>
      </c>
      <c r="W17" s="15">
        <v>3477.6422459481578</v>
      </c>
      <c r="X17" s="15">
        <v>3250.5102015441171</v>
      </c>
      <c r="Y17" s="15">
        <v>3150.5834246250006</v>
      </c>
      <c r="Z17" s="15">
        <v>3262.023611538461</v>
      </c>
      <c r="AA17" s="15">
        <v>3260.2274983347907</v>
      </c>
      <c r="AB17" s="9"/>
      <c r="AC17" s="15">
        <v>1965</v>
      </c>
      <c r="AD17" s="15">
        <v>2796.670756421569</v>
      </c>
      <c r="AE17" s="15">
        <v>2757.5523259803913</v>
      </c>
      <c r="AF17" s="15">
        <v>2870.2427702008431</v>
      </c>
      <c r="AG17" s="15">
        <v>2657.3601284313722</v>
      </c>
      <c r="AH17" s="15">
        <v>2563.7023783333334</v>
      </c>
      <c r="AI17" s="15">
        <v>2668.1512307692301</v>
      </c>
      <c r="AJ17" s="15">
        <v>2666.4677988927738</v>
      </c>
      <c r="AK17" s="9"/>
      <c r="AL17" s="15">
        <v>1965</v>
      </c>
      <c r="AM17" s="15">
        <v>2913.5534175661769</v>
      </c>
      <c r="AN17" s="15">
        <v>2877.7789819852937</v>
      </c>
      <c r="AO17" s="15">
        <v>2980.8362108127067</v>
      </c>
      <c r="AP17" s="15">
        <v>2786.1516013235291</v>
      </c>
      <c r="AQ17" s="15">
        <v>2700.5000782500006</v>
      </c>
      <c r="AR17" s="15">
        <v>2796.0202384615382</v>
      </c>
      <c r="AS17" s="15">
        <v>2794.4807128583921</v>
      </c>
      <c r="AT17" s="9"/>
      <c r="AU17" s="15">
        <v>1965</v>
      </c>
      <c r="AV17" s="15">
        <v>2377.1701429583336</v>
      </c>
      <c r="AW17" s="15">
        <v>2343.9194770833324</v>
      </c>
      <c r="AX17" s="15">
        <v>2439.7063546707168</v>
      </c>
      <c r="AY17" s="15">
        <v>2258.7561091666662</v>
      </c>
      <c r="AZ17" s="15">
        <v>2179.1470215833333</v>
      </c>
      <c r="BA17" s="15">
        <v>2267.9285461538457</v>
      </c>
      <c r="BB17" s="15">
        <v>2266.4976290588575</v>
      </c>
      <c r="BC17" s="9"/>
    </row>
    <row r="18" spans="1:55" x14ac:dyDescent="0.25">
      <c r="A18" s="9"/>
      <c r="B18" s="14">
        <v>1966</v>
      </c>
      <c r="C18" s="15">
        <v>2267.3603922323537</v>
      </c>
      <c r="D18" s="15">
        <v>2239.4002075117642</v>
      </c>
      <c r="E18" s="15">
        <v>2318.957832126559</v>
      </c>
      <c r="F18" s="15">
        <v>2167.6910678705881</v>
      </c>
      <c r="G18" s="15">
        <v>2100.6745810400007</v>
      </c>
      <c r="H18" s="15">
        <v>2174.9574180061531</v>
      </c>
      <c r="I18" s="15">
        <v>2173.8025594433566</v>
      </c>
      <c r="J18" s="9"/>
      <c r="K18" s="15">
        <v>1966</v>
      </c>
      <c r="L18" s="15">
        <v>1958.9127669588238</v>
      </c>
      <c r="M18" s="15">
        <v>1931.3963946941169</v>
      </c>
      <c r="N18" s="15">
        <v>2009.6911998705818</v>
      </c>
      <c r="O18" s="15">
        <v>1860.8254953647058</v>
      </c>
      <c r="P18" s="15">
        <v>1794.8727622933336</v>
      </c>
      <c r="Q18" s="15">
        <v>1867.9765066092302</v>
      </c>
      <c r="R18" s="15">
        <v>1866.8399791347322</v>
      </c>
      <c r="S18" s="9"/>
      <c r="T18" s="15">
        <v>1966</v>
      </c>
      <c r="U18" s="15">
        <v>3401.0405883485305</v>
      </c>
      <c r="V18" s="15">
        <v>3359.1003112676467</v>
      </c>
      <c r="W18" s="15">
        <v>3478.4367481898389</v>
      </c>
      <c r="X18" s="15">
        <v>3251.5366018058826</v>
      </c>
      <c r="Y18" s="15">
        <v>3151.0118715600011</v>
      </c>
      <c r="Z18" s="15">
        <v>3262.4361270092299</v>
      </c>
      <c r="AA18" s="15">
        <v>3260.7038391650353</v>
      </c>
      <c r="AB18" s="9"/>
      <c r="AC18" s="15">
        <v>1966</v>
      </c>
      <c r="AD18" s="15">
        <v>2798.446809941177</v>
      </c>
      <c r="AE18" s="15">
        <v>2759.1377067058816</v>
      </c>
      <c r="AF18" s="15">
        <v>2870.9874283865456</v>
      </c>
      <c r="AG18" s="15">
        <v>2658.3221362352942</v>
      </c>
      <c r="AH18" s="15">
        <v>2564.1039461333339</v>
      </c>
      <c r="AI18" s="15">
        <v>2668.5378665846147</v>
      </c>
      <c r="AJ18" s="15">
        <v>2666.9142559067604</v>
      </c>
      <c r="AK18" s="9"/>
      <c r="AL18" s="15">
        <v>1966</v>
      </c>
      <c r="AM18" s="15">
        <v>2915.1776471558833</v>
      </c>
      <c r="AN18" s="15">
        <v>2879.2288382294114</v>
      </c>
      <c r="AO18" s="15">
        <v>2981.5172127341475</v>
      </c>
      <c r="AP18" s="15">
        <v>2787.0313729764707</v>
      </c>
      <c r="AQ18" s="15">
        <v>2700.8673184800009</v>
      </c>
      <c r="AR18" s="15">
        <v>2796.3738231507687</v>
      </c>
      <c r="AS18" s="15">
        <v>2794.8890049986016</v>
      </c>
      <c r="AT18" s="9"/>
      <c r="AU18" s="15">
        <v>1966</v>
      </c>
      <c r="AV18" s="15">
        <v>2378.6797884500002</v>
      </c>
      <c r="AW18" s="15">
        <v>2345.2670506999993</v>
      </c>
      <c r="AX18" s="15">
        <v>2440.3393141285637</v>
      </c>
      <c r="AY18" s="15">
        <v>2259.5738157999999</v>
      </c>
      <c r="AZ18" s="15">
        <v>2179.4883542133339</v>
      </c>
      <c r="BA18" s="15">
        <v>2268.2571865969226</v>
      </c>
      <c r="BB18" s="15">
        <v>2266.8771175207462</v>
      </c>
      <c r="BC18" s="9"/>
    </row>
    <row r="19" spans="1:55" x14ac:dyDescent="0.25">
      <c r="A19" s="9"/>
      <c r="B19" s="14">
        <v>1967</v>
      </c>
      <c r="C19" s="15">
        <v>2268.6236819132359</v>
      </c>
      <c r="D19" s="15">
        <v>2240.5278734794115</v>
      </c>
      <c r="E19" s="15">
        <v>2319.4430855625797</v>
      </c>
      <c r="F19" s="15">
        <v>2168.3753347117649</v>
      </c>
      <c r="G19" s="15">
        <v>2100.9602123300006</v>
      </c>
      <c r="H19" s="15">
        <v>2175.2324283199991</v>
      </c>
      <c r="I19" s="15">
        <v>2174.1201199968532</v>
      </c>
      <c r="J19" s="9"/>
      <c r="K19" s="15">
        <v>1967</v>
      </c>
      <c r="L19" s="15">
        <v>1960.1560044225496</v>
      </c>
      <c r="M19" s="15">
        <v>1932.5061612019601</v>
      </c>
      <c r="N19" s="15">
        <v>2010.1687508711098</v>
      </c>
      <c r="O19" s="15">
        <v>1861.4989008274513</v>
      </c>
      <c r="P19" s="15">
        <v>1795.1538597533333</v>
      </c>
      <c r="Q19" s="15">
        <v>1868.2471516799994</v>
      </c>
      <c r="R19" s="15">
        <v>1867.1524990445218</v>
      </c>
      <c r="S19" s="9"/>
      <c r="T19" s="15">
        <v>1967</v>
      </c>
      <c r="U19" s="15">
        <v>3402.9355228698541</v>
      </c>
      <c r="V19" s="15">
        <v>3360.7918102191175</v>
      </c>
      <c r="W19" s="15">
        <v>3479.1646283438699</v>
      </c>
      <c r="X19" s="15">
        <v>3252.5630020676481</v>
      </c>
      <c r="Y19" s="15">
        <v>3151.4403184950006</v>
      </c>
      <c r="Z19" s="15">
        <v>3262.8486424799994</v>
      </c>
      <c r="AA19" s="15">
        <v>3261.18017999528</v>
      </c>
      <c r="AB19" s="9"/>
      <c r="AC19" s="15">
        <v>1967</v>
      </c>
      <c r="AD19" s="15">
        <v>2800.2228634607854</v>
      </c>
      <c r="AE19" s="15">
        <v>2760.7230874313718</v>
      </c>
      <c r="AF19" s="15">
        <v>2871.6696441015856</v>
      </c>
      <c r="AG19" s="15">
        <v>2659.2841440392162</v>
      </c>
      <c r="AH19" s="15">
        <v>2564.5055139333335</v>
      </c>
      <c r="AI19" s="15">
        <v>2668.9245023999993</v>
      </c>
      <c r="AJ19" s="15">
        <v>2667.3607129207458</v>
      </c>
      <c r="AK19" s="9"/>
      <c r="AL19" s="15">
        <v>1967</v>
      </c>
      <c r="AM19" s="15">
        <v>2916.8018767455892</v>
      </c>
      <c r="AN19" s="15">
        <v>2880.678694473529</v>
      </c>
      <c r="AO19" s="15">
        <v>2982.1411100090313</v>
      </c>
      <c r="AP19" s="15">
        <v>2787.9111446294123</v>
      </c>
      <c r="AQ19" s="15">
        <v>2701.2345587100008</v>
      </c>
      <c r="AR19" s="15">
        <v>2796.7274078399992</v>
      </c>
      <c r="AS19" s="15">
        <v>2795.2972971388112</v>
      </c>
      <c r="AT19" s="9"/>
      <c r="AU19" s="15">
        <v>1967</v>
      </c>
      <c r="AV19" s="15">
        <v>2380.1894339416676</v>
      </c>
      <c r="AW19" s="15">
        <v>2346.6146243166659</v>
      </c>
      <c r="AX19" s="15">
        <v>2440.9191974863479</v>
      </c>
      <c r="AY19" s="15">
        <v>2260.3915224333336</v>
      </c>
      <c r="AZ19" s="15">
        <v>2179.8296868433335</v>
      </c>
      <c r="BA19" s="15">
        <v>2268.5858270399995</v>
      </c>
      <c r="BB19" s="15">
        <v>2267.256605982634</v>
      </c>
      <c r="BC19" s="9"/>
    </row>
    <row r="20" spans="1:55" x14ac:dyDescent="0.25">
      <c r="A20" s="9"/>
      <c r="B20" s="14">
        <v>1968</v>
      </c>
      <c r="C20" s="15">
        <v>2269.8869715941182</v>
      </c>
      <c r="D20" s="15">
        <v>2241.6555394470583</v>
      </c>
      <c r="E20" s="15">
        <v>2319.8873621374983</v>
      </c>
      <c r="F20" s="15">
        <v>2169.0596015529413</v>
      </c>
      <c r="G20" s="15">
        <v>2101.2458436200009</v>
      </c>
      <c r="H20" s="15">
        <v>2175.5074386338451</v>
      </c>
      <c r="I20" s="15">
        <v>2174.4376805503493</v>
      </c>
      <c r="J20" s="9"/>
      <c r="K20" s="15">
        <v>1968</v>
      </c>
      <c r="L20" s="15">
        <v>1961.3992418862749</v>
      </c>
      <c r="M20" s="15">
        <v>1933.6159277098029</v>
      </c>
      <c r="N20" s="15">
        <v>2010.6059754369035</v>
      </c>
      <c r="O20" s="15">
        <v>1862.172306290196</v>
      </c>
      <c r="P20" s="15">
        <v>1795.4349572133337</v>
      </c>
      <c r="Q20" s="15">
        <v>1868.5177967507686</v>
      </c>
      <c r="R20" s="15">
        <v>1867.4650189543122</v>
      </c>
      <c r="S20" s="9"/>
      <c r="T20" s="15">
        <v>1968</v>
      </c>
      <c r="U20" s="15">
        <v>3404.8304573911778</v>
      </c>
      <c r="V20" s="15">
        <v>3362.4833091705877</v>
      </c>
      <c r="W20" s="15">
        <v>3479.8310432062481</v>
      </c>
      <c r="X20" s="15">
        <v>3253.5894023294122</v>
      </c>
      <c r="Y20" s="15">
        <v>3151.8687654300015</v>
      </c>
      <c r="Z20" s="15">
        <v>3263.2611579507684</v>
      </c>
      <c r="AA20" s="15">
        <v>3261.6565208255247</v>
      </c>
      <c r="AB20" s="9"/>
      <c r="AC20" s="15">
        <v>1968</v>
      </c>
      <c r="AD20" s="15">
        <v>2801.998916980393</v>
      </c>
      <c r="AE20" s="15">
        <v>2762.3084681568616</v>
      </c>
      <c r="AF20" s="15">
        <v>2872.2942506241479</v>
      </c>
      <c r="AG20" s="15">
        <v>2660.2461518431373</v>
      </c>
      <c r="AH20" s="15">
        <v>2564.9070817333341</v>
      </c>
      <c r="AI20" s="15">
        <v>2669.3111382153838</v>
      </c>
      <c r="AJ20" s="15">
        <v>2667.807169934732</v>
      </c>
      <c r="AK20" s="9"/>
      <c r="AL20" s="15">
        <v>1968</v>
      </c>
      <c r="AM20" s="15">
        <v>2918.4261063352951</v>
      </c>
      <c r="AN20" s="15">
        <v>2882.1285507176462</v>
      </c>
      <c r="AO20" s="15">
        <v>2982.7123227482125</v>
      </c>
      <c r="AP20" s="15">
        <v>2788.7909162823535</v>
      </c>
      <c r="AQ20" s="15">
        <v>2701.6017989400011</v>
      </c>
      <c r="AR20" s="15">
        <v>2797.0809925292301</v>
      </c>
      <c r="AS20" s="15">
        <v>2795.7055892790208</v>
      </c>
      <c r="AT20" s="9"/>
      <c r="AU20" s="15">
        <v>1968</v>
      </c>
      <c r="AV20" s="15">
        <v>2381.6990794333342</v>
      </c>
      <c r="AW20" s="15">
        <v>2347.9621979333324</v>
      </c>
      <c r="AX20" s="15">
        <v>2441.4501130305257</v>
      </c>
      <c r="AY20" s="15">
        <v>2261.2092290666665</v>
      </c>
      <c r="AZ20" s="15">
        <v>2180.1710194733337</v>
      </c>
      <c r="BA20" s="15">
        <v>2268.9144674830764</v>
      </c>
      <c r="BB20" s="15">
        <v>2267.6360944445223</v>
      </c>
      <c r="BC20" s="9"/>
    </row>
    <row r="21" spans="1:55" x14ac:dyDescent="0.25">
      <c r="A21" s="9"/>
      <c r="B21" s="14">
        <v>1969</v>
      </c>
      <c r="C21" s="15">
        <v>2271.1502612750005</v>
      </c>
      <c r="D21" s="15">
        <v>2242.7832054147057</v>
      </c>
      <c r="E21" s="15">
        <v>2320.293882111363</v>
      </c>
      <c r="F21" s="15">
        <v>2169.7438683941177</v>
      </c>
      <c r="G21" s="15">
        <v>2101.5314749100003</v>
      </c>
      <c r="H21" s="15">
        <v>2175.7824489476916</v>
      </c>
      <c r="I21" s="15">
        <v>2174.7552411038464</v>
      </c>
      <c r="J21" s="9"/>
      <c r="K21" s="15">
        <v>1969</v>
      </c>
      <c r="L21" s="15">
        <v>1962.6424793500003</v>
      </c>
      <c r="M21" s="15">
        <v>1934.7256942176466</v>
      </c>
      <c r="N21" s="15">
        <v>2011.0060427127698</v>
      </c>
      <c r="O21" s="15">
        <v>1862.845711752941</v>
      </c>
      <c r="P21" s="15">
        <v>1795.7160546733335</v>
      </c>
      <c r="Q21" s="15">
        <v>1868.7884418215378</v>
      </c>
      <c r="R21" s="15">
        <v>1867.7775388641026</v>
      </c>
      <c r="S21" s="9"/>
      <c r="T21" s="15">
        <v>1969</v>
      </c>
      <c r="U21" s="15">
        <v>3406.725391912501</v>
      </c>
      <c r="V21" s="15">
        <v>3364.1748081220589</v>
      </c>
      <c r="W21" s="15">
        <v>3480.4408231670445</v>
      </c>
      <c r="X21" s="15">
        <v>3254.6158025911768</v>
      </c>
      <c r="Y21" s="15">
        <v>3152.2972123650006</v>
      </c>
      <c r="Z21" s="15">
        <v>3263.6736734215378</v>
      </c>
      <c r="AA21" s="15">
        <v>3262.1328616557703</v>
      </c>
      <c r="AB21" s="9"/>
      <c r="AC21" s="15">
        <v>1969</v>
      </c>
      <c r="AD21" s="15">
        <v>2803.7749705000006</v>
      </c>
      <c r="AE21" s="15">
        <v>2763.8938488823524</v>
      </c>
      <c r="AF21" s="15">
        <v>2872.865775303957</v>
      </c>
      <c r="AG21" s="15">
        <v>2661.2081596470589</v>
      </c>
      <c r="AH21" s="15">
        <v>2565.3086495333337</v>
      </c>
      <c r="AI21" s="15">
        <v>2669.6977740307684</v>
      </c>
      <c r="AJ21" s="15">
        <v>2668.2536269487182</v>
      </c>
      <c r="AK21" s="9"/>
      <c r="AL21" s="15">
        <v>1969</v>
      </c>
      <c r="AM21" s="15">
        <v>2920.050335925001</v>
      </c>
      <c r="AN21" s="15">
        <v>2883.5784069617648</v>
      </c>
      <c r="AO21" s="15">
        <v>2983.2349912860382</v>
      </c>
      <c r="AP21" s="15">
        <v>2789.6706879352946</v>
      </c>
      <c r="AQ21" s="15">
        <v>2701.9690391700005</v>
      </c>
      <c r="AR21" s="15">
        <v>2797.4345772184611</v>
      </c>
      <c r="AS21" s="15">
        <v>2796.1138814192313</v>
      </c>
      <c r="AT21" s="9"/>
      <c r="AU21" s="15">
        <v>1969</v>
      </c>
      <c r="AV21" s="15">
        <v>2383.2087249250003</v>
      </c>
      <c r="AW21" s="15">
        <v>2349.3097715499994</v>
      </c>
      <c r="AX21" s="15">
        <v>2441.9359090083635</v>
      </c>
      <c r="AY21" s="15">
        <v>2262.0269357000002</v>
      </c>
      <c r="AZ21" s="15">
        <v>2180.5123521033333</v>
      </c>
      <c r="BA21" s="15">
        <v>2269.2431079261532</v>
      </c>
      <c r="BB21" s="15">
        <v>2268.0155829064106</v>
      </c>
      <c r="BC21" s="9"/>
    </row>
    <row r="22" spans="1:55" x14ac:dyDescent="0.25">
      <c r="A22" s="9"/>
      <c r="B22" s="14">
        <v>1970</v>
      </c>
      <c r="C22" s="15">
        <v>2272.4135509558823</v>
      </c>
      <c r="D22" s="15">
        <v>2243.9108713823525</v>
      </c>
      <c r="E22" s="15">
        <v>2320.6656533757518</v>
      </c>
      <c r="F22" s="15">
        <v>2170.4281352352941</v>
      </c>
      <c r="G22" s="15">
        <v>2101.8171062000001</v>
      </c>
      <c r="H22" s="15">
        <v>2176.057459261538</v>
      </c>
      <c r="I22" s="15">
        <v>2175.072801657343</v>
      </c>
      <c r="J22" s="9"/>
      <c r="K22" s="15">
        <v>1970</v>
      </c>
      <c r="L22" s="15">
        <v>1963.8857168137256</v>
      </c>
      <c r="M22" s="15">
        <v>1935.8354607254894</v>
      </c>
      <c r="N22" s="15">
        <v>2011.3719128459777</v>
      </c>
      <c r="O22" s="15">
        <v>1863.5191172156863</v>
      </c>
      <c r="P22" s="15">
        <v>1795.9971521333339</v>
      </c>
      <c r="Q22" s="15">
        <v>1869.0590868923073</v>
      </c>
      <c r="R22" s="15">
        <v>1868.0900587738929</v>
      </c>
      <c r="S22" s="9"/>
      <c r="T22" s="15">
        <v>1970</v>
      </c>
      <c r="U22" s="15">
        <v>3408.6203264338242</v>
      </c>
      <c r="V22" s="15">
        <v>3365.8663070735288</v>
      </c>
      <c r="W22" s="15">
        <v>3480.998480063628</v>
      </c>
      <c r="X22" s="15">
        <v>3255.6422028529414</v>
      </c>
      <c r="Y22" s="15">
        <v>3152.7256593000006</v>
      </c>
      <c r="Z22" s="15">
        <v>3264.0861888923077</v>
      </c>
      <c r="AA22" s="15">
        <v>3262.609202486015</v>
      </c>
      <c r="AB22" s="9"/>
      <c r="AC22" s="15">
        <v>1970</v>
      </c>
      <c r="AD22" s="15">
        <v>2805.5510240196081</v>
      </c>
      <c r="AE22" s="15">
        <v>2765.4792296078422</v>
      </c>
      <c r="AF22" s="15">
        <v>2873.3884469228256</v>
      </c>
      <c r="AG22" s="15">
        <v>2662.1701674509804</v>
      </c>
      <c r="AH22" s="15">
        <v>2565.7102173333342</v>
      </c>
      <c r="AI22" s="15">
        <v>2670.0844098461534</v>
      </c>
      <c r="AJ22" s="15">
        <v>2668.7000839627044</v>
      </c>
      <c r="AK22" s="9"/>
      <c r="AL22" s="15">
        <v>1970</v>
      </c>
      <c r="AM22" s="15">
        <v>2921.6745655147065</v>
      </c>
      <c r="AN22" s="15">
        <v>2885.028263205882</v>
      </c>
      <c r="AO22" s="15">
        <v>2983.7129829116811</v>
      </c>
      <c r="AP22" s="15">
        <v>2790.5504595882353</v>
      </c>
      <c r="AQ22" s="15">
        <v>2702.3362794000004</v>
      </c>
      <c r="AR22" s="15">
        <v>2797.788161907692</v>
      </c>
      <c r="AS22" s="15">
        <v>2796.5221735594414</v>
      </c>
      <c r="AT22" s="9"/>
      <c r="AU22" s="15">
        <v>1970</v>
      </c>
      <c r="AV22" s="15">
        <v>2384.7183704166669</v>
      </c>
      <c r="AW22" s="15">
        <v>2350.6573451666659</v>
      </c>
      <c r="AX22" s="15">
        <v>2442.3801798844015</v>
      </c>
      <c r="AY22" s="15">
        <v>2262.8446423333335</v>
      </c>
      <c r="AZ22" s="15">
        <v>2180.8536847333339</v>
      </c>
      <c r="BA22" s="15">
        <v>2269.5717483692306</v>
      </c>
      <c r="BB22" s="15">
        <v>2268.3950713682989</v>
      </c>
      <c r="BC22" s="9"/>
    </row>
    <row r="23" spans="1:55" x14ac:dyDescent="0.25">
      <c r="A23" s="9"/>
      <c r="B23" s="14">
        <v>1971</v>
      </c>
      <c r="C23" s="15">
        <v>2273.6768406367651</v>
      </c>
      <c r="D23" s="15">
        <v>2245.0385373499994</v>
      </c>
      <c r="E23" s="15">
        <v>2321.0054783143264</v>
      </c>
      <c r="F23" s="15">
        <v>2171.112402076471</v>
      </c>
      <c r="G23" s="15">
        <v>2102.1027374900004</v>
      </c>
      <c r="H23" s="15">
        <v>2176.332469575384</v>
      </c>
      <c r="I23" s="15">
        <v>2175.3903622108392</v>
      </c>
      <c r="J23" s="9"/>
      <c r="K23" s="15">
        <v>1971</v>
      </c>
      <c r="L23" s="15">
        <v>1965.1289542774514</v>
      </c>
      <c r="M23" s="15">
        <v>1936.9452272333328</v>
      </c>
      <c r="N23" s="15">
        <v>2011.7063437379084</v>
      </c>
      <c r="O23" s="15">
        <v>1864.1925226784313</v>
      </c>
      <c r="P23" s="15">
        <v>1796.2782495933336</v>
      </c>
      <c r="Q23" s="15">
        <v>1869.3297319630763</v>
      </c>
      <c r="R23" s="15">
        <v>1868.4025786836833</v>
      </c>
      <c r="S23" s="9"/>
      <c r="T23" s="15">
        <v>1971</v>
      </c>
      <c r="U23" s="15">
        <v>3410.5152609551483</v>
      </c>
      <c r="V23" s="15">
        <v>3367.5578060249995</v>
      </c>
      <c r="W23" s="15">
        <v>3481.5082174714903</v>
      </c>
      <c r="X23" s="15">
        <v>3256.6686031147069</v>
      </c>
      <c r="Y23" s="15">
        <v>3153.1541062350007</v>
      </c>
      <c r="Z23" s="15">
        <v>3264.4987043630767</v>
      </c>
      <c r="AA23" s="15">
        <v>3263.0855433162596</v>
      </c>
      <c r="AB23" s="9"/>
      <c r="AC23" s="15">
        <v>1971</v>
      </c>
      <c r="AD23" s="15">
        <v>2807.3270775392166</v>
      </c>
      <c r="AE23" s="15">
        <v>2767.0646103333329</v>
      </c>
      <c r="AF23" s="15">
        <v>2873.8662053398693</v>
      </c>
      <c r="AG23" s="15">
        <v>2663.132175254902</v>
      </c>
      <c r="AH23" s="15">
        <v>2566.1117851333338</v>
      </c>
      <c r="AI23" s="15">
        <v>2670.4710456615376</v>
      </c>
      <c r="AJ23" s="15">
        <v>2669.1465409766906</v>
      </c>
      <c r="AK23" s="9"/>
      <c r="AL23" s="15">
        <v>1971</v>
      </c>
      <c r="AM23" s="15">
        <v>2923.2987951044129</v>
      </c>
      <c r="AN23" s="15">
        <v>2886.4781194499997</v>
      </c>
      <c r="AO23" s="15">
        <v>2984.1499006898489</v>
      </c>
      <c r="AP23" s="15">
        <v>2791.4302312411774</v>
      </c>
      <c r="AQ23" s="15">
        <v>2702.7035196300008</v>
      </c>
      <c r="AR23" s="15">
        <v>2798.141746596923</v>
      </c>
      <c r="AS23" s="15">
        <v>2796.930465699651</v>
      </c>
      <c r="AT23" s="9"/>
      <c r="AU23" s="15">
        <v>1971</v>
      </c>
      <c r="AV23" s="15">
        <v>2386.2280159083339</v>
      </c>
      <c r="AW23" s="15">
        <v>2352.0049187833329</v>
      </c>
      <c r="AX23" s="15">
        <v>2442.7862745388888</v>
      </c>
      <c r="AY23" s="15">
        <v>2263.6623489666667</v>
      </c>
      <c r="AZ23" s="15">
        <v>2181.1950173633336</v>
      </c>
      <c r="BA23" s="15">
        <v>2269.900388812307</v>
      </c>
      <c r="BB23" s="15">
        <v>2268.7745598301872</v>
      </c>
      <c r="BC23" s="9"/>
    </row>
    <row r="24" spans="1:55" x14ac:dyDescent="0.25">
      <c r="A24" s="9"/>
      <c r="B24" s="14">
        <v>1972</v>
      </c>
      <c r="C24" s="15">
        <v>2274.9401303176473</v>
      </c>
      <c r="D24" s="15">
        <v>2246.1662033176463</v>
      </c>
      <c r="E24" s="15">
        <v>2321.315961869564</v>
      </c>
      <c r="F24" s="15">
        <v>2171.7966689176474</v>
      </c>
      <c r="G24" s="15">
        <v>2102.3883687800003</v>
      </c>
      <c r="H24" s="15">
        <v>2176.60747988923</v>
      </c>
      <c r="I24" s="15">
        <v>2175.7079227643358</v>
      </c>
      <c r="J24" s="9"/>
      <c r="K24" s="15">
        <v>1972</v>
      </c>
      <c r="L24" s="15">
        <v>1966.3721917411767</v>
      </c>
      <c r="M24" s="15">
        <v>1938.0549937411758</v>
      </c>
      <c r="N24" s="15">
        <v>2012.0118989827452</v>
      </c>
      <c r="O24" s="15">
        <v>1864.8659281411767</v>
      </c>
      <c r="P24" s="15">
        <v>1796.5593470533338</v>
      </c>
      <c r="Q24" s="15">
        <v>1869.6003770338455</v>
      </c>
      <c r="R24" s="15">
        <v>1868.7150985934729</v>
      </c>
      <c r="S24" s="9"/>
      <c r="T24" s="15">
        <v>1972</v>
      </c>
      <c r="U24" s="15">
        <v>3412.4101954764715</v>
      </c>
      <c r="V24" s="15">
        <v>3369.2493049764698</v>
      </c>
      <c r="W24" s="15">
        <v>3481.9739428043463</v>
      </c>
      <c r="X24" s="15">
        <v>3257.695003376471</v>
      </c>
      <c r="Y24" s="15">
        <v>3153.5825531700011</v>
      </c>
      <c r="Z24" s="15">
        <v>3264.9112198338453</v>
      </c>
      <c r="AA24" s="15">
        <v>3263.5618841465039</v>
      </c>
      <c r="AB24" s="9"/>
      <c r="AC24" s="15">
        <v>1972</v>
      </c>
      <c r="AD24" s="15">
        <v>2809.1031310588241</v>
      </c>
      <c r="AE24" s="15">
        <v>2768.6499910588227</v>
      </c>
      <c r="AF24" s="15">
        <v>2874.3027128324934</v>
      </c>
      <c r="AG24" s="15">
        <v>2664.094183058824</v>
      </c>
      <c r="AH24" s="15">
        <v>2566.5133529333343</v>
      </c>
      <c r="AI24" s="15">
        <v>2670.8576814769222</v>
      </c>
      <c r="AJ24" s="15">
        <v>2669.5929979906759</v>
      </c>
      <c r="AK24" s="9"/>
      <c r="AL24" s="15">
        <v>1972</v>
      </c>
      <c r="AM24" s="15">
        <v>2924.9230246941183</v>
      </c>
      <c r="AN24" s="15">
        <v>2887.9279756941169</v>
      </c>
      <c r="AO24" s="15">
        <v>2984.5490938322964</v>
      </c>
      <c r="AP24" s="15">
        <v>2792.310002894118</v>
      </c>
      <c r="AQ24" s="15">
        <v>2703.0707598600006</v>
      </c>
      <c r="AR24" s="15">
        <v>2798.495331286153</v>
      </c>
      <c r="AS24" s="15">
        <v>2797.3387578398606</v>
      </c>
      <c r="AT24" s="9"/>
      <c r="AU24" s="15">
        <v>1972</v>
      </c>
      <c r="AV24" s="15">
        <v>2387.7376614000004</v>
      </c>
      <c r="AW24" s="15">
        <v>2353.3524923999994</v>
      </c>
      <c r="AX24" s="15">
        <v>2443.1573059076195</v>
      </c>
      <c r="AY24" s="15">
        <v>2264.4800556000005</v>
      </c>
      <c r="AZ24" s="15">
        <v>2181.5363499933342</v>
      </c>
      <c r="BA24" s="15">
        <v>2270.2290292553839</v>
      </c>
      <c r="BB24" s="15">
        <v>2269.1540482920745</v>
      </c>
      <c r="BC24" s="9"/>
    </row>
    <row r="25" spans="1:55" x14ac:dyDescent="0.25">
      <c r="A25" s="9"/>
      <c r="B25" s="14">
        <v>1973</v>
      </c>
      <c r="C25" s="15">
        <v>2276.2034199985296</v>
      </c>
      <c r="D25" s="15">
        <v>2247.2938692852936</v>
      </c>
      <c r="E25" s="15">
        <v>2321.5995204616606</v>
      </c>
      <c r="F25" s="15">
        <v>2172.4809357588233</v>
      </c>
      <c r="G25" s="15">
        <v>2102.6740000700001</v>
      </c>
      <c r="H25" s="15">
        <v>2176.8824902030765</v>
      </c>
      <c r="I25" s="15">
        <v>2176.0254833178324</v>
      </c>
      <c r="J25" s="9"/>
      <c r="K25" s="15">
        <v>1973</v>
      </c>
      <c r="L25" s="15">
        <v>1967.6154292049021</v>
      </c>
      <c r="M25" s="15">
        <v>1939.1647602490193</v>
      </c>
      <c r="N25" s="15">
        <v>2012.2909566448088</v>
      </c>
      <c r="O25" s="15">
        <v>1865.539333603921</v>
      </c>
      <c r="P25" s="15">
        <v>1796.8404445133335</v>
      </c>
      <c r="Q25" s="15">
        <v>1869.8710221046147</v>
      </c>
      <c r="R25" s="15">
        <v>1869.0276185032633</v>
      </c>
      <c r="S25" s="9"/>
      <c r="T25" s="15">
        <v>1973</v>
      </c>
      <c r="U25" s="15">
        <v>3414.3051299977947</v>
      </c>
      <c r="V25" s="15">
        <v>3370.9408039279406</v>
      </c>
      <c r="W25" s="15">
        <v>3482.3992806924912</v>
      </c>
      <c r="X25" s="15">
        <v>3258.7214036382352</v>
      </c>
      <c r="Y25" s="15">
        <v>3154.0110001050007</v>
      </c>
      <c r="Z25" s="15">
        <v>3265.3237353046152</v>
      </c>
      <c r="AA25" s="15">
        <v>3264.0382249767486</v>
      </c>
      <c r="AB25" s="9"/>
      <c r="AC25" s="15">
        <v>1973</v>
      </c>
      <c r="AD25" s="15">
        <v>2810.8791845784317</v>
      </c>
      <c r="AE25" s="15">
        <v>2770.2353717843134</v>
      </c>
      <c r="AF25" s="15">
        <v>2874.7013666354414</v>
      </c>
      <c r="AG25" s="15">
        <v>2665.0561908627446</v>
      </c>
      <c r="AH25" s="15">
        <v>2566.9149207333339</v>
      </c>
      <c r="AI25" s="15">
        <v>2671.2443172923067</v>
      </c>
      <c r="AJ25" s="15">
        <v>2670.0394550046622</v>
      </c>
      <c r="AK25" s="9"/>
      <c r="AL25" s="15">
        <v>1973</v>
      </c>
      <c r="AM25" s="15">
        <v>2926.5472542838238</v>
      </c>
      <c r="AN25" s="15">
        <v>2889.377831938235</v>
      </c>
      <c r="AO25" s="15">
        <v>2984.9136691649924</v>
      </c>
      <c r="AP25" s="15">
        <v>2793.1897745470587</v>
      </c>
      <c r="AQ25" s="15">
        <v>2703.4380000900005</v>
      </c>
      <c r="AR25" s="15">
        <v>2798.8489159753844</v>
      </c>
      <c r="AS25" s="15">
        <v>2797.7470499800702</v>
      </c>
      <c r="AT25" s="9"/>
      <c r="AU25" s="15">
        <v>1973</v>
      </c>
      <c r="AV25" s="15">
        <v>2389.247306891667</v>
      </c>
      <c r="AW25" s="15">
        <v>2354.7000660166664</v>
      </c>
      <c r="AX25" s="15">
        <v>2443.4961616401251</v>
      </c>
      <c r="AY25" s="15">
        <v>2265.2977622333328</v>
      </c>
      <c r="AZ25" s="15">
        <v>2181.8776826233338</v>
      </c>
      <c r="BA25" s="15">
        <v>2270.5576696984608</v>
      </c>
      <c r="BB25" s="15">
        <v>2269.5335367539628</v>
      </c>
      <c r="BC25" s="9"/>
    </row>
    <row r="26" spans="1:55" x14ac:dyDescent="0.25">
      <c r="A26" s="9"/>
      <c r="B26" s="14">
        <v>1974</v>
      </c>
      <c r="C26" s="15">
        <v>2277.4667096794119</v>
      </c>
      <c r="D26" s="15">
        <v>2248.4215352529404</v>
      </c>
      <c r="E26" s="15">
        <v>2321.8583914641963</v>
      </c>
      <c r="F26" s="15">
        <v>2173.1652025999997</v>
      </c>
      <c r="G26" s="15">
        <v>2102.9596313600005</v>
      </c>
      <c r="H26" s="15">
        <v>2177.1575005169225</v>
      </c>
      <c r="I26" s="15">
        <v>2176.3430438713285</v>
      </c>
      <c r="J26" s="9"/>
      <c r="K26" s="15">
        <v>1974</v>
      </c>
      <c r="L26" s="15">
        <v>1968.8586666686274</v>
      </c>
      <c r="M26" s="15">
        <v>1940.2745267568621</v>
      </c>
      <c r="N26" s="15">
        <v>2012.5457185838125</v>
      </c>
      <c r="O26" s="15">
        <v>1866.2127390666665</v>
      </c>
      <c r="P26" s="15">
        <v>1797.1215419733339</v>
      </c>
      <c r="Q26" s="15">
        <v>1870.1416671753839</v>
      </c>
      <c r="R26" s="15">
        <v>1869.3401384130536</v>
      </c>
      <c r="S26" s="9"/>
      <c r="T26" s="15">
        <v>1974</v>
      </c>
      <c r="U26" s="15">
        <v>3416.2000645191183</v>
      </c>
      <c r="V26" s="15">
        <v>3372.6323028794113</v>
      </c>
      <c r="W26" s="15">
        <v>3482.7875871962951</v>
      </c>
      <c r="X26" s="15">
        <v>3259.7478039000002</v>
      </c>
      <c r="Y26" s="15">
        <v>3154.4394470400011</v>
      </c>
      <c r="Z26" s="15">
        <v>3265.7362507753842</v>
      </c>
      <c r="AA26" s="15">
        <v>3264.5145658069932</v>
      </c>
      <c r="AB26" s="9"/>
      <c r="AC26" s="15">
        <v>1974</v>
      </c>
      <c r="AD26" s="15">
        <v>2812.6552380980393</v>
      </c>
      <c r="AE26" s="15">
        <v>2771.8207525098032</v>
      </c>
      <c r="AF26" s="15">
        <v>2875.0653122625895</v>
      </c>
      <c r="AG26" s="15">
        <v>2666.0181986666666</v>
      </c>
      <c r="AH26" s="15">
        <v>2567.3164885333345</v>
      </c>
      <c r="AI26" s="15">
        <v>2671.6309531076913</v>
      </c>
      <c r="AJ26" s="15">
        <v>2670.4859120186484</v>
      </c>
      <c r="AK26" s="9"/>
      <c r="AL26" s="15">
        <v>1974</v>
      </c>
      <c r="AM26" s="15">
        <v>2928.1714838735297</v>
      </c>
      <c r="AN26" s="15">
        <v>2890.8276881823526</v>
      </c>
      <c r="AO26" s="15">
        <v>2985.2465033111098</v>
      </c>
      <c r="AP26" s="15">
        <v>2794.0695461999999</v>
      </c>
      <c r="AQ26" s="15">
        <v>2703.8052403200008</v>
      </c>
      <c r="AR26" s="15">
        <v>2799.2025006646149</v>
      </c>
      <c r="AS26" s="15">
        <v>2798.1553421202798</v>
      </c>
      <c r="AT26" s="9"/>
      <c r="AU26" s="15">
        <v>1974</v>
      </c>
      <c r="AV26" s="15">
        <v>2390.7569523833331</v>
      </c>
      <c r="AW26" s="15">
        <v>2356.0476396333329</v>
      </c>
      <c r="AX26" s="15">
        <v>2443.8055154232011</v>
      </c>
      <c r="AY26" s="15">
        <v>2266.1154688666666</v>
      </c>
      <c r="AZ26" s="15">
        <v>2182.2190152533344</v>
      </c>
      <c r="BA26" s="15">
        <v>2270.8863101415377</v>
      </c>
      <c r="BB26" s="15">
        <v>2269.9130252158511</v>
      </c>
      <c r="BC26" s="9"/>
    </row>
    <row r="27" spans="1:55" x14ac:dyDescent="0.25">
      <c r="A27" s="9"/>
      <c r="B27" s="14">
        <v>1975</v>
      </c>
      <c r="C27" s="15">
        <v>2278.7299993602951</v>
      </c>
      <c r="D27" s="15">
        <v>2249.5492012205873</v>
      </c>
      <c r="E27" s="15">
        <v>2322.0946429931723</v>
      </c>
      <c r="F27" s="15">
        <v>2173.8494694411766</v>
      </c>
      <c r="G27" s="15">
        <v>2103.2452626500003</v>
      </c>
      <c r="H27" s="15">
        <v>2177.4325108307685</v>
      </c>
      <c r="I27" s="15">
        <v>2176.6606044248256</v>
      </c>
      <c r="J27" s="9"/>
      <c r="K27" s="15">
        <v>1975</v>
      </c>
      <c r="L27" s="15">
        <v>1970.1019041323532</v>
      </c>
      <c r="M27" s="15">
        <v>1941.3842932647051</v>
      </c>
      <c r="N27" s="15">
        <v>2012.7782200885185</v>
      </c>
      <c r="O27" s="15">
        <v>1866.8861445294117</v>
      </c>
      <c r="P27" s="15">
        <v>1797.4026394333334</v>
      </c>
      <c r="Q27" s="15">
        <v>1870.4123122461533</v>
      </c>
      <c r="R27" s="15">
        <v>1869.652658322844</v>
      </c>
      <c r="S27" s="9"/>
      <c r="T27" s="15">
        <v>1975</v>
      </c>
      <c r="U27" s="15">
        <v>3418.0949990404429</v>
      </c>
      <c r="V27" s="15">
        <v>3374.3238018308816</v>
      </c>
      <c r="W27" s="15">
        <v>3483.1419644897587</v>
      </c>
      <c r="X27" s="15">
        <v>3260.7742041617657</v>
      </c>
      <c r="Y27" s="15">
        <v>3154.8678939750007</v>
      </c>
      <c r="Z27" s="15">
        <v>3266.1487662461532</v>
      </c>
      <c r="AA27" s="15">
        <v>3264.9909066372384</v>
      </c>
      <c r="AB27" s="9"/>
      <c r="AC27" s="15">
        <v>1975</v>
      </c>
      <c r="AD27" s="15">
        <v>2814.4312916176477</v>
      </c>
      <c r="AE27" s="15">
        <v>2773.4061332352931</v>
      </c>
      <c r="AF27" s="15">
        <v>2875.3974572693123</v>
      </c>
      <c r="AG27" s="15">
        <v>2666.9802064705882</v>
      </c>
      <c r="AH27" s="15">
        <v>2567.7180563333336</v>
      </c>
      <c r="AI27" s="15">
        <v>2672.0175889230763</v>
      </c>
      <c r="AJ27" s="15">
        <v>2670.9323690326346</v>
      </c>
      <c r="AK27" s="9"/>
      <c r="AL27" s="15">
        <v>1975</v>
      </c>
      <c r="AM27" s="15">
        <v>2929.7957134632366</v>
      </c>
      <c r="AN27" s="15">
        <v>2892.2775444264698</v>
      </c>
      <c r="AO27" s="15">
        <v>2985.5502552769362</v>
      </c>
      <c r="AP27" s="15">
        <v>2794.9493178529419</v>
      </c>
      <c r="AQ27" s="15">
        <v>2704.1724805500007</v>
      </c>
      <c r="AR27" s="15">
        <v>2799.5560853538454</v>
      </c>
      <c r="AS27" s="15">
        <v>2798.5636342604898</v>
      </c>
      <c r="AT27" s="9"/>
      <c r="AU27" s="15">
        <v>1975</v>
      </c>
      <c r="AV27" s="15">
        <v>2392.2665978750006</v>
      </c>
      <c r="AW27" s="15">
        <v>2357.395213249999</v>
      </c>
      <c r="AX27" s="15">
        <v>2444.0878386789154</v>
      </c>
      <c r="AY27" s="15">
        <v>2266.9331754999998</v>
      </c>
      <c r="AZ27" s="15">
        <v>2182.5603478833336</v>
      </c>
      <c r="BA27" s="15">
        <v>2271.2149505846151</v>
      </c>
      <c r="BB27" s="15">
        <v>2270.2925136777394</v>
      </c>
      <c r="BC27" s="9"/>
    </row>
    <row r="28" spans="1:55" x14ac:dyDescent="0.25">
      <c r="A28" s="9"/>
      <c r="B28" s="14">
        <v>1976</v>
      </c>
      <c r="C28" s="15">
        <v>2279.9932890411769</v>
      </c>
      <c r="D28" s="15">
        <v>2250.6768671882351</v>
      </c>
      <c r="E28" s="15">
        <v>2322.3101838117045</v>
      </c>
      <c r="F28" s="15">
        <v>2174.5337362823529</v>
      </c>
      <c r="G28" s="15">
        <v>2103.5308939400006</v>
      </c>
      <c r="H28" s="15">
        <v>2177.7075211446145</v>
      </c>
      <c r="I28" s="15">
        <v>2176.9781649783217</v>
      </c>
      <c r="J28" s="9"/>
      <c r="K28" s="15">
        <v>1976</v>
      </c>
      <c r="L28" s="15">
        <v>1971.345141596079</v>
      </c>
      <c r="M28" s="15">
        <v>1942.4940597725486</v>
      </c>
      <c r="N28" s="15">
        <v>2012.9903396242169</v>
      </c>
      <c r="O28" s="15">
        <v>1867.5595499921567</v>
      </c>
      <c r="P28" s="15">
        <v>1797.6837368933341</v>
      </c>
      <c r="Q28" s="15">
        <v>1870.6829573169223</v>
      </c>
      <c r="R28" s="15">
        <v>1869.9651782326341</v>
      </c>
      <c r="S28" s="9"/>
      <c r="T28" s="15">
        <v>1976</v>
      </c>
      <c r="U28" s="15">
        <v>3419.9899335617661</v>
      </c>
      <c r="V28" s="15">
        <v>3376.0153007823528</v>
      </c>
      <c r="W28" s="15">
        <v>3483.4652757175572</v>
      </c>
      <c r="X28" s="15">
        <v>3261.8006044235299</v>
      </c>
      <c r="Y28" s="15">
        <v>3155.2963409100016</v>
      </c>
      <c r="Z28" s="15">
        <v>3266.5612817169226</v>
      </c>
      <c r="AA28" s="15">
        <v>3265.467247467483</v>
      </c>
      <c r="AB28" s="9"/>
      <c r="AC28" s="15">
        <v>1976</v>
      </c>
      <c r="AD28" s="15">
        <v>2816.2073451372557</v>
      </c>
      <c r="AE28" s="15">
        <v>2774.9915139607838</v>
      </c>
      <c r="AF28" s="15">
        <v>2875.7004851774527</v>
      </c>
      <c r="AG28" s="15">
        <v>2667.9422142745098</v>
      </c>
      <c r="AH28" s="15">
        <v>2568.1196241333346</v>
      </c>
      <c r="AI28" s="15">
        <v>2672.4042247384605</v>
      </c>
      <c r="AJ28" s="15">
        <v>2671.3788260466204</v>
      </c>
      <c r="AK28" s="9"/>
      <c r="AL28" s="15">
        <v>1976</v>
      </c>
      <c r="AM28" s="15">
        <v>2931.419943052942</v>
      </c>
      <c r="AN28" s="15">
        <v>2893.7274006705879</v>
      </c>
      <c r="AO28" s="15">
        <v>2985.8273791864776</v>
      </c>
      <c r="AP28" s="15">
        <v>2795.8290895058826</v>
      </c>
      <c r="AQ28" s="15">
        <v>2704.5397207800011</v>
      </c>
      <c r="AR28" s="15">
        <v>2799.9096700430764</v>
      </c>
      <c r="AS28" s="15">
        <v>2798.9719264006999</v>
      </c>
      <c r="AT28" s="9"/>
      <c r="AU28" s="15">
        <v>1976</v>
      </c>
      <c r="AV28" s="15">
        <v>2393.7762433666671</v>
      </c>
      <c r="AW28" s="15">
        <v>2358.7427868666659</v>
      </c>
      <c r="AX28" s="15">
        <v>2444.3454124008349</v>
      </c>
      <c r="AY28" s="15">
        <v>2267.7508821333331</v>
      </c>
      <c r="AZ28" s="15">
        <v>2182.9016805133342</v>
      </c>
      <c r="BA28" s="15">
        <v>2271.5435910276915</v>
      </c>
      <c r="BB28" s="15">
        <v>2270.6720021396272</v>
      </c>
      <c r="BC28" s="9"/>
    </row>
    <row r="29" spans="1:55" x14ac:dyDescent="0.25">
      <c r="A29" s="9"/>
      <c r="B29" s="14">
        <v>1977</v>
      </c>
      <c r="C29" s="15">
        <v>2281.2565787220592</v>
      </c>
      <c r="D29" s="15">
        <v>2251.8045331558819</v>
      </c>
      <c r="E29" s="15">
        <v>2322.5067731922531</v>
      </c>
      <c r="F29" s="15">
        <v>2175.2180031235293</v>
      </c>
      <c r="G29" s="15">
        <v>2103.81652523</v>
      </c>
      <c r="H29" s="15">
        <v>2177.9825314584609</v>
      </c>
      <c r="I29" s="15">
        <v>2177.2957255318179</v>
      </c>
      <c r="J29" s="9"/>
      <c r="K29" s="15">
        <v>1977</v>
      </c>
      <c r="L29" s="15">
        <v>1972.5883790598041</v>
      </c>
      <c r="M29" s="15">
        <v>1943.6038262803918</v>
      </c>
      <c r="N29" s="15">
        <v>2013.1838085384077</v>
      </c>
      <c r="O29" s="15">
        <v>1868.2329554549017</v>
      </c>
      <c r="P29" s="15">
        <v>1797.9648343533336</v>
      </c>
      <c r="Q29" s="15">
        <v>1870.9536023876917</v>
      </c>
      <c r="R29" s="15">
        <v>1870.2776981424242</v>
      </c>
      <c r="S29" s="9"/>
      <c r="T29" s="15">
        <v>1977</v>
      </c>
      <c r="U29" s="15">
        <v>3421.8848680830893</v>
      </c>
      <c r="V29" s="15">
        <v>3377.7067997338236</v>
      </c>
      <c r="W29" s="15">
        <v>3483.76015978838</v>
      </c>
      <c r="X29" s="15">
        <v>3262.8270046852945</v>
      </c>
      <c r="Y29" s="15">
        <v>3155.7247878450007</v>
      </c>
      <c r="Z29" s="15">
        <v>3266.9737971876921</v>
      </c>
      <c r="AA29" s="15">
        <v>3265.9435882977273</v>
      </c>
      <c r="AB29" s="9"/>
      <c r="AC29" s="15">
        <v>1977</v>
      </c>
      <c r="AD29" s="15">
        <v>2817.9833986568633</v>
      </c>
      <c r="AE29" s="15">
        <v>2776.576894686274</v>
      </c>
      <c r="AF29" s="15">
        <v>2875.9768693405827</v>
      </c>
      <c r="AG29" s="15">
        <v>2668.9042220784313</v>
      </c>
      <c r="AH29" s="15">
        <v>2568.5211919333337</v>
      </c>
      <c r="AI29" s="15">
        <v>2672.7908605538455</v>
      </c>
      <c r="AJ29" s="15">
        <v>2671.8252830606061</v>
      </c>
      <c r="AK29" s="9"/>
      <c r="AL29" s="15">
        <v>1977</v>
      </c>
      <c r="AM29" s="15">
        <v>2933.0441726426479</v>
      </c>
      <c r="AN29" s="15">
        <v>2895.1772569147056</v>
      </c>
      <c r="AO29" s="15">
        <v>2986.0801369614687</v>
      </c>
      <c r="AP29" s="15">
        <v>2796.7088611588238</v>
      </c>
      <c r="AQ29" s="15">
        <v>2704.9069610100005</v>
      </c>
      <c r="AR29" s="15">
        <v>2800.2632547323074</v>
      </c>
      <c r="AS29" s="15">
        <v>2799.380218540909</v>
      </c>
      <c r="AT29" s="9"/>
      <c r="AU29" s="15">
        <v>1977</v>
      </c>
      <c r="AV29" s="15">
        <v>2395.2858888583337</v>
      </c>
      <c r="AW29" s="15">
        <v>2360.0903604833329</v>
      </c>
      <c r="AX29" s="15">
        <v>2444.580338939495</v>
      </c>
      <c r="AY29" s="15">
        <v>2268.5685887666664</v>
      </c>
      <c r="AZ29" s="15">
        <v>2183.2430131433334</v>
      </c>
      <c r="BA29" s="15">
        <v>2271.8722314707688</v>
      </c>
      <c r="BB29" s="15">
        <v>2271.0514906015151</v>
      </c>
      <c r="BC29" s="9"/>
    </row>
    <row r="30" spans="1:55" x14ac:dyDescent="0.25">
      <c r="A30" s="9"/>
      <c r="B30" s="14">
        <v>1978</v>
      </c>
      <c r="C30" s="15">
        <v>2282.519868402941</v>
      </c>
      <c r="D30" s="15">
        <v>2252.9321991235292</v>
      </c>
      <c r="E30" s="15">
        <v>2322.6860306121771</v>
      </c>
      <c r="F30" s="15">
        <v>2175.9022699647057</v>
      </c>
      <c r="G30" s="15">
        <v>2104.1021565200008</v>
      </c>
      <c r="H30" s="15">
        <v>2178.2575417723074</v>
      </c>
      <c r="I30" s="15">
        <v>2177.6132860853145</v>
      </c>
      <c r="J30" s="9"/>
      <c r="K30" s="15">
        <v>1978</v>
      </c>
      <c r="L30" s="15">
        <v>1973.8316165235299</v>
      </c>
      <c r="M30" s="15">
        <v>1944.7135927882348</v>
      </c>
      <c r="N30" s="15">
        <v>2013.3602206024602</v>
      </c>
      <c r="O30" s="15">
        <v>1868.9063609176469</v>
      </c>
      <c r="P30" s="15">
        <v>1798.2459318133342</v>
      </c>
      <c r="Q30" s="15">
        <v>1871.2242474584609</v>
      </c>
      <c r="R30" s="15">
        <v>1870.5902180522146</v>
      </c>
      <c r="S30" s="9"/>
      <c r="T30" s="15">
        <v>1978</v>
      </c>
      <c r="U30" s="15">
        <v>3423.7798026044125</v>
      </c>
      <c r="V30" s="15">
        <v>3379.3982986852943</v>
      </c>
      <c r="W30" s="15">
        <v>3484.0290459182661</v>
      </c>
      <c r="X30" s="15">
        <v>3263.8534049470591</v>
      </c>
      <c r="Y30" s="15">
        <v>3156.1532347800016</v>
      </c>
      <c r="Z30" s="15">
        <v>3267.3863126584611</v>
      </c>
      <c r="AA30" s="15">
        <v>3266.4199291279724</v>
      </c>
      <c r="AB30" s="9"/>
      <c r="AC30" s="15">
        <v>1978</v>
      </c>
      <c r="AD30" s="15">
        <v>2819.7594521764713</v>
      </c>
      <c r="AE30" s="15">
        <v>2778.1622754117643</v>
      </c>
      <c r="AF30" s="15">
        <v>2876.2288865749433</v>
      </c>
      <c r="AG30" s="15">
        <v>2669.8662298823529</v>
      </c>
      <c r="AH30" s="15">
        <v>2568.9227597333347</v>
      </c>
      <c r="AI30" s="15">
        <v>2673.1774963692301</v>
      </c>
      <c r="AJ30" s="15">
        <v>2672.2717400745923</v>
      </c>
      <c r="AK30" s="9"/>
      <c r="AL30" s="15">
        <v>1978</v>
      </c>
      <c r="AM30" s="15">
        <v>2934.6684022323534</v>
      </c>
      <c r="AN30" s="15">
        <v>2896.6271131588237</v>
      </c>
      <c r="AO30" s="15">
        <v>2986.3106107870854</v>
      </c>
      <c r="AP30" s="15">
        <v>2797.5886328117649</v>
      </c>
      <c r="AQ30" s="15">
        <v>2705.2742012400013</v>
      </c>
      <c r="AR30" s="15">
        <v>2800.6168394215379</v>
      </c>
      <c r="AS30" s="15">
        <v>2799.7885106811191</v>
      </c>
      <c r="AT30" s="9"/>
      <c r="AU30" s="15">
        <v>1978</v>
      </c>
      <c r="AV30" s="15">
        <v>2396.7955343500007</v>
      </c>
      <c r="AW30" s="15">
        <v>2361.4379340999994</v>
      </c>
      <c r="AX30" s="15">
        <v>2444.7945535887015</v>
      </c>
      <c r="AY30" s="15">
        <v>2269.3862953999997</v>
      </c>
      <c r="AZ30" s="15">
        <v>2183.5843457733345</v>
      </c>
      <c r="BA30" s="15">
        <v>2272.2008719138457</v>
      </c>
      <c r="BB30" s="15">
        <v>2271.4309790634034</v>
      </c>
      <c r="BC30" s="9"/>
    </row>
    <row r="31" spans="1:55" x14ac:dyDescent="0.25">
      <c r="A31" s="9"/>
      <c r="B31" s="14">
        <v>1979</v>
      </c>
      <c r="C31" s="15">
        <v>2283.7831580838238</v>
      </c>
      <c r="D31" s="15">
        <v>2254.0598650911761</v>
      </c>
      <c r="E31" s="15">
        <v>2322.8494451872348</v>
      </c>
      <c r="F31" s="15">
        <v>2176.5865368058826</v>
      </c>
      <c r="G31" s="15">
        <v>2104.3877878100002</v>
      </c>
      <c r="H31" s="15">
        <v>2178.5325520861529</v>
      </c>
      <c r="I31" s="15">
        <v>2177.9308466388115</v>
      </c>
      <c r="J31" s="9"/>
      <c r="K31" s="15">
        <v>1979</v>
      </c>
      <c r="L31" s="15">
        <v>1975.074853987255</v>
      </c>
      <c r="M31" s="15">
        <v>1945.8233592960778</v>
      </c>
      <c r="N31" s="15">
        <v>2013.5210412953738</v>
      </c>
      <c r="O31" s="15">
        <v>1869.5797663803924</v>
      </c>
      <c r="P31" s="15">
        <v>1798.5270292733335</v>
      </c>
      <c r="Q31" s="15">
        <v>1871.4948925292299</v>
      </c>
      <c r="R31" s="15">
        <v>1870.9027379620049</v>
      </c>
      <c r="S31" s="9"/>
      <c r="T31" s="15">
        <v>1979</v>
      </c>
      <c r="U31" s="15">
        <v>3425.6747371257366</v>
      </c>
      <c r="V31" s="15">
        <v>3381.0897976367642</v>
      </c>
      <c r="W31" s="15">
        <v>3484.2741677808531</v>
      </c>
      <c r="X31" s="15">
        <v>3264.8798052088241</v>
      </c>
      <c r="Y31" s="15">
        <v>3156.5816817150007</v>
      </c>
      <c r="Z31" s="15">
        <v>3267.7988281292296</v>
      </c>
      <c r="AA31" s="15">
        <v>3266.896269958218</v>
      </c>
      <c r="AB31" s="9"/>
      <c r="AC31" s="15">
        <v>1979</v>
      </c>
      <c r="AD31" s="15">
        <v>2821.5355056960789</v>
      </c>
      <c r="AE31" s="15">
        <v>2779.7476561372541</v>
      </c>
      <c r="AF31" s="15">
        <v>2876.4586304219629</v>
      </c>
      <c r="AG31" s="15">
        <v>2670.8282376862749</v>
      </c>
      <c r="AH31" s="15">
        <v>2569.3243275333339</v>
      </c>
      <c r="AI31" s="15">
        <v>2673.5641321846142</v>
      </c>
      <c r="AJ31" s="15">
        <v>2672.7181970885786</v>
      </c>
      <c r="AK31" s="9"/>
      <c r="AL31" s="15">
        <v>1979</v>
      </c>
      <c r="AM31" s="15">
        <v>2936.2926318220598</v>
      </c>
      <c r="AN31" s="15">
        <v>2898.0769694029409</v>
      </c>
      <c r="AO31" s="15">
        <v>2986.5207152407311</v>
      </c>
      <c r="AP31" s="15">
        <v>2798.4684044647065</v>
      </c>
      <c r="AQ31" s="15">
        <v>2705.6414414700007</v>
      </c>
      <c r="AR31" s="15">
        <v>2800.9704241107684</v>
      </c>
      <c r="AS31" s="15">
        <v>2800.1968028213296</v>
      </c>
      <c r="AT31" s="9"/>
      <c r="AU31" s="15">
        <v>1979</v>
      </c>
      <c r="AV31" s="15">
        <v>2398.3051798416668</v>
      </c>
      <c r="AW31" s="15">
        <v>2362.785507716666</v>
      </c>
      <c r="AX31" s="15">
        <v>2444.9898358586684</v>
      </c>
      <c r="AY31" s="15">
        <v>2270.2040020333334</v>
      </c>
      <c r="AZ31" s="15">
        <v>2183.9256784033337</v>
      </c>
      <c r="BA31" s="15">
        <v>2272.5295123569222</v>
      </c>
      <c r="BB31" s="15">
        <v>2271.8104675252916</v>
      </c>
      <c r="BC31" s="9"/>
    </row>
    <row r="32" spans="1:55" x14ac:dyDescent="0.25">
      <c r="A32" s="9"/>
      <c r="B32" s="14">
        <v>1980</v>
      </c>
      <c r="C32" s="15">
        <v>2285.0464477647065</v>
      </c>
      <c r="D32" s="15">
        <v>2255.187531058823</v>
      </c>
      <c r="E32" s="15">
        <v>2322.9983847718395</v>
      </c>
      <c r="F32" s="15">
        <v>2177.270803647059</v>
      </c>
      <c r="G32" s="15">
        <v>2104.6734191</v>
      </c>
      <c r="H32" s="15">
        <v>2178.8075623999998</v>
      </c>
      <c r="I32" s="15">
        <v>2178.2484071923077</v>
      </c>
      <c r="J32" s="9"/>
      <c r="K32" s="15">
        <v>1980</v>
      </c>
      <c r="L32" s="15">
        <v>1976.318091450981</v>
      </c>
      <c r="M32" s="15">
        <v>1946.9331258039213</v>
      </c>
      <c r="N32" s="15">
        <v>2013.6676167595879</v>
      </c>
      <c r="O32" s="15">
        <v>1870.2531718431374</v>
      </c>
      <c r="P32" s="15">
        <v>1798.8081267333332</v>
      </c>
      <c r="Q32" s="15">
        <v>1871.7655375999993</v>
      </c>
      <c r="R32" s="15">
        <v>1871.2152578717953</v>
      </c>
      <c r="S32" s="9"/>
      <c r="T32" s="15">
        <v>1980</v>
      </c>
      <c r="U32" s="15">
        <v>3427.5696716470607</v>
      </c>
      <c r="V32" s="15">
        <v>3382.7812965882349</v>
      </c>
      <c r="W32" s="15">
        <v>3484.4975771577592</v>
      </c>
      <c r="X32" s="15">
        <v>3265.9062054705887</v>
      </c>
      <c r="Y32" s="15">
        <v>3157.0101286500008</v>
      </c>
      <c r="Z32" s="15">
        <v>3268.2113436</v>
      </c>
      <c r="AA32" s="15">
        <v>3267.3726107884622</v>
      </c>
      <c r="AB32" s="9"/>
      <c r="AC32" s="15">
        <v>1980</v>
      </c>
      <c r="AD32" s="15">
        <v>2823.3115592156873</v>
      </c>
      <c r="AE32" s="15">
        <v>2781.3330368627448</v>
      </c>
      <c r="AF32" s="15">
        <v>2876.6680239422685</v>
      </c>
      <c r="AG32" s="15">
        <v>2671.7902454901964</v>
      </c>
      <c r="AH32" s="15">
        <v>2569.7258953333335</v>
      </c>
      <c r="AI32" s="15">
        <v>2673.9507679999992</v>
      </c>
      <c r="AJ32" s="15">
        <v>2673.1646541025648</v>
      </c>
      <c r="AK32" s="9"/>
      <c r="AL32" s="15">
        <v>1980</v>
      </c>
      <c r="AM32" s="15">
        <v>2937.9168614117661</v>
      </c>
      <c r="AN32" s="15">
        <v>2899.5268256470586</v>
      </c>
      <c r="AO32" s="15">
        <v>2986.712208992365</v>
      </c>
      <c r="AP32" s="15">
        <v>2799.3481761176477</v>
      </c>
      <c r="AQ32" s="15">
        <v>2706.0086817000006</v>
      </c>
      <c r="AR32" s="15">
        <v>2801.3240087999998</v>
      </c>
      <c r="AS32" s="15">
        <v>2800.6050949615387</v>
      </c>
      <c r="AT32" s="9"/>
      <c r="AU32" s="15">
        <v>1980</v>
      </c>
      <c r="AV32" s="15">
        <v>2399.8148253333343</v>
      </c>
      <c r="AW32" s="15">
        <v>2364.1330813333329</v>
      </c>
      <c r="AX32" s="15">
        <v>2445.1678203509282</v>
      </c>
      <c r="AY32" s="15">
        <v>2271.0217086666671</v>
      </c>
      <c r="AZ32" s="15">
        <v>2184.2670110333333</v>
      </c>
      <c r="BA32" s="15">
        <v>2272.8581527999995</v>
      </c>
      <c r="BB32" s="15">
        <v>2272.1899559871799</v>
      </c>
      <c r="BC32" s="9"/>
    </row>
    <row r="33" spans="1:55" x14ac:dyDescent="0.25">
      <c r="A33" s="9"/>
      <c r="B33" s="14">
        <v>1981</v>
      </c>
      <c r="C33" s="15">
        <v>2286.3097374455888</v>
      </c>
      <c r="D33" s="15">
        <v>2256.3151970264698</v>
      </c>
      <c r="E33" s="15">
        <v>2323.1341046750235</v>
      </c>
      <c r="F33" s="15">
        <v>2177.9550704882354</v>
      </c>
      <c r="G33" s="15">
        <v>2104.9590503900004</v>
      </c>
      <c r="H33" s="15">
        <v>2179.0825727138458</v>
      </c>
      <c r="I33" s="15">
        <v>2178.5659677458048</v>
      </c>
      <c r="J33" s="9"/>
      <c r="K33" s="15">
        <v>1981</v>
      </c>
      <c r="L33" s="15">
        <v>1977.5613289147063</v>
      </c>
      <c r="M33" s="15">
        <v>1948.042892311764</v>
      </c>
      <c r="N33" s="15">
        <v>2013.8011823785944</v>
      </c>
      <c r="O33" s="15">
        <v>1870.9265773058821</v>
      </c>
      <c r="P33" s="15">
        <v>1799.0892241933336</v>
      </c>
      <c r="Q33" s="15">
        <v>1872.0361826707688</v>
      </c>
      <c r="R33" s="15">
        <v>1871.5277777815852</v>
      </c>
      <c r="S33" s="9"/>
      <c r="T33" s="15">
        <v>1981</v>
      </c>
      <c r="U33" s="15">
        <v>3429.4646061683834</v>
      </c>
      <c r="V33" s="15">
        <v>3384.4727955397052</v>
      </c>
      <c r="W33" s="15">
        <v>3484.701157012536</v>
      </c>
      <c r="X33" s="15">
        <v>3266.9326057323533</v>
      </c>
      <c r="Y33" s="15">
        <v>3157.4385755850012</v>
      </c>
      <c r="Z33" s="15">
        <v>3268.623859070769</v>
      </c>
      <c r="AA33" s="15">
        <v>3267.8489516187074</v>
      </c>
      <c r="AB33" s="9"/>
      <c r="AC33" s="15">
        <v>1981</v>
      </c>
      <c r="AD33" s="15">
        <v>2825.0876127352949</v>
      </c>
      <c r="AE33" s="15">
        <v>2782.9184175882347</v>
      </c>
      <c r="AF33" s="15">
        <v>2876.8588319694209</v>
      </c>
      <c r="AG33" s="15">
        <v>2672.7522532941175</v>
      </c>
      <c r="AH33" s="15">
        <v>2570.127463133334</v>
      </c>
      <c r="AI33" s="15">
        <v>2674.3374038153843</v>
      </c>
      <c r="AJ33" s="15">
        <v>2673.6111111165505</v>
      </c>
      <c r="AK33" s="9"/>
      <c r="AL33" s="15">
        <v>1981</v>
      </c>
      <c r="AM33" s="15">
        <v>2939.5410910014716</v>
      </c>
      <c r="AN33" s="15">
        <v>2900.9766818911758</v>
      </c>
      <c r="AO33" s="15">
        <v>2986.886706010745</v>
      </c>
      <c r="AP33" s="15">
        <v>2800.2279477705883</v>
      </c>
      <c r="AQ33" s="15">
        <v>2706.3759219300009</v>
      </c>
      <c r="AR33" s="15">
        <v>2801.6775934892307</v>
      </c>
      <c r="AS33" s="15">
        <v>2801.0133871017488</v>
      </c>
      <c r="AT33" s="9"/>
      <c r="AU33" s="15">
        <v>1981</v>
      </c>
      <c r="AV33" s="15">
        <v>2401.3244708250004</v>
      </c>
      <c r="AW33" s="15">
        <v>2365.4806549499995</v>
      </c>
      <c r="AX33" s="15">
        <v>2445.3300071740077</v>
      </c>
      <c r="AY33" s="15">
        <v>2271.8394152999999</v>
      </c>
      <c r="AZ33" s="15">
        <v>2184.6083436633339</v>
      </c>
      <c r="BA33" s="15">
        <v>2273.1867932430764</v>
      </c>
      <c r="BB33" s="15">
        <v>2272.5694444490678</v>
      </c>
      <c r="BC33" s="9"/>
    </row>
    <row r="34" spans="1:55" x14ac:dyDescent="0.25">
      <c r="A34" s="9"/>
      <c r="B34" s="14">
        <v>1982</v>
      </c>
      <c r="C34" s="15">
        <v>2287.5730271264711</v>
      </c>
      <c r="D34" s="15">
        <v>2257.4428629941171</v>
      </c>
      <c r="E34" s="15">
        <v>2323.2577559576102</v>
      </c>
      <c r="F34" s="15">
        <v>2178.6393373294113</v>
      </c>
      <c r="G34" s="15">
        <v>2105.2446816800002</v>
      </c>
      <c r="H34" s="15">
        <v>2179.3575830276918</v>
      </c>
      <c r="I34" s="15">
        <v>2178.8835282993009</v>
      </c>
      <c r="J34" s="9"/>
      <c r="K34" s="15">
        <v>1982</v>
      </c>
      <c r="L34" s="15">
        <v>1978.8045663784317</v>
      </c>
      <c r="M34" s="15">
        <v>1949.1526588196077</v>
      </c>
      <c r="N34" s="15">
        <v>2013.9228709424099</v>
      </c>
      <c r="O34" s="15">
        <v>1871.5999827686271</v>
      </c>
      <c r="P34" s="15">
        <v>1799.3703216533333</v>
      </c>
      <c r="Q34" s="15">
        <v>1872.306827741538</v>
      </c>
      <c r="R34" s="15">
        <v>1871.8402976913753</v>
      </c>
      <c r="S34" s="9"/>
      <c r="T34" s="15">
        <v>1982</v>
      </c>
      <c r="U34" s="15">
        <v>3431.3595406897066</v>
      </c>
      <c r="V34" s="15">
        <v>3386.164294491176</v>
      </c>
      <c r="W34" s="15">
        <v>3484.8866339364158</v>
      </c>
      <c r="X34" s="15">
        <v>3267.9590059941179</v>
      </c>
      <c r="Y34" s="15">
        <v>3157.8670225200003</v>
      </c>
      <c r="Z34" s="15">
        <v>3269.036374541538</v>
      </c>
      <c r="AA34" s="15">
        <v>3268.325292448952</v>
      </c>
      <c r="AB34" s="9"/>
      <c r="AC34" s="15">
        <v>1982</v>
      </c>
      <c r="AD34" s="15">
        <v>2826.8636662549025</v>
      </c>
      <c r="AE34" s="15">
        <v>2784.5037983137254</v>
      </c>
      <c r="AF34" s="15">
        <v>2877.0326727748716</v>
      </c>
      <c r="AG34" s="15">
        <v>2673.7142610980391</v>
      </c>
      <c r="AH34" s="15">
        <v>2570.5290309333336</v>
      </c>
      <c r="AI34" s="15">
        <v>2674.7240396307689</v>
      </c>
      <c r="AJ34" s="15">
        <v>2674.0575681305363</v>
      </c>
      <c r="AK34" s="9"/>
      <c r="AL34" s="15">
        <v>1982</v>
      </c>
      <c r="AM34" s="15">
        <v>2941.1653205911771</v>
      </c>
      <c r="AN34" s="15">
        <v>2902.4265381352939</v>
      </c>
      <c r="AO34" s="15">
        <v>2987.0456862312135</v>
      </c>
      <c r="AP34" s="15">
        <v>2801.1077194235295</v>
      </c>
      <c r="AQ34" s="15">
        <v>2706.7431621600003</v>
      </c>
      <c r="AR34" s="15">
        <v>2802.0311781784612</v>
      </c>
      <c r="AS34" s="15">
        <v>2801.4216792419588</v>
      </c>
      <c r="AT34" s="9"/>
      <c r="AU34" s="15">
        <v>1982</v>
      </c>
      <c r="AV34" s="15">
        <v>2402.834116316667</v>
      </c>
      <c r="AW34" s="15">
        <v>2366.8282285666664</v>
      </c>
      <c r="AX34" s="15">
        <v>2445.4777718586406</v>
      </c>
      <c r="AY34" s="15">
        <v>2272.6571219333332</v>
      </c>
      <c r="AZ34" s="15">
        <v>2184.9496762933336</v>
      </c>
      <c r="BA34" s="15">
        <v>2273.5154336861533</v>
      </c>
      <c r="BB34" s="15">
        <v>2272.9489329109556</v>
      </c>
      <c r="BC34" s="9"/>
    </row>
    <row r="35" spans="1:55" x14ac:dyDescent="0.25">
      <c r="A35" s="9"/>
      <c r="B35" s="14">
        <v>1983</v>
      </c>
      <c r="C35" s="15">
        <v>2288.8363168073533</v>
      </c>
      <c r="D35" s="15">
        <v>2258.570528961764</v>
      </c>
      <c r="E35" s="15">
        <v>2323.3703932896165</v>
      </c>
      <c r="F35" s="15">
        <v>2179.3236041705886</v>
      </c>
      <c r="G35" s="15">
        <v>2105.5303129700005</v>
      </c>
      <c r="H35" s="15">
        <v>2179.6325933415378</v>
      </c>
      <c r="I35" s="15">
        <v>2179.2010888527975</v>
      </c>
      <c r="J35" s="9"/>
      <c r="K35" s="15">
        <v>1983</v>
      </c>
      <c r="L35" s="15">
        <v>1980.0478038421572</v>
      </c>
      <c r="M35" s="15">
        <v>1950.2624253274505</v>
      </c>
      <c r="N35" s="15">
        <v>2014.0337203802574</v>
      </c>
      <c r="O35" s="15">
        <v>1872.2733882313726</v>
      </c>
      <c r="P35" s="15">
        <v>1799.6514191133338</v>
      </c>
      <c r="Q35" s="15">
        <v>1872.5774728123067</v>
      </c>
      <c r="R35" s="15">
        <v>1872.1528176011657</v>
      </c>
      <c r="S35" s="9"/>
      <c r="T35" s="15">
        <v>1983</v>
      </c>
      <c r="U35" s="15">
        <v>3433.2544752110302</v>
      </c>
      <c r="V35" s="15">
        <v>3387.8557934426467</v>
      </c>
      <c r="W35" s="15">
        <v>3485.0555899344254</v>
      </c>
      <c r="X35" s="15">
        <v>3268.9854062558829</v>
      </c>
      <c r="Y35" s="15">
        <v>3158.2954694550008</v>
      </c>
      <c r="Z35" s="15">
        <v>3269.4488900123069</v>
      </c>
      <c r="AA35" s="15">
        <v>3268.8016332791972</v>
      </c>
      <c r="AB35" s="9"/>
      <c r="AC35" s="15">
        <v>1983</v>
      </c>
      <c r="AD35" s="15">
        <v>2828.6397197745105</v>
      </c>
      <c r="AE35" s="15">
        <v>2786.0891790392152</v>
      </c>
      <c r="AF35" s="15">
        <v>2877.1910291146537</v>
      </c>
      <c r="AG35" s="15">
        <v>2674.6762689019611</v>
      </c>
      <c r="AH35" s="15">
        <v>2570.9305987333341</v>
      </c>
      <c r="AI35" s="15">
        <v>2675.1106754461525</v>
      </c>
      <c r="AJ35" s="15">
        <v>2674.5040251445225</v>
      </c>
      <c r="AK35" s="9"/>
      <c r="AL35" s="15">
        <v>1983</v>
      </c>
      <c r="AM35" s="15">
        <v>2942.789550180883</v>
      </c>
      <c r="AN35" s="15">
        <v>2903.8763943794115</v>
      </c>
      <c r="AO35" s="15">
        <v>2987.1905056580786</v>
      </c>
      <c r="AP35" s="15">
        <v>2801.9874910764711</v>
      </c>
      <c r="AQ35" s="15">
        <v>2707.1104023900007</v>
      </c>
      <c r="AR35" s="15">
        <v>2802.3847628676913</v>
      </c>
      <c r="AS35" s="15">
        <v>2801.8299713821689</v>
      </c>
      <c r="AT35" s="9"/>
      <c r="AU35" s="15">
        <v>1983</v>
      </c>
      <c r="AV35" s="15">
        <v>2404.343761808334</v>
      </c>
      <c r="AW35" s="15">
        <v>2368.175802183333</v>
      </c>
      <c r="AX35" s="15">
        <v>2445.6123747474558</v>
      </c>
      <c r="AY35" s="15">
        <v>2273.4748285666669</v>
      </c>
      <c r="AZ35" s="15">
        <v>2185.2910089233342</v>
      </c>
      <c r="BA35" s="15">
        <v>2273.8440741292297</v>
      </c>
      <c r="BB35" s="15">
        <v>2273.3284213728439</v>
      </c>
      <c r="BC35" s="9"/>
    </row>
    <row r="36" spans="1:55" x14ac:dyDescent="0.25">
      <c r="A36" s="9"/>
      <c r="B36" s="14">
        <v>1984</v>
      </c>
      <c r="C36" s="15">
        <v>2290.0996064882356</v>
      </c>
      <c r="D36" s="15">
        <v>2259.6981949294109</v>
      </c>
      <c r="E36" s="15">
        <v>2323.4729823577427</v>
      </c>
      <c r="F36" s="15">
        <v>2180.0078710117646</v>
      </c>
      <c r="G36" s="15">
        <v>2105.8159442600004</v>
      </c>
      <c r="H36" s="15">
        <v>2179.9076036553838</v>
      </c>
      <c r="I36" s="15">
        <v>2179.5186494062941</v>
      </c>
      <c r="J36" s="9"/>
      <c r="K36" s="15">
        <v>1984</v>
      </c>
      <c r="L36" s="15">
        <v>1981.2910413058828</v>
      </c>
      <c r="M36" s="15">
        <v>1951.3721918352933</v>
      </c>
      <c r="N36" s="15">
        <v>2014.1346810504767</v>
      </c>
      <c r="O36" s="15">
        <v>1872.9467936941173</v>
      </c>
      <c r="P36" s="15">
        <v>1799.9325165733335</v>
      </c>
      <c r="Q36" s="15">
        <v>1872.8481178830764</v>
      </c>
      <c r="R36" s="15">
        <v>1872.465337510956</v>
      </c>
      <c r="S36" s="9"/>
      <c r="T36" s="15">
        <v>1984</v>
      </c>
      <c r="U36" s="15">
        <v>3435.1494097323539</v>
      </c>
      <c r="V36" s="15">
        <v>3389.547292394117</v>
      </c>
      <c r="W36" s="15">
        <v>3485.2094735366145</v>
      </c>
      <c r="X36" s="15">
        <v>3270.0118065176475</v>
      </c>
      <c r="Y36" s="15">
        <v>3158.7239163900003</v>
      </c>
      <c r="Z36" s="15">
        <v>3269.8614054830764</v>
      </c>
      <c r="AA36" s="15">
        <v>3269.2779741094414</v>
      </c>
      <c r="AB36" s="9"/>
      <c r="AC36" s="15">
        <v>1984</v>
      </c>
      <c r="AD36" s="15">
        <v>2830.4157732941185</v>
      </c>
      <c r="AE36" s="15">
        <v>2787.674559764705</v>
      </c>
      <c r="AF36" s="15">
        <v>2877.3352586435385</v>
      </c>
      <c r="AG36" s="15">
        <v>2675.6382767058822</v>
      </c>
      <c r="AH36" s="15">
        <v>2571.3321665333337</v>
      </c>
      <c r="AI36" s="15">
        <v>2675.497311261538</v>
      </c>
      <c r="AJ36" s="15">
        <v>2674.9504821585087</v>
      </c>
      <c r="AK36" s="9"/>
      <c r="AL36" s="15">
        <v>1984</v>
      </c>
      <c r="AM36" s="15">
        <v>2944.4137797705889</v>
      </c>
      <c r="AN36" s="15">
        <v>2905.3262506235287</v>
      </c>
      <c r="AO36" s="15">
        <v>2987.3224058885266</v>
      </c>
      <c r="AP36" s="15">
        <v>2802.8672627294122</v>
      </c>
      <c r="AQ36" s="15">
        <v>2707.4776426200006</v>
      </c>
      <c r="AR36" s="15">
        <v>2802.7383475569227</v>
      </c>
      <c r="AS36" s="15">
        <v>2802.2382635223785</v>
      </c>
      <c r="AT36" s="9"/>
      <c r="AU36" s="15">
        <v>1984</v>
      </c>
      <c r="AV36" s="15">
        <v>2405.8534073000005</v>
      </c>
      <c r="AW36" s="15">
        <v>2369.523375799999</v>
      </c>
      <c r="AX36" s="15">
        <v>2445.7349698470075</v>
      </c>
      <c r="AY36" s="15">
        <v>2274.2925351999997</v>
      </c>
      <c r="AZ36" s="15">
        <v>2185.6323415533338</v>
      </c>
      <c r="BA36" s="15">
        <v>2274.1727145723071</v>
      </c>
      <c r="BB36" s="15">
        <v>2273.7079098347322</v>
      </c>
      <c r="BC36" s="9"/>
    </row>
    <row r="37" spans="1:55" x14ac:dyDescent="0.25">
      <c r="A37" s="9"/>
      <c r="B37" s="14">
        <v>1985</v>
      </c>
      <c r="C37" s="15">
        <v>2291.3628961691179</v>
      </c>
      <c r="D37" s="15">
        <v>2260.8258608970586</v>
      </c>
      <c r="E37" s="15">
        <v>2323.5664068214305</v>
      </c>
      <c r="F37" s="15">
        <v>2180.692137852941</v>
      </c>
      <c r="G37" s="15">
        <v>2106.1015755500007</v>
      </c>
      <c r="H37" s="15">
        <v>2180.1826139692303</v>
      </c>
      <c r="I37" s="15">
        <v>2179.8362099597907</v>
      </c>
      <c r="J37" s="9"/>
      <c r="K37" s="15">
        <v>1985</v>
      </c>
      <c r="L37" s="15">
        <v>1982.5342787696081</v>
      </c>
      <c r="M37" s="15">
        <v>1952.481958343137</v>
      </c>
      <c r="N37" s="15">
        <v>2014.2266225861697</v>
      </c>
      <c r="O37" s="15">
        <v>1873.6201991568628</v>
      </c>
      <c r="P37" s="15">
        <v>1800.2136140333334</v>
      </c>
      <c r="Q37" s="15">
        <v>1873.1187629538454</v>
      </c>
      <c r="R37" s="15">
        <v>1872.7778574207459</v>
      </c>
      <c r="S37" s="9"/>
      <c r="T37" s="15">
        <v>1985</v>
      </c>
      <c r="U37" s="15">
        <v>3437.0443442536771</v>
      </c>
      <c r="V37" s="15">
        <v>3391.2387913455882</v>
      </c>
      <c r="W37" s="15">
        <v>3485.349610232146</v>
      </c>
      <c r="X37" s="15">
        <v>3271.0382067794121</v>
      </c>
      <c r="Y37" s="15">
        <v>3159.1523633250013</v>
      </c>
      <c r="Z37" s="15">
        <v>3270.2739209538454</v>
      </c>
      <c r="AA37" s="15">
        <v>3269.7543149396861</v>
      </c>
      <c r="AB37" s="9"/>
      <c r="AC37" s="15">
        <v>1985</v>
      </c>
      <c r="AD37" s="15">
        <v>2832.191826813726</v>
      </c>
      <c r="AE37" s="15">
        <v>2789.2599404901957</v>
      </c>
      <c r="AF37" s="15">
        <v>2877.4666036945282</v>
      </c>
      <c r="AG37" s="15">
        <v>2676.6002845098042</v>
      </c>
      <c r="AH37" s="15">
        <v>2571.7337343333338</v>
      </c>
      <c r="AI37" s="15">
        <v>2675.8839470769221</v>
      </c>
      <c r="AJ37" s="15">
        <v>2675.3969391724945</v>
      </c>
      <c r="AK37" s="9"/>
      <c r="AL37" s="15">
        <v>1985</v>
      </c>
      <c r="AM37" s="15">
        <v>2946.0380093602948</v>
      </c>
      <c r="AN37" s="15">
        <v>2906.7761068676468</v>
      </c>
      <c r="AO37" s="15">
        <v>2987.4425230561251</v>
      </c>
      <c r="AP37" s="15">
        <v>2803.7470343823529</v>
      </c>
      <c r="AQ37" s="15">
        <v>2707.8448828500009</v>
      </c>
      <c r="AR37" s="15">
        <v>2803.0919322461532</v>
      </c>
      <c r="AS37" s="15">
        <v>2802.6465556625881</v>
      </c>
      <c r="AT37" s="9"/>
      <c r="AU37" s="15">
        <v>1985</v>
      </c>
      <c r="AV37" s="15">
        <v>2407.3630527916671</v>
      </c>
      <c r="AW37" s="15">
        <v>2370.8709494166665</v>
      </c>
      <c r="AX37" s="15">
        <v>2445.8466131403488</v>
      </c>
      <c r="AY37" s="15">
        <v>2275.1102418333335</v>
      </c>
      <c r="AZ37" s="15">
        <v>2185.9736741833335</v>
      </c>
      <c r="BA37" s="15">
        <v>2274.501355015384</v>
      </c>
      <c r="BB37" s="15">
        <v>2274.0873982966204</v>
      </c>
      <c r="BC37" s="9"/>
    </row>
    <row r="38" spans="1:55" x14ac:dyDescent="0.25">
      <c r="A38" s="9"/>
      <c r="B38" s="14">
        <v>1986</v>
      </c>
      <c r="C38" s="15">
        <v>2292.6261858500006</v>
      </c>
      <c r="D38" s="15">
        <v>2261.9535268647055</v>
      </c>
      <c r="E38" s="15">
        <v>2323.6514748226964</v>
      </c>
      <c r="F38" s="15">
        <v>2181.3764046941178</v>
      </c>
      <c r="G38" s="15">
        <v>2106.3872068400005</v>
      </c>
      <c r="H38" s="15">
        <v>2180.4576242830767</v>
      </c>
      <c r="I38" s="15">
        <v>2180.1537705132869</v>
      </c>
      <c r="J38" s="9"/>
      <c r="K38" s="15">
        <v>1986</v>
      </c>
      <c r="L38" s="15">
        <v>1983.7775162333337</v>
      </c>
      <c r="M38" s="15">
        <v>1953.5917248509797</v>
      </c>
      <c r="N38" s="15">
        <v>2014.310340301701</v>
      </c>
      <c r="O38" s="15">
        <v>1874.2936046196082</v>
      </c>
      <c r="P38" s="15">
        <v>1800.4947114933336</v>
      </c>
      <c r="Q38" s="15">
        <v>1873.3894080246148</v>
      </c>
      <c r="R38" s="15">
        <v>1873.0903773305361</v>
      </c>
      <c r="S38" s="9"/>
      <c r="T38" s="15">
        <v>1986</v>
      </c>
      <c r="U38" s="15">
        <v>3438.9392787750012</v>
      </c>
      <c r="V38" s="15">
        <v>3392.9302902970585</v>
      </c>
      <c r="W38" s="15">
        <v>3485.4772122340446</v>
      </c>
      <c r="X38" s="15">
        <v>3272.0646070411776</v>
      </c>
      <c r="Y38" s="15">
        <v>3159.5808102600008</v>
      </c>
      <c r="Z38" s="15">
        <v>3270.6864364246153</v>
      </c>
      <c r="AA38" s="15">
        <v>3270.2306557699308</v>
      </c>
      <c r="AB38" s="9"/>
      <c r="AC38" s="15">
        <v>1986</v>
      </c>
      <c r="AD38" s="15">
        <v>2833.9678803333341</v>
      </c>
      <c r="AE38" s="15">
        <v>2790.8453212156855</v>
      </c>
      <c r="AF38" s="15">
        <v>2877.5862004310015</v>
      </c>
      <c r="AG38" s="15">
        <v>2677.5622923137262</v>
      </c>
      <c r="AH38" s="15">
        <v>2572.1353021333339</v>
      </c>
      <c r="AI38" s="15">
        <v>2676.2705828923072</v>
      </c>
      <c r="AJ38" s="15">
        <v>2675.8433961864803</v>
      </c>
      <c r="AK38" s="9"/>
      <c r="AL38" s="15">
        <v>1986</v>
      </c>
      <c r="AM38" s="15">
        <v>2947.6622389500012</v>
      </c>
      <c r="AN38" s="15">
        <v>2908.225963111764</v>
      </c>
      <c r="AO38" s="15">
        <v>2987.5518962006095</v>
      </c>
      <c r="AP38" s="15">
        <v>2804.626806035295</v>
      </c>
      <c r="AQ38" s="15">
        <v>2708.2121230800008</v>
      </c>
      <c r="AR38" s="15">
        <v>2803.4455169353841</v>
      </c>
      <c r="AS38" s="15">
        <v>2803.0548478027977</v>
      </c>
      <c r="AT38" s="9"/>
      <c r="AU38" s="15">
        <v>1986</v>
      </c>
      <c r="AV38" s="15">
        <v>2408.8726982833341</v>
      </c>
      <c r="AW38" s="15">
        <v>2372.2185230333325</v>
      </c>
      <c r="AX38" s="15">
        <v>2445.9482703663512</v>
      </c>
      <c r="AY38" s="15">
        <v>2275.9279484666672</v>
      </c>
      <c r="AZ38" s="15">
        <v>2186.3150068133336</v>
      </c>
      <c r="BA38" s="15">
        <v>2274.8299954584609</v>
      </c>
      <c r="BB38" s="15">
        <v>2274.4668867585083</v>
      </c>
      <c r="BC38" s="9"/>
    </row>
    <row r="39" spans="1:55" x14ac:dyDescent="0.25">
      <c r="A39" s="9"/>
      <c r="B39" s="14">
        <v>1987</v>
      </c>
      <c r="C39" s="15">
        <v>2293.8894755308825</v>
      </c>
      <c r="D39" s="15">
        <v>2263.0811928323528</v>
      </c>
      <c r="E39" s="15">
        <v>2323.7289250600929</v>
      </c>
      <c r="F39" s="15">
        <v>2182.0606715352947</v>
      </c>
      <c r="G39" s="15">
        <v>2106.6728381300004</v>
      </c>
      <c r="H39" s="15">
        <v>2180.7326345969223</v>
      </c>
      <c r="I39" s="15">
        <v>2180.4713310667835</v>
      </c>
      <c r="J39" s="9"/>
      <c r="K39" s="15">
        <v>1987</v>
      </c>
      <c r="L39" s="15">
        <v>1985.0207536970593</v>
      </c>
      <c r="M39" s="15">
        <v>1954.7014913588232</v>
      </c>
      <c r="N39" s="15">
        <v>2014.3865611702499</v>
      </c>
      <c r="O39" s="15">
        <v>1874.9670100823532</v>
      </c>
      <c r="P39" s="15">
        <v>1800.7758089533336</v>
      </c>
      <c r="Q39" s="15">
        <v>1873.6600530953838</v>
      </c>
      <c r="R39" s="15">
        <v>1873.4028972403264</v>
      </c>
      <c r="S39" s="9"/>
      <c r="T39" s="15">
        <v>1987</v>
      </c>
      <c r="U39" s="15">
        <v>3440.8342132963244</v>
      </c>
      <c r="V39" s="15">
        <v>3394.6217892485297</v>
      </c>
      <c r="W39" s="15">
        <v>3485.5933875901401</v>
      </c>
      <c r="X39" s="15">
        <v>3273.0910073029422</v>
      </c>
      <c r="Y39" s="15">
        <v>3160.0092571950008</v>
      </c>
      <c r="Z39" s="15">
        <v>3271.0989518953838</v>
      </c>
      <c r="AA39" s="15">
        <v>3270.7069966001754</v>
      </c>
      <c r="AB39" s="9"/>
      <c r="AC39" s="15">
        <v>1987</v>
      </c>
      <c r="AD39" s="15">
        <v>2835.7439338529421</v>
      </c>
      <c r="AE39" s="15">
        <v>2792.4307019411763</v>
      </c>
      <c r="AF39" s="15">
        <v>2877.6950873860715</v>
      </c>
      <c r="AG39" s="15">
        <v>2678.5243001176477</v>
      </c>
      <c r="AH39" s="15">
        <v>2572.5368699333339</v>
      </c>
      <c r="AI39" s="15">
        <v>2676.6572187076913</v>
      </c>
      <c r="AJ39" s="15">
        <v>2676.2898532004665</v>
      </c>
      <c r="AK39" s="9"/>
      <c r="AL39" s="15">
        <v>1987</v>
      </c>
      <c r="AM39" s="15">
        <v>2949.2864685397067</v>
      </c>
      <c r="AN39" s="15">
        <v>2909.6758193558826</v>
      </c>
      <c r="AO39" s="15">
        <v>2987.6514750772626</v>
      </c>
      <c r="AP39" s="15">
        <v>2805.5065776882361</v>
      </c>
      <c r="AQ39" s="15">
        <v>2708.5793633100006</v>
      </c>
      <c r="AR39" s="15">
        <v>2803.7991016246147</v>
      </c>
      <c r="AS39" s="15">
        <v>2803.4631399430077</v>
      </c>
      <c r="AT39" s="9"/>
      <c r="AU39" s="15">
        <v>1987</v>
      </c>
      <c r="AV39" s="15">
        <v>2410.3823437750007</v>
      </c>
      <c r="AW39" s="15">
        <v>2373.56609665</v>
      </c>
      <c r="AX39" s="15">
        <v>2446.0408242781605</v>
      </c>
      <c r="AY39" s="15">
        <v>2276.7456551000005</v>
      </c>
      <c r="AZ39" s="15">
        <v>2186.6563394433338</v>
      </c>
      <c r="BA39" s="15">
        <v>2275.1586359015378</v>
      </c>
      <c r="BB39" s="15">
        <v>2274.8463752203966</v>
      </c>
      <c r="BC39" s="9"/>
    </row>
    <row r="40" spans="1:55" x14ac:dyDescent="0.25">
      <c r="A40" s="9"/>
      <c r="B40" s="14">
        <v>1988</v>
      </c>
      <c r="C40" s="15">
        <v>2295.1527652117652</v>
      </c>
      <c r="D40" s="15">
        <v>2264.2088587999992</v>
      </c>
      <c r="E40" s="15">
        <v>2323.7994324409938</v>
      </c>
      <c r="F40" s="15">
        <v>2182.7449383764706</v>
      </c>
      <c r="G40" s="15">
        <v>2106.9584694200007</v>
      </c>
      <c r="H40" s="15">
        <v>2181.0076449107692</v>
      </c>
      <c r="I40" s="15">
        <v>2180.7888916202796</v>
      </c>
      <c r="J40" s="9"/>
      <c r="K40" s="15">
        <v>1988</v>
      </c>
      <c r="L40" s="15">
        <v>1986.2639911607846</v>
      </c>
      <c r="M40" s="15">
        <v>1955.8112578666662</v>
      </c>
      <c r="N40" s="15">
        <v>2014.4559493863749</v>
      </c>
      <c r="O40" s="15">
        <v>1875.640415545098</v>
      </c>
      <c r="P40" s="15">
        <v>1801.0569064133338</v>
      </c>
      <c r="Q40" s="15">
        <v>1873.9306981661532</v>
      </c>
      <c r="R40" s="15">
        <v>1873.7154171501168</v>
      </c>
      <c r="S40" s="9"/>
      <c r="T40" s="15">
        <v>1988</v>
      </c>
      <c r="U40" s="15">
        <v>3442.7291478176485</v>
      </c>
      <c r="V40" s="15">
        <v>3396.3132881999991</v>
      </c>
      <c r="W40" s="15">
        <v>3485.6991486614911</v>
      </c>
      <c r="X40" s="15">
        <v>3274.1174075647064</v>
      </c>
      <c r="Y40" s="15">
        <v>3160.4377041300008</v>
      </c>
      <c r="Z40" s="15">
        <v>3271.5114673661537</v>
      </c>
      <c r="AA40" s="15">
        <v>3271.1833374304201</v>
      </c>
      <c r="AB40" s="9"/>
      <c r="AC40" s="15">
        <v>1988</v>
      </c>
      <c r="AD40" s="15">
        <v>2837.5199873725496</v>
      </c>
      <c r="AE40" s="15">
        <v>2794.0160826666661</v>
      </c>
      <c r="AF40" s="15">
        <v>2877.7942134091072</v>
      </c>
      <c r="AG40" s="15">
        <v>2679.4863079215688</v>
      </c>
      <c r="AH40" s="15">
        <v>2572.938437733334</v>
      </c>
      <c r="AI40" s="15">
        <v>2677.0438545230763</v>
      </c>
      <c r="AJ40" s="15">
        <v>2676.7363102144527</v>
      </c>
      <c r="AK40" s="9"/>
      <c r="AL40" s="15">
        <v>1988</v>
      </c>
      <c r="AM40" s="15">
        <v>2950.910698129413</v>
      </c>
      <c r="AN40" s="15">
        <v>2911.1256755999993</v>
      </c>
      <c r="AO40" s="15">
        <v>2987.7421274241351</v>
      </c>
      <c r="AP40" s="15">
        <v>2806.3863493411768</v>
      </c>
      <c r="AQ40" s="15">
        <v>2708.946603540001</v>
      </c>
      <c r="AR40" s="15">
        <v>2804.1526863138461</v>
      </c>
      <c r="AS40" s="15">
        <v>2803.8714320832173</v>
      </c>
      <c r="AT40" s="9"/>
      <c r="AU40" s="15">
        <v>1988</v>
      </c>
      <c r="AV40" s="15">
        <v>2411.8919892666672</v>
      </c>
      <c r="AW40" s="15">
        <v>2374.913670266666</v>
      </c>
      <c r="AX40" s="15">
        <v>2446.1250813977413</v>
      </c>
      <c r="AY40" s="15">
        <v>2277.5633617333333</v>
      </c>
      <c r="AZ40" s="15">
        <v>2186.9976720733339</v>
      </c>
      <c r="BA40" s="15">
        <v>2275.4872763446147</v>
      </c>
      <c r="BB40" s="15">
        <v>2275.2258636822849</v>
      </c>
      <c r="BC40" s="9"/>
    </row>
    <row r="41" spans="1:55" x14ac:dyDescent="0.25">
      <c r="A41" s="9"/>
      <c r="B41" s="14">
        <v>1989</v>
      </c>
      <c r="C41" s="15">
        <v>2296.416054892647</v>
      </c>
      <c r="D41" s="15">
        <v>2265.3365247676466</v>
      </c>
      <c r="E41" s="15">
        <v>2323.863613329178</v>
      </c>
      <c r="F41" s="15">
        <v>2183.429205217647</v>
      </c>
      <c r="G41" s="15">
        <v>2107.2441007100006</v>
      </c>
      <c r="H41" s="15">
        <v>2181.2826552246142</v>
      </c>
      <c r="I41" s="15">
        <v>2181.1064521737762</v>
      </c>
      <c r="J41" s="9"/>
      <c r="K41" s="15">
        <v>1989</v>
      </c>
      <c r="L41" s="15">
        <v>1987.5072286245099</v>
      </c>
      <c r="M41" s="15">
        <v>1956.9210243745092</v>
      </c>
      <c r="N41" s="15">
        <v>2014.5191115303019</v>
      </c>
      <c r="O41" s="15">
        <v>1876.3138210078428</v>
      </c>
      <c r="P41" s="15">
        <v>1801.3380038733337</v>
      </c>
      <c r="Q41" s="15">
        <v>1874.2013432369224</v>
      </c>
      <c r="R41" s="15">
        <v>1874.0279370599069</v>
      </c>
      <c r="S41" s="9"/>
      <c r="T41" s="15">
        <v>1989</v>
      </c>
      <c r="U41" s="15">
        <v>3444.6240823389712</v>
      </c>
      <c r="V41" s="15">
        <v>3398.0047871514698</v>
      </c>
      <c r="W41" s="15">
        <v>3485.7954199937672</v>
      </c>
      <c r="X41" s="15">
        <v>3275.1438078264709</v>
      </c>
      <c r="Y41" s="15">
        <v>3160.8661510650013</v>
      </c>
      <c r="Z41" s="15">
        <v>3271.9239828369223</v>
      </c>
      <c r="AA41" s="15">
        <v>3271.6596782606648</v>
      </c>
      <c r="AB41" s="9"/>
      <c r="AC41" s="15">
        <v>1989</v>
      </c>
      <c r="AD41" s="15">
        <v>2839.2960408921572</v>
      </c>
      <c r="AE41" s="15">
        <v>2795.6014633921563</v>
      </c>
      <c r="AF41" s="15">
        <v>2877.8844450432885</v>
      </c>
      <c r="AG41" s="15">
        <v>2680.4483157254899</v>
      </c>
      <c r="AH41" s="15">
        <v>2573.3400055333341</v>
      </c>
      <c r="AI41" s="15">
        <v>2677.4304903384609</v>
      </c>
      <c r="AJ41" s="15">
        <v>2677.1827672284385</v>
      </c>
      <c r="AK41" s="9"/>
      <c r="AL41" s="15">
        <v>1989</v>
      </c>
      <c r="AM41" s="15">
        <v>2952.5349277191181</v>
      </c>
      <c r="AN41" s="15">
        <v>2912.575531844117</v>
      </c>
      <c r="AO41" s="15">
        <v>2987.8246457089431</v>
      </c>
      <c r="AP41" s="15">
        <v>2807.266120994118</v>
      </c>
      <c r="AQ41" s="15">
        <v>2709.3138437700009</v>
      </c>
      <c r="AR41" s="15">
        <v>2804.5062710030761</v>
      </c>
      <c r="AS41" s="15">
        <v>2804.2797242234269</v>
      </c>
      <c r="AT41" s="9"/>
      <c r="AU41" s="15">
        <v>1989</v>
      </c>
      <c r="AV41" s="15">
        <v>2413.4016347583333</v>
      </c>
      <c r="AW41" s="15">
        <v>2376.261243883333</v>
      </c>
      <c r="AX41" s="15">
        <v>2446.2017782867952</v>
      </c>
      <c r="AY41" s="15">
        <v>2278.3810683666666</v>
      </c>
      <c r="AZ41" s="15">
        <v>2187.339004703334</v>
      </c>
      <c r="BA41" s="15">
        <v>2275.8159167876915</v>
      </c>
      <c r="BB41" s="15">
        <v>2275.6053521441727</v>
      </c>
      <c r="BC41" s="9"/>
    </row>
    <row r="42" spans="1:55" x14ac:dyDescent="0.25">
      <c r="A42" s="9"/>
      <c r="B42" s="14">
        <v>1990</v>
      </c>
      <c r="C42" s="15">
        <v>2297.6793445735302</v>
      </c>
      <c r="D42" s="15">
        <v>2266.4641907352934</v>
      </c>
      <c r="E42" s="15">
        <v>2323.9220304065548</v>
      </c>
      <c r="F42" s="15">
        <v>2184.1134720588238</v>
      </c>
      <c r="G42" s="15">
        <v>2107.5297320000004</v>
      </c>
      <c r="H42" s="15">
        <v>2181.5576655384612</v>
      </c>
      <c r="I42" s="15">
        <v>2181.4240127272728</v>
      </c>
      <c r="J42" s="9"/>
      <c r="K42" s="15">
        <v>1990</v>
      </c>
      <c r="L42" s="15">
        <v>1988.7504660882357</v>
      </c>
      <c r="M42" s="15">
        <v>1958.0307908823522</v>
      </c>
      <c r="N42" s="15">
        <v>2014.5766013524822</v>
      </c>
      <c r="O42" s="15">
        <v>1876.9872264705884</v>
      </c>
      <c r="P42" s="15">
        <v>1801.6191013333334</v>
      </c>
      <c r="Q42" s="15">
        <v>1874.4719883076916</v>
      </c>
      <c r="R42" s="15">
        <v>1874.3404569696968</v>
      </c>
      <c r="S42" s="9"/>
      <c r="T42" s="15">
        <v>1990</v>
      </c>
      <c r="U42" s="15">
        <v>3446.5190168602958</v>
      </c>
      <c r="V42" s="15">
        <v>3399.6962861029406</v>
      </c>
      <c r="W42" s="15">
        <v>3485.8830456098326</v>
      </c>
      <c r="X42" s="15">
        <v>3276.170208088236</v>
      </c>
      <c r="Y42" s="15">
        <v>3161.2945980000009</v>
      </c>
      <c r="Z42" s="15">
        <v>3272.3364983076922</v>
      </c>
      <c r="AA42" s="15">
        <v>3272.1360190909095</v>
      </c>
      <c r="AB42" s="9"/>
      <c r="AC42" s="15">
        <v>1990</v>
      </c>
      <c r="AD42" s="15">
        <v>2841.0720944117656</v>
      </c>
      <c r="AE42" s="15">
        <v>2797.1868441176462</v>
      </c>
      <c r="AF42" s="15">
        <v>2877.9665733606889</v>
      </c>
      <c r="AG42" s="15">
        <v>2681.4103235294124</v>
      </c>
      <c r="AH42" s="15">
        <v>2573.7415733333337</v>
      </c>
      <c r="AI42" s="15">
        <v>2677.8171261538455</v>
      </c>
      <c r="AJ42" s="15">
        <v>2677.6292242424242</v>
      </c>
      <c r="AK42" s="9"/>
      <c r="AL42" s="15">
        <v>1990</v>
      </c>
      <c r="AM42" s="15">
        <v>2954.1591573088249</v>
      </c>
      <c r="AN42" s="15">
        <v>2914.0253880882346</v>
      </c>
      <c r="AO42" s="15">
        <v>2987.8997533798565</v>
      </c>
      <c r="AP42" s="15">
        <v>2808.1458926470596</v>
      </c>
      <c r="AQ42" s="15">
        <v>2709.6810840000007</v>
      </c>
      <c r="AR42" s="15">
        <v>2804.8598556923075</v>
      </c>
      <c r="AS42" s="15">
        <v>2804.6880163636365</v>
      </c>
      <c r="AT42" s="9"/>
      <c r="AU42" s="15">
        <v>1990</v>
      </c>
      <c r="AV42" s="15">
        <v>2414.9112802500008</v>
      </c>
      <c r="AW42" s="15">
        <v>2377.6088174999991</v>
      </c>
      <c r="AX42" s="15">
        <v>2446.2715873565853</v>
      </c>
      <c r="AY42" s="15">
        <v>2279.1987750000003</v>
      </c>
      <c r="AZ42" s="15">
        <v>2187.6803373333337</v>
      </c>
      <c r="BA42" s="15">
        <v>2276.1445572307684</v>
      </c>
      <c r="BB42" s="15">
        <v>2275.9848406060605</v>
      </c>
      <c r="BC42" s="9"/>
    </row>
    <row r="43" spans="1:55" x14ac:dyDescent="0.25">
      <c r="A43" s="9"/>
      <c r="B43" s="14">
        <v>1991</v>
      </c>
      <c r="C43" s="15">
        <v>2298.9426342544125</v>
      </c>
      <c r="D43" s="15">
        <v>2267.5918567029412</v>
      </c>
      <c r="E43" s="15">
        <v>2323.9751971690907</v>
      </c>
      <c r="F43" s="15">
        <v>2184.7977389000007</v>
      </c>
      <c r="G43" s="15">
        <v>2107.8153632900003</v>
      </c>
      <c r="H43" s="15">
        <v>2181.8326758523071</v>
      </c>
      <c r="I43" s="15">
        <v>2181.741573280769</v>
      </c>
      <c r="J43" s="9"/>
      <c r="K43" s="15">
        <v>1991</v>
      </c>
      <c r="L43" s="15">
        <v>1989.9937035519611</v>
      </c>
      <c r="M43" s="15">
        <v>1959.1405573901959</v>
      </c>
      <c r="N43" s="15">
        <v>2014.6289241981526</v>
      </c>
      <c r="O43" s="15">
        <v>1877.6606319333337</v>
      </c>
      <c r="P43" s="15">
        <v>1801.9001987933339</v>
      </c>
      <c r="Q43" s="15">
        <v>1874.7426333784608</v>
      </c>
      <c r="R43" s="15">
        <v>1874.6529768794871</v>
      </c>
      <c r="S43" s="9"/>
      <c r="T43" s="15">
        <v>1991</v>
      </c>
      <c r="U43" s="15">
        <v>3448.413951381619</v>
      </c>
      <c r="V43" s="15">
        <v>3401.3877850544118</v>
      </c>
      <c r="W43" s="15">
        <v>3485.9627957536368</v>
      </c>
      <c r="X43" s="15">
        <v>3277.196608350001</v>
      </c>
      <c r="Y43" s="15">
        <v>3161.7230449350009</v>
      </c>
      <c r="Z43" s="15">
        <v>3272.7490137784607</v>
      </c>
      <c r="AA43" s="15">
        <v>3272.6123599211542</v>
      </c>
      <c r="AB43" s="9"/>
      <c r="AC43" s="15">
        <v>1991</v>
      </c>
      <c r="AD43" s="15">
        <v>2842.8481479313732</v>
      </c>
      <c r="AE43" s="15">
        <v>2798.7722248431373</v>
      </c>
      <c r="AF43" s="15">
        <v>2878.0413202830755</v>
      </c>
      <c r="AG43" s="15">
        <v>2682.3723313333339</v>
      </c>
      <c r="AH43" s="15">
        <v>2574.1431411333342</v>
      </c>
      <c r="AI43" s="15">
        <v>2678.2037619692301</v>
      </c>
      <c r="AJ43" s="15">
        <v>2678.0756812564105</v>
      </c>
      <c r="AK43" s="9"/>
      <c r="AL43" s="15">
        <v>1991</v>
      </c>
      <c r="AM43" s="15">
        <v>2955.7833868985304</v>
      </c>
      <c r="AN43" s="15">
        <v>2915.4752443323528</v>
      </c>
      <c r="AO43" s="15">
        <v>2987.9681106459743</v>
      </c>
      <c r="AP43" s="15">
        <v>2809.0256643000007</v>
      </c>
      <c r="AQ43" s="15">
        <v>2710.0483242300006</v>
      </c>
      <c r="AR43" s="15">
        <v>2805.2134403815376</v>
      </c>
      <c r="AS43" s="15">
        <v>2805.0963085038461</v>
      </c>
      <c r="AT43" s="9"/>
      <c r="AU43" s="15">
        <v>1991</v>
      </c>
      <c r="AV43" s="15">
        <v>2416.4209257416674</v>
      </c>
      <c r="AW43" s="15">
        <v>2378.9563911166665</v>
      </c>
      <c r="AX43" s="15">
        <v>2446.3351222406141</v>
      </c>
      <c r="AY43" s="15">
        <v>2280.0164816333336</v>
      </c>
      <c r="AZ43" s="15">
        <v>2188.0216699633338</v>
      </c>
      <c r="BA43" s="15">
        <v>2276.4731976738453</v>
      </c>
      <c r="BB43" s="15">
        <v>2276.3643290679488</v>
      </c>
      <c r="BC43" s="9"/>
    </row>
    <row r="44" spans="1:55" x14ac:dyDescent="0.25">
      <c r="A44" s="9"/>
      <c r="B44" s="14">
        <v>1992</v>
      </c>
      <c r="C44" s="15">
        <v>2300.2059239352943</v>
      </c>
      <c r="D44" s="15">
        <v>2268.7195226705876</v>
      </c>
      <c r="E44" s="15">
        <v>2324.0235820775974</v>
      </c>
      <c r="F44" s="15">
        <v>2185.4820057411766</v>
      </c>
      <c r="G44" s="15">
        <v>2108.1009945800001</v>
      </c>
      <c r="H44" s="15">
        <v>2182.1076861661531</v>
      </c>
      <c r="I44" s="15">
        <v>2182.0591338342656</v>
      </c>
      <c r="J44" s="9"/>
      <c r="K44" s="15">
        <v>1992</v>
      </c>
      <c r="L44" s="15">
        <v>1991.2369410156864</v>
      </c>
      <c r="M44" s="15">
        <v>1960.2503238980389</v>
      </c>
      <c r="N44" s="15">
        <v>2014.6765410922387</v>
      </c>
      <c r="O44" s="15">
        <v>1878.3340373960784</v>
      </c>
      <c r="P44" s="15">
        <v>1802.1812962533336</v>
      </c>
      <c r="Q44" s="15">
        <v>1875.01327844923</v>
      </c>
      <c r="R44" s="15">
        <v>1874.9654967892773</v>
      </c>
      <c r="S44" s="9"/>
      <c r="T44" s="15">
        <v>1992</v>
      </c>
      <c r="U44" s="15">
        <v>3450.3088859029422</v>
      </c>
      <c r="V44" s="15">
        <v>3403.0792840058821</v>
      </c>
      <c r="W44" s="15">
        <v>3486.0353731163964</v>
      </c>
      <c r="X44" s="15">
        <v>3278.2230086117652</v>
      </c>
      <c r="Y44" s="15">
        <v>3162.1514918700004</v>
      </c>
      <c r="Z44" s="15">
        <v>3273.1615292492306</v>
      </c>
      <c r="AA44" s="15">
        <v>3273.0887007513988</v>
      </c>
      <c r="AB44" s="9"/>
      <c r="AC44" s="15">
        <v>1992</v>
      </c>
      <c r="AD44" s="15">
        <v>2844.6242014509808</v>
      </c>
      <c r="AE44" s="15">
        <v>2800.3576055686272</v>
      </c>
      <c r="AF44" s="15">
        <v>2878.109344417484</v>
      </c>
      <c r="AG44" s="15">
        <v>2683.334339137255</v>
      </c>
      <c r="AH44" s="15">
        <v>2574.5447089333338</v>
      </c>
      <c r="AI44" s="15">
        <v>2678.5903977846147</v>
      </c>
      <c r="AJ44" s="15">
        <v>2678.5221382703962</v>
      </c>
      <c r="AK44" s="9"/>
      <c r="AL44" s="15">
        <v>1992</v>
      </c>
      <c r="AM44" s="15">
        <v>2957.4076164882358</v>
      </c>
      <c r="AN44" s="15">
        <v>2916.9251005764704</v>
      </c>
      <c r="AO44" s="15">
        <v>2988.0303198140537</v>
      </c>
      <c r="AP44" s="15">
        <v>2809.9054359529414</v>
      </c>
      <c r="AQ44" s="15">
        <v>2710.4155644600005</v>
      </c>
      <c r="AR44" s="15">
        <v>2805.567025070769</v>
      </c>
      <c r="AS44" s="15">
        <v>2805.5046006440562</v>
      </c>
      <c r="AT44" s="9"/>
      <c r="AU44" s="15">
        <v>1992</v>
      </c>
      <c r="AV44" s="15">
        <v>2417.9305712333335</v>
      </c>
      <c r="AW44" s="15">
        <v>2380.303964733333</v>
      </c>
      <c r="AX44" s="15">
        <v>2446.3929427548615</v>
      </c>
      <c r="AY44" s="15">
        <v>2280.8341882666668</v>
      </c>
      <c r="AZ44" s="15">
        <v>2188.3630025933335</v>
      </c>
      <c r="BA44" s="15">
        <v>2276.8018381169222</v>
      </c>
      <c r="BB44" s="15">
        <v>2276.7438175298366</v>
      </c>
      <c r="BC44" s="9"/>
    </row>
    <row r="45" spans="1:55" x14ac:dyDescent="0.25">
      <c r="A45" s="9"/>
      <c r="B45" s="14">
        <v>1993</v>
      </c>
      <c r="C45" s="15">
        <v>2301.4692136161766</v>
      </c>
      <c r="D45" s="15">
        <v>2269.8471886382345</v>
      </c>
      <c r="E45" s="15">
        <v>2324.0676123842227</v>
      </c>
      <c r="F45" s="15">
        <v>2186.1662725823526</v>
      </c>
      <c r="G45" s="15">
        <v>2108.3866258700004</v>
      </c>
      <c r="H45" s="15">
        <v>2182.3826964799996</v>
      </c>
      <c r="I45" s="15">
        <v>2182.3766943877622</v>
      </c>
      <c r="J45" s="9"/>
      <c r="K45" s="15">
        <v>1993</v>
      </c>
      <c r="L45" s="15">
        <v>1992.480178479412</v>
      </c>
      <c r="M45" s="15">
        <v>1961.3600904058817</v>
      </c>
      <c r="N45" s="15">
        <v>2014.719872505108</v>
      </c>
      <c r="O45" s="15">
        <v>1879.0074428588234</v>
      </c>
      <c r="P45" s="15">
        <v>1802.462393713334</v>
      </c>
      <c r="Q45" s="15">
        <v>1875.2839235199992</v>
      </c>
      <c r="R45" s="15">
        <v>1875.2780166990676</v>
      </c>
      <c r="S45" s="9"/>
      <c r="T45" s="15">
        <v>1993</v>
      </c>
      <c r="U45" s="15">
        <v>3452.2038204242654</v>
      </c>
      <c r="V45" s="15">
        <v>3404.7707829573524</v>
      </c>
      <c r="W45" s="15">
        <v>3486.1014185763343</v>
      </c>
      <c r="X45" s="15">
        <v>3279.2494088735298</v>
      </c>
      <c r="Y45" s="15">
        <v>3162.5799388050013</v>
      </c>
      <c r="Z45" s="15">
        <v>3273.5740447199996</v>
      </c>
      <c r="AA45" s="15">
        <v>3273.565041581644</v>
      </c>
      <c r="AB45" s="9"/>
      <c r="AC45" s="15">
        <v>1993</v>
      </c>
      <c r="AD45" s="15">
        <v>2846.4002549705888</v>
      </c>
      <c r="AE45" s="15">
        <v>2801.942986294117</v>
      </c>
      <c r="AF45" s="15">
        <v>2878.1712464358689</v>
      </c>
      <c r="AG45" s="15">
        <v>2684.2963469411766</v>
      </c>
      <c r="AH45" s="15">
        <v>2574.9462767333343</v>
      </c>
      <c r="AI45" s="15">
        <v>2678.9770335999992</v>
      </c>
      <c r="AJ45" s="15">
        <v>2678.9685952843824</v>
      </c>
      <c r="AK45" s="9"/>
      <c r="AL45" s="15">
        <v>1993</v>
      </c>
      <c r="AM45" s="15">
        <v>2959.0318460779417</v>
      </c>
      <c r="AN45" s="15">
        <v>2918.3749568205876</v>
      </c>
      <c r="AO45" s="15">
        <v>2988.0869302082865</v>
      </c>
      <c r="AP45" s="15">
        <v>2810.7852076058825</v>
      </c>
      <c r="AQ45" s="15">
        <v>2710.7828046900008</v>
      </c>
      <c r="AR45" s="15">
        <v>2805.9206097599995</v>
      </c>
      <c r="AS45" s="15">
        <v>2805.9128927842662</v>
      </c>
      <c r="AT45" s="9"/>
      <c r="AU45" s="15">
        <v>1993</v>
      </c>
      <c r="AV45" s="15">
        <v>2419.4402167250005</v>
      </c>
      <c r="AW45" s="15">
        <v>2381.6515383499996</v>
      </c>
      <c r="AX45" s="15">
        <v>2446.4455594704887</v>
      </c>
      <c r="AY45" s="15">
        <v>2281.6518949000001</v>
      </c>
      <c r="AZ45" s="15">
        <v>2188.7043352233341</v>
      </c>
      <c r="BA45" s="15">
        <v>2277.1304785599991</v>
      </c>
      <c r="BB45" s="15">
        <v>2277.1233059917249</v>
      </c>
      <c r="BC45" s="9"/>
    </row>
    <row r="46" spans="1:55" x14ac:dyDescent="0.25">
      <c r="A46" s="9"/>
      <c r="B46" s="14">
        <v>1994</v>
      </c>
      <c r="C46" s="15">
        <v>2302.7325032970593</v>
      </c>
      <c r="D46" s="15">
        <v>2270.9748546058822</v>
      </c>
      <c r="E46" s="15">
        <v>2324.1076776553396</v>
      </c>
      <c r="F46" s="15">
        <v>2186.8505394235299</v>
      </c>
      <c r="G46" s="15">
        <v>2108.6722571600003</v>
      </c>
      <c r="H46" s="15">
        <v>2182.6577067938456</v>
      </c>
      <c r="I46" s="15">
        <v>2182.6942549412588</v>
      </c>
      <c r="J46" s="9"/>
      <c r="K46" s="15">
        <v>1994</v>
      </c>
      <c r="L46" s="15">
        <v>1993.7234159431375</v>
      </c>
      <c r="M46" s="15">
        <v>1962.4698569137252</v>
      </c>
      <c r="N46" s="15">
        <v>2014.7593018195405</v>
      </c>
      <c r="O46" s="15">
        <v>1879.6808483215689</v>
      </c>
      <c r="P46" s="15">
        <v>1802.7434911733337</v>
      </c>
      <c r="Q46" s="15">
        <v>1875.5545685907684</v>
      </c>
      <c r="R46" s="15">
        <v>1875.5905366088575</v>
      </c>
      <c r="S46" s="9"/>
      <c r="T46" s="15">
        <v>1994</v>
      </c>
      <c r="U46" s="15">
        <v>3454.0987549455895</v>
      </c>
      <c r="V46" s="15">
        <v>3406.4622819088236</v>
      </c>
      <c r="W46" s="15">
        <v>3486.1615164830096</v>
      </c>
      <c r="X46" s="15">
        <v>3280.2758091352948</v>
      </c>
      <c r="Y46" s="15">
        <v>3163.0083857400009</v>
      </c>
      <c r="Z46" s="15">
        <v>3273.9865601907686</v>
      </c>
      <c r="AA46" s="15">
        <v>3274.0413824118882</v>
      </c>
      <c r="AB46" s="9"/>
      <c r="AC46" s="15">
        <v>1994</v>
      </c>
      <c r="AD46" s="15">
        <v>2848.1763084901968</v>
      </c>
      <c r="AE46" s="15">
        <v>2803.5283670196077</v>
      </c>
      <c r="AF46" s="15">
        <v>2878.2275740279151</v>
      </c>
      <c r="AG46" s="15">
        <v>2685.2583547450986</v>
      </c>
      <c r="AH46" s="15">
        <v>2575.347844533334</v>
      </c>
      <c r="AI46" s="15">
        <v>2679.3636694153838</v>
      </c>
      <c r="AJ46" s="15">
        <v>2679.4150522983682</v>
      </c>
      <c r="AK46" s="9"/>
      <c r="AL46" s="15">
        <v>1994</v>
      </c>
      <c r="AM46" s="15">
        <v>2960.6560756676481</v>
      </c>
      <c r="AN46" s="15">
        <v>2919.8248130647057</v>
      </c>
      <c r="AO46" s="15">
        <v>2988.1384426997224</v>
      </c>
      <c r="AP46" s="15">
        <v>2811.6649792588241</v>
      </c>
      <c r="AQ46" s="15">
        <v>2711.1500449200007</v>
      </c>
      <c r="AR46" s="15">
        <v>2806.2741944492304</v>
      </c>
      <c r="AS46" s="15">
        <v>2806.3211849244758</v>
      </c>
      <c r="AT46" s="9"/>
      <c r="AU46" s="15">
        <v>1994</v>
      </c>
      <c r="AV46" s="15">
        <v>2420.949862216667</v>
      </c>
      <c r="AW46" s="15">
        <v>2382.9991119666665</v>
      </c>
      <c r="AX46" s="15">
        <v>2446.4934379237279</v>
      </c>
      <c r="AY46" s="15">
        <v>2282.4696015333338</v>
      </c>
      <c r="AZ46" s="15">
        <v>2189.0456678533337</v>
      </c>
      <c r="BA46" s="15">
        <v>2277.459119003076</v>
      </c>
      <c r="BB46" s="15">
        <v>2277.5027944536128</v>
      </c>
      <c r="BC46" s="9"/>
    </row>
    <row r="47" spans="1:55" x14ac:dyDescent="0.25">
      <c r="A47" s="9"/>
      <c r="B47" s="14">
        <v>1995</v>
      </c>
      <c r="C47" s="15">
        <v>2303.9957929779416</v>
      </c>
      <c r="D47" s="15">
        <v>2272.1025205735291</v>
      </c>
      <c r="E47" s="15">
        <v>2324.1441330110661</v>
      </c>
      <c r="F47" s="15">
        <v>2187.5348062647063</v>
      </c>
      <c r="G47" s="15">
        <v>2108.9578884500002</v>
      </c>
      <c r="H47" s="15">
        <v>2182.9327171076916</v>
      </c>
      <c r="I47" s="15">
        <v>2183.0118154947554</v>
      </c>
      <c r="J47" s="9"/>
      <c r="K47" s="15">
        <v>1995</v>
      </c>
      <c r="L47" s="15">
        <v>1994.9666534068633</v>
      </c>
      <c r="M47" s="15">
        <v>1963.5796234215682</v>
      </c>
      <c r="N47" s="15">
        <v>2014.795178518827</v>
      </c>
      <c r="O47" s="15">
        <v>1880.3542537843139</v>
      </c>
      <c r="P47" s="15">
        <v>1803.0245886333335</v>
      </c>
      <c r="Q47" s="15">
        <v>1875.8252136615376</v>
      </c>
      <c r="R47" s="15">
        <v>1875.9030565186479</v>
      </c>
      <c r="S47" s="9"/>
      <c r="T47" s="15">
        <v>1995</v>
      </c>
      <c r="U47" s="15">
        <v>3455.9936894669131</v>
      </c>
      <c r="V47" s="15">
        <v>3408.1537808602939</v>
      </c>
      <c r="W47" s="15">
        <v>3486.2161995165998</v>
      </c>
      <c r="X47" s="15">
        <v>3281.3022093970599</v>
      </c>
      <c r="Y47" s="15">
        <v>3163.4368326750005</v>
      </c>
      <c r="Z47" s="15">
        <v>3274.3990756615376</v>
      </c>
      <c r="AA47" s="15">
        <v>3274.5177232421333</v>
      </c>
      <c r="AB47" s="9"/>
      <c r="AC47" s="15">
        <v>1995</v>
      </c>
      <c r="AD47" s="15">
        <v>2849.9523620098048</v>
      </c>
      <c r="AE47" s="15">
        <v>2805.1137477450975</v>
      </c>
      <c r="AF47" s="15">
        <v>2878.2788264554674</v>
      </c>
      <c r="AG47" s="15">
        <v>2686.2203625490201</v>
      </c>
      <c r="AH47" s="15">
        <v>2575.7494123333336</v>
      </c>
      <c r="AI47" s="15">
        <v>2679.7503052307684</v>
      </c>
      <c r="AJ47" s="15">
        <v>2679.8615093123544</v>
      </c>
      <c r="AK47" s="9"/>
      <c r="AL47" s="15">
        <v>1995</v>
      </c>
      <c r="AM47" s="15">
        <v>2962.280305257354</v>
      </c>
      <c r="AN47" s="15">
        <v>2921.2746693088229</v>
      </c>
      <c r="AO47" s="15">
        <v>2988.1853138713709</v>
      </c>
      <c r="AP47" s="15">
        <v>2812.5447509117657</v>
      </c>
      <c r="AQ47" s="15">
        <v>2711.5172851500006</v>
      </c>
      <c r="AR47" s="15">
        <v>2806.6277791384609</v>
      </c>
      <c r="AS47" s="15">
        <v>2806.7294770646859</v>
      </c>
      <c r="AT47" s="9"/>
      <c r="AU47" s="15">
        <v>1995</v>
      </c>
      <c r="AV47" s="15">
        <v>2422.4595077083341</v>
      </c>
      <c r="AW47" s="15">
        <v>2384.3466855833326</v>
      </c>
      <c r="AX47" s="15">
        <v>2446.5370024871472</v>
      </c>
      <c r="AY47" s="15">
        <v>2283.2873081666671</v>
      </c>
      <c r="AZ47" s="15">
        <v>2189.3870004833334</v>
      </c>
      <c r="BA47" s="15">
        <v>2277.7877594461529</v>
      </c>
      <c r="BB47" s="15">
        <v>2277.882282915501</v>
      </c>
      <c r="BC47" s="9"/>
    </row>
    <row r="48" spans="1:55" x14ac:dyDescent="0.25">
      <c r="A48" s="9"/>
      <c r="B48" s="14">
        <v>1996</v>
      </c>
      <c r="C48" s="15">
        <v>2305.2590826588239</v>
      </c>
      <c r="D48" s="15">
        <v>2273.230186541176</v>
      </c>
      <c r="E48" s="15">
        <v>2324.1773021010499</v>
      </c>
      <c r="F48" s="15">
        <v>2188.2190731058822</v>
      </c>
      <c r="G48" s="15">
        <v>2109.24351974</v>
      </c>
      <c r="H48" s="15">
        <v>2183.2077274215385</v>
      </c>
      <c r="I48" s="15">
        <v>2183.329376048252</v>
      </c>
      <c r="J48" s="9"/>
      <c r="K48" s="15">
        <v>1996</v>
      </c>
      <c r="L48" s="15">
        <v>1996.2098908705882</v>
      </c>
      <c r="M48" s="15">
        <v>1964.6893899294114</v>
      </c>
      <c r="N48" s="15">
        <v>2014.827821115319</v>
      </c>
      <c r="O48" s="15">
        <v>1881.0276592470584</v>
      </c>
      <c r="P48" s="15">
        <v>1803.3056860933336</v>
      </c>
      <c r="Q48" s="15">
        <v>1876.0958587323073</v>
      </c>
      <c r="R48" s="15">
        <v>1876.2155764284387</v>
      </c>
      <c r="S48" s="9"/>
      <c r="T48" s="15">
        <v>1996</v>
      </c>
      <c r="U48" s="15">
        <v>3457.8886239882358</v>
      </c>
      <c r="V48" s="15">
        <v>3409.8452798117646</v>
      </c>
      <c r="W48" s="15">
        <v>3486.2659531515751</v>
      </c>
      <c r="X48" s="15">
        <v>3282.3286096588236</v>
      </c>
      <c r="Y48" s="15">
        <v>3163.8652796100005</v>
      </c>
      <c r="Z48" s="15">
        <v>3274.811591132308</v>
      </c>
      <c r="AA48" s="15">
        <v>3274.9940640723785</v>
      </c>
      <c r="AB48" s="9"/>
      <c r="AC48" s="15">
        <v>1996</v>
      </c>
      <c r="AD48" s="15">
        <v>2851.7284155294119</v>
      </c>
      <c r="AE48" s="15">
        <v>2806.6991284705878</v>
      </c>
      <c r="AF48" s="15">
        <v>2878.3254587361703</v>
      </c>
      <c r="AG48" s="15">
        <v>2687.1823703529408</v>
      </c>
      <c r="AH48" s="15">
        <v>2576.1509801333341</v>
      </c>
      <c r="AI48" s="15">
        <v>2680.1369410461534</v>
      </c>
      <c r="AJ48" s="15">
        <v>2680.3079663263411</v>
      </c>
      <c r="AK48" s="9"/>
      <c r="AL48" s="15">
        <v>1996</v>
      </c>
      <c r="AM48" s="15">
        <v>2963.9045348470595</v>
      </c>
      <c r="AN48" s="15">
        <v>2922.724525552941</v>
      </c>
      <c r="AO48" s="15">
        <v>2988.2279598442074</v>
      </c>
      <c r="AP48" s="15">
        <v>2813.4245225647055</v>
      </c>
      <c r="AQ48" s="15">
        <v>2711.8845253800005</v>
      </c>
      <c r="AR48" s="15">
        <v>2806.9813638276923</v>
      </c>
      <c r="AS48" s="15">
        <v>2807.1377692048959</v>
      </c>
      <c r="AT48" s="9"/>
      <c r="AU48" s="15">
        <v>1996</v>
      </c>
      <c r="AV48" s="15">
        <v>2423.9691532000002</v>
      </c>
      <c r="AW48" s="15">
        <v>2385.6942591999996</v>
      </c>
      <c r="AX48" s="15">
        <v>2446.5766399257445</v>
      </c>
      <c r="AY48" s="15">
        <v>2284.1050147999995</v>
      </c>
      <c r="AZ48" s="15">
        <v>2189.728333113334</v>
      </c>
      <c r="BA48" s="15">
        <v>2278.1163998892303</v>
      </c>
      <c r="BB48" s="15">
        <v>2278.2617713773898</v>
      </c>
      <c r="BC48" s="9"/>
    </row>
    <row r="49" spans="1:55" x14ac:dyDescent="0.25">
      <c r="A49" s="9"/>
      <c r="B49" s="14">
        <v>1997</v>
      </c>
      <c r="C49" s="15">
        <v>2306.5223723397062</v>
      </c>
      <c r="D49" s="15">
        <v>2274.3578525088228</v>
      </c>
      <c r="E49" s="15">
        <v>2324.2074798353719</v>
      </c>
      <c r="F49" s="15">
        <v>2188.9033399470586</v>
      </c>
      <c r="G49" s="15">
        <v>2109.5291510300003</v>
      </c>
      <c r="H49" s="15">
        <v>2183.482737735384</v>
      </c>
      <c r="I49" s="15">
        <v>2183.6469366017486</v>
      </c>
      <c r="J49" s="9"/>
      <c r="K49" s="15">
        <v>1997</v>
      </c>
      <c r="L49" s="15">
        <v>1997.4531283343142</v>
      </c>
      <c r="M49" s="15">
        <v>1965.7991564372542</v>
      </c>
      <c r="N49" s="15">
        <v>2014.8575198379849</v>
      </c>
      <c r="O49" s="15">
        <v>1881.7010647098039</v>
      </c>
      <c r="P49" s="15">
        <v>1803.5867835533334</v>
      </c>
      <c r="Q49" s="15">
        <v>1876.3665038030761</v>
      </c>
      <c r="R49" s="15">
        <v>1876.5280963382286</v>
      </c>
      <c r="S49" s="9"/>
      <c r="T49" s="15">
        <v>1997</v>
      </c>
      <c r="U49" s="15">
        <v>3459.7835585095595</v>
      </c>
      <c r="V49" s="15">
        <v>3411.5367787632345</v>
      </c>
      <c r="W49" s="15">
        <v>3486.3112197530586</v>
      </c>
      <c r="X49" s="15">
        <v>3283.3550099205881</v>
      </c>
      <c r="Y49" s="15">
        <v>3164.2937265450009</v>
      </c>
      <c r="Z49" s="15">
        <v>3275.2241066030765</v>
      </c>
      <c r="AA49" s="15">
        <v>3275.4704049026232</v>
      </c>
      <c r="AB49" s="9"/>
      <c r="AC49" s="15">
        <v>1997</v>
      </c>
      <c r="AD49" s="15">
        <v>2853.5044690490204</v>
      </c>
      <c r="AE49" s="15">
        <v>2808.2845091960776</v>
      </c>
      <c r="AF49" s="15">
        <v>2878.3678854828358</v>
      </c>
      <c r="AG49" s="15">
        <v>2688.1443781568628</v>
      </c>
      <c r="AH49" s="15">
        <v>2576.5525479333337</v>
      </c>
      <c r="AI49" s="15">
        <v>2680.5235768615375</v>
      </c>
      <c r="AJ49" s="15">
        <v>2680.7544233403269</v>
      </c>
      <c r="AK49" s="9"/>
      <c r="AL49" s="15">
        <v>1997</v>
      </c>
      <c r="AM49" s="15">
        <v>2965.5287644367654</v>
      </c>
      <c r="AN49" s="15">
        <v>2924.1743817970582</v>
      </c>
      <c r="AO49" s="15">
        <v>2988.266759788336</v>
      </c>
      <c r="AP49" s="15">
        <v>2814.3042942176471</v>
      </c>
      <c r="AQ49" s="15">
        <v>2712.2517656100008</v>
      </c>
      <c r="AR49" s="15">
        <v>2807.3349485169229</v>
      </c>
      <c r="AS49" s="15">
        <v>2807.5460613451055</v>
      </c>
      <c r="AT49" s="9"/>
      <c r="AU49" s="15">
        <v>1997</v>
      </c>
      <c r="AV49" s="15">
        <v>2425.4787986916672</v>
      </c>
      <c r="AW49" s="15">
        <v>2387.0418328166661</v>
      </c>
      <c r="AX49" s="15">
        <v>2446.6127026604104</v>
      </c>
      <c r="AY49" s="15">
        <v>2284.9227214333332</v>
      </c>
      <c r="AZ49" s="15">
        <v>2190.0696657433336</v>
      </c>
      <c r="BA49" s="15">
        <v>2278.4450403323067</v>
      </c>
      <c r="BB49" s="15">
        <v>2278.6412598392776</v>
      </c>
      <c r="BC49" s="9"/>
    </row>
    <row r="50" spans="1:55" x14ac:dyDescent="0.25">
      <c r="A50" s="9"/>
      <c r="B50" s="14">
        <v>1998</v>
      </c>
      <c r="C50" s="15">
        <v>2307.7856620205885</v>
      </c>
      <c r="D50" s="15">
        <v>2275.4855184764701</v>
      </c>
      <c r="E50" s="15">
        <v>2324.2349348885637</v>
      </c>
      <c r="F50" s="15">
        <v>2189.5876067882355</v>
      </c>
      <c r="G50" s="15">
        <v>2109.8147823200006</v>
      </c>
      <c r="H50" s="15">
        <v>2183.75774804923</v>
      </c>
      <c r="I50" s="15">
        <v>2183.9644971552452</v>
      </c>
      <c r="J50" s="9"/>
      <c r="K50" s="15">
        <v>1998</v>
      </c>
      <c r="L50" s="15">
        <v>1998.6963657980393</v>
      </c>
      <c r="M50" s="15">
        <v>1966.9089229450974</v>
      </c>
      <c r="N50" s="15">
        <v>2014.8845390966815</v>
      </c>
      <c r="O50" s="15">
        <v>1882.3744701725493</v>
      </c>
      <c r="P50" s="15">
        <v>1803.8678810133338</v>
      </c>
      <c r="Q50" s="15">
        <v>1876.6371488738453</v>
      </c>
      <c r="R50" s="15">
        <v>1876.8406162480189</v>
      </c>
      <c r="S50" s="9"/>
      <c r="T50" s="15">
        <v>1998</v>
      </c>
      <c r="U50" s="15">
        <v>3461.6784930308831</v>
      </c>
      <c r="V50" s="15">
        <v>3413.2282777147052</v>
      </c>
      <c r="W50" s="15">
        <v>3486.3524023328459</v>
      </c>
      <c r="X50" s="15">
        <v>3284.3814101823536</v>
      </c>
      <c r="Y50" s="15">
        <v>3164.7221734800014</v>
      </c>
      <c r="Z50" s="15">
        <v>3275.6366220738455</v>
      </c>
      <c r="AA50" s="15">
        <v>3275.9467457328683</v>
      </c>
      <c r="AB50" s="9"/>
      <c r="AC50" s="15">
        <v>1998</v>
      </c>
      <c r="AD50" s="15">
        <v>2855.2805225686279</v>
      </c>
      <c r="AE50" s="15">
        <v>2809.8698899215678</v>
      </c>
      <c r="AF50" s="15">
        <v>2878.406484423831</v>
      </c>
      <c r="AG50" s="15">
        <v>2689.1063859607848</v>
      </c>
      <c r="AH50" s="15">
        <v>2576.9541157333342</v>
      </c>
      <c r="AI50" s="15">
        <v>2680.9102126769221</v>
      </c>
      <c r="AJ50" s="15">
        <v>2681.2008803543131</v>
      </c>
      <c r="AK50" s="9"/>
      <c r="AL50" s="15">
        <v>1998</v>
      </c>
      <c r="AM50" s="15">
        <v>2967.1529940264713</v>
      </c>
      <c r="AN50" s="15">
        <v>2925.6242380411759</v>
      </c>
      <c r="AO50" s="15">
        <v>2988.3020591424392</v>
      </c>
      <c r="AP50" s="15">
        <v>2815.1840658705887</v>
      </c>
      <c r="AQ50" s="15">
        <v>2712.6190058400011</v>
      </c>
      <c r="AR50" s="15">
        <v>2807.6885332061534</v>
      </c>
      <c r="AS50" s="15">
        <v>2807.9543534853156</v>
      </c>
      <c r="AT50" s="9"/>
      <c r="AU50" s="15">
        <v>1998</v>
      </c>
      <c r="AV50" s="15">
        <v>2426.9884441833337</v>
      </c>
      <c r="AW50" s="15">
        <v>2388.3894064333326</v>
      </c>
      <c r="AX50" s="15">
        <v>2446.6455117602563</v>
      </c>
      <c r="AY50" s="15">
        <v>2285.7404280666669</v>
      </c>
      <c r="AZ50" s="15">
        <v>2190.4109983733342</v>
      </c>
      <c r="BA50" s="15">
        <v>2278.7736807753836</v>
      </c>
      <c r="BB50" s="15">
        <v>2279.0207483011659</v>
      </c>
      <c r="BC50" s="9"/>
    </row>
    <row r="51" spans="1:55" x14ac:dyDescent="0.25">
      <c r="A51" s="9"/>
      <c r="B51" s="14">
        <v>1999</v>
      </c>
      <c r="C51" s="15">
        <v>2309.0489517014712</v>
      </c>
      <c r="D51" s="15">
        <v>2276.613184444117</v>
      </c>
      <c r="E51" s="15">
        <v>2324.2599119938045</v>
      </c>
      <c r="F51" s="15">
        <v>2190.2718736294119</v>
      </c>
      <c r="G51" s="15">
        <v>2110.1004136100005</v>
      </c>
      <c r="H51" s="15">
        <v>2184.0327583630765</v>
      </c>
      <c r="I51" s="15">
        <v>2184.2820577087414</v>
      </c>
      <c r="J51" s="9"/>
      <c r="K51" s="15">
        <v>1999</v>
      </c>
      <c r="L51" s="15">
        <v>1999.9396032617653</v>
      </c>
      <c r="M51" s="15">
        <v>1968.0186894529402</v>
      </c>
      <c r="N51" s="15">
        <v>2014.9091197399348</v>
      </c>
      <c r="O51" s="15">
        <v>1883.0478756352943</v>
      </c>
      <c r="P51" s="15">
        <v>1804.1489784733335</v>
      </c>
      <c r="Q51" s="15">
        <v>1876.9077939446145</v>
      </c>
      <c r="R51" s="15">
        <v>1877.1531361578088</v>
      </c>
      <c r="S51" s="9"/>
      <c r="T51" s="15">
        <v>1999</v>
      </c>
      <c r="U51" s="15">
        <v>3463.5734275522068</v>
      </c>
      <c r="V51" s="15">
        <v>3414.9197766661759</v>
      </c>
      <c r="W51" s="15">
        <v>3486.3898679907074</v>
      </c>
      <c r="X51" s="15">
        <v>3285.4078104441182</v>
      </c>
      <c r="Y51" s="15">
        <v>3165.150620415001</v>
      </c>
      <c r="Z51" s="15">
        <v>3276.0491375446154</v>
      </c>
      <c r="AA51" s="15">
        <v>3276.4230865631125</v>
      </c>
      <c r="AB51" s="9"/>
      <c r="AC51" s="15">
        <v>1999</v>
      </c>
      <c r="AD51" s="15">
        <v>2857.0565760882364</v>
      </c>
      <c r="AE51" s="15">
        <v>2811.4552706470577</v>
      </c>
      <c r="AF51" s="15">
        <v>2878.4415996284783</v>
      </c>
      <c r="AG51" s="15">
        <v>2690.0683937647063</v>
      </c>
      <c r="AH51" s="15">
        <v>2577.3556835333338</v>
      </c>
      <c r="AI51" s="15">
        <v>2681.2968484923067</v>
      </c>
      <c r="AJ51" s="15">
        <v>2681.6473373682984</v>
      </c>
      <c r="AK51" s="9"/>
      <c r="AL51" s="15">
        <v>1999</v>
      </c>
      <c r="AM51" s="15">
        <v>2968.7772236161773</v>
      </c>
      <c r="AN51" s="15">
        <v>2927.0740942852935</v>
      </c>
      <c r="AO51" s="15">
        <v>2988.3341725634632</v>
      </c>
      <c r="AP51" s="15">
        <v>2816.0638375235299</v>
      </c>
      <c r="AQ51" s="15">
        <v>2712.986246070001</v>
      </c>
      <c r="AR51" s="15">
        <v>2808.0421178953843</v>
      </c>
      <c r="AS51" s="15">
        <v>2808.3626456255251</v>
      </c>
      <c r="AT51" s="9"/>
      <c r="AU51" s="15">
        <v>1999</v>
      </c>
      <c r="AV51" s="15">
        <v>2428.4980896750008</v>
      </c>
      <c r="AW51" s="15">
        <v>2389.7369800499991</v>
      </c>
      <c r="AX51" s="15">
        <v>2446.6753596842063</v>
      </c>
      <c r="AY51" s="15">
        <v>2286.5581347000002</v>
      </c>
      <c r="AZ51" s="15">
        <v>2190.7523310033339</v>
      </c>
      <c r="BA51" s="15">
        <v>2279.1023212184605</v>
      </c>
      <c r="BB51" s="15">
        <v>2279.4002367630537</v>
      </c>
      <c r="BC51" s="9"/>
    </row>
    <row r="52" spans="1:55" x14ac:dyDescent="0.25">
      <c r="A52" s="9"/>
      <c r="B52" s="14">
        <v>2000</v>
      </c>
      <c r="C52" s="15">
        <v>2310.312241382353</v>
      </c>
      <c r="D52" s="15">
        <v>2277.7408504117648</v>
      </c>
      <c r="E52" s="15">
        <v>2324.2826340434131</v>
      </c>
      <c r="F52" s="15">
        <v>2190.9561404705883</v>
      </c>
      <c r="G52" s="15">
        <v>2110.3860449000003</v>
      </c>
      <c r="H52" s="15">
        <v>2184.3077686769225</v>
      </c>
      <c r="I52" s="15">
        <v>2184.5996182622375</v>
      </c>
      <c r="J52" s="9"/>
      <c r="K52" s="15">
        <v>2000</v>
      </c>
      <c r="L52" s="15">
        <v>2001.1828407254907</v>
      </c>
      <c r="M52" s="15">
        <v>1969.1284559607841</v>
      </c>
      <c r="N52" s="15">
        <v>2014.9314811220888</v>
      </c>
      <c r="O52" s="15">
        <v>1883.7212810980388</v>
      </c>
      <c r="P52" s="15">
        <v>1804.4300759333339</v>
      </c>
      <c r="Q52" s="15">
        <v>1877.1784390153841</v>
      </c>
      <c r="R52" s="15">
        <v>1877.4656560675992</v>
      </c>
      <c r="S52" s="9"/>
      <c r="T52" s="15">
        <v>2000</v>
      </c>
      <c r="U52" s="15">
        <v>3465.46836207353</v>
      </c>
      <c r="V52" s="15">
        <v>3416.6112756176472</v>
      </c>
      <c r="W52" s="15">
        <v>3486.42395106512</v>
      </c>
      <c r="X52" s="15">
        <v>3286.4342107058828</v>
      </c>
      <c r="Y52" s="15">
        <v>3165.5790673500005</v>
      </c>
      <c r="Z52" s="15">
        <v>3276.4616530153844</v>
      </c>
      <c r="AA52" s="15">
        <v>3276.8994273933567</v>
      </c>
      <c r="AB52" s="9"/>
      <c r="AC52" s="15">
        <v>2000</v>
      </c>
      <c r="AD52" s="15">
        <v>2858.832629607844</v>
      </c>
      <c r="AE52" s="15">
        <v>2813.0406513725488</v>
      </c>
      <c r="AF52" s="15">
        <v>2878.473544460127</v>
      </c>
      <c r="AG52" s="15">
        <v>2691.030401568627</v>
      </c>
      <c r="AH52" s="15">
        <v>2577.7572513333344</v>
      </c>
      <c r="AI52" s="15">
        <v>2681.6834843076917</v>
      </c>
      <c r="AJ52" s="15">
        <v>2682.0937943822846</v>
      </c>
      <c r="AK52" s="9"/>
      <c r="AL52" s="15">
        <v>2000</v>
      </c>
      <c r="AM52" s="15">
        <v>2970.4014532058827</v>
      </c>
      <c r="AN52" s="15">
        <v>2928.5239505294116</v>
      </c>
      <c r="AO52" s="15">
        <v>2988.3633866272457</v>
      </c>
      <c r="AP52" s="15">
        <v>2816.943609176471</v>
      </c>
      <c r="AQ52" s="15">
        <v>2713.3534863000004</v>
      </c>
      <c r="AR52" s="15">
        <v>2808.3957025846153</v>
      </c>
      <c r="AS52" s="15">
        <v>2808.7709377657343</v>
      </c>
      <c r="AT52" s="9"/>
      <c r="AU52" s="15">
        <v>2000</v>
      </c>
      <c r="AV52" s="15">
        <v>2430.0077351666673</v>
      </c>
      <c r="AW52" s="15">
        <v>2391.0845536666666</v>
      </c>
      <c r="AX52" s="15">
        <v>2446.7025127911079</v>
      </c>
      <c r="AY52" s="15">
        <v>2287.375841333333</v>
      </c>
      <c r="AZ52" s="15">
        <v>2191.093663633334</v>
      </c>
      <c r="BA52" s="15">
        <v>2279.4309616615378</v>
      </c>
      <c r="BB52" s="15">
        <v>2279.779725224942</v>
      </c>
      <c r="BC52" s="9"/>
    </row>
    <row r="53" spans="1:55" x14ac:dyDescent="0.25">
      <c r="A53" s="9"/>
      <c r="B53" s="14">
        <v>2001</v>
      </c>
      <c r="C53" s="15">
        <v>2311.5755310632358</v>
      </c>
      <c r="D53" s="15">
        <v>2278.8685163794112</v>
      </c>
      <c r="E53" s="15">
        <v>2324.3033040107644</v>
      </c>
      <c r="F53" s="15">
        <v>2191.6404073117646</v>
      </c>
      <c r="G53" s="15">
        <v>2110.6716761900002</v>
      </c>
      <c r="H53" s="15">
        <v>2184.5827789907689</v>
      </c>
      <c r="I53" s="15">
        <v>2184.9171788157346</v>
      </c>
      <c r="J53" s="9"/>
      <c r="K53" s="15">
        <v>2001</v>
      </c>
      <c r="L53" s="15">
        <v>2002.426078189216</v>
      </c>
      <c r="M53" s="15">
        <v>1970.2382224686273</v>
      </c>
      <c r="N53" s="15">
        <v>2014.9518229947203</v>
      </c>
      <c r="O53" s="15">
        <v>1884.3946865607841</v>
      </c>
      <c r="P53" s="15">
        <v>1804.7111733933336</v>
      </c>
      <c r="Q53" s="15">
        <v>1877.4490840861533</v>
      </c>
      <c r="R53" s="15">
        <v>1877.7781759773895</v>
      </c>
      <c r="S53" s="9"/>
      <c r="T53" s="15">
        <v>2001</v>
      </c>
      <c r="U53" s="15">
        <v>3467.3632965948541</v>
      </c>
      <c r="V53" s="15">
        <v>3418.3027745691174</v>
      </c>
      <c r="W53" s="15">
        <v>3486.4549560161468</v>
      </c>
      <c r="X53" s="15">
        <v>3287.460610967647</v>
      </c>
      <c r="Y53" s="15">
        <v>3166.0075142850001</v>
      </c>
      <c r="Z53" s="15">
        <v>3276.8741684861534</v>
      </c>
      <c r="AA53" s="15">
        <v>3277.3757682236023</v>
      </c>
      <c r="AB53" s="9"/>
      <c r="AC53" s="15">
        <v>2001</v>
      </c>
      <c r="AD53" s="15">
        <v>2860.6086831274515</v>
      </c>
      <c r="AE53" s="15">
        <v>2814.6260320980391</v>
      </c>
      <c r="AF53" s="15">
        <v>2878.5026042781719</v>
      </c>
      <c r="AG53" s="15">
        <v>2691.992409372549</v>
      </c>
      <c r="AH53" s="15">
        <v>2578.158819133334</v>
      </c>
      <c r="AI53" s="15">
        <v>2682.0701201230763</v>
      </c>
      <c r="AJ53" s="15">
        <v>2682.5402513962708</v>
      </c>
      <c r="AK53" s="9"/>
      <c r="AL53" s="15">
        <v>2001</v>
      </c>
      <c r="AM53" s="15">
        <v>2972.0256827955891</v>
      </c>
      <c r="AN53" s="15">
        <v>2929.9738067735293</v>
      </c>
      <c r="AO53" s="15">
        <v>2988.3899622995546</v>
      </c>
      <c r="AP53" s="15">
        <v>2817.8233808294117</v>
      </c>
      <c r="AQ53" s="15">
        <v>2713.7207265300003</v>
      </c>
      <c r="AR53" s="15">
        <v>2808.7492872738458</v>
      </c>
      <c r="AS53" s="15">
        <v>2809.1792299059448</v>
      </c>
      <c r="AT53" s="9"/>
      <c r="AU53" s="15">
        <v>2001</v>
      </c>
      <c r="AV53" s="15">
        <v>2431.5173806583339</v>
      </c>
      <c r="AW53" s="15">
        <v>2392.4321272833331</v>
      </c>
      <c r="AX53" s="15">
        <v>2446.7272136364459</v>
      </c>
      <c r="AY53" s="15">
        <v>2288.1935479666668</v>
      </c>
      <c r="AZ53" s="15">
        <v>2191.4349962633337</v>
      </c>
      <c r="BA53" s="15">
        <v>2279.7596021046147</v>
      </c>
      <c r="BB53" s="15">
        <v>2280.1592136868303</v>
      </c>
      <c r="BC53" s="9"/>
    </row>
    <row r="54" spans="1:55" x14ac:dyDescent="0.25">
      <c r="A54" s="9"/>
      <c r="B54" s="14">
        <v>2002</v>
      </c>
      <c r="C54" s="15">
        <v>2312.838820744118</v>
      </c>
      <c r="D54" s="15">
        <v>2279.9961823470585</v>
      </c>
      <c r="E54" s="15">
        <v>2324.3221067078202</v>
      </c>
      <c r="F54" s="15">
        <v>2192.3246741529415</v>
      </c>
      <c r="G54" s="15">
        <v>2110.9573074800005</v>
      </c>
      <c r="H54" s="15">
        <v>2184.8577893046149</v>
      </c>
      <c r="I54" s="15">
        <v>2185.2347393692312</v>
      </c>
      <c r="J54" s="9"/>
      <c r="K54" s="15">
        <v>2002</v>
      </c>
      <c r="L54" s="15">
        <v>2003.6693156529416</v>
      </c>
      <c r="M54" s="15">
        <v>1971.3479889764701</v>
      </c>
      <c r="N54" s="15">
        <v>2014.9703272362678</v>
      </c>
      <c r="O54" s="15">
        <v>1885.0680920235295</v>
      </c>
      <c r="P54" s="15">
        <v>1804.9922708533336</v>
      </c>
      <c r="Q54" s="15">
        <v>1877.7197291569225</v>
      </c>
      <c r="R54" s="15">
        <v>1878.0906958871799</v>
      </c>
      <c r="S54" s="9"/>
      <c r="T54" s="15">
        <v>2002</v>
      </c>
      <c r="U54" s="15">
        <v>3469.2582311161773</v>
      </c>
      <c r="V54" s="15">
        <v>3419.9942735205882</v>
      </c>
      <c r="W54" s="15">
        <v>3486.4831600617308</v>
      </c>
      <c r="X54" s="15">
        <v>3288.4870112294125</v>
      </c>
      <c r="Y54" s="15">
        <v>3166.435961220001</v>
      </c>
      <c r="Z54" s="15">
        <v>3277.2866839569228</v>
      </c>
      <c r="AA54" s="15">
        <v>3277.852109053847</v>
      </c>
      <c r="AB54" s="9"/>
      <c r="AC54" s="15">
        <v>2002</v>
      </c>
      <c r="AD54" s="15">
        <v>2862.3847366470595</v>
      </c>
      <c r="AE54" s="15">
        <v>2816.2114128235289</v>
      </c>
      <c r="AF54" s="15">
        <v>2878.5290389089541</v>
      </c>
      <c r="AG54" s="15">
        <v>2692.954417176471</v>
      </c>
      <c r="AH54" s="15">
        <v>2578.560386933334</v>
      </c>
      <c r="AI54" s="15">
        <v>2682.4567559384609</v>
      </c>
      <c r="AJ54" s="15">
        <v>2682.9867084102571</v>
      </c>
      <c r="AK54" s="9"/>
      <c r="AL54" s="15">
        <v>2002</v>
      </c>
      <c r="AM54" s="15">
        <v>2973.649912385295</v>
      </c>
      <c r="AN54" s="15">
        <v>2931.423663017647</v>
      </c>
      <c r="AO54" s="15">
        <v>2988.4141371957694</v>
      </c>
      <c r="AP54" s="15">
        <v>2818.7031524823537</v>
      </c>
      <c r="AQ54" s="15">
        <v>2714.0879667600007</v>
      </c>
      <c r="AR54" s="15">
        <v>2809.1028719630767</v>
      </c>
      <c r="AS54" s="15">
        <v>2809.5875220461544</v>
      </c>
      <c r="AT54" s="9"/>
      <c r="AU54" s="15">
        <v>2002</v>
      </c>
      <c r="AV54" s="15">
        <v>2433.0270261500004</v>
      </c>
      <c r="AW54" s="15">
        <v>2393.7797008999996</v>
      </c>
      <c r="AX54" s="15">
        <v>2446.7496830726109</v>
      </c>
      <c r="AY54" s="15">
        <v>2289.0112546000005</v>
      </c>
      <c r="AZ54" s="15">
        <v>2191.7763288933338</v>
      </c>
      <c r="BA54" s="15">
        <v>2280.0882425476916</v>
      </c>
      <c r="BB54" s="15">
        <v>2280.5387021487186</v>
      </c>
      <c r="BC54" s="9"/>
    </row>
    <row r="55" spans="1:55" x14ac:dyDescent="0.25">
      <c r="A55" s="9"/>
      <c r="B55" s="14">
        <v>2003</v>
      </c>
      <c r="C55" s="15">
        <v>2314.1021104250008</v>
      </c>
      <c r="D55" s="15">
        <v>2281.1238483147058</v>
      </c>
      <c r="E55" s="15">
        <v>2324.3392103914989</v>
      </c>
      <c r="F55" s="15">
        <v>2193.0089409941179</v>
      </c>
      <c r="G55" s="15">
        <v>2111.2429387700004</v>
      </c>
      <c r="H55" s="15">
        <v>2185.1327996184609</v>
      </c>
      <c r="I55" s="15">
        <v>2185.5522999227273</v>
      </c>
      <c r="J55" s="9"/>
      <c r="K55" s="15">
        <v>2003</v>
      </c>
      <c r="L55" s="15">
        <v>2004.9125531166671</v>
      </c>
      <c r="M55" s="15">
        <v>1972.4577554843133</v>
      </c>
      <c r="N55" s="15">
        <v>2014.9871594329038</v>
      </c>
      <c r="O55" s="15">
        <v>1885.7414974862747</v>
      </c>
      <c r="P55" s="15">
        <v>1805.2733683133338</v>
      </c>
      <c r="Q55" s="15">
        <v>1877.9903742276917</v>
      </c>
      <c r="R55" s="15">
        <v>1878.4032157969698</v>
      </c>
      <c r="S55" s="9"/>
      <c r="T55" s="15">
        <v>2003</v>
      </c>
      <c r="U55" s="15">
        <v>3471.1531656375014</v>
      </c>
      <c r="V55" s="15">
        <v>3421.6857724720589</v>
      </c>
      <c r="W55" s="15">
        <v>3486.5088155872486</v>
      </c>
      <c r="X55" s="15">
        <v>3289.5134114911771</v>
      </c>
      <c r="Y55" s="15">
        <v>3166.8644081550005</v>
      </c>
      <c r="Z55" s="15">
        <v>3277.6991994276918</v>
      </c>
      <c r="AA55" s="15">
        <v>3278.3284498840917</v>
      </c>
      <c r="AB55" s="9"/>
      <c r="AC55" s="15">
        <v>2003</v>
      </c>
      <c r="AD55" s="15">
        <v>2864.1607901666675</v>
      </c>
      <c r="AE55" s="15">
        <v>2817.7967935490192</v>
      </c>
      <c r="AF55" s="15">
        <v>2878.5530849041484</v>
      </c>
      <c r="AG55" s="15">
        <v>2693.9164249803925</v>
      </c>
      <c r="AH55" s="15">
        <v>2578.9619547333341</v>
      </c>
      <c r="AI55" s="15">
        <v>2682.8433917538455</v>
      </c>
      <c r="AJ55" s="15">
        <v>2683.4331654242428</v>
      </c>
      <c r="AK55" s="9"/>
      <c r="AL55" s="15">
        <v>2003</v>
      </c>
      <c r="AM55" s="15">
        <v>2975.2741419750014</v>
      </c>
      <c r="AN55" s="15">
        <v>2932.8735192617646</v>
      </c>
      <c r="AO55" s="15">
        <v>2988.4361276462132</v>
      </c>
      <c r="AP55" s="15">
        <v>2819.5829241352944</v>
      </c>
      <c r="AQ55" s="15">
        <v>2714.4552069900005</v>
      </c>
      <c r="AR55" s="15">
        <v>2809.4564566523072</v>
      </c>
      <c r="AS55" s="15">
        <v>2809.995814186364</v>
      </c>
      <c r="AT55" s="9"/>
      <c r="AU55" s="15">
        <v>2003</v>
      </c>
      <c r="AV55" s="15">
        <v>2434.5366716416675</v>
      </c>
      <c r="AW55" s="15">
        <v>2395.1272745166661</v>
      </c>
      <c r="AX55" s="15">
        <v>2446.7701221685261</v>
      </c>
      <c r="AY55" s="15">
        <v>2289.8289612333338</v>
      </c>
      <c r="AZ55" s="15">
        <v>2192.1176615233339</v>
      </c>
      <c r="BA55" s="15">
        <v>2280.4168829907685</v>
      </c>
      <c r="BB55" s="15">
        <v>2280.9181906106064</v>
      </c>
      <c r="BC55" s="9"/>
    </row>
    <row r="56" spans="1:55" x14ac:dyDescent="0.25">
      <c r="A56" s="9"/>
      <c r="B56" s="14">
        <v>2004</v>
      </c>
      <c r="C56" s="15">
        <v>2315.3654001058826</v>
      </c>
      <c r="D56" s="15">
        <v>2282.2515142823522</v>
      </c>
      <c r="E56" s="15">
        <v>2324.3547682311978</v>
      </c>
      <c r="F56" s="15">
        <v>2193.6932078352938</v>
      </c>
      <c r="G56" s="15">
        <v>2111.5285700600007</v>
      </c>
      <c r="H56" s="15">
        <v>2185.4078099323069</v>
      </c>
      <c r="I56" s="15">
        <v>2185.8698604762239</v>
      </c>
      <c r="J56" s="9"/>
      <c r="K56" s="15">
        <v>2004</v>
      </c>
      <c r="L56" s="15">
        <v>2006.1557905803925</v>
      </c>
      <c r="M56" s="15">
        <v>1973.5675219921561</v>
      </c>
      <c r="N56" s="15">
        <v>2015.0024703227664</v>
      </c>
      <c r="O56" s="15">
        <v>1886.4149029490191</v>
      </c>
      <c r="P56" s="15">
        <v>1805.5544657733337</v>
      </c>
      <c r="Q56" s="15">
        <v>1878.2610192984612</v>
      </c>
      <c r="R56" s="15">
        <v>1878.7157357067599</v>
      </c>
      <c r="S56" s="9"/>
      <c r="T56" s="15">
        <v>2004</v>
      </c>
      <c r="U56" s="15">
        <v>3473.0481001588241</v>
      </c>
      <c r="V56" s="15">
        <v>3423.3772714235288</v>
      </c>
      <c r="W56" s="15">
        <v>3486.5321523467974</v>
      </c>
      <c r="X56" s="15">
        <v>3290.5398117529417</v>
      </c>
      <c r="Y56" s="15">
        <v>3167.292855090001</v>
      </c>
      <c r="Z56" s="15">
        <v>3278.1117148984608</v>
      </c>
      <c r="AA56" s="15">
        <v>3278.8047907143364</v>
      </c>
      <c r="AB56" s="9"/>
      <c r="AC56" s="15">
        <v>2004</v>
      </c>
      <c r="AD56" s="15">
        <v>2865.9368436862751</v>
      </c>
      <c r="AE56" s="15">
        <v>2819.382174274509</v>
      </c>
      <c r="AF56" s="15">
        <v>2878.574957603952</v>
      </c>
      <c r="AG56" s="15">
        <v>2694.8784327843132</v>
      </c>
      <c r="AH56" s="15">
        <v>2579.3635225333342</v>
      </c>
      <c r="AI56" s="15">
        <v>2683.2300275692305</v>
      </c>
      <c r="AJ56" s="15">
        <v>2683.8796224382286</v>
      </c>
      <c r="AK56" s="9"/>
      <c r="AL56" s="15">
        <v>2004</v>
      </c>
      <c r="AM56" s="15">
        <v>2976.8983715647064</v>
      </c>
      <c r="AN56" s="15">
        <v>2934.3233755058818</v>
      </c>
      <c r="AO56" s="15">
        <v>2988.4561305829689</v>
      </c>
      <c r="AP56" s="15">
        <v>2820.4626957882356</v>
      </c>
      <c r="AQ56" s="15">
        <v>2714.8224472200009</v>
      </c>
      <c r="AR56" s="15">
        <v>2809.8100413415377</v>
      </c>
      <c r="AS56" s="15">
        <v>2810.404106326574</v>
      </c>
      <c r="AT56" s="9"/>
      <c r="AU56" s="15">
        <v>2004</v>
      </c>
      <c r="AV56" s="15">
        <v>2436.0463171333336</v>
      </c>
      <c r="AW56" s="15">
        <v>2396.4748481333327</v>
      </c>
      <c r="AX56" s="15">
        <v>2446.788713963359</v>
      </c>
      <c r="AY56" s="15">
        <v>2290.6466678666661</v>
      </c>
      <c r="AZ56" s="15">
        <v>2192.4589941533341</v>
      </c>
      <c r="BA56" s="15">
        <v>2280.7455234338458</v>
      </c>
      <c r="BB56" s="15">
        <v>2281.2976790724942</v>
      </c>
      <c r="BC56" s="9"/>
    </row>
    <row r="57" spans="1:55" x14ac:dyDescent="0.25">
      <c r="A57" s="9"/>
      <c r="B57" s="14">
        <v>2005</v>
      </c>
      <c r="C57" s="15">
        <v>2316.6286897867653</v>
      </c>
      <c r="D57" s="15">
        <v>2283.3791802499995</v>
      </c>
      <c r="E57" s="15">
        <v>2324.3689196489086</v>
      </c>
      <c r="F57" s="15">
        <v>2194.3774746764702</v>
      </c>
      <c r="G57" s="15">
        <v>2111.8142013500005</v>
      </c>
      <c r="H57" s="15">
        <v>2185.6828202461529</v>
      </c>
      <c r="I57" s="15">
        <v>2186.187421029721</v>
      </c>
      <c r="J57" s="9"/>
      <c r="K57" s="15">
        <v>2005</v>
      </c>
      <c r="L57" s="15">
        <v>2007.399028044118</v>
      </c>
      <c r="M57" s="15">
        <v>1974.6772884999993</v>
      </c>
      <c r="N57" s="15">
        <v>2015.0163971147983</v>
      </c>
      <c r="O57" s="15">
        <v>1887.0883084117645</v>
      </c>
      <c r="P57" s="15">
        <v>1805.8355632333339</v>
      </c>
      <c r="Q57" s="15">
        <v>1878.5316643692297</v>
      </c>
      <c r="R57" s="15">
        <v>1879.028255616551</v>
      </c>
      <c r="S57" s="9"/>
      <c r="T57" s="15">
        <v>2005</v>
      </c>
      <c r="U57" s="15">
        <v>3474.9430346801482</v>
      </c>
      <c r="V57" s="15">
        <v>3425.068770375</v>
      </c>
      <c r="W57" s="15">
        <v>3486.5533794733633</v>
      </c>
      <c r="X57" s="15">
        <v>3291.5662120147058</v>
      </c>
      <c r="Y57" s="15">
        <v>3167.7213020250006</v>
      </c>
      <c r="Z57" s="15">
        <v>3278.5242303692303</v>
      </c>
      <c r="AA57" s="15">
        <v>3279.281131544582</v>
      </c>
      <c r="AB57" s="9"/>
      <c r="AC57" s="15">
        <v>2005</v>
      </c>
      <c r="AD57" s="15">
        <v>2867.7128972058831</v>
      </c>
      <c r="AE57" s="15">
        <v>2820.9675549999993</v>
      </c>
      <c r="AF57" s="15">
        <v>2878.5948530211408</v>
      </c>
      <c r="AG57" s="15">
        <v>2695.8404405882352</v>
      </c>
      <c r="AH57" s="15">
        <v>2579.7650903333342</v>
      </c>
      <c r="AI57" s="15">
        <v>2683.6166633846142</v>
      </c>
      <c r="AJ57" s="15">
        <v>2684.3260794522157</v>
      </c>
      <c r="AK57" s="9"/>
      <c r="AL57" s="15">
        <v>2005</v>
      </c>
      <c r="AM57" s="15">
        <v>2978.5226011544128</v>
      </c>
      <c r="AN57" s="15">
        <v>2935.7732317499999</v>
      </c>
      <c r="AO57" s="15">
        <v>2988.4743252628828</v>
      </c>
      <c r="AP57" s="15">
        <v>2821.3424674411763</v>
      </c>
      <c r="AQ57" s="15">
        <v>2715.1896874500007</v>
      </c>
      <c r="AR57" s="15">
        <v>2810.1636260307687</v>
      </c>
      <c r="AS57" s="15">
        <v>2810.8123984667845</v>
      </c>
      <c r="AT57" s="9"/>
      <c r="AU57" s="15">
        <v>2005</v>
      </c>
      <c r="AV57" s="15">
        <v>2437.5559626250006</v>
      </c>
      <c r="AW57" s="15">
        <v>2397.8224217499992</v>
      </c>
      <c r="AX57" s="15">
        <v>2446.8056250679697</v>
      </c>
      <c r="AY57" s="15">
        <v>2291.4643744999998</v>
      </c>
      <c r="AZ57" s="15">
        <v>2192.8003267833342</v>
      </c>
      <c r="BA57" s="15">
        <v>2281.0741638769218</v>
      </c>
      <c r="BB57" s="15">
        <v>2281.6771675343834</v>
      </c>
      <c r="BC57" s="9"/>
    </row>
    <row r="58" spans="1:55" x14ac:dyDescent="0.25">
      <c r="A58" s="9"/>
      <c r="B58" s="14">
        <v>2006</v>
      </c>
      <c r="C58" s="15">
        <v>2317.8919794676476</v>
      </c>
      <c r="D58" s="15">
        <v>2284.5068462176464</v>
      </c>
      <c r="E58" s="15">
        <v>2324.3817915425134</v>
      </c>
      <c r="F58" s="15">
        <v>2195.0617415176471</v>
      </c>
      <c r="G58" s="15">
        <v>2112.0998326399999</v>
      </c>
      <c r="H58" s="15">
        <v>2185.9578305599994</v>
      </c>
      <c r="I58" s="15">
        <v>2186.5049815832172</v>
      </c>
      <c r="J58" s="9"/>
      <c r="K58" s="15">
        <v>2006</v>
      </c>
      <c r="L58" s="15">
        <v>2008.6422655078436</v>
      </c>
      <c r="M58" s="15">
        <v>1975.7870550078421</v>
      </c>
      <c r="N58" s="15">
        <v>2015.0290646926323</v>
      </c>
      <c r="O58" s="15">
        <v>1887.76171387451</v>
      </c>
      <c r="P58" s="15">
        <v>1806.1166606933336</v>
      </c>
      <c r="Q58" s="15">
        <v>1878.8023094399996</v>
      </c>
      <c r="R58" s="15">
        <v>1879.3407755263406</v>
      </c>
      <c r="S58" s="9"/>
      <c r="T58" s="15">
        <v>2006</v>
      </c>
      <c r="U58" s="15">
        <v>3476.8379692014719</v>
      </c>
      <c r="V58" s="15">
        <v>3426.7602693264698</v>
      </c>
      <c r="W58" s="15">
        <v>3486.572687313771</v>
      </c>
      <c r="X58" s="15">
        <v>3292.5926122764713</v>
      </c>
      <c r="Y58" s="15">
        <v>3168.1497489600006</v>
      </c>
      <c r="Z58" s="15">
        <v>3278.9367458399997</v>
      </c>
      <c r="AA58" s="15">
        <v>3279.7574723748266</v>
      </c>
      <c r="AB58" s="9"/>
      <c r="AC58" s="15">
        <v>2006</v>
      </c>
      <c r="AD58" s="15">
        <v>2869.4889507254911</v>
      </c>
      <c r="AE58" s="15">
        <v>2822.5529357254891</v>
      </c>
      <c r="AF58" s="15">
        <v>2878.6129495609034</v>
      </c>
      <c r="AG58" s="15">
        <v>2696.8024483921572</v>
      </c>
      <c r="AH58" s="15">
        <v>2580.1666581333338</v>
      </c>
      <c r="AI58" s="15">
        <v>2684.0032991999997</v>
      </c>
      <c r="AJ58" s="15">
        <v>2684.772536466201</v>
      </c>
      <c r="AK58" s="9"/>
      <c r="AL58" s="15">
        <v>2006</v>
      </c>
      <c r="AM58" s="15">
        <v>2980.1468307441187</v>
      </c>
      <c r="AN58" s="15">
        <v>2937.2230879941171</v>
      </c>
      <c r="AO58" s="15">
        <v>2988.490874840375</v>
      </c>
      <c r="AP58" s="15">
        <v>2822.2222390941183</v>
      </c>
      <c r="AQ58" s="15">
        <v>2715.5569276800002</v>
      </c>
      <c r="AR58" s="15">
        <v>2810.5172107199996</v>
      </c>
      <c r="AS58" s="15">
        <v>2811.2206906069941</v>
      </c>
      <c r="AT58" s="9"/>
      <c r="AU58" s="15">
        <v>2006</v>
      </c>
      <c r="AV58" s="15">
        <v>2439.0656081166676</v>
      </c>
      <c r="AW58" s="15">
        <v>2399.1699953666657</v>
      </c>
      <c r="AX58" s="15">
        <v>2446.8210071267677</v>
      </c>
      <c r="AY58" s="15">
        <v>2292.2820811333336</v>
      </c>
      <c r="AZ58" s="15">
        <v>2193.1416594133339</v>
      </c>
      <c r="BA58" s="15">
        <v>2281.4028043199996</v>
      </c>
      <c r="BB58" s="15">
        <v>2282.0566559962708</v>
      </c>
      <c r="BC58" s="9"/>
    </row>
    <row r="59" spans="1:55" x14ac:dyDescent="0.25">
      <c r="A59" s="9"/>
      <c r="B59" s="14">
        <v>2007</v>
      </c>
      <c r="C59" s="15">
        <v>2319.1552691485299</v>
      </c>
      <c r="D59" s="15">
        <v>2285.6345121852937</v>
      </c>
      <c r="E59" s="15">
        <v>2324.3934994020642</v>
      </c>
      <c r="F59" s="15">
        <v>2195.7460083588235</v>
      </c>
      <c r="G59" s="15">
        <v>2112.3854639300007</v>
      </c>
      <c r="H59" s="15">
        <v>2186.2328408738458</v>
      </c>
      <c r="I59" s="15">
        <v>2186.8225421367138</v>
      </c>
      <c r="J59" s="9"/>
      <c r="K59" s="15">
        <v>2007</v>
      </c>
      <c r="L59" s="15">
        <v>2009.8855029715689</v>
      </c>
      <c r="M59" s="15">
        <v>1976.896821515686</v>
      </c>
      <c r="N59" s="15">
        <v>2015.0405867131424</v>
      </c>
      <c r="O59" s="15">
        <v>1888.4351193372549</v>
      </c>
      <c r="P59" s="15">
        <v>1806.3977581533338</v>
      </c>
      <c r="Q59" s="15">
        <v>1879.0729545107688</v>
      </c>
      <c r="R59" s="15">
        <v>1879.653295436131</v>
      </c>
      <c r="S59" s="9"/>
      <c r="T59" s="15">
        <v>2007</v>
      </c>
      <c r="U59" s="15">
        <v>3478.7329037227951</v>
      </c>
      <c r="V59" s="15">
        <v>3428.451768277941</v>
      </c>
      <c r="W59" s="15">
        <v>3486.590249103097</v>
      </c>
      <c r="X59" s="15">
        <v>3293.6190125382359</v>
      </c>
      <c r="Y59" s="15">
        <v>3168.578195895001</v>
      </c>
      <c r="Z59" s="15">
        <v>3279.3492613107692</v>
      </c>
      <c r="AA59" s="15">
        <v>3280.2338132050709</v>
      </c>
      <c r="AB59" s="9"/>
      <c r="AC59" s="15">
        <v>2007</v>
      </c>
      <c r="AD59" s="15">
        <v>2871.2650042450987</v>
      </c>
      <c r="AE59" s="15">
        <v>2824.1383164509803</v>
      </c>
      <c r="AF59" s="15">
        <v>2878.6294095902035</v>
      </c>
      <c r="AG59" s="15">
        <v>2697.7644561960788</v>
      </c>
      <c r="AH59" s="15">
        <v>2580.5682259333344</v>
      </c>
      <c r="AI59" s="15">
        <v>2684.3899350153843</v>
      </c>
      <c r="AJ59" s="15">
        <v>2685.2189934801872</v>
      </c>
      <c r="AK59" s="9"/>
      <c r="AL59" s="15">
        <v>2007</v>
      </c>
      <c r="AM59" s="15">
        <v>2981.7710603338242</v>
      </c>
      <c r="AN59" s="15">
        <v>2938.6729442382352</v>
      </c>
      <c r="AO59" s="15">
        <v>2988.5059278026542</v>
      </c>
      <c r="AP59" s="15">
        <v>2823.102010747059</v>
      </c>
      <c r="AQ59" s="15">
        <v>2715.924167910001</v>
      </c>
      <c r="AR59" s="15">
        <v>2810.8707954092306</v>
      </c>
      <c r="AS59" s="15">
        <v>2811.6289827472037</v>
      </c>
      <c r="AT59" s="9"/>
      <c r="AU59" s="15">
        <v>2007</v>
      </c>
      <c r="AV59" s="15">
        <v>2440.5752536083337</v>
      </c>
      <c r="AW59" s="15">
        <v>2400.5175689833331</v>
      </c>
      <c r="AX59" s="15">
        <v>2446.8349981516731</v>
      </c>
      <c r="AY59" s="15">
        <v>2293.0997877666669</v>
      </c>
      <c r="AZ59" s="15">
        <v>2193.482992043334</v>
      </c>
      <c r="BA59" s="15">
        <v>2281.7314447630765</v>
      </c>
      <c r="BB59" s="15">
        <v>2282.4361444581591</v>
      </c>
      <c r="BC59" s="9"/>
    </row>
    <row r="60" spans="1:55" x14ac:dyDescent="0.25">
      <c r="A60" s="9"/>
      <c r="B60" s="14">
        <v>2008</v>
      </c>
      <c r="C60" s="15">
        <v>2320.4185588294117</v>
      </c>
      <c r="D60" s="15">
        <v>2286.7621781529406</v>
      </c>
      <c r="E60" s="15">
        <v>2324.4041483280807</v>
      </c>
      <c r="F60" s="15">
        <v>2196.4302751999999</v>
      </c>
      <c r="G60" s="15">
        <v>2112.6710952200001</v>
      </c>
      <c r="H60" s="15">
        <v>2186.5078511876918</v>
      </c>
      <c r="I60" s="15">
        <v>2187.1401026902104</v>
      </c>
      <c r="J60" s="9"/>
      <c r="K60" s="15">
        <v>2008</v>
      </c>
      <c r="L60" s="15">
        <v>2011.1287404352943</v>
      </c>
      <c r="M60" s="15">
        <v>1978.0065880235288</v>
      </c>
      <c r="N60" s="15">
        <v>2015.051066608587</v>
      </c>
      <c r="O60" s="15">
        <v>1889.1085247999995</v>
      </c>
      <c r="P60" s="15">
        <v>1806.6788556133336</v>
      </c>
      <c r="Q60" s="15">
        <v>1879.343599581538</v>
      </c>
      <c r="R60" s="15">
        <v>1879.9658153459209</v>
      </c>
      <c r="S60" s="9"/>
      <c r="T60" s="15">
        <v>2008</v>
      </c>
      <c r="U60" s="15">
        <v>3480.6278382441183</v>
      </c>
      <c r="V60" s="15">
        <v>3430.1432672294113</v>
      </c>
      <c r="W60" s="15">
        <v>3486.6062224921216</v>
      </c>
      <c r="X60" s="15">
        <v>3294.6454128</v>
      </c>
      <c r="Y60" s="15">
        <v>3169.0066428300006</v>
      </c>
      <c r="Z60" s="15">
        <v>3279.7617767815386</v>
      </c>
      <c r="AA60" s="15">
        <v>3280.7101540353156</v>
      </c>
      <c r="AB60" s="9"/>
      <c r="AC60" s="15">
        <v>2008</v>
      </c>
      <c r="AD60" s="15">
        <v>2873.0410577647062</v>
      </c>
      <c r="AE60" s="15">
        <v>2825.7236971764701</v>
      </c>
      <c r="AF60" s="15">
        <v>2878.6443808694103</v>
      </c>
      <c r="AG60" s="15">
        <v>2698.7264639999994</v>
      </c>
      <c r="AH60" s="15">
        <v>2580.969793733334</v>
      </c>
      <c r="AI60" s="15">
        <v>2684.7765708307688</v>
      </c>
      <c r="AJ60" s="15">
        <v>2685.665450494173</v>
      </c>
      <c r="AK60" s="9"/>
      <c r="AL60" s="15">
        <v>2008</v>
      </c>
      <c r="AM60" s="15">
        <v>2983.3952899235296</v>
      </c>
      <c r="AN60" s="15">
        <v>2940.1228004823524</v>
      </c>
      <c r="AO60" s="15">
        <v>2988.5196192789613</v>
      </c>
      <c r="AP60" s="15">
        <v>2823.9817824000002</v>
      </c>
      <c r="AQ60" s="15">
        <v>2716.2914081400004</v>
      </c>
      <c r="AR60" s="15">
        <v>2811.2243800984616</v>
      </c>
      <c r="AS60" s="15">
        <v>2812.0372748874133</v>
      </c>
      <c r="AT60" s="9"/>
      <c r="AU60" s="15">
        <v>2008</v>
      </c>
      <c r="AV60" s="15">
        <v>2442.0848991000003</v>
      </c>
      <c r="AW60" s="15">
        <v>2401.8651425999997</v>
      </c>
      <c r="AX60" s="15">
        <v>2446.8477237389989</v>
      </c>
      <c r="AY60" s="15">
        <v>2293.9174943999992</v>
      </c>
      <c r="AZ60" s="15">
        <v>2193.8243246733336</v>
      </c>
      <c r="BA60" s="15">
        <v>2282.0600852061534</v>
      </c>
      <c r="BB60" s="15">
        <v>2282.8156329200469</v>
      </c>
      <c r="BC60" s="9"/>
    </row>
    <row r="61" spans="1:55" x14ac:dyDescent="0.25">
      <c r="A61" s="9"/>
      <c r="B61" s="14">
        <v>2009</v>
      </c>
      <c r="C61" s="15">
        <v>2321.6818485102945</v>
      </c>
      <c r="D61" s="15">
        <v>2287.8898441205879</v>
      </c>
      <c r="E61" s="15">
        <v>2324.41383396021</v>
      </c>
      <c r="F61" s="15">
        <v>2197.1145420411763</v>
      </c>
      <c r="G61" s="15">
        <v>2112.9567265100009</v>
      </c>
      <c r="H61" s="15">
        <v>2186.7828615015378</v>
      </c>
      <c r="I61" s="15">
        <v>2187.4576632437065</v>
      </c>
      <c r="J61" s="9"/>
      <c r="K61" s="15">
        <v>2009</v>
      </c>
      <c r="L61" s="15">
        <v>2012.3719778990201</v>
      </c>
      <c r="M61" s="15">
        <v>1979.1163545313721</v>
      </c>
      <c r="N61" s="15">
        <v>2015.0605985005243</v>
      </c>
      <c r="O61" s="15">
        <v>1889.7819302627452</v>
      </c>
      <c r="P61" s="15">
        <v>1806.959953073334</v>
      </c>
      <c r="Q61" s="15">
        <v>1879.614244652307</v>
      </c>
      <c r="R61" s="15">
        <v>1880.278335255711</v>
      </c>
      <c r="S61" s="9"/>
      <c r="T61" s="15">
        <v>2009</v>
      </c>
      <c r="U61" s="15">
        <v>3482.5227727654424</v>
      </c>
      <c r="V61" s="15">
        <v>3431.8347661808821</v>
      </c>
      <c r="W61" s="15">
        <v>3486.6207509403157</v>
      </c>
      <c r="X61" s="15">
        <v>3295.6718130617646</v>
      </c>
      <c r="Y61" s="15">
        <v>3169.4350897650011</v>
      </c>
      <c r="Z61" s="15">
        <v>3280.1742922523072</v>
      </c>
      <c r="AA61" s="15">
        <v>3281.1864948655602</v>
      </c>
      <c r="AB61" s="9"/>
      <c r="AC61" s="15">
        <v>2009</v>
      </c>
      <c r="AD61" s="15">
        <v>2874.8171112843147</v>
      </c>
      <c r="AE61" s="15">
        <v>2827.3090779019603</v>
      </c>
      <c r="AF61" s="15">
        <v>2878.657997857892</v>
      </c>
      <c r="AG61" s="15">
        <v>2699.6884718039219</v>
      </c>
      <c r="AH61" s="15">
        <v>2581.3713615333345</v>
      </c>
      <c r="AI61" s="15">
        <v>2685.163206646153</v>
      </c>
      <c r="AJ61" s="15">
        <v>2686.1119075081588</v>
      </c>
      <c r="AK61" s="9"/>
      <c r="AL61" s="15">
        <v>2009</v>
      </c>
      <c r="AM61" s="15">
        <v>2985.019519513236</v>
      </c>
      <c r="AN61" s="15">
        <v>2941.5726567264705</v>
      </c>
      <c r="AO61" s="15">
        <v>2988.5320722345564</v>
      </c>
      <c r="AP61" s="15">
        <v>2824.8615540529413</v>
      </c>
      <c r="AQ61" s="15">
        <v>2716.6586483700012</v>
      </c>
      <c r="AR61" s="15">
        <v>2811.5779647876916</v>
      </c>
      <c r="AS61" s="15">
        <v>2812.4455670276229</v>
      </c>
      <c r="AT61" s="9"/>
      <c r="AU61" s="15">
        <v>2009</v>
      </c>
      <c r="AV61" s="15">
        <v>2443.5945445916673</v>
      </c>
      <c r="AW61" s="15">
        <v>2403.2127162166662</v>
      </c>
      <c r="AX61" s="15">
        <v>2446.8592981792081</v>
      </c>
      <c r="AY61" s="15">
        <v>2294.7352010333334</v>
      </c>
      <c r="AZ61" s="15">
        <v>2194.1656573033342</v>
      </c>
      <c r="BA61" s="15">
        <v>2282.3887256492299</v>
      </c>
      <c r="BB61" s="15">
        <v>2283.1951213819348</v>
      </c>
      <c r="BC61" s="9"/>
    </row>
    <row r="62" spans="1:55" x14ac:dyDescent="0.25">
      <c r="A62" s="9"/>
      <c r="B62" s="14">
        <v>2010</v>
      </c>
      <c r="C62" s="15">
        <v>2322.9451381911767</v>
      </c>
      <c r="D62" s="15">
        <v>2289.0175100882348</v>
      </c>
      <c r="E62" s="15">
        <v>2324.4226433239146</v>
      </c>
      <c r="F62" s="15">
        <v>2197.7988088823531</v>
      </c>
      <c r="G62" s="15">
        <v>2113.2423578000003</v>
      </c>
      <c r="H62" s="15">
        <v>2187.0578718153843</v>
      </c>
      <c r="I62" s="15">
        <v>2187.7752237972031</v>
      </c>
      <c r="J62" s="9"/>
      <c r="K62" s="15">
        <v>2010</v>
      </c>
      <c r="L62" s="15">
        <v>2013.6152153627454</v>
      </c>
      <c r="M62" s="15">
        <v>1980.2261210392151</v>
      </c>
      <c r="N62" s="15">
        <v>2015.0692680330587</v>
      </c>
      <c r="O62" s="15">
        <v>1890.4553357254902</v>
      </c>
      <c r="P62" s="15">
        <v>1807.2410505333337</v>
      </c>
      <c r="Q62" s="15">
        <v>1879.8848897230764</v>
      </c>
      <c r="R62" s="15">
        <v>1880.5908551655014</v>
      </c>
      <c r="S62" s="9"/>
      <c r="T62" s="15">
        <v>2010</v>
      </c>
      <c r="U62" s="15">
        <v>3484.4177072867656</v>
      </c>
      <c r="V62" s="15">
        <v>3433.5262651323528</v>
      </c>
      <c r="W62" s="15">
        <v>3486.6339649858724</v>
      </c>
      <c r="X62" s="15">
        <v>3296.6982133235301</v>
      </c>
      <c r="Y62" s="15">
        <v>3169.8635367000011</v>
      </c>
      <c r="Z62" s="15">
        <v>3280.5868077230766</v>
      </c>
      <c r="AA62" s="15">
        <v>3281.6628356958049</v>
      </c>
      <c r="AB62" s="9"/>
      <c r="AC62" s="15">
        <v>2010</v>
      </c>
      <c r="AD62" s="15">
        <v>2876.5931648039223</v>
      </c>
      <c r="AE62" s="15">
        <v>2828.8944586274501</v>
      </c>
      <c r="AF62" s="15">
        <v>2878.6703829043699</v>
      </c>
      <c r="AG62" s="15">
        <v>2700.6504796078434</v>
      </c>
      <c r="AH62" s="15">
        <v>2581.7729293333341</v>
      </c>
      <c r="AI62" s="15">
        <v>2685.549842461538</v>
      </c>
      <c r="AJ62" s="15">
        <v>2686.558364522145</v>
      </c>
      <c r="AK62" s="9"/>
      <c r="AL62" s="15">
        <v>2010</v>
      </c>
      <c r="AM62" s="15">
        <v>2986.6437491029419</v>
      </c>
      <c r="AN62" s="15">
        <v>2943.0225129705882</v>
      </c>
      <c r="AO62" s="15">
        <v>2988.543398559319</v>
      </c>
      <c r="AP62" s="15">
        <v>2825.7413257058829</v>
      </c>
      <c r="AQ62" s="15">
        <v>2717.0258886000006</v>
      </c>
      <c r="AR62" s="15">
        <v>2811.931549476923</v>
      </c>
      <c r="AS62" s="15">
        <v>2812.853859167833</v>
      </c>
      <c r="AT62" s="9"/>
      <c r="AU62" s="15">
        <v>2010</v>
      </c>
      <c r="AV62" s="15">
        <v>2445.1041900833338</v>
      </c>
      <c r="AW62" s="15">
        <v>2404.5602898333327</v>
      </c>
      <c r="AX62" s="15">
        <v>2446.8698254687142</v>
      </c>
      <c r="AY62" s="15">
        <v>2295.5529076666667</v>
      </c>
      <c r="AZ62" s="15">
        <v>2194.5069899333339</v>
      </c>
      <c r="BA62" s="15">
        <v>2282.7173660923072</v>
      </c>
      <c r="BB62" s="15">
        <v>2283.5746098438231</v>
      </c>
      <c r="BC62" s="9"/>
    </row>
    <row r="63" spans="1:55" x14ac:dyDescent="0.25">
      <c r="A63" s="9"/>
      <c r="B63" s="14">
        <v>2011</v>
      </c>
      <c r="C63" s="15">
        <v>2324.2084278720595</v>
      </c>
      <c r="D63" s="15">
        <v>2290.1451760558816</v>
      </c>
      <c r="E63" s="15">
        <v>2324.4306556022439</v>
      </c>
      <c r="F63" s="15">
        <v>2198.4830757235295</v>
      </c>
      <c r="G63" s="15">
        <v>2113.5279890900001</v>
      </c>
      <c r="H63" s="15">
        <v>2187.3328821292303</v>
      </c>
      <c r="I63" s="15">
        <v>2188.0927843506993</v>
      </c>
      <c r="J63" s="9"/>
      <c r="K63" s="15">
        <v>2011</v>
      </c>
      <c r="L63" s="15">
        <v>2014.8584528264707</v>
      </c>
      <c r="M63" s="15">
        <v>1981.3358875470581</v>
      </c>
      <c r="N63" s="15">
        <v>2015.0771531323667</v>
      </c>
      <c r="O63" s="15">
        <v>1891.1287411882354</v>
      </c>
      <c r="P63" s="15">
        <v>1807.5221479933334</v>
      </c>
      <c r="Q63" s="15">
        <v>1880.1555347938456</v>
      </c>
      <c r="R63" s="15">
        <v>1880.9033750752917</v>
      </c>
      <c r="S63" s="9"/>
      <c r="T63" s="15">
        <v>2011</v>
      </c>
      <c r="U63" s="15">
        <v>3486.3126418080897</v>
      </c>
      <c r="V63" s="15">
        <v>3435.2177640838227</v>
      </c>
      <c r="W63" s="15">
        <v>3486.6459834033662</v>
      </c>
      <c r="X63" s="15">
        <v>3297.7246135852947</v>
      </c>
      <c r="Y63" s="15">
        <v>3170.2919836350006</v>
      </c>
      <c r="Z63" s="15">
        <v>3280.9993231938456</v>
      </c>
      <c r="AA63" s="15">
        <v>3282.1391765260496</v>
      </c>
      <c r="AB63" s="9"/>
      <c r="AC63" s="15">
        <v>2011</v>
      </c>
      <c r="AD63" s="15">
        <v>2878.3692183235298</v>
      </c>
      <c r="AE63" s="15">
        <v>2830.4798393529404</v>
      </c>
      <c r="AF63" s="15">
        <v>2878.6816473319527</v>
      </c>
      <c r="AG63" s="15">
        <v>2701.612487411765</v>
      </c>
      <c r="AH63" s="15">
        <v>2582.1744971333337</v>
      </c>
      <c r="AI63" s="15">
        <v>2685.9364782769226</v>
      </c>
      <c r="AJ63" s="15">
        <v>2687.0048215361312</v>
      </c>
      <c r="AK63" s="9"/>
      <c r="AL63" s="15">
        <v>2011</v>
      </c>
      <c r="AM63" s="15">
        <v>2988.2679786926483</v>
      </c>
      <c r="AN63" s="15">
        <v>2944.4723692147049</v>
      </c>
      <c r="AO63" s="15">
        <v>2988.5537000600279</v>
      </c>
      <c r="AP63" s="15">
        <v>2826.621097358824</v>
      </c>
      <c r="AQ63" s="15">
        <v>2717.3931288300005</v>
      </c>
      <c r="AR63" s="15">
        <v>2812.2851341661535</v>
      </c>
      <c r="AS63" s="15">
        <v>2813.2621513080426</v>
      </c>
      <c r="AT63" s="9"/>
      <c r="AU63" s="15">
        <v>2011</v>
      </c>
      <c r="AV63" s="15">
        <v>2446.6138355750004</v>
      </c>
      <c r="AW63" s="15">
        <v>2405.9078634499992</v>
      </c>
      <c r="AX63" s="15">
        <v>2446.8794002321597</v>
      </c>
      <c r="AY63" s="15">
        <v>2296.3706142999999</v>
      </c>
      <c r="AZ63" s="15">
        <v>2194.8483225633336</v>
      </c>
      <c r="BA63" s="15">
        <v>2283.0460065353841</v>
      </c>
      <c r="BB63" s="15">
        <v>2283.9540983057113</v>
      </c>
      <c r="BC63" s="9"/>
    </row>
    <row r="64" spans="1:55" x14ac:dyDescent="0.25">
      <c r="A64" s="9"/>
      <c r="B64" s="14">
        <v>2012</v>
      </c>
      <c r="C64" s="15">
        <v>2325.4717175529413</v>
      </c>
      <c r="D64" s="15">
        <v>2291.2728420235289</v>
      </c>
      <c r="E64" s="15">
        <v>2324.4379428391753</v>
      </c>
      <c r="F64" s="15">
        <v>2199.1673425647059</v>
      </c>
      <c r="G64" s="15">
        <v>2113.8136203800004</v>
      </c>
      <c r="H64" s="15">
        <v>2187.6078924430763</v>
      </c>
      <c r="I64" s="15">
        <v>2188.4103449041959</v>
      </c>
      <c r="J64" s="9"/>
      <c r="K64" s="15">
        <v>2012</v>
      </c>
      <c r="L64" s="15">
        <v>2016.1016902901963</v>
      </c>
      <c r="M64" s="15">
        <v>1982.4456540549013</v>
      </c>
      <c r="N64" s="15">
        <v>2015.0843246988709</v>
      </c>
      <c r="O64" s="15">
        <v>1891.8021466509804</v>
      </c>
      <c r="P64" s="15">
        <v>1807.8032454533338</v>
      </c>
      <c r="Q64" s="15">
        <v>1880.4261798646148</v>
      </c>
      <c r="R64" s="15">
        <v>1881.2158949850818</v>
      </c>
      <c r="S64" s="9"/>
      <c r="T64" s="15">
        <v>2012</v>
      </c>
      <c r="U64" s="15">
        <v>3488.2075763294129</v>
      </c>
      <c r="V64" s="15">
        <v>3436.9092630352939</v>
      </c>
      <c r="W64" s="15">
        <v>3486.6569142587632</v>
      </c>
      <c r="X64" s="15">
        <v>3298.7510138470589</v>
      </c>
      <c r="Y64" s="15">
        <v>3170.7204305700011</v>
      </c>
      <c r="Z64" s="15">
        <v>3281.4118386646151</v>
      </c>
      <c r="AA64" s="15">
        <v>3282.6155173562943</v>
      </c>
      <c r="AB64" s="9"/>
      <c r="AC64" s="15">
        <v>2012</v>
      </c>
      <c r="AD64" s="15">
        <v>2880.1452718431378</v>
      </c>
      <c r="AE64" s="15">
        <v>2832.0652200784307</v>
      </c>
      <c r="AF64" s="15">
        <v>2878.6918924269585</v>
      </c>
      <c r="AG64" s="15">
        <v>2702.5744952156865</v>
      </c>
      <c r="AH64" s="15">
        <v>2582.5760649333342</v>
      </c>
      <c r="AI64" s="15">
        <v>2686.3231140923072</v>
      </c>
      <c r="AJ64" s="15">
        <v>2687.451278550117</v>
      </c>
      <c r="AK64" s="9"/>
      <c r="AL64" s="15">
        <v>2012</v>
      </c>
      <c r="AM64" s="15">
        <v>2989.8922082823537</v>
      </c>
      <c r="AN64" s="15">
        <v>2945.922225458823</v>
      </c>
      <c r="AO64" s="15">
        <v>2988.563069364654</v>
      </c>
      <c r="AP64" s="15">
        <v>2827.5008690117647</v>
      </c>
      <c r="AQ64" s="15">
        <v>2717.7603690600008</v>
      </c>
      <c r="AR64" s="15">
        <v>2812.638718855384</v>
      </c>
      <c r="AS64" s="15">
        <v>2813.6704434482522</v>
      </c>
      <c r="AT64" s="9"/>
      <c r="AU64" s="15">
        <v>2012</v>
      </c>
      <c r="AV64" s="15">
        <v>2448.123481066667</v>
      </c>
      <c r="AW64" s="15">
        <v>2407.2554370666662</v>
      </c>
      <c r="AX64" s="15">
        <v>2446.8881085629146</v>
      </c>
      <c r="AY64" s="15">
        <v>2297.1883209333337</v>
      </c>
      <c r="AZ64" s="15">
        <v>2195.1896551933341</v>
      </c>
      <c r="BA64" s="15">
        <v>2283.374646978461</v>
      </c>
      <c r="BB64" s="15">
        <v>2284.3335867675992</v>
      </c>
      <c r="BC64" s="9"/>
    </row>
    <row r="65" spans="1:55" x14ac:dyDescent="0.25">
      <c r="A65" s="9"/>
      <c r="B65" s="14">
        <v>2013</v>
      </c>
      <c r="C65" s="15">
        <v>2326.735007233824</v>
      </c>
      <c r="D65" s="15">
        <v>2292.4005079911758</v>
      </c>
      <c r="E65" s="15">
        <v>2324.4445705804578</v>
      </c>
      <c r="F65" s="15">
        <v>2199.8516094058828</v>
      </c>
      <c r="G65" s="15">
        <v>2114.0992516700003</v>
      </c>
      <c r="H65" s="15">
        <v>2187.8829027569222</v>
      </c>
      <c r="I65" s="15">
        <v>2188.7279054576925</v>
      </c>
      <c r="J65" s="9"/>
      <c r="K65" s="15">
        <v>2013</v>
      </c>
      <c r="L65" s="15">
        <v>2017.3449277539219</v>
      </c>
      <c r="M65" s="15">
        <v>1983.5554205627443</v>
      </c>
      <c r="N65" s="15">
        <v>2015.0908472379106</v>
      </c>
      <c r="O65" s="15">
        <v>1892.4755521137256</v>
      </c>
      <c r="P65" s="15">
        <v>1808.0843429133336</v>
      </c>
      <c r="Q65" s="15">
        <v>1880.696824935384</v>
      </c>
      <c r="R65" s="15">
        <v>1881.5284148948717</v>
      </c>
      <c r="S65" s="9"/>
      <c r="T65" s="15">
        <v>2013</v>
      </c>
      <c r="U65" s="15">
        <v>3490.1025108507361</v>
      </c>
      <c r="V65" s="15">
        <v>3438.6007619867642</v>
      </c>
      <c r="W65" s="15">
        <v>3486.666855870687</v>
      </c>
      <c r="X65" s="15">
        <v>3299.7774141088244</v>
      </c>
      <c r="Y65" s="15">
        <v>3171.1488775050007</v>
      </c>
      <c r="Z65" s="15">
        <v>3281.8243541353841</v>
      </c>
      <c r="AA65" s="15">
        <v>3283.091858186539</v>
      </c>
      <c r="AB65" s="9"/>
      <c r="AC65" s="15">
        <v>2013</v>
      </c>
      <c r="AD65" s="15">
        <v>2881.9213253627458</v>
      </c>
      <c r="AE65" s="15">
        <v>2833.6506008039205</v>
      </c>
      <c r="AF65" s="15">
        <v>2878.7012103398724</v>
      </c>
      <c r="AG65" s="15">
        <v>2703.5365030196081</v>
      </c>
      <c r="AH65" s="15">
        <v>2582.9776327333338</v>
      </c>
      <c r="AI65" s="15">
        <v>2686.7097499076917</v>
      </c>
      <c r="AJ65" s="15">
        <v>2687.8977355641027</v>
      </c>
      <c r="AK65" s="9"/>
      <c r="AL65" s="15">
        <v>2013</v>
      </c>
      <c r="AM65" s="15">
        <v>2991.5164378720597</v>
      </c>
      <c r="AN65" s="15">
        <v>2947.3720817029407</v>
      </c>
      <c r="AO65" s="15">
        <v>2988.5715907463027</v>
      </c>
      <c r="AP65" s="15">
        <v>2828.3806406647068</v>
      </c>
      <c r="AQ65" s="15">
        <v>2718.1276092900007</v>
      </c>
      <c r="AR65" s="15">
        <v>2812.992303544615</v>
      </c>
      <c r="AS65" s="15">
        <v>2814.0787355884618</v>
      </c>
      <c r="AT65" s="9"/>
      <c r="AU65" s="15">
        <v>2013</v>
      </c>
      <c r="AV65" s="15">
        <v>2449.633126558334</v>
      </c>
      <c r="AW65" s="15">
        <v>2408.6030106833323</v>
      </c>
      <c r="AX65" s="15">
        <v>2446.8960287888917</v>
      </c>
      <c r="AY65" s="15">
        <v>2298.0060275666669</v>
      </c>
      <c r="AZ65" s="15">
        <v>2195.5309878233338</v>
      </c>
      <c r="BA65" s="15">
        <v>2283.7032874215379</v>
      </c>
      <c r="BB65" s="15">
        <v>2284.7130752294875</v>
      </c>
      <c r="BC65" s="9"/>
    </row>
    <row r="66" spans="1:55" x14ac:dyDescent="0.25">
      <c r="A66" s="9"/>
      <c r="B66" s="14">
        <v>2014</v>
      </c>
      <c r="C66" s="15">
        <v>2327.9982969147063</v>
      </c>
      <c r="D66" s="15">
        <v>2293.5281739588227</v>
      </c>
      <c r="E66" s="15">
        <v>2324.4505984574234</v>
      </c>
      <c r="F66" s="15">
        <v>2200.5358762470592</v>
      </c>
      <c r="G66" s="15">
        <v>2114.3848829600006</v>
      </c>
      <c r="H66" s="15">
        <v>2188.1579130707687</v>
      </c>
      <c r="I66" s="15">
        <v>2189.0454660111886</v>
      </c>
      <c r="J66" s="9"/>
      <c r="K66" s="15">
        <v>2014</v>
      </c>
      <c r="L66" s="15">
        <v>2018.5881652176477</v>
      </c>
      <c r="M66" s="15">
        <v>1984.6651870705878</v>
      </c>
      <c r="N66" s="15">
        <v>2015.0967794342898</v>
      </c>
      <c r="O66" s="15">
        <v>1893.1489575764706</v>
      </c>
      <c r="P66" s="15">
        <v>1808.365440373334</v>
      </c>
      <c r="Q66" s="15">
        <v>1880.9674700061532</v>
      </c>
      <c r="R66" s="15">
        <v>1881.8409348046621</v>
      </c>
      <c r="S66" s="9"/>
      <c r="T66" s="15">
        <v>2014</v>
      </c>
      <c r="U66" s="15">
        <v>3491.9974453720597</v>
      </c>
      <c r="V66" s="15">
        <v>3440.2922609382349</v>
      </c>
      <c r="W66" s="15">
        <v>3486.6758976861356</v>
      </c>
      <c r="X66" s="15">
        <v>3300.803814370589</v>
      </c>
      <c r="Y66" s="15">
        <v>3171.5773244400016</v>
      </c>
      <c r="Z66" s="15">
        <v>3282.2368696061535</v>
      </c>
      <c r="AA66" s="15">
        <v>3283.5681990167836</v>
      </c>
      <c r="AB66" s="9"/>
      <c r="AC66" s="15">
        <v>2014</v>
      </c>
      <c r="AD66" s="15">
        <v>2883.6973788823539</v>
      </c>
      <c r="AE66" s="15">
        <v>2835.2359815294112</v>
      </c>
      <c r="AF66" s="15">
        <v>2878.7096849061286</v>
      </c>
      <c r="AG66" s="15">
        <v>2704.4985108235296</v>
      </c>
      <c r="AH66" s="15">
        <v>2583.3792005333344</v>
      </c>
      <c r="AI66" s="15">
        <v>2687.0963857230763</v>
      </c>
      <c r="AJ66" s="15">
        <v>2688.344192578089</v>
      </c>
      <c r="AK66" s="9"/>
      <c r="AL66" s="15">
        <v>2014</v>
      </c>
      <c r="AM66" s="15">
        <v>2993.1406674617656</v>
      </c>
      <c r="AN66" s="15">
        <v>2948.8219379470584</v>
      </c>
      <c r="AO66" s="15">
        <v>2988.5793408738305</v>
      </c>
      <c r="AP66" s="15">
        <v>2829.2604123176475</v>
      </c>
      <c r="AQ66" s="15">
        <v>2718.494849520001</v>
      </c>
      <c r="AR66" s="15">
        <v>2813.3458882338459</v>
      </c>
      <c r="AS66" s="15">
        <v>2814.4870277286714</v>
      </c>
      <c r="AT66" s="9"/>
      <c r="AU66" s="15">
        <v>2014</v>
      </c>
      <c r="AV66" s="15">
        <v>2451.1427720500005</v>
      </c>
      <c r="AW66" s="15">
        <v>2409.9505842999993</v>
      </c>
      <c r="AX66" s="15">
        <v>2446.9032321702093</v>
      </c>
      <c r="AY66" s="15">
        <v>2298.8237342000002</v>
      </c>
      <c r="AZ66" s="15">
        <v>2195.8723204533339</v>
      </c>
      <c r="BA66" s="15">
        <v>2284.0319278646148</v>
      </c>
      <c r="BB66" s="15">
        <v>2285.0925636913757</v>
      </c>
      <c r="BC66" s="9"/>
    </row>
    <row r="67" spans="1:55" x14ac:dyDescent="0.25">
      <c r="A67" s="9"/>
      <c r="B67" s="14">
        <v>2015</v>
      </c>
      <c r="C67" s="15">
        <v>2329.2615865955891</v>
      </c>
      <c r="D67" s="15">
        <v>2294.65583992647</v>
      </c>
      <c r="E67" s="15">
        <v>2324.4560807187422</v>
      </c>
      <c r="F67" s="15">
        <v>2201.2201430882351</v>
      </c>
      <c r="G67" s="15">
        <v>2114.6705142500005</v>
      </c>
      <c r="H67" s="15">
        <v>2188.4329233846147</v>
      </c>
      <c r="I67" s="15">
        <v>2189.3630265646857</v>
      </c>
      <c r="J67" s="9"/>
      <c r="K67" s="15">
        <v>2015</v>
      </c>
      <c r="L67" s="15">
        <v>2019.8314026813732</v>
      </c>
      <c r="M67" s="15">
        <v>1985.7749535784305</v>
      </c>
      <c r="N67" s="15">
        <v>2015.1021746755878</v>
      </c>
      <c r="O67" s="15">
        <v>1893.8223630392156</v>
      </c>
      <c r="P67" s="15">
        <v>1808.6465378333337</v>
      </c>
      <c r="Q67" s="15">
        <v>1881.2381150769224</v>
      </c>
      <c r="R67" s="15">
        <v>1882.1534547144524</v>
      </c>
      <c r="S67" s="9"/>
      <c r="T67" s="15">
        <v>2015</v>
      </c>
      <c r="U67" s="15">
        <v>3493.8923798933838</v>
      </c>
      <c r="V67" s="15">
        <v>3441.9837598897052</v>
      </c>
      <c r="W67" s="15">
        <v>3486.684121078114</v>
      </c>
      <c r="X67" s="15">
        <v>3301.8302146323535</v>
      </c>
      <c r="Y67" s="15">
        <v>3172.0057713750011</v>
      </c>
      <c r="Z67" s="15">
        <v>3282.6493850769225</v>
      </c>
      <c r="AA67" s="15">
        <v>3284.0445398470292</v>
      </c>
      <c r="AB67" s="9"/>
      <c r="AC67" s="15">
        <v>2015</v>
      </c>
      <c r="AD67" s="15">
        <v>2885.4734324019619</v>
      </c>
      <c r="AE67" s="15">
        <v>2836.821362254901</v>
      </c>
      <c r="AF67" s="15">
        <v>2878.7173923936971</v>
      </c>
      <c r="AG67" s="15">
        <v>2705.4605186274512</v>
      </c>
      <c r="AH67" s="15">
        <v>2583.780768333334</v>
      </c>
      <c r="AI67" s="15">
        <v>2687.4830215384609</v>
      </c>
      <c r="AJ67" s="15">
        <v>2688.7906495920752</v>
      </c>
      <c r="AK67" s="9"/>
      <c r="AL67" s="15">
        <v>2015</v>
      </c>
      <c r="AM67" s="15">
        <v>2994.764897051472</v>
      </c>
      <c r="AN67" s="15">
        <v>2950.271794191176</v>
      </c>
      <c r="AO67" s="15">
        <v>2988.586389495526</v>
      </c>
      <c r="AP67" s="15">
        <v>2830.1401839705886</v>
      </c>
      <c r="AQ67" s="15">
        <v>2718.8620897500009</v>
      </c>
      <c r="AR67" s="15">
        <v>2813.6994729230764</v>
      </c>
      <c r="AS67" s="15">
        <v>2814.8953198688819</v>
      </c>
      <c r="AT67" s="9"/>
      <c r="AU67" s="15">
        <v>2015</v>
      </c>
      <c r="AV67" s="15">
        <v>2452.6524175416675</v>
      </c>
      <c r="AW67" s="15">
        <v>2411.2981579166658</v>
      </c>
      <c r="AX67" s="15">
        <v>2446.9097835346424</v>
      </c>
      <c r="AY67" s="15">
        <v>2299.6414408333335</v>
      </c>
      <c r="AZ67" s="15">
        <v>2196.2136530833336</v>
      </c>
      <c r="BA67" s="15">
        <v>2284.3605683076917</v>
      </c>
      <c r="BB67" s="15">
        <v>2285.472052153264</v>
      </c>
      <c r="BC67" s="9"/>
    </row>
    <row r="68" spans="1:55" x14ac:dyDescent="0.25">
      <c r="A68" s="9"/>
      <c r="J68" s="9"/>
      <c r="S68" s="9"/>
      <c r="AB68" s="9"/>
      <c r="AK68" s="9"/>
      <c r="AT68" s="9"/>
      <c r="BC68" s="9"/>
    </row>
    <row r="69" spans="1:55" x14ac:dyDescent="0.25">
      <c r="A69" s="9"/>
      <c r="J69" s="9"/>
      <c r="S69" s="9"/>
      <c r="AB69" s="9"/>
      <c r="AK69" s="9"/>
      <c r="AT69" s="9"/>
      <c r="BC69" s="9"/>
    </row>
    <row r="70" spans="1:55" x14ac:dyDescent="0.25">
      <c r="A70" s="9"/>
      <c r="J70" s="9"/>
      <c r="S70" s="9"/>
      <c r="AB70" s="9"/>
      <c r="AK70" s="9"/>
      <c r="AT70" s="9"/>
      <c r="BC70" s="9"/>
    </row>
    <row r="71" spans="1:55" x14ac:dyDescent="0.25">
      <c r="A71" s="9"/>
      <c r="J71" s="9"/>
      <c r="S71" s="9"/>
      <c r="AB71" s="9"/>
      <c r="AK71" s="9"/>
      <c r="AT71" s="9"/>
      <c r="BC71" s="9"/>
    </row>
    <row r="72" spans="1:55" x14ac:dyDescent="0.25">
      <c r="A72" s="9"/>
      <c r="J72" s="9"/>
      <c r="S72" s="9"/>
      <c r="AB72" s="9"/>
      <c r="AK72" s="9"/>
      <c r="AT72" s="9"/>
      <c r="BC72" s="9"/>
    </row>
    <row r="73" spans="1:55" x14ac:dyDescent="0.25">
      <c r="A73" s="9"/>
      <c r="J73" s="9"/>
      <c r="S73" s="9"/>
      <c r="AB73" s="9"/>
      <c r="AK73" s="9"/>
      <c r="AT73" s="9"/>
      <c r="BC73" s="9"/>
    </row>
    <row r="74" spans="1:55" x14ac:dyDescent="0.25">
      <c r="A74" s="9"/>
      <c r="J74" s="9"/>
      <c r="S74" s="9"/>
      <c r="AB74" s="9"/>
      <c r="AK74" s="9"/>
      <c r="AT74" s="9"/>
      <c r="BC74" s="9"/>
    </row>
    <row r="75" spans="1:55" x14ac:dyDescent="0.25">
      <c r="A75" s="9"/>
      <c r="J75" s="9"/>
      <c r="S75" s="9"/>
      <c r="AB75" s="9"/>
      <c r="AK75" s="9"/>
      <c r="AT75" s="9"/>
      <c r="BC75" s="9"/>
    </row>
    <row r="76" spans="1:55" x14ac:dyDescent="0.25">
      <c r="A76" s="9"/>
      <c r="J76" s="9"/>
      <c r="S76" s="9"/>
      <c r="AB76" s="9"/>
      <c r="AK76" s="9"/>
      <c r="AT76" s="9"/>
      <c r="BC76" s="9"/>
    </row>
    <row r="77" spans="1:55" x14ac:dyDescent="0.25">
      <c r="A77" s="9"/>
      <c r="J77" s="9"/>
      <c r="S77" s="9"/>
      <c r="AB77" s="9"/>
      <c r="AK77" s="9"/>
      <c r="AT77" s="9"/>
      <c r="BC77" s="9"/>
    </row>
    <row r="78" spans="1:55" x14ac:dyDescent="0.25">
      <c r="A78" s="9"/>
      <c r="J78" s="9"/>
      <c r="S78" s="9"/>
      <c r="AB78" s="9"/>
      <c r="AK78" s="9"/>
      <c r="AT78" s="9"/>
      <c r="BC78" s="9"/>
    </row>
    <row r="79" spans="1:55" x14ac:dyDescent="0.25">
      <c r="A79" s="9"/>
      <c r="J79" s="9"/>
      <c r="S79" s="9"/>
      <c r="AB79" s="9"/>
      <c r="AK79" s="9"/>
      <c r="AT79" s="9"/>
      <c r="BC79" s="9"/>
    </row>
    <row r="80" spans="1:55" x14ac:dyDescent="0.25">
      <c r="A80" s="9"/>
      <c r="J80" s="9"/>
      <c r="S80" s="9"/>
      <c r="AB80" s="9"/>
      <c r="AK80" s="9"/>
      <c r="AT80" s="9"/>
      <c r="BC80" s="9"/>
    </row>
    <row r="81" spans="1:55" x14ac:dyDescent="0.25">
      <c r="A81" s="9"/>
      <c r="J81" s="9"/>
      <c r="S81" s="9"/>
      <c r="AB81" s="9"/>
      <c r="AK81" s="9"/>
      <c r="AT81" s="9"/>
      <c r="BC81" s="9"/>
    </row>
    <row r="82" spans="1:55" x14ac:dyDescent="0.25">
      <c r="A82" s="9"/>
      <c r="J82" s="9"/>
      <c r="S82" s="9"/>
      <c r="AB82" s="9"/>
      <c r="AK82" s="9"/>
      <c r="AT82" s="9"/>
      <c r="BC82" s="9"/>
    </row>
    <row r="83" spans="1:55" x14ac:dyDescent="0.25">
      <c r="A83" s="9"/>
      <c r="J83" s="9"/>
      <c r="S83" s="9"/>
      <c r="AB83" s="9"/>
      <c r="AK83" s="9"/>
      <c r="AT83" s="9"/>
      <c r="BC83" s="9"/>
    </row>
    <row r="84" spans="1:55" x14ac:dyDescent="0.25">
      <c r="A84" s="9"/>
      <c r="J84" s="9"/>
      <c r="S84" s="9"/>
      <c r="AB84" s="9"/>
      <c r="AK84" s="9"/>
      <c r="AT84" s="9"/>
      <c r="BC84" s="9"/>
    </row>
    <row r="85" spans="1:55" x14ac:dyDescent="0.25">
      <c r="A85" s="9"/>
      <c r="J85" s="9"/>
      <c r="S85" s="9"/>
      <c r="AB85" s="9"/>
      <c r="AK85" s="9"/>
      <c r="AT85" s="9"/>
      <c r="BC85" s="9"/>
    </row>
    <row r="86" spans="1:55" x14ac:dyDescent="0.25">
      <c r="A86" s="9"/>
      <c r="J86" s="9"/>
      <c r="S86" s="9"/>
      <c r="AB86" s="9"/>
      <c r="AK86" s="9"/>
      <c r="AT86" s="9"/>
      <c r="BC86" s="9"/>
    </row>
    <row r="87" spans="1:55" x14ac:dyDescent="0.25">
      <c r="A87" s="9"/>
      <c r="J87" s="9"/>
      <c r="S87" s="9"/>
      <c r="AB87" s="9"/>
      <c r="AK87" s="9"/>
      <c r="AT87" s="9"/>
      <c r="BC87" s="9"/>
    </row>
    <row r="88" spans="1:55" x14ac:dyDescent="0.25">
      <c r="A88" s="9"/>
      <c r="J88" s="9"/>
      <c r="S88" s="9"/>
      <c r="AB88" s="9"/>
      <c r="AK88" s="9"/>
      <c r="AT88" s="9"/>
      <c r="BC88" s="9"/>
    </row>
    <row r="89" spans="1:55" x14ac:dyDescent="0.25">
      <c r="A89" s="9"/>
      <c r="J89" s="9"/>
      <c r="S89" s="9"/>
      <c r="AB89" s="9"/>
      <c r="AK89" s="9"/>
      <c r="AT89" s="9"/>
      <c r="BC89" s="9"/>
    </row>
    <row r="90" spans="1:55" x14ac:dyDescent="0.25">
      <c r="A90" s="9"/>
      <c r="J90" s="9"/>
      <c r="S90" s="9"/>
      <c r="AB90" s="9"/>
      <c r="AK90" s="9"/>
      <c r="AT90" s="9"/>
      <c r="BC90" s="9"/>
    </row>
    <row r="91" spans="1:55" x14ac:dyDescent="0.25">
      <c r="A91" s="9"/>
      <c r="J91" s="9"/>
      <c r="S91" s="9"/>
      <c r="AB91" s="9"/>
      <c r="AK91" s="9"/>
      <c r="AT91" s="9"/>
      <c r="BC91" s="9"/>
    </row>
    <row r="92" spans="1:55" x14ac:dyDescent="0.25">
      <c r="A92" s="9"/>
      <c r="J92" s="9"/>
      <c r="S92" s="9"/>
      <c r="AB92" s="9"/>
      <c r="AK92" s="9"/>
      <c r="AT92" s="9"/>
      <c r="BC92" s="9"/>
    </row>
    <row r="93" spans="1:55" x14ac:dyDescent="0.25">
      <c r="A93" s="9"/>
      <c r="J93" s="9"/>
      <c r="S93" s="9"/>
      <c r="AB93" s="9"/>
      <c r="AK93" s="9"/>
      <c r="AT93" s="9"/>
      <c r="BC93" s="9"/>
    </row>
    <row r="94" spans="1:55" x14ac:dyDescent="0.25">
      <c r="A94" s="9"/>
      <c r="J94" s="9"/>
      <c r="S94" s="9"/>
      <c r="AB94" s="9"/>
      <c r="AK94" s="9"/>
      <c r="AT94" s="9"/>
      <c r="BC94" s="9"/>
    </row>
    <row r="95" spans="1:55" x14ac:dyDescent="0.25">
      <c r="A95" s="9"/>
      <c r="J95" s="9"/>
      <c r="S95" s="9"/>
      <c r="AB95" s="9"/>
      <c r="AK95" s="9"/>
      <c r="AT95" s="9"/>
      <c r="BC95" s="9"/>
    </row>
    <row r="96" spans="1:55" x14ac:dyDescent="0.25">
      <c r="A96" s="9"/>
      <c r="J96" s="9"/>
      <c r="S96" s="9"/>
      <c r="AB96" s="9"/>
      <c r="AK96" s="9"/>
      <c r="AT96" s="9"/>
      <c r="BC96" s="9"/>
    </row>
    <row r="97" spans="1:55" x14ac:dyDescent="0.25">
      <c r="A97" s="9"/>
      <c r="J97" s="9"/>
      <c r="S97" s="9"/>
      <c r="AB97" s="9"/>
      <c r="AK97" s="9"/>
      <c r="AT97" s="9"/>
      <c r="BC97" s="9"/>
    </row>
    <row r="98" spans="1:55" x14ac:dyDescent="0.25">
      <c r="A98" s="9"/>
      <c r="J98" s="9"/>
      <c r="S98" s="9"/>
      <c r="AB98" s="9"/>
      <c r="AK98" s="9"/>
      <c r="AT98" s="9"/>
      <c r="BC98" s="9"/>
    </row>
    <row r="99" spans="1:55" x14ac:dyDescent="0.25">
      <c r="A99" s="9"/>
      <c r="J99" s="9"/>
      <c r="S99" s="9"/>
      <c r="AB99" s="9"/>
      <c r="AK99" s="9"/>
      <c r="AT99" s="9"/>
      <c r="BC99" s="9"/>
    </row>
    <row r="100" spans="1:55" x14ac:dyDescent="0.25">
      <c r="A100" s="9"/>
      <c r="J100" s="9"/>
      <c r="S100" s="9"/>
      <c r="AB100" s="9"/>
      <c r="AK100" s="9"/>
      <c r="AT100" s="9"/>
      <c r="BC100" s="9"/>
    </row>
    <row r="101" spans="1:55" x14ac:dyDescent="0.25">
      <c r="A101" s="9"/>
      <c r="J101" s="9"/>
      <c r="S101" s="9"/>
      <c r="AB101" s="9"/>
      <c r="AK101" s="9"/>
      <c r="AT101" s="9"/>
      <c r="BC101" s="9"/>
    </row>
    <row r="102" spans="1:55" x14ac:dyDescent="0.25">
      <c r="A102" s="9"/>
      <c r="J102" s="9"/>
      <c r="S102" s="9"/>
      <c r="AB102" s="9"/>
      <c r="AK102" s="9"/>
      <c r="AT102" s="9"/>
      <c r="BC102" s="9"/>
    </row>
    <row r="103" spans="1:55" x14ac:dyDescent="0.25">
      <c r="A103" s="9"/>
      <c r="J103" s="9"/>
      <c r="S103" s="9"/>
      <c r="AB103" s="9"/>
      <c r="AK103" s="9"/>
      <c r="AT103" s="9"/>
      <c r="BC103" s="9"/>
    </row>
    <row r="104" spans="1:55" x14ac:dyDescent="0.25">
      <c r="A104" s="9"/>
      <c r="J104" s="9"/>
      <c r="S104" s="9"/>
      <c r="AB104" s="9"/>
      <c r="AK104" s="9"/>
      <c r="AT104" s="9"/>
      <c r="BC104" s="9"/>
    </row>
    <row r="105" spans="1:55" x14ac:dyDescent="0.25">
      <c r="A105" s="9"/>
      <c r="J105" s="9"/>
      <c r="S105" s="9"/>
      <c r="AB105" s="9"/>
      <c r="AK105" s="9"/>
      <c r="AT105" s="9"/>
      <c r="BC105" s="9"/>
    </row>
    <row r="106" spans="1:55" x14ac:dyDescent="0.25">
      <c r="A106" s="9"/>
      <c r="J106" s="9"/>
      <c r="S106" s="9"/>
      <c r="AB106" s="9"/>
      <c r="AK106" s="9"/>
      <c r="AT106" s="9"/>
      <c r="BC106" s="9"/>
    </row>
    <row r="107" spans="1:55" x14ac:dyDescent="0.25">
      <c r="A107" s="9"/>
      <c r="J107" s="9"/>
      <c r="S107" s="9"/>
      <c r="AB107" s="9"/>
      <c r="AK107" s="9"/>
      <c r="AT107" s="9"/>
      <c r="BC107" s="9"/>
    </row>
    <row r="108" spans="1:55" x14ac:dyDescent="0.25">
      <c r="A108" s="9"/>
      <c r="J108" s="9"/>
      <c r="S108" s="9"/>
      <c r="AB108" s="9"/>
      <c r="AK108" s="9"/>
      <c r="AT108" s="9"/>
      <c r="BC108" s="9"/>
    </row>
    <row r="109" spans="1:55" x14ac:dyDescent="0.25">
      <c r="A109" s="9"/>
      <c r="J109" s="9"/>
      <c r="S109" s="9"/>
      <c r="AB109" s="9"/>
      <c r="AK109" s="9"/>
      <c r="AT109" s="9"/>
      <c r="BC109" s="9"/>
    </row>
    <row r="110" spans="1:55" x14ac:dyDescent="0.25">
      <c r="A110" s="9"/>
      <c r="J110" s="9"/>
      <c r="S110" s="9"/>
      <c r="AB110" s="9"/>
      <c r="AK110" s="9"/>
      <c r="AT110" s="9"/>
      <c r="BC110" s="9"/>
    </row>
    <row r="111" spans="1:55" x14ac:dyDescent="0.25">
      <c r="A111" s="9"/>
      <c r="J111" s="9"/>
      <c r="S111" s="9"/>
      <c r="AB111" s="9"/>
      <c r="AK111" s="9"/>
      <c r="AT111" s="9"/>
      <c r="BC111" s="9"/>
    </row>
    <row r="112" spans="1:55" x14ac:dyDescent="0.25">
      <c r="A112" s="9"/>
      <c r="J112" s="9"/>
      <c r="S112" s="9"/>
      <c r="AB112" s="9"/>
      <c r="AK112" s="9"/>
      <c r="AT112" s="9"/>
      <c r="BC112" s="9"/>
    </row>
    <row r="113" spans="1:55" x14ac:dyDescent="0.25">
      <c r="A113" s="9"/>
      <c r="J113" s="9"/>
      <c r="S113" s="9"/>
      <c r="AB113" s="9"/>
      <c r="AK113" s="9"/>
      <c r="AT113" s="9"/>
      <c r="BC113" s="9"/>
    </row>
    <row r="114" spans="1:55" x14ac:dyDescent="0.25">
      <c r="A114" s="9"/>
      <c r="J114" s="9"/>
      <c r="S114" s="9"/>
      <c r="AB114" s="9"/>
      <c r="AK114" s="9"/>
      <c r="AT114" s="9"/>
      <c r="BC114" s="9"/>
    </row>
    <row r="115" spans="1:55" x14ac:dyDescent="0.25">
      <c r="A115" s="9"/>
      <c r="J115" s="9"/>
      <c r="S115" s="9"/>
      <c r="AB115" s="9"/>
      <c r="AK115" s="9"/>
      <c r="AT115" s="9"/>
      <c r="BC115" s="9"/>
    </row>
    <row r="116" spans="1:55" x14ac:dyDescent="0.25">
      <c r="A116" s="9"/>
      <c r="J116" s="9"/>
      <c r="S116" s="9"/>
      <c r="AB116" s="9"/>
      <c r="AK116" s="9"/>
      <c r="AT116" s="9"/>
      <c r="BC116" s="9"/>
    </row>
    <row r="117" spans="1:55" x14ac:dyDescent="0.25">
      <c r="A117" s="9"/>
      <c r="J117" s="9"/>
      <c r="S117" s="9"/>
      <c r="AB117" s="9"/>
      <c r="AK117" s="9"/>
      <c r="AT117" s="9"/>
      <c r="BC117" s="9"/>
    </row>
    <row r="118" spans="1:55" x14ac:dyDescent="0.25">
      <c r="A118" s="9"/>
      <c r="J118" s="9"/>
      <c r="S118" s="9"/>
      <c r="AB118" s="9"/>
      <c r="AK118" s="9"/>
      <c r="AT118" s="9"/>
      <c r="BC118" s="9"/>
    </row>
    <row r="119" spans="1:55" x14ac:dyDescent="0.25">
      <c r="A119" s="9"/>
      <c r="J119" s="9"/>
      <c r="S119" s="9"/>
      <c r="AB119" s="9"/>
      <c r="AK119" s="9"/>
      <c r="AT119" s="9"/>
      <c r="BC119" s="9"/>
    </row>
    <row r="120" spans="1:55" x14ac:dyDescent="0.25">
      <c r="A120" s="9"/>
      <c r="J120" s="9"/>
      <c r="S120" s="9"/>
      <c r="AB120" s="9"/>
      <c r="AK120" s="9"/>
      <c r="AT120" s="9"/>
      <c r="BC120" s="9"/>
    </row>
    <row r="121" spans="1:55" x14ac:dyDescent="0.25">
      <c r="A121" s="9"/>
      <c r="J121" s="9"/>
      <c r="S121" s="9"/>
      <c r="AB121" s="9"/>
      <c r="AK121" s="9"/>
      <c r="AT121" s="9"/>
      <c r="BC121" s="9"/>
    </row>
    <row r="122" spans="1:55" x14ac:dyDescent="0.25">
      <c r="A122" s="9"/>
      <c r="J122" s="9"/>
      <c r="S122" s="9"/>
      <c r="AB122" s="9"/>
      <c r="AK122" s="9"/>
      <c r="AT122" s="9"/>
      <c r="BC122" s="9"/>
    </row>
    <row r="123" spans="1:55" x14ac:dyDescent="0.25">
      <c r="A123" s="9"/>
      <c r="J123" s="9"/>
      <c r="S123" s="9"/>
      <c r="AB123" s="9"/>
      <c r="AK123" s="9"/>
      <c r="AT123" s="9"/>
      <c r="BC123" s="9"/>
    </row>
    <row r="124" spans="1:55" x14ac:dyDescent="0.25">
      <c r="A124" s="9"/>
      <c r="J124" s="9"/>
      <c r="S124" s="9"/>
      <c r="AB124" s="9"/>
      <c r="AK124" s="9"/>
      <c r="AT124" s="9"/>
      <c r="BC124" s="9"/>
    </row>
    <row r="125" spans="1:55" x14ac:dyDescent="0.25">
      <c r="A125" s="9"/>
      <c r="J125" s="9"/>
      <c r="S125" s="9"/>
      <c r="AB125" s="9"/>
      <c r="AK125" s="9"/>
      <c r="AT125" s="9"/>
      <c r="BC125" s="9"/>
    </row>
    <row r="126" spans="1:55" x14ac:dyDescent="0.25">
      <c r="A126" s="9"/>
      <c r="J126" s="9"/>
      <c r="S126" s="9"/>
      <c r="AB126" s="9"/>
      <c r="AK126" s="9"/>
      <c r="AT126" s="9"/>
      <c r="BC126" s="9"/>
    </row>
    <row r="127" spans="1:55" x14ac:dyDescent="0.25">
      <c r="A127" s="9"/>
      <c r="J127" s="9"/>
      <c r="S127" s="9"/>
      <c r="AB127" s="9"/>
      <c r="AK127" s="9"/>
      <c r="AT127" s="9"/>
      <c r="BC127" s="9"/>
    </row>
    <row r="128" spans="1:55" x14ac:dyDescent="0.25">
      <c r="A128" s="9"/>
      <c r="J128" s="9"/>
      <c r="S128" s="9"/>
      <c r="AB128" s="9"/>
      <c r="AK128" s="9"/>
      <c r="AT128" s="9"/>
      <c r="BC128" s="9"/>
    </row>
    <row r="129" spans="1:55" x14ac:dyDescent="0.25">
      <c r="A129" s="9"/>
      <c r="J129" s="9"/>
      <c r="S129" s="9"/>
      <c r="AB129" s="9"/>
      <c r="AK129" s="9"/>
      <c r="AT129" s="9"/>
      <c r="BC129" s="9"/>
    </row>
    <row r="130" spans="1:55" x14ac:dyDescent="0.25">
      <c r="A130" s="9"/>
      <c r="J130" s="9"/>
      <c r="S130" s="9"/>
      <c r="AB130" s="9"/>
      <c r="AK130" s="9"/>
      <c r="AT130" s="9"/>
      <c r="BC130" s="9"/>
    </row>
    <row r="131" spans="1:55" x14ac:dyDescent="0.25">
      <c r="A131" s="9"/>
      <c r="J131" s="9"/>
      <c r="S131" s="9"/>
      <c r="AB131" s="9"/>
      <c r="AK131" s="9"/>
      <c r="AT131" s="9"/>
      <c r="BC131" s="9"/>
    </row>
    <row r="132" spans="1:55" x14ac:dyDescent="0.25">
      <c r="A132" s="9"/>
      <c r="J132" s="9"/>
      <c r="S132" s="9"/>
      <c r="AB132" s="9"/>
      <c r="AK132" s="9"/>
      <c r="AT132" s="9"/>
      <c r="BC132" s="9"/>
    </row>
    <row r="133" spans="1:55" x14ac:dyDescent="0.25">
      <c r="A133" s="9"/>
      <c r="J133" s="9"/>
      <c r="S133" s="9"/>
      <c r="AB133" s="9"/>
      <c r="AK133" s="9"/>
      <c r="AT133" s="9"/>
      <c r="BC133" s="9"/>
    </row>
    <row r="134" spans="1:55" x14ac:dyDescent="0.25">
      <c r="A134" s="9"/>
      <c r="J134" s="9"/>
      <c r="S134" s="9"/>
      <c r="AB134" s="9"/>
      <c r="AK134" s="9"/>
      <c r="AT134" s="9"/>
      <c r="BC134" s="9"/>
    </row>
    <row r="135" spans="1:55" x14ac:dyDescent="0.25">
      <c r="A135" s="9"/>
      <c r="J135" s="9"/>
      <c r="S135" s="9"/>
      <c r="AB135" s="9"/>
      <c r="AK135" s="9"/>
      <c r="AT135" s="9"/>
      <c r="BC135" s="9"/>
    </row>
    <row r="136" spans="1:55" x14ac:dyDescent="0.25">
      <c r="A136" s="9"/>
      <c r="J136" s="9"/>
      <c r="S136" s="9"/>
      <c r="AB136" s="9"/>
      <c r="AK136" s="9"/>
      <c r="AT136" s="9"/>
      <c r="BC136" s="9"/>
    </row>
    <row r="137" spans="1:55" x14ac:dyDescent="0.25">
      <c r="A137" s="9"/>
      <c r="J137" s="9"/>
      <c r="S137" s="9"/>
      <c r="AB137" s="9"/>
      <c r="AK137" s="9"/>
      <c r="AT137" s="9"/>
      <c r="BC137" s="9"/>
    </row>
    <row r="138" spans="1:55" x14ac:dyDescent="0.25">
      <c r="A138" s="9"/>
      <c r="J138" s="9"/>
      <c r="S138" s="9"/>
      <c r="AB138" s="9"/>
      <c r="AK138" s="9"/>
      <c r="AT138" s="9"/>
      <c r="BC138" s="9"/>
    </row>
    <row r="139" spans="1:55" x14ac:dyDescent="0.25">
      <c r="A139" s="9"/>
      <c r="J139" s="9"/>
      <c r="S139" s="9"/>
      <c r="AB139" s="9"/>
      <c r="AK139" s="9"/>
      <c r="AT139" s="9"/>
      <c r="BC139" s="9"/>
    </row>
    <row r="140" spans="1:55" x14ac:dyDescent="0.25">
      <c r="A140" s="9"/>
      <c r="J140" s="9"/>
      <c r="S140" s="9"/>
      <c r="AB140" s="9"/>
      <c r="AK140" s="9"/>
      <c r="AT140" s="9"/>
      <c r="BC140" s="9"/>
    </row>
    <row r="141" spans="1:55" x14ac:dyDescent="0.25">
      <c r="A141" s="9"/>
      <c r="J141" s="9"/>
      <c r="S141" s="9"/>
      <c r="AB141" s="9"/>
      <c r="AK141" s="9"/>
      <c r="AT141" s="9"/>
      <c r="BC141" s="9"/>
    </row>
    <row r="142" spans="1:55" x14ac:dyDescent="0.25">
      <c r="A142" s="9"/>
      <c r="J142" s="9"/>
      <c r="S142" s="9"/>
      <c r="AB142" s="9"/>
      <c r="AK142" s="9"/>
      <c r="AT142" s="9"/>
      <c r="BC142" s="9"/>
    </row>
    <row r="143" spans="1:55" x14ac:dyDescent="0.25">
      <c r="A143" s="9"/>
      <c r="J143" s="9"/>
      <c r="S143" s="9"/>
      <c r="AB143" s="9"/>
      <c r="AK143" s="9"/>
      <c r="AT143" s="9"/>
      <c r="BC143" s="9"/>
    </row>
    <row r="144" spans="1:55" x14ac:dyDescent="0.25">
      <c r="A144" s="9"/>
      <c r="J144" s="9"/>
      <c r="S144" s="9"/>
      <c r="AB144" s="9"/>
      <c r="AK144" s="9"/>
      <c r="AT144" s="9"/>
      <c r="BC144" s="9"/>
    </row>
    <row r="145" spans="1:55" x14ac:dyDescent="0.25">
      <c r="A145" s="9"/>
      <c r="J145" s="9"/>
      <c r="S145" s="9"/>
      <c r="AB145" s="9"/>
      <c r="AK145" s="9"/>
      <c r="AT145" s="9"/>
      <c r="BC145" s="9"/>
    </row>
    <row r="146" spans="1:55" x14ac:dyDescent="0.25">
      <c r="A146" s="9"/>
      <c r="J146" s="9"/>
      <c r="S146" s="9"/>
      <c r="AB146" s="9"/>
      <c r="AK146" s="9"/>
      <c r="AT146" s="9"/>
      <c r="BC146" s="9"/>
    </row>
    <row r="147" spans="1:55" x14ac:dyDescent="0.25">
      <c r="A147" s="9"/>
      <c r="J147" s="9"/>
      <c r="S147" s="9"/>
      <c r="AB147" s="9"/>
      <c r="AK147" s="9"/>
      <c r="AT147" s="9"/>
      <c r="BC147" s="9"/>
    </row>
    <row r="148" spans="1:55" x14ac:dyDescent="0.25">
      <c r="A148" s="9"/>
      <c r="J148" s="9"/>
      <c r="S148" s="9"/>
      <c r="AB148" s="9"/>
      <c r="AK148" s="9"/>
      <c r="AT148" s="9"/>
      <c r="BC148" s="9"/>
    </row>
    <row r="149" spans="1:55" x14ac:dyDescent="0.25">
      <c r="A149" s="9"/>
      <c r="J149" s="9"/>
      <c r="S149" s="9"/>
      <c r="AB149" s="9"/>
      <c r="AK149" s="9"/>
      <c r="AT149" s="9"/>
      <c r="BC149" s="9"/>
    </row>
    <row r="150" spans="1:55" x14ac:dyDescent="0.25">
      <c r="A150" s="9"/>
      <c r="J150" s="9"/>
      <c r="S150" s="9"/>
      <c r="AB150" s="9"/>
      <c r="AK150" s="9"/>
      <c r="AT150" s="9"/>
      <c r="BC150" s="9"/>
    </row>
    <row r="151" spans="1:55" x14ac:dyDescent="0.25">
      <c r="A151" s="9"/>
      <c r="J151" s="9"/>
      <c r="S151" s="9"/>
      <c r="AB151" s="9"/>
      <c r="AK151" s="9"/>
      <c r="AT151" s="9"/>
      <c r="BC151" s="9"/>
    </row>
    <row r="152" spans="1:55" x14ac:dyDescent="0.25">
      <c r="A152" s="9"/>
      <c r="J152" s="9"/>
      <c r="S152" s="9"/>
      <c r="AB152" s="9"/>
      <c r="AK152" s="9"/>
      <c r="AT152" s="9"/>
      <c r="BC152" s="9"/>
    </row>
    <row r="153" spans="1:55" x14ac:dyDescent="0.25">
      <c r="A153" s="9"/>
      <c r="J153" s="9"/>
      <c r="S153" s="9"/>
      <c r="AB153" s="9"/>
      <c r="AK153" s="9"/>
      <c r="AT153" s="9"/>
      <c r="BC153" s="9"/>
    </row>
    <row r="154" spans="1:55" x14ac:dyDescent="0.25">
      <c r="A154" s="9"/>
      <c r="J154" s="9"/>
      <c r="S154" s="9"/>
      <c r="AB154" s="9"/>
      <c r="AK154" s="9"/>
      <c r="AT154" s="9"/>
      <c r="BC154" s="9"/>
    </row>
    <row r="155" spans="1:55" x14ac:dyDescent="0.25">
      <c r="A155" s="9"/>
      <c r="J155" s="9"/>
      <c r="S155" s="9"/>
      <c r="AB155" s="9"/>
      <c r="AK155" s="9"/>
      <c r="AT155" s="9"/>
      <c r="BC155" s="9"/>
    </row>
    <row r="156" spans="1:55" x14ac:dyDescent="0.25">
      <c r="A156" s="9"/>
      <c r="J156" s="9"/>
      <c r="S156" s="9"/>
      <c r="AB156" s="9"/>
      <c r="AK156" s="9"/>
      <c r="AT156" s="9"/>
      <c r="BC156" s="9"/>
    </row>
    <row r="157" spans="1:55" x14ac:dyDescent="0.25">
      <c r="A157" s="9"/>
      <c r="J157" s="9"/>
      <c r="S157" s="9"/>
      <c r="AB157" s="9"/>
      <c r="AK157" s="9"/>
      <c r="AT157" s="9"/>
      <c r="BC157" s="9"/>
    </row>
    <row r="158" spans="1:55" x14ac:dyDescent="0.25">
      <c r="A158" s="9"/>
      <c r="J158" s="9"/>
      <c r="S158" s="9"/>
      <c r="AB158" s="9"/>
      <c r="AK158" s="9"/>
      <c r="AT158" s="9"/>
      <c r="BC158" s="9"/>
    </row>
    <row r="159" spans="1:55" x14ac:dyDescent="0.25">
      <c r="A159" s="9"/>
      <c r="J159" s="9"/>
      <c r="S159" s="9"/>
      <c r="AB159" s="9"/>
      <c r="AK159" s="9"/>
      <c r="AT159" s="9"/>
      <c r="BC159" s="9"/>
    </row>
    <row r="160" spans="1:55" x14ac:dyDescent="0.25">
      <c r="A160" s="9"/>
      <c r="J160" s="9"/>
      <c r="S160" s="9"/>
      <c r="AB160" s="9"/>
      <c r="AK160" s="9"/>
      <c r="AT160" s="9"/>
      <c r="BC160" s="9"/>
    </row>
    <row r="161" spans="1:55" x14ac:dyDescent="0.25">
      <c r="A161" s="9"/>
      <c r="J161" s="9"/>
      <c r="S161" s="9"/>
      <c r="AB161" s="9"/>
      <c r="AK161" s="9"/>
      <c r="AT161" s="9"/>
      <c r="BC161" s="9"/>
    </row>
    <row r="162" spans="1:55" x14ac:dyDescent="0.25">
      <c r="A162" s="9"/>
      <c r="J162" s="9"/>
      <c r="S162" s="9"/>
      <c r="AB162" s="9"/>
      <c r="AK162" s="9"/>
      <c r="AT162" s="9"/>
      <c r="BC162" s="9"/>
    </row>
    <row r="163" spans="1:55" x14ac:dyDescent="0.25">
      <c r="A163" s="9"/>
      <c r="J163" s="9"/>
      <c r="S163" s="9"/>
      <c r="AB163" s="9"/>
      <c r="AK163" s="9"/>
      <c r="AT163" s="9"/>
      <c r="BC163" s="9"/>
    </row>
    <row r="164" spans="1:55" x14ac:dyDescent="0.25">
      <c r="A164" s="9"/>
      <c r="J164" s="9"/>
      <c r="S164" s="9"/>
      <c r="AB164" s="9"/>
      <c r="AK164" s="9"/>
      <c r="AT164" s="9"/>
      <c r="BC164" s="9"/>
    </row>
    <row r="165" spans="1:55" x14ac:dyDescent="0.25">
      <c r="A165" s="9"/>
      <c r="J165" s="9"/>
      <c r="S165" s="9"/>
      <c r="AB165" s="9"/>
      <c r="AK165" s="9"/>
      <c r="AT165" s="9"/>
      <c r="BC165" s="9"/>
    </row>
    <row r="166" spans="1:55" x14ac:dyDescent="0.25">
      <c r="A166" s="9"/>
      <c r="J166" s="9"/>
      <c r="S166" s="9"/>
      <c r="AB166" s="9"/>
      <c r="AK166" s="9"/>
      <c r="AT166" s="9"/>
      <c r="BC166" s="9"/>
    </row>
    <row r="167" spans="1:55" x14ac:dyDescent="0.25">
      <c r="A167" s="9"/>
      <c r="J167" s="9"/>
      <c r="S167" s="9"/>
      <c r="AB167" s="9"/>
      <c r="AK167" s="9"/>
      <c r="AT167" s="9"/>
      <c r="BC167" s="9"/>
    </row>
    <row r="168" spans="1:55" x14ac:dyDescent="0.25">
      <c r="A168" s="9"/>
      <c r="J168" s="9"/>
      <c r="S168" s="9"/>
      <c r="AB168" s="9"/>
      <c r="AK168" s="9"/>
      <c r="AT168" s="9"/>
      <c r="BC168" s="9"/>
    </row>
    <row r="169" spans="1:55" x14ac:dyDescent="0.25">
      <c r="A169" s="9"/>
      <c r="J169" s="9"/>
      <c r="S169" s="9"/>
      <c r="AB169" s="9"/>
      <c r="AK169" s="9"/>
      <c r="AT169" s="9"/>
      <c r="BC169" s="9"/>
    </row>
    <row r="170" spans="1:55" x14ac:dyDescent="0.25">
      <c r="A170" s="9"/>
      <c r="J170" s="9"/>
      <c r="S170" s="9"/>
      <c r="AB170" s="9"/>
      <c r="AK170" s="9"/>
      <c r="AT170" s="9"/>
      <c r="BC170" s="9"/>
    </row>
    <row r="171" spans="1:55" x14ac:dyDescent="0.25">
      <c r="A171" s="9"/>
      <c r="J171" s="9"/>
      <c r="S171" s="9"/>
      <c r="AB171" s="9"/>
      <c r="AK171" s="9"/>
      <c r="AT171" s="9"/>
      <c r="BC171" s="9"/>
    </row>
    <row r="172" spans="1:55" x14ac:dyDescent="0.25">
      <c r="A172" s="9"/>
      <c r="J172" s="9"/>
      <c r="S172" s="9"/>
      <c r="AB172" s="9"/>
      <c r="AK172" s="9"/>
      <c r="AT172" s="9"/>
      <c r="BC172" s="9"/>
    </row>
    <row r="173" spans="1:55" x14ac:dyDescent="0.25">
      <c r="A173" s="9"/>
      <c r="J173" s="9"/>
      <c r="S173" s="9"/>
      <c r="AB173" s="9"/>
      <c r="AK173" s="9"/>
      <c r="AT173" s="9"/>
      <c r="BC173" s="9"/>
    </row>
    <row r="174" spans="1:55" x14ac:dyDescent="0.25">
      <c r="A174" s="9"/>
      <c r="J174" s="9"/>
      <c r="S174" s="9"/>
      <c r="AB174" s="9"/>
      <c r="AK174" s="9"/>
      <c r="AT174" s="9"/>
      <c r="BC174" s="9"/>
    </row>
    <row r="175" spans="1:55" x14ac:dyDescent="0.25">
      <c r="A175" s="9"/>
      <c r="J175" s="9"/>
      <c r="S175" s="9"/>
      <c r="AB175" s="9"/>
      <c r="AK175" s="9"/>
      <c r="AT175" s="9"/>
      <c r="BC175" s="9"/>
    </row>
    <row r="176" spans="1:55" x14ac:dyDescent="0.25">
      <c r="A176" s="9"/>
      <c r="J176" s="9"/>
      <c r="S176" s="9"/>
      <c r="AB176" s="9"/>
      <c r="AK176" s="9"/>
      <c r="AT176" s="9"/>
      <c r="BC176" s="9"/>
    </row>
    <row r="177" spans="1:55" x14ac:dyDescent="0.25">
      <c r="A177" s="9"/>
      <c r="J177" s="9"/>
      <c r="S177" s="9"/>
      <c r="AB177" s="9"/>
      <c r="AK177" s="9"/>
      <c r="AT177" s="9"/>
      <c r="BC177" s="9"/>
    </row>
    <row r="178" spans="1:55" x14ac:dyDescent="0.25">
      <c r="A178" s="9"/>
      <c r="J178" s="9"/>
      <c r="S178" s="9"/>
      <c r="AB178" s="9"/>
      <c r="AK178" s="9"/>
      <c r="AT178" s="9"/>
      <c r="BC178" s="9"/>
    </row>
    <row r="179" spans="1:55" x14ac:dyDescent="0.25">
      <c r="A179" s="9"/>
      <c r="J179" s="9"/>
      <c r="S179" s="9"/>
      <c r="AB179" s="9"/>
      <c r="AK179" s="9"/>
      <c r="AT179" s="9"/>
      <c r="BC179" s="9"/>
    </row>
    <row r="180" spans="1:55" x14ac:dyDescent="0.25">
      <c r="A180" s="9"/>
      <c r="J180" s="9"/>
      <c r="S180" s="9"/>
      <c r="AB180" s="9"/>
      <c r="AK180" s="9"/>
      <c r="AT180" s="9"/>
      <c r="BC180" s="9"/>
    </row>
    <row r="181" spans="1:55" x14ac:dyDescent="0.25">
      <c r="A181" s="9"/>
      <c r="J181" s="9"/>
      <c r="S181" s="9"/>
      <c r="AB181" s="9"/>
      <c r="AK181" s="9"/>
      <c r="AT181" s="9"/>
      <c r="BC181" s="9"/>
    </row>
    <row r="182" spans="1:55" x14ac:dyDescent="0.25">
      <c r="A182" s="9"/>
      <c r="J182" s="9"/>
      <c r="S182" s="9"/>
      <c r="AB182" s="9"/>
      <c r="AK182" s="9"/>
      <c r="AT182" s="9"/>
      <c r="BC182" s="9"/>
    </row>
    <row r="183" spans="1:55" x14ac:dyDescent="0.25">
      <c r="A183" s="9"/>
      <c r="J183" s="9"/>
      <c r="S183" s="9"/>
      <c r="AB183" s="9"/>
      <c r="AK183" s="9"/>
      <c r="AT183" s="9"/>
      <c r="BC183" s="9"/>
    </row>
    <row r="184" spans="1:55" x14ac:dyDescent="0.25">
      <c r="A184" s="9"/>
      <c r="J184" s="9"/>
      <c r="S184" s="9"/>
      <c r="AB184" s="9"/>
      <c r="AK184" s="9"/>
      <c r="AT184" s="9"/>
      <c r="BC184" s="9"/>
    </row>
    <row r="185" spans="1:55" x14ac:dyDescent="0.25">
      <c r="A185" s="9"/>
      <c r="J185" s="9"/>
      <c r="S185" s="9"/>
      <c r="AB185" s="9"/>
      <c r="AK185" s="9"/>
      <c r="AT185" s="9"/>
      <c r="BC185" s="9"/>
    </row>
    <row r="186" spans="1:55" x14ac:dyDescent="0.25">
      <c r="A186" s="9"/>
      <c r="J186" s="9"/>
      <c r="S186" s="9"/>
      <c r="AB186" s="9"/>
      <c r="AK186" s="9"/>
      <c r="AT186" s="9"/>
      <c r="BC186" s="9"/>
    </row>
    <row r="187" spans="1:55" x14ac:dyDescent="0.25">
      <c r="A187" s="9"/>
      <c r="J187" s="9"/>
      <c r="S187" s="9"/>
      <c r="AB187" s="9"/>
      <c r="AK187" s="9"/>
      <c r="AT187" s="9"/>
      <c r="BC187" s="9"/>
    </row>
    <row r="188" spans="1:55" x14ac:dyDescent="0.25">
      <c r="A188" s="9"/>
      <c r="J188" s="9"/>
      <c r="S188" s="9"/>
      <c r="AB188" s="9"/>
      <c r="AK188" s="9"/>
      <c r="AT188" s="9"/>
      <c r="BC188" s="9"/>
    </row>
    <row r="189" spans="1:55" x14ac:dyDescent="0.25">
      <c r="A189" s="9"/>
      <c r="J189" s="9"/>
      <c r="S189" s="9"/>
      <c r="AB189" s="9"/>
      <c r="AK189" s="9"/>
      <c r="AT189" s="9"/>
      <c r="BC189" s="9"/>
    </row>
    <row r="190" spans="1:55" x14ac:dyDescent="0.25">
      <c r="A190" s="9"/>
      <c r="J190" s="9"/>
      <c r="S190" s="9"/>
      <c r="AB190" s="9"/>
      <c r="AK190" s="9"/>
      <c r="AT190" s="9"/>
      <c r="BC190" s="9"/>
    </row>
    <row r="191" spans="1:55" x14ac:dyDescent="0.25">
      <c r="A191" s="9"/>
      <c r="J191" s="9"/>
      <c r="S191" s="9"/>
      <c r="AB191" s="9"/>
      <c r="AK191" s="9"/>
      <c r="AT191" s="9"/>
      <c r="BC191" s="9"/>
    </row>
    <row r="192" spans="1:55" x14ac:dyDescent="0.25">
      <c r="A192" s="9"/>
      <c r="J192" s="9"/>
      <c r="S192" s="9"/>
      <c r="AB192" s="9"/>
      <c r="AK192" s="9"/>
      <c r="AT192" s="9"/>
      <c r="BC192" s="9"/>
    </row>
    <row r="193" spans="1:55" x14ac:dyDescent="0.25">
      <c r="A193" s="9"/>
      <c r="J193" s="9"/>
      <c r="S193" s="9"/>
      <c r="AB193" s="9"/>
      <c r="AK193" s="9"/>
      <c r="AT193" s="9"/>
      <c r="BC193" s="9"/>
    </row>
    <row r="194" spans="1:55" x14ac:dyDescent="0.25">
      <c r="A194" s="9"/>
      <c r="J194" s="9"/>
      <c r="S194" s="9"/>
      <c r="AB194" s="9"/>
      <c r="AK194" s="9"/>
      <c r="AT194" s="9"/>
      <c r="BC194" s="9"/>
    </row>
    <row r="195" spans="1:55" x14ac:dyDescent="0.25">
      <c r="A195" s="9"/>
      <c r="J195" s="9"/>
      <c r="S195" s="9"/>
      <c r="AB195" s="9"/>
      <c r="AK195" s="9"/>
      <c r="AT195" s="9"/>
      <c r="BC195" s="9"/>
    </row>
    <row r="196" spans="1:55" x14ac:dyDescent="0.25">
      <c r="A196" s="9"/>
      <c r="J196" s="9"/>
      <c r="S196" s="9"/>
      <c r="AB196" s="9"/>
      <c r="AK196" s="9"/>
      <c r="AT196" s="9"/>
      <c r="BC196" s="9"/>
    </row>
    <row r="197" spans="1:55" x14ac:dyDescent="0.25">
      <c r="A197" s="9"/>
      <c r="J197" s="9"/>
      <c r="S197" s="9"/>
      <c r="AB197" s="9"/>
      <c r="AK197" s="9"/>
      <c r="AT197" s="9"/>
      <c r="BC197" s="9"/>
    </row>
    <row r="198" spans="1:55" x14ac:dyDescent="0.25">
      <c r="A198" s="9"/>
      <c r="J198" s="9"/>
      <c r="S198" s="9"/>
      <c r="AB198" s="9"/>
      <c r="AK198" s="9"/>
      <c r="AT198" s="9"/>
      <c r="BC198" s="9"/>
    </row>
    <row r="199" spans="1:55" x14ac:dyDescent="0.25">
      <c r="A199" s="9"/>
      <c r="J199" s="9"/>
      <c r="S199" s="9"/>
      <c r="AB199" s="9"/>
      <c r="AK199" s="9"/>
      <c r="AT199" s="9"/>
      <c r="BC199" s="9"/>
    </row>
    <row r="200" spans="1:55" x14ac:dyDescent="0.25">
      <c r="A200" s="9"/>
      <c r="J200" s="9"/>
      <c r="S200" s="9"/>
      <c r="AB200" s="9"/>
      <c r="AK200" s="9"/>
      <c r="AT200" s="9"/>
      <c r="BC200" s="9"/>
    </row>
    <row r="201" spans="1:55" x14ac:dyDescent="0.25">
      <c r="A201" s="9"/>
      <c r="J201" s="9"/>
      <c r="S201" s="9"/>
      <c r="AB201" s="9"/>
      <c r="AK201" s="9"/>
      <c r="AT201" s="9"/>
      <c r="BC201" s="9"/>
    </row>
    <row r="202" spans="1:55" x14ac:dyDescent="0.25">
      <c r="A202" s="9"/>
      <c r="J202" s="9"/>
      <c r="S202" s="9"/>
      <c r="AB202" s="9"/>
      <c r="AK202" s="9"/>
      <c r="AT202" s="9"/>
      <c r="BC202" s="9"/>
    </row>
    <row r="203" spans="1:55" x14ac:dyDescent="0.25">
      <c r="A203" s="9"/>
      <c r="J203" s="9"/>
      <c r="S203" s="9"/>
      <c r="AB203" s="9"/>
      <c r="AK203" s="9"/>
      <c r="AT203" s="9"/>
      <c r="BC203" s="9"/>
    </row>
    <row r="204" spans="1:55" x14ac:dyDescent="0.25">
      <c r="A204" s="9"/>
      <c r="J204" s="9"/>
      <c r="S204" s="9"/>
      <c r="AB204" s="9"/>
      <c r="AK204" s="9"/>
      <c r="AT204" s="9"/>
      <c r="BC204" s="9"/>
    </row>
    <row r="205" spans="1:55" x14ac:dyDescent="0.25">
      <c r="A205" s="9"/>
      <c r="J205" s="9"/>
      <c r="S205" s="9"/>
      <c r="AB205" s="9"/>
      <c r="AK205" s="9"/>
      <c r="AT205" s="9"/>
      <c r="BC205" s="9"/>
    </row>
    <row r="206" spans="1:55" x14ac:dyDescent="0.25">
      <c r="A206" s="9"/>
      <c r="J206" s="9"/>
      <c r="S206" s="9"/>
      <c r="AB206" s="9"/>
      <c r="AK206" s="9"/>
      <c r="AT206" s="9"/>
      <c r="BC206" s="9"/>
    </row>
    <row r="207" spans="1:55" x14ac:dyDescent="0.25">
      <c r="A207" s="9"/>
      <c r="J207" s="9"/>
      <c r="S207" s="9"/>
      <c r="AB207" s="9"/>
      <c r="AK207" s="9"/>
      <c r="AT207" s="9"/>
      <c r="BC207" s="9"/>
    </row>
    <row r="208" spans="1:55" x14ac:dyDescent="0.25">
      <c r="A208" s="9"/>
      <c r="J208" s="9"/>
      <c r="S208" s="9"/>
      <c r="AB208" s="9"/>
      <c r="AK208" s="9"/>
      <c r="AT208" s="9"/>
      <c r="BC208" s="9"/>
    </row>
    <row r="209" spans="1:55" x14ac:dyDescent="0.25">
      <c r="A209" s="9"/>
      <c r="J209" s="9"/>
      <c r="S209" s="9"/>
      <c r="AB209" s="9"/>
      <c r="AK209" s="9"/>
      <c r="AT209" s="9"/>
      <c r="BC209" s="9"/>
    </row>
    <row r="210" spans="1:55" x14ac:dyDescent="0.25">
      <c r="A210" s="9"/>
      <c r="J210" s="9"/>
      <c r="S210" s="9"/>
      <c r="AB210" s="9"/>
      <c r="AK210" s="9"/>
      <c r="AT210" s="9"/>
      <c r="BC210" s="9"/>
    </row>
    <row r="211" spans="1:55" x14ac:dyDescent="0.25">
      <c r="A211" s="9"/>
      <c r="J211" s="9"/>
      <c r="S211" s="9"/>
      <c r="AB211" s="9"/>
      <c r="AK211" s="9"/>
      <c r="AT211" s="9"/>
      <c r="BC211" s="9"/>
    </row>
    <row r="212" spans="1:55" x14ac:dyDescent="0.25">
      <c r="A212" s="9"/>
      <c r="J212" s="9"/>
      <c r="S212" s="9"/>
      <c r="AB212" s="9"/>
      <c r="AK212" s="9"/>
      <c r="AT212" s="9"/>
      <c r="BC212" s="9"/>
    </row>
    <row r="213" spans="1:55" x14ac:dyDescent="0.25">
      <c r="A213" s="9"/>
      <c r="J213" s="9"/>
      <c r="S213" s="9"/>
      <c r="AB213" s="9"/>
      <c r="AK213" s="9"/>
      <c r="AT213" s="9"/>
      <c r="BC213" s="9"/>
    </row>
    <row r="214" spans="1:55" x14ac:dyDescent="0.25">
      <c r="A214" s="9"/>
      <c r="J214" s="9"/>
      <c r="S214" s="9"/>
      <c r="AB214" s="9"/>
      <c r="AK214" s="9"/>
      <c r="AT214" s="9"/>
      <c r="BC214" s="9"/>
    </row>
    <row r="215" spans="1:55" x14ac:dyDescent="0.25">
      <c r="A215" s="9"/>
      <c r="J215" s="9"/>
      <c r="S215" s="9"/>
      <c r="AB215" s="9"/>
      <c r="AK215" s="9"/>
      <c r="AT215" s="9"/>
      <c r="BC215" s="9"/>
    </row>
    <row r="216" spans="1:55" x14ac:dyDescent="0.25">
      <c r="A216" s="9"/>
      <c r="J216" s="9"/>
      <c r="S216" s="9"/>
      <c r="AB216" s="9"/>
      <c r="AK216" s="9"/>
      <c r="AT216" s="9"/>
      <c r="BC216" s="9"/>
    </row>
    <row r="217" spans="1:55" x14ac:dyDescent="0.25">
      <c r="A217" s="9"/>
      <c r="J217" s="9"/>
      <c r="S217" s="9"/>
      <c r="AB217" s="9"/>
      <c r="AK217" s="9"/>
      <c r="AT217" s="9"/>
      <c r="BC217" s="9"/>
    </row>
    <row r="218" spans="1:55" x14ac:dyDescent="0.25">
      <c r="A218" s="9"/>
      <c r="J218" s="9"/>
      <c r="S218" s="9"/>
      <c r="AB218" s="9"/>
      <c r="AK218" s="9"/>
      <c r="AT218" s="9"/>
      <c r="BC218" s="9"/>
    </row>
    <row r="219" spans="1:55" x14ac:dyDescent="0.25">
      <c r="A219" s="9"/>
      <c r="J219" s="9"/>
      <c r="S219" s="9"/>
      <c r="AB219" s="9"/>
      <c r="AK219" s="9"/>
      <c r="AT219" s="9"/>
      <c r="BC219" s="9"/>
    </row>
    <row r="220" spans="1:55" x14ac:dyDescent="0.25">
      <c r="A220" s="9"/>
      <c r="J220" s="9"/>
      <c r="S220" s="9"/>
      <c r="AB220" s="9"/>
      <c r="AK220" s="9"/>
      <c r="AT220" s="9"/>
      <c r="BC220" s="9"/>
    </row>
  </sheetData>
  <mergeCells count="1">
    <mergeCell ref="B1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G60"/>
  <sheetViews>
    <sheetView topLeftCell="A7" zoomScale="70" zoomScaleNormal="70" workbookViewId="0">
      <selection activeCell="D51" sqref="D51"/>
    </sheetView>
  </sheetViews>
  <sheetFormatPr defaultColWidth="9.140625"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</cols>
  <sheetData>
    <row r="2" spans="1:33" s="2" customFormat="1" ht="15.75" x14ac:dyDescent="0.25">
      <c r="A2" s="1"/>
      <c r="C2" s="3" t="s">
        <v>0</v>
      </c>
      <c r="D2" s="3"/>
      <c r="Q2" s="1"/>
      <c r="S2" s="3" t="s">
        <v>1</v>
      </c>
      <c r="T2" s="3"/>
      <c r="AG2" s="1"/>
    </row>
    <row r="3" spans="1:33" s="2" customFormat="1" ht="15.75" thickBot="1" x14ac:dyDescent="0.3">
      <c r="A3" s="1"/>
      <c r="C3" s="4" t="s">
        <v>2</v>
      </c>
      <c r="D3" s="4"/>
      <c r="Q3" s="1"/>
      <c r="S3" s="4" t="s">
        <v>2</v>
      </c>
      <c r="T3" s="4"/>
      <c r="AG3" s="1"/>
    </row>
    <row r="4" spans="1:33" s="2" customFormat="1" ht="15.75" thickBot="1" x14ac:dyDescent="0.3">
      <c r="A4" s="1"/>
      <c r="B4" s="5" t="s">
        <v>3</v>
      </c>
      <c r="C4" s="6" t="s">
        <v>4</v>
      </c>
      <c r="D4" s="6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1"/>
      <c r="R4" s="5" t="s">
        <v>3</v>
      </c>
      <c r="S4" s="6" t="s">
        <v>4</v>
      </c>
      <c r="T4" s="6" t="s">
        <v>5</v>
      </c>
      <c r="U4" s="7" t="s">
        <v>6</v>
      </c>
      <c r="V4" s="7" t="s">
        <v>7</v>
      </c>
      <c r="W4" s="7" t="s">
        <v>8</v>
      </c>
      <c r="X4" s="7" t="s">
        <v>9</v>
      </c>
      <c r="Y4" s="7" t="s">
        <v>10</v>
      </c>
      <c r="Z4" s="7" t="s">
        <v>11</v>
      </c>
      <c r="AA4" s="7" t="s">
        <v>12</v>
      </c>
      <c r="AB4" s="7" t="s">
        <v>13</v>
      </c>
      <c r="AC4" s="7" t="s">
        <v>14</v>
      </c>
      <c r="AD4" s="7" t="s">
        <v>15</v>
      </c>
      <c r="AE4" s="7" t="s">
        <v>16</v>
      </c>
      <c r="AF4" s="7" t="s">
        <v>17</v>
      </c>
      <c r="AG4" s="1"/>
    </row>
    <row r="5" spans="1:33" s="2" customFormat="1" x14ac:dyDescent="0.25">
      <c r="A5" s="1"/>
      <c r="B5" s="2">
        <v>1960</v>
      </c>
      <c r="C5" s="8">
        <v>82.469501484000844</v>
      </c>
      <c r="D5" s="8">
        <v>52.230684273200531</v>
      </c>
      <c r="E5" s="8">
        <v>81.165156703086879</v>
      </c>
      <c r="F5" s="8">
        <v>51.404599245288352</v>
      </c>
      <c r="G5" s="8">
        <v>85.10073449551534</v>
      </c>
      <c r="H5" s="8">
        <v>53.897131847159713</v>
      </c>
      <c r="I5" s="8">
        <v>77.815359461363741</v>
      </c>
      <c r="J5" s="8">
        <v>49.283060992197029</v>
      </c>
      <c r="K5" s="8">
        <v>74.636057626345931</v>
      </c>
      <c r="L5" s="8">
        <v>47.269503163352418</v>
      </c>
      <c r="M5" s="8">
        <v>78.28987294495964</v>
      </c>
      <c r="N5" s="8">
        <v>49.583586198474428</v>
      </c>
      <c r="O5" s="8">
        <v>78.221104318310879</v>
      </c>
      <c r="P5" s="8">
        <v>49.540032734930222</v>
      </c>
      <c r="Q5" s="9"/>
      <c r="R5" s="8">
        <v>1960</v>
      </c>
      <c r="S5" s="8">
        <v>60.95571848817454</v>
      </c>
      <c r="T5" s="8">
        <v>38.60528837584387</v>
      </c>
      <c r="U5" s="8">
        <v>59.991637563151173</v>
      </c>
      <c r="V5" s="8">
        <v>37.994703789995739</v>
      </c>
      <c r="W5" s="8">
        <v>62.900542887989602</v>
      </c>
      <c r="X5" s="8">
        <v>39.837010495726744</v>
      </c>
      <c r="Y5" s="8">
        <v>57.515700471442763</v>
      </c>
      <c r="Z5" s="8">
        <v>36.426610298580414</v>
      </c>
      <c r="AA5" s="8">
        <v>55.165781723820913</v>
      </c>
      <c r="AB5" s="8">
        <v>34.938328425086574</v>
      </c>
      <c r="AC5" s="8">
        <v>57.866427828883218</v>
      </c>
      <c r="AD5" s="8">
        <v>36.648737624959367</v>
      </c>
      <c r="AE5" s="8">
        <v>57.815598843968907</v>
      </c>
      <c r="AF5" s="8">
        <v>36.616545934513638</v>
      </c>
      <c r="AG5" s="1"/>
    </row>
    <row r="6" spans="1:33" s="2" customFormat="1" x14ac:dyDescent="0.25">
      <c r="A6" s="1"/>
      <c r="B6" s="2">
        <v>1961</v>
      </c>
      <c r="C6" s="8">
        <v>82.530032635502252</v>
      </c>
      <c r="D6" s="8">
        <v>52.269020669151423</v>
      </c>
      <c r="E6" s="8">
        <v>81.219477865621997</v>
      </c>
      <c r="F6" s="8">
        <v>51.439002648227266</v>
      </c>
      <c r="G6" s="8">
        <v>85.139189915454693</v>
      </c>
      <c r="H6" s="8">
        <v>53.921486946454635</v>
      </c>
      <c r="I6" s="8">
        <v>77.848789190142767</v>
      </c>
      <c r="J6" s="8">
        <v>49.304233153757082</v>
      </c>
      <c r="K6" s="8">
        <v>74.650208048206267</v>
      </c>
      <c r="L6" s="8">
        <v>47.278465097197298</v>
      </c>
      <c r="M6" s="8">
        <v>78.303281900416152</v>
      </c>
      <c r="N6" s="8">
        <v>49.592078536930224</v>
      </c>
      <c r="O6" s="8">
        <v>78.236592405938453</v>
      </c>
      <c r="P6" s="8">
        <v>49.54984185709435</v>
      </c>
      <c r="Q6" s="9"/>
      <c r="R6" s="8">
        <v>1961</v>
      </c>
      <c r="S6" s="8">
        <v>61.00045890450167</v>
      </c>
      <c r="T6" s="8">
        <v>38.633623972851055</v>
      </c>
      <c r="U6" s="8">
        <v>60.031787987633656</v>
      </c>
      <c r="V6" s="8">
        <v>38.020132392167987</v>
      </c>
      <c r="W6" s="8">
        <v>62.928966459249111</v>
      </c>
      <c r="X6" s="8">
        <v>39.85501209085777</v>
      </c>
      <c r="Y6" s="8">
        <v>57.540409401409875</v>
      </c>
      <c r="Z6" s="8">
        <v>36.442259287559587</v>
      </c>
      <c r="AA6" s="8">
        <v>55.176240731282896</v>
      </c>
      <c r="AB6" s="8">
        <v>34.944952463145839</v>
      </c>
      <c r="AC6" s="8">
        <v>57.876338795959768</v>
      </c>
      <c r="AD6" s="8">
        <v>36.655014570774519</v>
      </c>
      <c r="AE6" s="8">
        <v>57.827046560911029</v>
      </c>
      <c r="AF6" s="8">
        <v>36.623796155243653</v>
      </c>
      <c r="AG6" s="1"/>
    </row>
    <row r="7" spans="1:33" s="2" customFormat="1" x14ac:dyDescent="0.25">
      <c r="A7" s="1"/>
      <c r="B7" s="2">
        <v>1962</v>
      </c>
      <c r="C7" s="8">
        <v>82.590548991883594</v>
      </c>
      <c r="D7" s="8">
        <v>52.307347694859601</v>
      </c>
      <c r="E7" s="8">
        <v>81.273786920505884</v>
      </c>
      <c r="F7" s="8">
        <v>51.473398382987057</v>
      </c>
      <c r="G7" s="8">
        <v>85.174564195104551</v>
      </c>
      <c r="H7" s="8">
        <v>53.943890656899548</v>
      </c>
      <c r="I7" s="8">
        <v>77.882214134489089</v>
      </c>
      <c r="J7" s="8">
        <v>49.325402285176423</v>
      </c>
      <c r="K7" s="8">
        <v>74.664357576022255</v>
      </c>
      <c r="L7" s="8">
        <v>47.287426464814097</v>
      </c>
      <c r="M7" s="8">
        <v>78.316690090515948</v>
      </c>
      <c r="N7" s="8">
        <v>49.600570390660096</v>
      </c>
      <c r="O7" s="8">
        <v>78.25207947160159</v>
      </c>
      <c r="P7" s="8">
        <v>49.559650332014343</v>
      </c>
      <c r="Q7" s="9"/>
      <c r="R7" s="8">
        <v>1962</v>
      </c>
      <c r="S7" s="8">
        <v>61.045188385305266</v>
      </c>
      <c r="T7" s="8">
        <v>38.661952644026663</v>
      </c>
      <c r="U7" s="8">
        <v>60.071929462982617</v>
      </c>
      <c r="V7" s="8">
        <v>38.04555532655565</v>
      </c>
      <c r="W7" s="8">
        <v>62.955112665946849</v>
      </c>
      <c r="X7" s="8">
        <v>39.871571355099668</v>
      </c>
      <c r="Y7" s="8">
        <v>57.565114795057156</v>
      </c>
      <c r="Z7" s="8">
        <v>36.457906036869524</v>
      </c>
      <c r="AA7" s="8">
        <v>55.186699077929497</v>
      </c>
      <c r="AB7" s="8">
        <v>34.951576082688682</v>
      </c>
      <c r="AC7" s="8">
        <v>57.886249197337882</v>
      </c>
      <c r="AD7" s="8">
        <v>36.661291158313993</v>
      </c>
      <c r="AE7" s="8">
        <v>57.838493522488136</v>
      </c>
      <c r="AF7" s="8">
        <v>36.631045897575817</v>
      </c>
      <c r="AG7" s="1"/>
    </row>
    <row r="8" spans="1:33" s="2" customFormat="1" x14ac:dyDescent="0.25">
      <c r="A8" s="1"/>
      <c r="B8" s="2">
        <v>1963</v>
      </c>
      <c r="C8" s="8">
        <v>82.651050571208259</v>
      </c>
      <c r="D8" s="8">
        <v>52.345665361765235</v>
      </c>
      <c r="E8" s="8">
        <v>81.328083881219911</v>
      </c>
      <c r="F8" s="8">
        <v>51.50778645810594</v>
      </c>
      <c r="G8" s="8">
        <v>85.207072352786014</v>
      </c>
      <c r="H8" s="8">
        <v>53.964479156764469</v>
      </c>
      <c r="I8" s="8">
        <v>77.915634297824425</v>
      </c>
      <c r="J8" s="8">
        <v>49.346568388622131</v>
      </c>
      <c r="K8" s="8">
        <v>74.678506210076307</v>
      </c>
      <c r="L8" s="8">
        <v>47.296387266381664</v>
      </c>
      <c r="M8" s="8">
        <v>78.330097515477419</v>
      </c>
      <c r="N8" s="8">
        <v>49.609061759802373</v>
      </c>
      <c r="O8" s="8">
        <v>78.267565515637401</v>
      </c>
      <c r="P8" s="8">
        <v>49.569458159903682</v>
      </c>
      <c r="Q8" s="9"/>
      <c r="R8" s="8">
        <v>1963</v>
      </c>
      <c r="S8" s="8">
        <v>61.089906943936541</v>
      </c>
      <c r="T8" s="8">
        <v>38.690274397826471</v>
      </c>
      <c r="U8" s="8">
        <v>60.112061999162542</v>
      </c>
      <c r="V8" s="8">
        <v>38.070972599469606</v>
      </c>
      <c r="W8" s="8">
        <v>62.979140434667933</v>
      </c>
      <c r="X8" s="8">
        <v>39.886788941956354</v>
      </c>
      <c r="Y8" s="8">
        <v>57.589816654913704</v>
      </c>
      <c r="Z8" s="8">
        <v>36.473550548112009</v>
      </c>
      <c r="AA8" s="8">
        <v>55.197156763969446</v>
      </c>
      <c r="AB8" s="8">
        <v>34.958199283847314</v>
      </c>
      <c r="AC8" s="8">
        <v>57.896159033178961</v>
      </c>
      <c r="AD8" s="8">
        <v>36.667567387680002</v>
      </c>
      <c r="AE8" s="8">
        <v>57.849939728949387</v>
      </c>
      <c r="AF8" s="8">
        <v>36.638295161667941</v>
      </c>
      <c r="AG8" s="1"/>
    </row>
    <row r="9" spans="1:33" s="2" customFormat="1" x14ac:dyDescent="0.25">
      <c r="A9" s="1"/>
      <c r="B9" s="2">
        <v>1964</v>
      </c>
      <c r="C9" s="8">
        <v>82.711537391500343</v>
      </c>
      <c r="D9" s="8">
        <v>52.38397368128355</v>
      </c>
      <c r="E9" s="8">
        <v>81.382368761218373</v>
      </c>
      <c r="F9" s="8">
        <v>51.542166882104972</v>
      </c>
      <c r="G9" s="8">
        <v>85.236919735576564</v>
      </c>
      <c r="H9" s="8">
        <v>53.983382499198491</v>
      </c>
      <c r="I9" s="8">
        <v>77.94904968356623</v>
      </c>
      <c r="J9" s="8">
        <v>49.367731466258604</v>
      </c>
      <c r="K9" s="8">
        <v>74.692653950650509</v>
      </c>
      <c r="L9" s="8">
        <v>47.305347502078654</v>
      </c>
      <c r="M9" s="8">
        <v>78.343504175518817</v>
      </c>
      <c r="N9" s="8">
        <v>49.617552644495248</v>
      </c>
      <c r="O9" s="8">
        <v>78.283050538382881</v>
      </c>
      <c r="P9" s="8">
        <v>49.57926534097583</v>
      </c>
      <c r="Q9" s="9"/>
      <c r="R9" s="8">
        <v>1964</v>
      </c>
      <c r="S9" s="8">
        <v>61.13461459371765</v>
      </c>
      <c r="T9" s="8">
        <v>38.718589242687841</v>
      </c>
      <c r="U9" s="8">
        <v>60.152185606117932</v>
      </c>
      <c r="V9" s="8">
        <v>38.096384217208019</v>
      </c>
      <c r="W9" s="8">
        <v>63.001201543687017</v>
      </c>
      <c r="X9" s="8">
        <v>39.900760977668448</v>
      </c>
      <c r="Y9" s="8">
        <v>57.61451498350548</v>
      </c>
      <c r="Z9" s="8">
        <v>36.4891928228868</v>
      </c>
      <c r="AA9" s="8">
        <v>55.207613789611251</v>
      </c>
      <c r="AB9" s="8">
        <v>34.96482206675379</v>
      </c>
      <c r="AC9" s="8">
        <v>57.906068303644339</v>
      </c>
      <c r="AD9" s="8">
        <v>36.673843258974742</v>
      </c>
      <c r="AE9" s="8">
        <v>57.86138518054387</v>
      </c>
      <c r="AF9" s="8">
        <v>36.645543947677787</v>
      </c>
      <c r="AG9" s="1"/>
    </row>
    <row r="10" spans="1:33" s="2" customFormat="1" x14ac:dyDescent="0.25">
      <c r="A10" s="1"/>
      <c r="B10" s="2">
        <v>1965</v>
      </c>
      <c r="C10" s="8">
        <v>82.772009470744038</v>
      </c>
      <c r="D10" s="8">
        <v>52.422272664804552</v>
      </c>
      <c r="E10" s="8">
        <v>81.436641573928767</v>
      </c>
      <c r="F10" s="8">
        <v>51.576539663488219</v>
      </c>
      <c r="G10" s="8">
        <v>85.26430149008479</v>
      </c>
      <c r="H10" s="8">
        <v>54.000724277053699</v>
      </c>
      <c r="I10" s="8">
        <v>77.982460295127439</v>
      </c>
      <c r="J10" s="8">
        <v>49.388891520247377</v>
      </c>
      <c r="K10" s="8">
        <v>74.706800798026947</v>
      </c>
      <c r="L10" s="8">
        <v>47.314307172083737</v>
      </c>
      <c r="M10" s="8">
        <v>78.356910070858262</v>
      </c>
      <c r="N10" s="8">
        <v>49.626043044876901</v>
      </c>
      <c r="O10" s="8">
        <v>78.298534540174487</v>
      </c>
      <c r="P10" s="8">
        <v>49.589071875443842</v>
      </c>
      <c r="Q10" s="9"/>
      <c r="R10" s="8">
        <v>1965</v>
      </c>
      <c r="S10" s="8">
        <v>61.179311347941251</v>
      </c>
      <c r="T10" s="8">
        <v>38.746897187029454</v>
      </c>
      <c r="U10" s="8">
        <v>60.192300293773442</v>
      </c>
      <c r="V10" s="8">
        <v>38.121790186056515</v>
      </c>
      <c r="W10" s="8">
        <v>63.021440231801797</v>
      </c>
      <c r="X10" s="8">
        <v>39.913578813474473</v>
      </c>
      <c r="Y10" s="8">
        <v>57.639209783355064</v>
      </c>
      <c r="Z10" s="8">
        <v>36.504832862791538</v>
      </c>
      <c r="AA10" s="8">
        <v>55.218070155063401</v>
      </c>
      <c r="AB10" s="8">
        <v>34.971444431540156</v>
      </c>
      <c r="AC10" s="8">
        <v>57.91597700889524</v>
      </c>
      <c r="AD10" s="8">
        <v>36.680118772300318</v>
      </c>
      <c r="AE10" s="8">
        <v>57.872829877520275</v>
      </c>
      <c r="AF10" s="8">
        <v>36.65279225576284</v>
      </c>
      <c r="AG10" s="1"/>
    </row>
    <row r="11" spans="1:33" s="2" customFormat="1" x14ac:dyDescent="0.25">
      <c r="A11" s="1"/>
      <c r="B11" s="2">
        <v>1966</v>
      </c>
      <c r="C11" s="8">
        <v>82.832466826884527</v>
      </c>
      <c r="D11" s="8">
        <v>52.46056232369353</v>
      </c>
      <c r="E11" s="8">
        <v>81.490902332751702</v>
      </c>
      <c r="F11" s="8">
        <v>51.610904810742745</v>
      </c>
      <c r="G11" s="8">
        <v>85.289402259882081</v>
      </c>
      <c r="H11" s="8">
        <v>54.016621431258649</v>
      </c>
      <c r="I11" s="8">
        <v>78.015866135916568</v>
      </c>
      <c r="J11" s="8">
        <v>49.410048552747156</v>
      </c>
      <c r="K11" s="8">
        <v>74.720946752487635</v>
      </c>
      <c r="L11" s="8">
        <v>47.323266276575502</v>
      </c>
      <c r="M11" s="8">
        <v>78.370315201713922</v>
      </c>
      <c r="N11" s="8">
        <v>49.634532961085476</v>
      </c>
      <c r="O11" s="8">
        <v>78.31401752134893</v>
      </c>
      <c r="P11" s="8">
        <v>49.598877763520989</v>
      </c>
      <c r="Q11" s="9"/>
      <c r="R11" s="8">
        <v>1966</v>
      </c>
      <c r="S11" s="8">
        <v>61.223997219871173</v>
      </c>
      <c r="T11" s="8">
        <v>38.775198239251743</v>
      </c>
      <c r="U11" s="8">
        <v>60.232406072033868</v>
      </c>
      <c r="V11" s="8">
        <v>38.147190512288113</v>
      </c>
      <c r="W11" s="8">
        <v>63.039992974695451</v>
      </c>
      <c r="X11" s="8">
        <v>39.925328883973783</v>
      </c>
      <c r="Y11" s="8">
        <v>57.663901056981814</v>
      </c>
      <c r="Z11" s="8">
        <v>36.520470669421812</v>
      </c>
      <c r="AA11" s="8">
        <v>55.22852586053434</v>
      </c>
      <c r="AB11" s="8">
        <v>34.978066378338411</v>
      </c>
      <c r="AC11" s="8">
        <v>57.925885149092899</v>
      </c>
      <c r="AD11" s="8">
        <v>36.686393927758836</v>
      </c>
      <c r="AE11" s="8">
        <v>57.884273820127476</v>
      </c>
      <c r="AF11" s="8">
        <v>36.660040086080734</v>
      </c>
      <c r="AG11" s="1"/>
    </row>
    <row r="12" spans="1:33" s="2" customFormat="1" x14ac:dyDescent="0.25">
      <c r="A12" s="1"/>
      <c r="B12" s="2">
        <v>1967</v>
      </c>
      <c r="C12" s="8">
        <v>82.892909477827402</v>
      </c>
      <c r="D12" s="8">
        <v>52.498842669290688</v>
      </c>
      <c r="E12" s="8">
        <v>81.545151051060984</v>
      </c>
      <c r="F12" s="8">
        <v>51.645262332338618</v>
      </c>
      <c r="G12" s="8">
        <v>85.312396071845072</v>
      </c>
      <c r="H12" s="8">
        <v>54.031184178835204</v>
      </c>
      <c r="I12" s="8">
        <v>78.049267209337941</v>
      </c>
      <c r="J12" s="8">
        <v>49.431202565914028</v>
      </c>
      <c r="K12" s="8">
        <v>74.735091814314117</v>
      </c>
      <c r="L12" s="8">
        <v>47.332224815732275</v>
      </c>
      <c r="M12" s="8">
        <v>78.383719568303533</v>
      </c>
      <c r="N12" s="8">
        <v>49.643022393258903</v>
      </c>
      <c r="O12" s="8">
        <v>78.329499482242284</v>
      </c>
      <c r="P12" s="8">
        <v>49.608683005420112</v>
      </c>
      <c r="Q12" s="9"/>
      <c r="R12" s="8">
        <v>1967</v>
      </c>
      <c r="S12" s="8">
        <v>61.268672222741991</v>
      </c>
      <c r="T12" s="8">
        <v>38.803492407736591</v>
      </c>
      <c r="U12" s="8">
        <v>60.272502950784208</v>
      </c>
      <c r="V12" s="8">
        <v>38.172585202163333</v>
      </c>
      <c r="W12" s="8">
        <v>63.056988400928965</v>
      </c>
      <c r="X12" s="8">
        <v>39.936092653921676</v>
      </c>
      <c r="Y12" s="8">
        <v>57.688588806901954</v>
      </c>
      <c r="Z12" s="8">
        <v>36.53610624437124</v>
      </c>
      <c r="AA12" s="8">
        <v>55.238980906232179</v>
      </c>
      <c r="AB12" s="8">
        <v>34.984687907280374</v>
      </c>
      <c r="AC12" s="8">
        <v>57.935792724398262</v>
      </c>
      <c r="AD12" s="8">
        <v>36.692668725452229</v>
      </c>
      <c r="AE12" s="8">
        <v>57.895717008613865</v>
      </c>
      <c r="AF12" s="8">
        <v>36.667287438788783</v>
      </c>
      <c r="AG12" s="1"/>
    </row>
    <row r="13" spans="1:33" s="2" customFormat="1" x14ac:dyDescent="0.25">
      <c r="A13" s="1"/>
      <c r="B13" s="2">
        <v>1968</v>
      </c>
      <c r="C13" s="8">
        <v>82.953337441439203</v>
      </c>
      <c r="D13" s="8">
        <v>52.537113712911498</v>
      </c>
      <c r="E13" s="8">
        <v>81.599387742203788</v>
      </c>
      <c r="F13" s="8">
        <v>51.679612236729064</v>
      </c>
      <c r="G13" s="8">
        <v>85.333446377307453</v>
      </c>
      <c r="H13" s="8">
        <v>54.044516038961383</v>
      </c>
      <c r="I13" s="8">
        <v>78.082663518791236</v>
      </c>
      <c r="J13" s="8">
        <v>49.45235356190112</v>
      </c>
      <c r="K13" s="8">
        <v>74.749235983788083</v>
      </c>
      <c r="L13" s="8">
        <v>47.34118278973245</v>
      </c>
      <c r="M13" s="8">
        <v>78.397123170845077</v>
      </c>
      <c r="N13" s="8">
        <v>49.651511341535212</v>
      </c>
      <c r="O13" s="8">
        <v>78.344980423190734</v>
      </c>
      <c r="P13" s="8">
        <v>49.618487601354119</v>
      </c>
      <c r="Q13" s="9"/>
      <c r="R13" s="8">
        <v>1968</v>
      </c>
      <c r="S13" s="8">
        <v>61.313336369759412</v>
      </c>
      <c r="T13" s="8">
        <v>38.831779700847626</v>
      </c>
      <c r="U13" s="8">
        <v>60.312590939889759</v>
      </c>
      <c r="V13" s="8">
        <v>38.197974261930185</v>
      </c>
      <c r="W13" s="8">
        <v>63.072547322357686</v>
      </c>
      <c r="X13" s="8">
        <v>39.945946637493201</v>
      </c>
      <c r="Y13" s="8">
        <v>57.713273035628305</v>
      </c>
      <c r="Z13" s="8">
        <v>36.551739589231254</v>
      </c>
      <c r="AA13" s="8">
        <v>55.249435292365106</v>
      </c>
      <c r="AB13" s="8">
        <v>34.991309018497894</v>
      </c>
      <c r="AC13" s="8">
        <v>57.94569973497245</v>
      </c>
      <c r="AD13" s="8">
        <v>36.698943165482547</v>
      </c>
      <c r="AE13" s="8">
        <v>57.907159443227933</v>
      </c>
      <c r="AF13" s="8">
        <v>36.674534314044358</v>
      </c>
      <c r="AG13" s="1"/>
    </row>
    <row r="14" spans="1:33" s="2" customFormat="1" x14ac:dyDescent="0.25">
      <c r="A14" s="1"/>
      <c r="B14" s="2">
        <v>1969</v>
      </c>
      <c r="C14" s="8">
        <v>83.013750735547376</v>
      </c>
      <c r="D14" s="8">
        <v>52.575375465846669</v>
      </c>
      <c r="E14" s="8">
        <v>81.653612419500789</v>
      </c>
      <c r="F14" s="8">
        <v>51.713954532350492</v>
      </c>
      <c r="G14" s="8">
        <v>85.352706217696024</v>
      </c>
      <c r="H14" s="8">
        <v>54.056713937874143</v>
      </c>
      <c r="I14" s="8">
        <v>78.116055067671951</v>
      </c>
      <c r="J14" s="8">
        <v>49.473501542858898</v>
      </c>
      <c r="K14" s="8">
        <v>74.763379261190792</v>
      </c>
      <c r="L14" s="8">
        <v>47.350140198754168</v>
      </c>
      <c r="M14" s="8">
        <v>78.41052600955615</v>
      </c>
      <c r="N14" s="8">
        <v>49.659999806052227</v>
      </c>
      <c r="O14" s="8">
        <v>78.360460344530267</v>
      </c>
      <c r="P14" s="8">
        <v>49.628291551535838</v>
      </c>
      <c r="Q14" s="9"/>
      <c r="R14" s="8">
        <v>1969</v>
      </c>
      <c r="S14" s="8">
        <v>61.357989674100239</v>
      </c>
      <c r="T14" s="8">
        <v>38.860060126930151</v>
      </c>
      <c r="U14" s="8">
        <v>60.352670049196242</v>
      </c>
      <c r="V14" s="8">
        <v>38.223357697824284</v>
      </c>
      <c r="W14" s="8">
        <v>63.086782856557946</v>
      </c>
      <c r="X14" s="8">
        <v>39.954962475820025</v>
      </c>
      <c r="Y14" s="8">
        <v>57.73795374567058</v>
      </c>
      <c r="Z14" s="8">
        <v>36.567370705591365</v>
      </c>
      <c r="AA14" s="8">
        <v>55.259889019141021</v>
      </c>
      <c r="AB14" s="8">
        <v>34.997929712122641</v>
      </c>
      <c r="AC14" s="8">
        <v>57.955606180976289</v>
      </c>
      <c r="AD14" s="8">
        <v>36.705217247951651</v>
      </c>
      <c r="AE14" s="8">
        <v>57.918601124218021</v>
      </c>
      <c r="AF14" s="8">
        <v>36.681780712004745</v>
      </c>
      <c r="AG14" s="1"/>
    </row>
    <row r="15" spans="1:33" s="2" customFormat="1" x14ac:dyDescent="0.25">
      <c r="A15" s="1"/>
      <c r="B15" s="2">
        <v>1970</v>
      </c>
      <c r="C15" s="8">
        <v>83.074149377940628</v>
      </c>
      <c r="D15" s="8">
        <v>52.613627939362388</v>
      </c>
      <c r="E15" s="8">
        <v>81.707825096245827</v>
      </c>
      <c r="F15" s="8">
        <v>51.748289227622351</v>
      </c>
      <c r="G15" s="8">
        <v>85.370318488074375</v>
      </c>
      <c r="H15" s="8">
        <v>54.067868375780435</v>
      </c>
      <c r="I15" s="8">
        <v>78.149441859371251</v>
      </c>
      <c r="J15" s="8">
        <v>49.494646510935127</v>
      </c>
      <c r="K15" s="8">
        <v>74.777521646803663</v>
      </c>
      <c r="L15" s="8">
        <v>47.359097042975655</v>
      </c>
      <c r="M15" s="8">
        <v>78.423928084654449</v>
      </c>
      <c r="N15" s="8">
        <v>49.668487786947814</v>
      </c>
      <c r="O15" s="8">
        <v>78.375939246596289</v>
      </c>
      <c r="P15" s="8">
        <v>49.638094856177652</v>
      </c>
      <c r="Q15" s="9"/>
      <c r="R15" s="8">
        <v>1970</v>
      </c>
      <c r="S15" s="8">
        <v>61.402632148912637</v>
      </c>
      <c r="T15" s="8">
        <v>38.888333694311335</v>
      </c>
      <c r="U15" s="8">
        <v>60.392740288529531</v>
      </c>
      <c r="V15" s="8">
        <v>38.248735516068699</v>
      </c>
      <c r="W15" s="8">
        <v>63.099800621620183</v>
      </c>
      <c r="X15" s="8">
        <v>39.963207060359444</v>
      </c>
      <c r="Y15" s="8">
        <v>57.762630939535278</v>
      </c>
      <c r="Z15" s="8">
        <v>36.582999595039006</v>
      </c>
      <c r="AA15" s="8">
        <v>55.270342086767933</v>
      </c>
      <c r="AB15" s="8">
        <v>35.004549988286357</v>
      </c>
      <c r="AC15" s="8">
        <v>57.965512062570681</v>
      </c>
      <c r="AD15" s="8">
        <v>36.711490972961435</v>
      </c>
      <c r="AE15" s="8">
        <v>57.930042051832046</v>
      </c>
      <c r="AF15" s="8">
        <v>36.689026632826966</v>
      </c>
      <c r="AG15" s="1"/>
    </row>
    <row r="16" spans="1:33" s="2" customFormat="1" x14ac:dyDescent="0.25">
      <c r="A16" s="1"/>
      <c r="B16" s="2">
        <v>1971</v>
      </c>
      <c r="C16" s="8">
        <v>83.134533386368645</v>
      </c>
      <c r="D16" s="8">
        <v>52.651871144700138</v>
      </c>
      <c r="E16" s="8">
        <v>81.762025785706527</v>
      </c>
      <c r="F16" s="8">
        <v>51.782616330947469</v>
      </c>
      <c r="G16" s="8">
        <v>85.386416275602187</v>
      </c>
      <c r="H16" s="8">
        <v>54.078063641214719</v>
      </c>
      <c r="I16" s="8">
        <v>78.18282389727591</v>
      </c>
      <c r="J16" s="8">
        <v>49.515788468274735</v>
      </c>
      <c r="K16" s="8">
        <v>74.791663140907673</v>
      </c>
      <c r="L16" s="8">
        <v>47.368053322574859</v>
      </c>
      <c r="M16" s="8">
        <v>78.437329396357356</v>
      </c>
      <c r="N16" s="8">
        <v>49.676975284359649</v>
      </c>
      <c r="O16" s="8">
        <v>78.391417129724516</v>
      </c>
      <c r="P16" s="8">
        <v>49.64789751549219</v>
      </c>
      <c r="Q16" s="9"/>
      <c r="R16" s="8">
        <v>1971</v>
      </c>
      <c r="S16" s="8">
        <v>61.447263807315963</v>
      </c>
      <c r="T16" s="8">
        <v>38.916600411300109</v>
      </c>
      <c r="U16" s="8">
        <v>60.432801667696133</v>
      </c>
      <c r="V16" s="8">
        <v>38.27410772287422</v>
      </c>
      <c r="W16" s="8">
        <v>63.111698986314664</v>
      </c>
      <c r="X16" s="8">
        <v>39.970742691332617</v>
      </c>
      <c r="Y16" s="8">
        <v>57.787304619725674</v>
      </c>
      <c r="Z16" s="8">
        <v>36.598626259159595</v>
      </c>
      <c r="AA16" s="8">
        <v>55.280794495453499</v>
      </c>
      <c r="AB16" s="8">
        <v>35.011169847120549</v>
      </c>
      <c r="AC16" s="8">
        <v>57.975417379916308</v>
      </c>
      <c r="AD16" s="8">
        <v>36.717764340613662</v>
      </c>
      <c r="AE16" s="8">
        <v>57.941482226318122</v>
      </c>
      <c r="AF16" s="8">
        <v>36.696272076668137</v>
      </c>
      <c r="AG16" s="1"/>
    </row>
    <row r="17" spans="1:33" s="2" customFormat="1" x14ac:dyDescent="0.25">
      <c r="A17" s="1"/>
      <c r="B17" s="2">
        <v>1972</v>
      </c>
      <c r="C17" s="8">
        <v>83.194902778542627</v>
      </c>
      <c r="D17" s="8">
        <v>52.690105093076994</v>
      </c>
      <c r="E17" s="8">
        <v>81.816214501124136</v>
      </c>
      <c r="F17" s="8">
        <v>51.816935850711957</v>
      </c>
      <c r="G17" s="8">
        <v>85.40112325327479</v>
      </c>
      <c r="H17" s="8">
        <v>54.087378060407367</v>
      </c>
      <c r="I17" s="8">
        <v>78.216201184768366</v>
      </c>
      <c r="J17" s="8">
        <v>49.53692741701996</v>
      </c>
      <c r="K17" s="8">
        <v>74.805803743783756</v>
      </c>
      <c r="L17" s="8">
        <v>47.377009037729714</v>
      </c>
      <c r="M17" s="8">
        <v>78.450729944882241</v>
      </c>
      <c r="N17" s="8">
        <v>49.685462298425414</v>
      </c>
      <c r="O17" s="8">
        <v>78.40689399425014</v>
      </c>
      <c r="P17" s="8">
        <v>49.657699529691754</v>
      </c>
      <c r="Q17" s="9"/>
      <c r="R17" s="8">
        <v>1972</v>
      </c>
      <c r="S17" s="8">
        <v>61.49188466240107</v>
      </c>
      <c r="T17" s="8">
        <v>38.944860286187343</v>
      </c>
      <c r="U17" s="8">
        <v>60.472854196483063</v>
      </c>
      <c r="V17" s="8">
        <v>38.299474324439274</v>
      </c>
      <c r="W17" s="8">
        <v>63.122569361116156</v>
      </c>
      <c r="X17" s="8">
        <v>39.97762726204023</v>
      </c>
      <c r="Y17" s="8">
        <v>57.811974788741836</v>
      </c>
      <c r="Z17" s="8">
        <v>36.614250699536491</v>
      </c>
      <c r="AA17" s="8">
        <v>55.291246245405382</v>
      </c>
      <c r="AB17" s="8">
        <v>35.017789288756738</v>
      </c>
      <c r="AC17" s="8">
        <v>57.985322133173838</v>
      </c>
      <c r="AD17" s="8">
        <v>36.724037351010097</v>
      </c>
      <c r="AE17" s="8">
        <v>57.952921647924022</v>
      </c>
      <c r="AF17" s="8">
        <v>36.70351704368521</v>
      </c>
      <c r="AG17" s="1"/>
    </row>
    <row r="18" spans="1:33" s="2" customFormat="1" x14ac:dyDescent="0.25">
      <c r="A18" s="1"/>
      <c r="B18" s="2">
        <v>1973</v>
      </c>
      <c r="C18" s="8">
        <v>83.255257572135108</v>
      </c>
      <c r="D18" s="8">
        <v>52.728329795685561</v>
      </c>
      <c r="E18" s="8">
        <v>81.870391255713443</v>
      </c>
      <c r="F18" s="8">
        <v>51.851247795285175</v>
      </c>
      <c r="G18" s="8">
        <v>85.414554112379037</v>
      </c>
      <c r="H18" s="8">
        <v>54.095884271173396</v>
      </c>
      <c r="I18" s="8">
        <v>78.249573725226639</v>
      </c>
      <c r="J18" s="8">
        <v>49.558063359310204</v>
      </c>
      <c r="K18" s="8">
        <v>74.819943455712703</v>
      </c>
      <c r="L18" s="8">
        <v>47.38596418861804</v>
      </c>
      <c r="M18" s="8">
        <v>78.464129730446473</v>
      </c>
      <c r="N18" s="8">
        <v>49.69394882928276</v>
      </c>
      <c r="O18" s="8">
        <v>78.422369840508196</v>
      </c>
      <c r="P18" s="8">
        <v>49.667500898988521</v>
      </c>
      <c r="Q18" s="9"/>
      <c r="R18" s="8">
        <v>1973</v>
      </c>
      <c r="S18" s="8">
        <v>61.536494727230298</v>
      </c>
      <c r="T18" s="8">
        <v>38.973113327245855</v>
      </c>
      <c r="U18" s="8">
        <v>60.512897884657761</v>
      </c>
      <c r="V18" s="8">
        <v>38.324835326949916</v>
      </c>
      <c r="W18" s="8">
        <v>63.132496517845375</v>
      </c>
      <c r="X18" s="8">
        <v>39.983914461302071</v>
      </c>
      <c r="Y18" s="8">
        <v>57.83664144908056</v>
      </c>
      <c r="Z18" s="8">
        <v>36.629872917751022</v>
      </c>
      <c r="AA18" s="8">
        <v>55.301697336831133</v>
      </c>
      <c r="AB18" s="8">
        <v>35.024408313326376</v>
      </c>
      <c r="AC18" s="8">
        <v>57.995226322503918</v>
      </c>
      <c r="AD18" s="8">
        <v>36.730310004252473</v>
      </c>
      <c r="AE18" s="8">
        <v>57.964360316897363</v>
      </c>
      <c r="AF18" s="8">
        <v>36.710761534034994</v>
      </c>
      <c r="AG18" s="1"/>
    </row>
    <row r="19" spans="1:33" s="2" customFormat="1" x14ac:dyDescent="0.25">
      <c r="A19" s="1"/>
      <c r="B19" s="2">
        <v>1974</v>
      </c>
      <c r="C19" s="8">
        <v>83.31559778478028</v>
      </c>
      <c r="D19" s="8">
        <v>52.766545263694169</v>
      </c>
      <c r="E19" s="8">
        <v>81.924556062663129</v>
      </c>
      <c r="F19" s="8">
        <v>51.885552173019981</v>
      </c>
      <c r="G19" s="8">
        <v>85.426815019865259</v>
      </c>
      <c r="H19" s="8">
        <v>54.103649512581335</v>
      </c>
      <c r="I19" s="8">
        <v>78.282941522024601</v>
      </c>
      <c r="J19" s="8">
        <v>49.579196297282245</v>
      </c>
      <c r="K19" s="8">
        <v>74.834082276975082</v>
      </c>
      <c r="L19" s="8">
        <v>47.394918775417544</v>
      </c>
      <c r="M19" s="8">
        <v>78.477528753267094</v>
      </c>
      <c r="N19" s="8">
        <v>49.702434877069159</v>
      </c>
      <c r="O19" s="8">
        <v>78.437844668833662</v>
      </c>
      <c r="P19" s="8">
        <v>49.677301623594651</v>
      </c>
      <c r="Q19" s="9"/>
      <c r="R19" s="8">
        <v>1974</v>
      </c>
      <c r="S19" s="8">
        <v>61.581094014837596</v>
      </c>
      <c r="T19" s="8">
        <v>39.001359542730476</v>
      </c>
      <c r="U19" s="8">
        <v>60.552932741968405</v>
      </c>
      <c r="V19" s="8">
        <v>38.350190736579989</v>
      </c>
      <c r="W19" s="8">
        <v>63.141558927726493</v>
      </c>
      <c r="X19" s="8">
        <v>39.989653987560111</v>
      </c>
      <c r="Y19" s="8">
        <v>57.861304603235581</v>
      </c>
      <c r="Z19" s="8">
        <v>36.645492915382533</v>
      </c>
      <c r="AA19" s="8">
        <v>55.3121477699381</v>
      </c>
      <c r="AB19" s="8">
        <v>35.031026920960791</v>
      </c>
      <c r="AC19" s="8">
        <v>58.005129948066987</v>
      </c>
      <c r="AD19" s="8">
        <v>36.736582300442421</v>
      </c>
      <c r="AE19" s="8">
        <v>57.975798233485754</v>
      </c>
      <c r="AF19" s="8">
        <v>36.718005547874306</v>
      </c>
      <c r="AG19" s="1"/>
    </row>
    <row r="20" spans="1:33" s="2" customFormat="1" x14ac:dyDescent="0.25">
      <c r="A20" s="1"/>
      <c r="B20" s="2">
        <v>1975</v>
      </c>
      <c r="C20" s="8">
        <v>83.375923434073968</v>
      </c>
      <c r="D20" s="8">
        <v>52.804751508246838</v>
      </c>
      <c r="E20" s="8">
        <v>81.978708935135799</v>
      </c>
      <c r="F20" s="8">
        <v>51.919848992252675</v>
      </c>
      <c r="G20" s="8">
        <v>85.438004089287773</v>
      </c>
      <c r="H20" s="8">
        <v>54.110735923215586</v>
      </c>
      <c r="I20" s="8">
        <v>78.316304578531671</v>
      </c>
      <c r="J20" s="8">
        <v>49.600326233070057</v>
      </c>
      <c r="K20" s="8">
        <v>74.848220207851369</v>
      </c>
      <c r="L20" s="8">
        <v>47.403872798305862</v>
      </c>
      <c r="M20" s="8">
        <v>78.490927013561176</v>
      </c>
      <c r="N20" s="8">
        <v>49.710920441922084</v>
      </c>
      <c r="O20" s="8">
        <v>78.453318479561204</v>
      </c>
      <c r="P20" s="8">
        <v>49.687101703722092</v>
      </c>
      <c r="Q20" s="9"/>
      <c r="R20" s="8">
        <v>1975</v>
      </c>
      <c r="S20" s="8">
        <v>61.625682538228588</v>
      </c>
      <c r="T20" s="8">
        <v>39.029598940878103</v>
      </c>
      <c r="U20" s="8">
        <v>60.592958778143853</v>
      </c>
      <c r="V20" s="8">
        <v>38.375540559491107</v>
      </c>
      <c r="W20" s="8">
        <v>63.149829109473572</v>
      </c>
      <c r="X20" s="8">
        <v>39.994891769333265</v>
      </c>
      <c r="Y20" s="8">
        <v>57.885964253697324</v>
      </c>
      <c r="Z20" s="8">
        <v>36.661110694008308</v>
      </c>
      <c r="AA20" s="8">
        <v>55.322597544933629</v>
      </c>
      <c r="AB20" s="8">
        <v>35.037645111791299</v>
      </c>
      <c r="AC20" s="8">
        <v>58.01503301002348</v>
      </c>
      <c r="AD20" s="8">
        <v>36.742854239681535</v>
      </c>
      <c r="AE20" s="8">
        <v>57.987235397936544</v>
      </c>
      <c r="AF20" s="8">
        <v>36.725249085359813</v>
      </c>
      <c r="AG20" s="1"/>
    </row>
    <row r="21" spans="1:33" s="2" customFormat="1" x14ac:dyDescent="0.25">
      <c r="A21" s="1"/>
      <c r="B21" s="2">
        <v>1976</v>
      </c>
      <c r="C21" s="8">
        <v>83.436234537573853</v>
      </c>
      <c r="D21" s="8">
        <v>52.842948540463439</v>
      </c>
      <c r="E21" s="8">
        <v>82.032849886267726</v>
      </c>
      <c r="F21" s="8">
        <v>51.954138261302894</v>
      </c>
      <c r="G21" s="8">
        <v>85.44821185611562</v>
      </c>
      <c r="H21" s="8">
        <v>54.117200842206557</v>
      </c>
      <c r="I21" s="8">
        <v>78.34966289811301</v>
      </c>
      <c r="J21" s="8">
        <v>49.621453168804912</v>
      </c>
      <c r="K21" s="8">
        <v>74.86235724862189</v>
      </c>
      <c r="L21" s="8">
        <v>47.41282625746053</v>
      </c>
      <c r="M21" s="8">
        <v>78.504324511545633</v>
      </c>
      <c r="N21" s="8">
        <v>49.719405523978907</v>
      </c>
      <c r="O21" s="8">
        <v>78.468791273025317</v>
      </c>
      <c r="P21" s="8">
        <v>49.6969011395827</v>
      </c>
      <c r="Q21" s="9"/>
      <c r="R21" s="8">
        <v>1976</v>
      </c>
      <c r="S21" s="8">
        <v>61.670260310380677</v>
      </c>
      <c r="T21" s="8">
        <v>39.057831529907759</v>
      </c>
      <c r="U21" s="8">
        <v>60.632976002893542</v>
      </c>
      <c r="V21" s="8">
        <v>38.400884801832575</v>
      </c>
      <c r="W21" s="8">
        <v>63.157373980607211</v>
      </c>
      <c r="X21" s="8">
        <v>39.999670187717896</v>
      </c>
      <c r="Y21" s="8">
        <v>57.9106204029531</v>
      </c>
      <c r="Z21" s="8">
        <v>36.676726255203626</v>
      </c>
      <c r="AA21" s="8">
        <v>55.333046662024877</v>
      </c>
      <c r="AB21" s="8">
        <v>35.044262885949081</v>
      </c>
      <c r="AC21" s="8">
        <v>58.02493550853373</v>
      </c>
      <c r="AD21" s="8">
        <v>36.749125822071363</v>
      </c>
      <c r="AE21" s="8">
        <v>57.998671810496973</v>
      </c>
      <c r="AF21" s="8">
        <v>36.732492146648084</v>
      </c>
      <c r="AG21" s="1"/>
    </row>
    <row r="22" spans="1:33" s="2" customFormat="1" x14ac:dyDescent="0.25">
      <c r="A22" s="1"/>
      <c r="B22" s="2">
        <v>1977</v>
      </c>
      <c r="C22" s="8">
        <v>83.496531112799516</v>
      </c>
      <c r="D22" s="8">
        <v>52.881136371439695</v>
      </c>
      <c r="E22" s="8">
        <v>82.086978929169433</v>
      </c>
      <c r="F22" s="8">
        <v>51.988419988473972</v>
      </c>
      <c r="G22" s="8">
        <v>85.457521750071962</v>
      </c>
      <c r="H22" s="8">
        <v>54.123097108378907</v>
      </c>
      <c r="I22" s="8">
        <v>78.383016484129442</v>
      </c>
      <c r="J22" s="8">
        <v>49.642577106615313</v>
      </c>
      <c r="K22" s="8">
        <v>74.876493399566655</v>
      </c>
      <c r="L22" s="8">
        <v>47.421779153058885</v>
      </c>
      <c r="M22" s="8">
        <v>78.517721247437322</v>
      </c>
      <c r="N22" s="8">
        <v>49.727890123376966</v>
      </c>
      <c r="O22" s="8">
        <v>78.484263049560226</v>
      </c>
      <c r="P22" s="8">
        <v>49.706699931388137</v>
      </c>
      <c r="Q22" s="9"/>
      <c r="R22" s="8">
        <v>1977</v>
      </c>
      <c r="S22" s="8">
        <v>61.714827344243126</v>
      </c>
      <c r="T22" s="8">
        <v>39.086057318020643</v>
      </c>
      <c r="U22" s="8">
        <v>60.672984425907842</v>
      </c>
      <c r="V22" s="8">
        <v>38.426223469741629</v>
      </c>
      <c r="W22" s="8">
        <v>63.164255206574929</v>
      </c>
      <c r="X22" s="8">
        <v>40.004028297497456</v>
      </c>
      <c r="Y22" s="8">
        <v>57.935273053486981</v>
      </c>
      <c r="Z22" s="8">
        <v>36.69233960054175</v>
      </c>
      <c r="AA22" s="8">
        <v>55.34349512141884</v>
      </c>
      <c r="AB22" s="8">
        <v>35.050880243565267</v>
      </c>
      <c r="AC22" s="8">
        <v>58.034837443758022</v>
      </c>
      <c r="AD22" s="8">
        <v>36.755397047713409</v>
      </c>
      <c r="AE22" s="8">
        <v>58.010107471414081</v>
      </c>
      <c r="AF22" s="8">
        <v>36.739734731895581</v>
      </c>
      <c r="AG22" s="1"/>
    </row>
    <row r="23" spans="1:33" s="2" customFormat="1" x14ac:dyDescent="0.25">
      <c r="A23" s="1"/>
      <c r="B23" s="2">
        <v>1978</v>
      </c>
      <c r="C23" s="8">
        <v>83.556813177232684</v>
      </c>
      <c r="D23" s="8">
        <v>52.919315012247367</v>
      </c>
      <c r="E23" s="8">
        <v>82.141096076925365</v>
      </c>
      <c r="F23" s="8">
        <v>52.022694182052732</v>
      </c>
      <c r="G23" s="8">
        <v>85.466010558754618</v>
      </c>
      <c r="H23" s="8">
        <v>54.128473353877922</v>
      </c>
      <c r="I23" s="8">
        <v>78.416365339937656</v>
      </c>
      <c r="J23" s="8">
        <v>49.663698048627175</v>
      </c>
      <c r="K23" s="8">
        <v>74.890628660965774</v>
      </c>
      <c r="L23" s="8">
        <v>47.430731485278322</v>
      </c>
      <c r="M23" s="8">
        <v>78.531117221452774</v>
      </c>
      <c r="N23" s="8">
        <v>49.736374240253419</v>
      </c>
      <c r="O23" s="8">
        <v>78.499733809500086</v>
      </c>
      <c r="P23" s="8">
        <v>49.716498079350046</v>
      </c>
      <c r="Q23" s="9"/>
      <c r="R23" s="8">
        <v>1978</v>
      </c>
      <c r="S23" s="8">
        <v>61.759383652737206</v>
      </c>
      <c r="T23" s="8">
        <v>39.114276313400225</v>
      </c>
      <c r="U23" s="8">
        <v>60.712984056857877</v>
      </c>
      <c r="V23" s="8">
        <v>38.451556569343317</v>
      </c>
      <c r="W23" s="8">
        <v>63.170529543427335</v>
      </c>
      <c r="X23" s="8">
        <v>40.008002044170638</v>
      </c>
      <c r="Y23" s="8">
        <v>57.959922207780011</v>
      </c>
      <c r="Z23" s="8">
        <v>36.707950731594003</v>
      </c>
      <c r="AA23" s="8">
        <v>55.353942923322528</v>
      </c>
      <c r="AB23" s="8">
        <v>35.057497184770938</v>
      </c>
      <c r="AC23" s="8">
        <v>58.044738815856405</v>
      </c>
      <c r="AD23" s="8">
        <v>36.761667916709051</v>
      </c>
      <c r="AE23" s="8">
        <v>58.021542380934854</v>
      </c>
      <c r="AF23" s="8">
        <v>36.746976841258736</v>
      </c>
      <c r="AG23" s="1"/>
    </row>
    <row r="24" spans="1:33" s="2" customFormat="1" x14ac:dyDescent="0.25">
      <c r="A24" s="1"/>
      <c r="B24" s="2">
        <v>1979</v>
      </c>
      <c r="C24" s="8">
        <v>83.617080748317079</v>
      </c>
      <c r="D24" s="8">
        <v>52.957484473934151</v>
      </c>
      <c r="E24" s="8">
        <v>82.195201342594103</v>
      </c>
      <c r="F24" s="8">
        <v>52.056960850309594</v>
      </c>
      <c r="G24" s="8">
        <v>85.47374887813811</v>
      </c>
      <c r="H24" s="8">
        <v>54.133374289487463</v>
      </c>
      <c r="I24" s="8">
        <v>78.449709468889836</v>
      </c>
      <c r="J24" s="8">
        <v>49.684815996963557</v>
      </c>
      <c r="K24" s="8">
        <v>74.904763033098931</v>
      </c>
      <c r="L24" s="8">
        <v>47.439683254295986</v>
      </c>
      <c r="M24" s="8">
        <v>78.544512433808833</v>
      </c>
      <c r="N24" s="8">
        <v>49.744857874745591</v>
      </c>
      <c r="O24" s="8">
        <v>78.515203553178793</v>
      </c>
      <c r="P24" s="8">
        <v>49.726295583679892</v>
      </c>
      <c r="Q24" s="9"/>
      <c r="R24" s="8">
        <v>1979</v>
      </c>
      <c r="S24" s="8">
        <v>61.803929248756099</v>
      </c>
      <c r="T24" s="8">
        <v>39.142488524212197</v>
      </c>
      <c r="U24" s="8">
        <v>60.752974905395639</v>
      </c>
      <c r="V24" s="8">
        <v>38.476884106750568</v>
      </c>
      <c r="W24" s="8">
        <v>63.176249170797739</v>
      </c>
      <c r="X24" s="8">
        <v>40.01162447483857</v>
      </c>
      <c r="Y24" s="8">
        <v>57.984567868309881</v>
      </c>
      <c r="Z24" s="8">
        <v>36.723559649929591</v>
      </c>
      <c r="AA24" s="8">
        <v>55.364390067942693</v>
      </c>
      <c r="AB24" s="8">
        <v>35.06411370969704</v>
      </c>
      <c r="AC24" s="8">
        <v>58.054639624989143</v>
      </c>
      <c r="AD24" s="8">
        <v>36.767938429159791</v>
      </c>
      <c r="AE24" s="8">
        <v>58.03297653930607</v>
      </c>
      <c r="AF24" s="8">
        <v>36.754218474893847</v>
      </c>
      <c r="AG24" s="1"/>
    </row>
    <row r="25" spans="1:33" s="2" customFormat="1" x14ac:dyDescent="0.25">
      <c r="A25" s="1"/>
      <c r="B25" s="2">
        <v>1980</v>
      </c>
      <c r="C25" s="8">
        <v>83.677333843458925</v>
      </c>
      <c r="D25" s="8">
        <v>52.995644767523984</v>
      </c>
      <c r="E25" s="8">
        <v>82.249294739208551</v>
      </c>
      <c r="F25" s="8">
        <v>52.091220001498755</v>
      </c>
      <c r="G25" s="8">
        <v>85.480801546688753</v>
      </c>
      <c r="H25" s="8">
        <v>54.137840979569546</v>
      </c>
      <c r="I25" s="8">
        <v>78.483048874334045</v>
      </c>
      <c r="J25" s="8">
        <v>49.705930953744897</v>
      </c>
      <c r="K25" s="8">
        <v>74.918896516245894</v>
      </c>
      <c r="L25" s="8">
        <v>47.448634460289057</v>
      </c>
      <c r="M25" s="8">
        <v>78.557906884721788</v>
      </c>
      <c r="N25" s="8">
        <v>49.753341026990462</v>
      </c>
      <c r="O25" s="8">
        <v>78.53067228093002</v>
      </c>
      <c r="P25" s="8">
        <v>49.736092444589012</v>
      </c>
      <c r="Q25" s="9"/>
      <c r="R25" s="8">
        <v>1980</v>
      </c>
      <c r="S25" s="8">
        <v>61.848464145165295</v>
      </c>
      <c r="T25" s="8">
        <v>39.170693958604687</v>
      </c>
      <c r="U25" s="8">
        <v>60.792956981154148</v>
      </c>
      <c r="V25" s="8">
        <v>38.502206088064291</v>
      </c>
      <c r="W25" s="8">
        <v>63.181462012769963</v>
      </c>
      <c r="X25" s="8">
        <v>40.014925941420977</v>
      </c>
      <c r="Y25" s="8">
        <v>58.009210037551249</v>
      </c>
      <c r="Z25" s="8">
        <v>36.739166357115785</v>
      </c>
      <c r="AA25" s="8">
        <v>55.374836555486098</v>
      </c>
      <c r="AB25" s="8">
        <v>35.070729818474526</v>
      </c>
      <c r="AC25" s="8">
        <v>58.064539871316107</v>
      </c>
      <c r="AD25" s="8">
        <v>36.774208585166868</v>
      </c>
      <c r="AE25" s="8">
        <v>58.044409946774365</v>
      </c>
      <c r="AF25" s="8">
        <v>36.761459632957099</v>
      </c>
      <c r="AG25" s="1"/>
    </row>
    <row r="26" spans="1:33" s="2" customFormat="1" x14ac:dyDescent="0.25">
      <c r="A26" s="1"/>
      <c r="B26" s="2">
        <v>1981</v>
      </c>
      <c r="C26" s="8">
        <v>83.737572480026671</v>
      </c>
      <c r="D26" s="8">
        <v>53.033795904016884</v>
      </c>
      <c r="E26" s="8">
        <v>82.30337627977579</v>
      </c>
      <c r="F26" s="8">
        <v>52.125471643857992</v>
      </c>
      <c r="G26" s="8">
        <v>85.487228060766569</v>
      </c>
      <c r="H26" s="8">
        <v>54.141911105152161</v>
      </c>
      <c r="I26" s="8">
        <v>78.516383559614013</v>
      </c>
      <c r="J26" s="8">
        <v>49.727042921088881</v>
      </c>
      <c r="K26" s="8">
        <v>74.933029110686107</v>
      </c>
      <c r="L26" s="8">
        <v>47.457585103434532</v>
      </c>
      <c r="M26" s="8">
        <v>78.571300574408113</v>
      </c>
      <c r="N26" s="8">
        <v>49.761823697125138</v>
      </c>
      <c r="O26" s="8">
        <v>78.546139993087309</v>
      </c>
      <c r="P26" s="8">
        <v>49.745888662288628</v>
      </c>
      <c r="Q26" s="9"/>
      <c r="R26" s="8">
        <v>1981</v>
      </c>
      <c r="S26" s="8">
        <v>61.89298835480232</v>
      </c>
      <c r="T26" s="8">
        <v>39.198892624708137</v>
      </c>
      <c r="U26" s="8">
        <v>60.832930293747324</v>
      </c>
      <c r="V26" s="8">
        <v>38.527522519373306</v>
      </c>
      <c r="W26" s="8">
        <v>63.186212044914427</v>
      </c>
      <c r="X26" s="8">
        <v>40.017934295112468</v>
      </c>
      <c r="Y26" s="8">
        <v>58.03384871797558</v>
      </c>
      <c r="Z26" s="8">
        <v>36.754770854717862</v>
      </c>
      <c r="AA26" s="8">
        <v>55.385282386159297</v>
      </c>
      <c r="AB26" s="8">
        <v>35.077345511234228</v>
      </c>
      <c r="AC26" s="8">
        <v>58.074439554997305</v>
      </c>
      <c r="AD26" s="8">
        <v>36.780478384831625</v>
      </c>
      <c r="AE26" s="8">
        <v>58.055842603586278</v>
      </c>
      <c r="AF26" s="8">
        <v>36.76870031560464</v>
      </c>
      <c r="AG26" s="1"/>
    </row>
    <row r="27" spans="1:33" s="2" customFormat="1" x14ac:dyDescent="0.25">
      <c r="A27" s="1"/>
      <c r="B27" s="2">
        <v>1982</v>
      </c>
      <c r="C27" s="8">
        <v>83.797796675351393</v>
      </c>
      <c r="D27" s="8">
        <v>53.071937894389215</v>
      </c>
      <c r="E27" s="8">
        <v>82.357445977277479</v>
      </c>
      <c r="F27" s="8">
        <v>52.159715785609073</v>
      </c>
      <c r="G27" s="8">
        <v>85.493082969758049</v>
      </c>
      <c r="H27" s="8">
        <v>54.145619214180094</v>
      </c>
      <c r="I27" s="8">
        <v>78.549713528069248</v>
      </c>
      <c r="J27" s="8">
        <v>49.748151901110525</v>
      </c>
      <c r="K27" s="8">
        <v>74.947160816698869</v>
      </c>
      <c r="L27" s="8">
        <v>47.466535183909286</v>
      </c>
      <c r="M27" s="8">
        <v>78.584693503084026</v>
      </c>
      <c r="N27" s="8">
        <v>49.770305885286554</v>
      </c>
      <c r="O27" s="8">
        <v>78.56160668998389</v>
      </c>
      <c r="P27" s="8">
        <v>49.755684236989801</v>
      </c>
      <c r="Q27" s="9"/>
      <c r="R27" s="8">
        <v>1982</v>
      </c>
      <c r="S27" s="8">
        <v>61.937501890477115</v>
      </c>
      <c r="T27" s="8">
        <v>39.227084530635501</v>
      </c>
      <c r="U27" s="8">
        <v>60.872894852770308</v>
      </c>
      <c r="V27" s="8">
        <v>38.55283340675453</v>
      </c>
      <c r="W27" s="8">
        <v>63.190539586342908</v>
      </c>
      <c r="X27" s="8">
        <v>40.02067507135051</v>
      </c>
      <c r="Y27" s="8">
        <v>58.058483912051187</v>
      </c>
      <c r="Z27" s="8">
        <v>36.770373144299079</v>
      </c>
      <c r="AA27" s="8">
        <v>55.395727560168737</v>
      </c>
      <c r="AB27" s="8">
        <v>35.083960788106864</v>
      </c>
      <c r="AC27" s="8">
        <v>58.084338676192537</v>
      </c>
      <c r="AD27" s="8">
        <v>36.786747828255272</v>
      </c>
      <c r="AE27" s="8">
        <v>58.067274509988096</v>
      </c>
      <c r="AF27" s="8">
        <v>36.775940522992464</v>
      </c>
      <c r="AG27" s="1"/>
    </row>
    <row r="28" spans="1:33" s="2" customFormat="1" x14ac:dyDescent="0.25">
      <c r="A28" s="1"/>
      <c r="B28" s="2">
        <v>1983</v>
      </c>
      <c r="C28" s="8">
        <v>83.858006446726819</v>
      </c>
      <c r="D28" s="8">
        <v>53.110070749593653</v>
      </c>
      <c r="E28" s="8">
        <v>82.411503844669411</v>
      </c>
      <c r="F28" s="8">
        <v>52.193952434957296</v>
      </c>
      <c r="G28" s="8">
        <v>85.498416250014131</v>
      </c>
      <c r="H28" s="8">
        <v>54.148996958342281</v>
      </c>
      <c r="I28" s="8">
        <v>78.583038783034993</v>
      </c>
      <c r="J28" s="8">
        <v>49.769257895922159</v>
      </c>
      <c r="K28" s="8">
        <v>74.961291634563423</v>
      </c>
      <c r="L28" s="8">
        <v>47.475484701890167</v>
      </c>
      <c r="M28" s="8">
        <v>78.598085670965702</v>
      </c>
      <c r="N28" s="8">
        <v>49.778787591611604</v>
      </c>
      <c r="O28" s="8">
        <v>78.577072371952951</v>
      </c>
      <c r="P28" s="8">
        <v>49.765479168903532</v>
      </c>
      <c r="Q28" s="9"/>
      <c r="R28" s="8">
        <v>1983</v>
      </c>
      <c r="S28" s="8">
        <v>61.982004764971997</v>
      </c>
      <c r="T28" s="8">
        <v>39.255269684482265</v>
      </c>
      <c r="U28" s="8">
        <v>60.912850667799127</v>
      </c>
      <c r="V28" s="8">
        <v>38.578138756272779</v>
      </c>
      <c r="W28" s="8">
        <v>63.194481576097402</v>
      </c>
      <c r="X28" s="8">
        <v>40.023171664861692</v>
      </c>
      <c r="Y28" s="8">
        <v>58.083115622243263</v>
      </c>
      <c r="Z28" s="8">
        <v>36.785973227420726</v>
      </c>
      <c r="AA28" s="8">
        <v>55.406172077720797</v>
      </c>
      <c r="AB28" s="8">
        <v>35.090575649223176</v>
      </c>
      <c r="AC28" s="8">
        <v>58.094237235061613</v>
      </c>
      <c r="AD28" s="8">
        <v>36.793016915539027</v>
      </c>
      <c r="AE28" s="8">
        <v>58.078705666226092</v>
      </c>
      <c r="AF28" s="8">
        <v>36.78318025527652</v>
      </c>
      <c r="AG28" s="1"/>
    </row>
    <row r="29" spans="1:33" s="2" customFormat="1" x14ac:dyDescent="0.25">
      <c r="A29" s="1"/>
      <c r="B29" s="2">
        <v>1984</v>
      </c>
      <c r="C29" s="8">
        <v>83.918201811409361</v>
      </c>
      <c r="D29" s="8">
        <v>53.148194480559255</v>
      </c>
      <c r="E29" s="8">
        <v>82.465549894882031</v>
      </c>
      <c r="F29" s="8">
        <v>52.228181600091943</v>
      </c>
      <c r="G29" s="8">
        <v>85.503273657170922</v>
      </c>
      <c r="H29" s="8">
        <v>54.152073316208252</v>
      </c>
      <c r="I29" s="8">
        <v>78.616359327842233</v>
      </c>
      <c r="J29" s="8">
        <v>49.790360907633413</v>
      </c>
      <c r="K29" s="8">
        <v>74.975421564558744</v>
      </c>
      <c r="L29" s="8">
        <v>47.484433657553872</v>
      </c>
      <c r="M29" s="8">
        <v>78.611477078269118</v>
      </c>
      <c r="N29" s="8">
        <v>49.787268816237102</v>
      </c>
      <c r="O29" s="8">
        <v>78.592537039327368</v>
      </c>
      <c r="P29" s="8">
        <v>49.775273458240662</v>
      </c>
      <c r="Q29" s="9"/>
      <c r="R29" s="8">
        <v>1984</v>
      </c>
      <c r="S29" s="8">
        <v>62.026496991041711</v>
      </c>
      <c r="T29" s="8">
        <v>39.283448094326417</v>
      </c>
      <c r="U29" s="8">
        <v>60.95279774839107</v>
      </c>
      <c r="V29" s="8">
        <v>38.603438573981002</v>
      </c>
      <c r="W29" s="8">
        <v>63.198071833561116</v>
      </c>
      <c r="X29" s="8">
        <v>40.025445494588702</v>
      </c>
      <c r="Y29" s="8">
        <v>58.107743851013829</v>
      </c>
      <c r="Z29" s="8">
        <v>36.80157110564209</v>
      </c>
      <c r="AA29" s="8">
        <v>55.416615939021682</v>
      </c>
      <c r="AB29" s="8">
        <v>35.097190094713731</v>
      </c>
      <c r="AC29" s="8">
        <v>58.104135231764133</v>
      </c>
      <c r="AD29" s="8">
        <v>36.79928564678395</v>
      </c>
      <c r="AE29" s="8">
        <v>58.090136072546322</v>
      </c>
      <c r="AF29" s="8">
        <v>36.790419512612672</v>
      </c>
      <c r="AG29" s="1"/>
    </row>
    <row r="30" spans="1:33" s="2" customFormat="1" x14ac:dyDescent="0.25">
      <c r="A30" s="1"/>
      <c r="B30" s="2">
        <v>1985</v>
      </c>
      <c r="C30" s="8">
        <v>83.978382786618312</v>
      </c>
      <c r="D30" s="8">
        <v>53.186309098191593</v>
      </c>
      <c r="E30" s="8">
        <v>82.519584140820569</v>
      </c>
      <c r="F30" s="8">
        <v>52.262403289186359</v>
      </c>
      <c r="G30" s="8">
        <v>85.507697056831191</v>
      </c>
      <c r="H30" s="8">
        <v>54.154874802659748</v>
      </c>
      <c r="I30" s="8">
        <v>78.649675165817712</v>
      </c>
      <c r="J30" s="8">
        <v>49.81146093835121</v>
      </c>
      <c r="K30" s="8">
        <v>74.989550606963761</v>
      </c>
      <c r="L30" s="8">
        <v>47.493382051077049</v>
      </c>
      <c r="M30" s="8">
        <v>78.624867725210265</v>
      </c>
      <c r="N30" s="8">
        <v>49.795749559299836</v>
      </c>
      <c r="O30" s="8">
        <v>78.608000692439816</v>
      </c>
      <c r="P30" s="8">
        <v>49.785067105211873</v>
      </c>
      <c r="Q30" s="9"/>
      <c r="R30" s="8">
        <v>1985</v>
      </c>
      <c r="S30" s="8">
        <v>62.070978581413542</v>
      </c>
      <c r="T30" s="8">
        <v>39.311619768228574</v>
      </c>
      <c r="U30" s="8">
        <v>60.99273610408477</v>
      </c>
      <c r="V30" s="8">
        <v>38.628732865920348</v>
      </c>
      <c r="W30" s="8">
        <v>63.201341302875235</v>
      </c>
      <c r="X30" s="8">
        <v>40.027516158487643</v>
      </c>
      <c r="Y30" s="8">
        <v>58.132368600821785</v>
      </c>
      <c r="Z30" s="8">
        <v>36.817166780520459</v>
      </c>
      <c r="AA30" s="8">
        <v>55.427059144277564</v>
      </c>
      <c r="AB30" s="8">
        <v>35.103804124709121</v>
      </c>
      <c r="AC30" s="8">
        <v>58.114032666459764</v>
      </c>
      <c r="AD30" s="8">
        <v>36.805554022091179</v>
      </c>
      <c r="AE30" s="8">
        <v>58.101565729194647</v>
      </c>
      <c r="AF30" s="8">
        <v>36.797658295156609</v>
      </c>
      <c r="AG30" s="1"/>
    </row>
    <row r="31" spans="1:33" s="2" customFormat="1" x14ac:dyDescent="0.25">
      <c r="A31" s="1"/>
      <c r="B31" s="2">
        <v>1986</v>
      </c>
      <c r="C31" s="8">
        <v>84.038549389536115</v>
      </c>
      <c r="D31" s="8">
        <v>53.224414613372872</v>
      </c>
      <c r="E31" s="8">
        <v>82.573606595364453</v>
      </c>
      <c r="F31" s="8">
        <v>52.296617510397475</v>
      </c>
      <c r="G31" s="8">
        <v>85.511724733894752</v>
      </c>
      <c r="H31" s="8">
        <v>54.157425664800002</v>
      </c>
      <c r="I31" s="8">
        <v>78.682986300284114</v>
      </c>
      <c r="J31" s="8">
        <v>49.832557990179936</v>
      </c>
      <c r="K31" s="8">
        <v>75.003678762057106</v>
      </c>
      <c r="L31" s="8">
        <v>47.502329882636161</v>
      </c>
      <c r="M31" s="8">
        <v>78.638257612004963</v>
      </c>
      <c r="N31" s="8">
        <v>49.804229820936477</v>
      </c>
      <c r="O31" s="8">
        <v>78.623463331622901</v>
      </c>
      <c r="P31" s="8">
        <v>49.794860110027834</v>
      </c>
      <c r="Q31" s="9"/>
      <c r="R31" s="8">
        <v>1986</v>
      </c>
      <c r="S31" s="8">
        <v>62.115449548787566</v>
      </c>
      <c r="T31" s="8">
        <v>39.339784714232124</v>
      </c>
      <c r="U31" s="8">
        <v>61.032665744399814</v>
      </c>
      <c r="V31" s="8">
        <v>38.654021638119879</v>
      </c>
      <c r="W31" s="8">
        <v>63.204318281574388</v>
      </c>
      <c r="X31" s="8">
        <v>40.029401578330436</v>
      </c>
      <c r="Y31" s="8">
        <v>58.156989874123042</v>
      </c>
      <c r="Z31" s="8">
        <v>36.832760253611255</v>
      </c>
      <c r="AA31" s="8">
        <v>55.437501693694379</v>
      </c>
      <c r="AB31" s="8">
        <v>35.110417739339773</v>
      </c>
      <c r="AC31" s="8">
        <v>58.123929539308016</v>
      </c>
      <c r="AD31" s="8">
        <v>36.81182204156174</v>
      </c>
      <c r="AE31" s="8">
        <v>58.112994636416929</v>
      </c>
      <c r="AF31" s="8">
        <v>36.804896603064051</v>
      </c>
      <c r="AG31" s="1"/>
    </row>
    <row r="32" spans="1:33" s="2" customFormat="1" x14ac:dyDescent="0.25">
      <c r="A32" s="1"/>
      <c r="B32" s="2">
        <v>1987</v>
      </c>
      <c r="C32" s="8">
        <v>84.098701637308139</v>
      </c>
      <c r="D32" s="8">
        <v>53.262511036961811</v>
      </c>
      <c r="E32" s="8">
        <v>82.627617271368266</v>
      </c>
      <c r="F32" s="8">
        <v>52.330824271866561</v>
      </c>
      <c r="G32" s="8">
        <v>85.515391681064216</v>
      </c>
      <c r="H32" s="8">
        <v>54.159748064674005</v>
      </c>
      <c r="I32" s="8">
        <v>78.716292734559573</v>
      </c>
      <c r="J32" s="8">
        <v>49.853652065221063</v>
      </c>
      <c r="K32" s="8">
        <v>75.017806030117356</v>
      </c>
      <c r="L32" s="8">
        <v>47.511277152407658</v>
      </c>
      <c r="M32" s="8">
        <v>78.651646738868848</v>
      </c>
      <c r="N32" s="8">
        <v>49.812709601283601</v>
      </c>
      <c r="O32" s="8">
        <v>78.638924957208914</v>
      </c>
      <c r="P32" s="8">
        <v>49.804652472898972</v>
      </c>
      <c r="Q32" s="9"/>
      <c r="R32" s="8">
        <v>1987</v>
      </c>
      <c r="S32" s="8">
        <v>62.159909905836457</v>
      </c>
      <c r="T32" s="8">
        <v>39.367942940363086</v>
      </c>
      <c r="U32" s="8">
        <v>61.072586678837418</v>
      </c>
      <c r="V32" s="8">
        <v>38.679304896597031</v>
      </c>
      <c r="W32" s="8">
        <v>63.20702863383007</v>
      </c>
      <c r="X32" s="8">
        <v>40.031118134759041</v>
      </c>
      <c r="Y32" s="8">
        <v>58.181607673370124</v>
      </c>
      <c r="Z32" s="8">
        <v>36.848351526467745</v>
      </c>
      <c r="AA32" s="8">
        <v>55.447943587478044</v>
      </c>
      <c r="AB32" s="8">
        <v>35.117030938736093</v>
      </c>
      <c r="AC32" s="8">
        <v>58.133825850468277</v>
      </c>
      <c r="AD32" s="8">
        <v>36.818089705296579</v>
      </c>
      <c r="AE32" s="8">
        <v>58.124422794458759</v>
      </c>
      <c r="AF32" s="8">
        <v>36.812134436490538</v>
      </c>
      <c r="AG32" s="1"/>
    </row>
    <row r="33" spans="1:33" s="2" customFormat="1" x14ac:dyDescent="0.25">
      <c r="A33" s="1"/>
      <c r="B33" s="2">
        <v>1988</v>
      </c>
      <c r="C33" s="8">
        <v>84.158839547042959</v>
      </c>
      <c r="D33" s="8">
        <v>53.300598379793875</v>
      </c>
      <c r="E33" s="8">
        <v>82.681616181661198</v>
      </c>
      <c r="F33" s="8">
        <v>52.365023581718759</v>
      </c>
      <c r="G33" s="8">
        <v>85.518729867229354</v>
      </c>
      <c r="H33" s="8">
        <v>54.16186224924526</v>
      </c>
      <c r="I33" s="8">
        <v>78.749594471958204</v>
      </c>
      <c r="J33" s="8">
        <v>49.874743165573527</v>
      </c>
      <c r="K33" s="8">
        <v>75.031932411422915</v>
      </c>
      <c r="L33" s="8">
        <v>47.520223860567846</v>
      </c>
      <c r="M33" s="8">
        <v>78.665035106017584</v>
      </c>
      <c r="N33" s="8">
        <v>49.8211889004778</v>
      </c>
      <c r="O33" s="8">
        <v>78.654385569529936</v>
      </c>
      <c r="P33" s="8">
        <v>49.814444194035623</v>
      </c>
      <c r="Q33" s="9"/>
      <c r="R33" s="8">
        <v>1988</v>
      </c>
      <c r="S33" s="8">
        <v>62.204359665205672</v>
      </c>
      <c r="T33" s="8">
        <v>39.396094454630258</v>
      </c>
      <c r="U33" s="8">
        <v>61.112498916880021</v>
      </c>
      <c r="V33" s="8">
        <v>38.704582647357348</v>
      </c>
      <c r="W33" s="8">
        <v>63.209495988821693</v>
      </c>
      <c r="X33" s="8">
        <v>40.032680792920402</v>
      </c>
      <c r="Y33" s="8">
        <v>58.206222001012591</v>
      </c>
      <c r="Z33" s="8">
        <v>36.863940600641307</v>
      </c>
      <c r="AA33" s="8">
        <v>55.458384825834329</v>
      </c>
      <c r="AB33" s="8">
        <v>35.123643723028408</v>
      </c>
      <c r="AC33" s="8">
        <v>58.143721600099958</v>
      </c>
      <c r="AD33" s="8">
        <v>36.824357013396643</v>
      </c>
      <c r="AE33" s="8">
        <v>58.13585020356561</v>
      </c>
      <c r="AF33" s="8">
        <v>36.819371795591557</v>
      </c>
      <c r="AG33" s="1"/>
    </row>
    <row r="34" spans="1:33" s="2" customFormat="1" x14ac:dyDescent="0.25">
      <c r="A34" s="1"/>
      <c r="B34" s="2">
        <v>1989</v>
      </c>
      <c r="C34" s="8">
        <v>84.218963135812558</v>
      </c>
      <c r="D34" s="8">
        <v>53.338676652681286</v>
      </c>
      <c r="E34" s="8">
        <v>82.735603339047259</v>
      </c>
      <c r="F34" s="8">
        <v>52.399215448063259</v>
      </c>
      <c r="G34" s="8">
        <v>85.521768486557804</v>
      </c>
      <c r="H34" s="8">
        <v>54.163786708153275</v>
      </c>
      <c r="I34" s="8">
        <v>78.782891515790055</v>
      </c>
      <c r="J34" s="8">
        <v>49.8958312933337</v>
      </c>
      <c r="K34" s="8">
        <v>75.046057906251988</v>
      </c>
      <c r="L34" s="8">
        <v>47.529170007292926</v>
      </c>
      <c r="M34" s="8">
        <v>78.678422713666578</v>
      </c>
      <c r="N34" s="8">
        <v>49.8296677186555</v>
      </c>
      <c r="O34" s="8">
        <v>78.669845168917931</v>
      </c>
      <c r="P34" s="8">
        <v>49.824235273648021</v>
      </c>
      <c r="Q34" s="9"/>
      <c r="R34" s="8">
        <v>1989</v>
      </c>
      <c r="S34" s="8">
        <v>62.248798839513633</v>
      </c>
      <c r="T34" s="8">
        <v>39.4242392650253</v>
      </c>
      <c r="U34" s="8">
        <v>61.152402467991458</v>
      </c>
      <c r="V34" s="8">
        <v>38.729854896394592</v>
      </c>
      <c r="W34" s="8">
        <v>63.211741924847075</v>
      </c>
      <c r="X34" s="8">
        <v>40.034103219069813</v>
      </c>
      <c r="Y34" s="8">
        <v>58.230832859496999</v>
      </c>
      <c r="Z34" s="8">
        <v>36.879527477681428</v>
      </c>
      <c r="AA34" s="8">
        <v>55.468825408968861</v>
      </c>
      <c r="AB34" s="8">
        <v>35.13025609234694</v>
      </c>
      <c r="AC34" s="8">
        <v>58.15361678836225</v>
      </c>
      <c r="AD34" s="8">
        <v>36.830623965962751</v>
      </c>
      <c r="AE34" s="8">
        <v>58.147276863982817</v>
      </c>
      <c r="AF34" s="8">
        <v>36.826608680522455</v>
      </c>
      <c r="AG34" s="1"/>
    </row>
    <row r="35" spans="1:33" s="2" customFormat="1" x14ac:dyDescent="0.25">
      <c r="A35" s="1"/>
      <c r="B35" s="2">
        <v>1990</v>
      </c>
      <c r="C35" s="8">
        <v>84.27907242065254</v>
      </c>
      <c r="D35" s="8">
        <v>53.376745866413273</v>
      </c>
      <c r="E35" s="8">
        <v>82.789578756305573</v>
      </c>
      <c r="F35" s="8">
        <v>52.433399878993526</v>
      </c>
      <c r="G35" s="8">
        <v>85.524534189208168</v>
      </c>
      <c r="H35" s="8">
        <v>54.165538319831832</v>
      </c>
      <c r="I35" s="8">
        <v>78.816183869360742</v>
      </c>
      <c r="J35" s="8">
        <v>49.916916450595139</v>
      </c>
      <c r="K35" s="8">
        <v>75.060182514882655</v>
      </c>
      <c r="L35" s="8">
        <v>47.538115592759013</v>
      </c>
      <c r="M35" s="8">
        <v>78.691809562031338</v>
      </c>
      <c r="N35" s="8">
        <v>49.838146055953182</v>
      </c>
      <c r="O35" s="8">
        <v>78.685303755704624</v>
      </c>
      <c r="P35" s="8">
        <v>49.834025711946254</v>
      </c>
      <c r="Q35" s="9"/>
      <c r="R35" s="8">
        <v>1990</v>
      </c>
      <c r="S35" s="8">
        <v>62.293227441351881</v>
      </c>
      <c r="T35" s="8">
        <v>39.452377379522858</v>
      </c>
      <c r="U35" s="8">
        <v>61.192297341617163</v>
      </c>
      <c r="V35" s="8">
        <v>38.755121649690864</v>
      </c>
      <c r="W35" s="8">
        <v>63.213786139849518</v>
      </c>
      <c r="X35" s="8">
        <v>40.035397888571353</v>
      </c>
      <c r="Y35" s="8">
        <v>58.255440251266634</v>
      </c>
      <c r="Z35" s="8">
        <v>36.895112159135529</v>
      </c>
      <c r="AA35" s="8">
        <v>55.479265337087178</v>
      </c>
      <c r="AB35" s="8">
        <v>35.136868046821874</v>
      </c>
      <c r="AC35" s="8">
        <v>58.163511415414469</v>
      </c>
      <c r="AD35" s="8">
        <v>36.836890563095828</v>
      </c>
      <c r="AE35" s="8">
        <v>58.158702775955597</v>
      </c>
      <c r="AF35" s="8">
        <v>36.83384509143854</v>
      </c>
      <c r="AG35" s="1"/>
    </row>
    <row r="36" spans="1:33" s="2" customFormat="1" x14ac:dyDescent="0.25">
      <c r="A36" s="1"/>
      <c r="B36" s="2">
        <v>1991</v>
      </c>
      <c r="C36" s="8">
        <v>84.339167418561573</v>
      </c>
      <c r="D36" s="8">
        <v>53.414806031755653</v>
      </c>
      <c r="E36" s="8">
        <v>82.843542446190142</v>
      </c>
      <c r="F36" s="8">
        <v>52.467576882587089</v>
      </c>
      <c r="G36" s="8">
        <v>85.527051294631178</v>
      </c>
      <c r="H36" s="8">
        <v>54.167132486599741</v>
      </c>
      <c r="I36" s="8">
        <v>78.849471535971745</v>
      </c>
      <c r="J36" s="8">
        <v>49.937998639448772</v>
      </c>
      <c r="K36" s="8">
        <v>75.074306237592879</v>
      </c>
      <c r="L36" s="8">
        <v>47.547060617142158</v>
      </c>
      <c r="M36" s="8">
        <v>78.705195651327045</v>
      </c>
      <c r="N36" s="8">
        <v>49.846623912507127</v>
      </c>
      <c r="O36" s="8">
        <v>78.700761330221567</v>
      </c>
      <c r="P36" s="8">
        <v>49.84381550914032</v>
      </c>
      <c r="Q36" s="9"/>
      <c r="R36" s="8">
        <v>1991</v>
      </c>
      <c r="S36" s="8">
        <v>62.337645483284646</v>
      </c>
      <c r="T36" s="8">
        <v>39.480508806080273</v>
      </c>
      <c r="U36" s="8">
        <v>61.232183547184015</v>
      </c>
      <c r="V36" s="8">
        <v>38.780382913216542</v>
      </c>
      <c r="W36" s="8">
        <v>63.215646609075222</v>
      </c>
      <c r="X36" s="8">
        <v>40.036576185747634</v>
      </c>
      <c r="Y36" s="8">
        <v>58.280044178761727</v>
      </c>
      <c r="Z36" s="8">
        <v>36.910694646549096</v>
      </c>
      <c r="AA36" s="8">
        <v>55.489704610394739</v>
      </c>
      <c r="AB36" s="8">
        <v>35.143479586583332</v>
      </c>
      <c r="AC36" s="8">
        <v>58.173405481415642</v>
      </c>
      <c r="AD36" s="8">
        <v>36.843156804896566</v>
      </c>
      <c r="AE36" s="8">
        <v>58.170127939728992</v>
      </c>
      <c r="AF36" s="8">
        <v>36.841081028495026</v>
      </c>
      <c r="AG36" s="1"/>
    </row>
    <row r="37" spans="1:33" s="2" customFormat="1" x14ac:dyDescent="0.25">
      <c r="A37" s="1"/>
      <c r="B37" s="2">
        <v>1992</v>
      </c>
      <c r="C37" s="8">
        <v>84.399248146502558</v>
      </c>
      <c r="D37" s="8">
        <v>53.452857159451618</v>
      </c>
      <c r="E37" s="8">
        <v>82.897494421430054</v>
      </c>
      <c r="F37" s="8">
        <v>52.501746466905701</v>
      </c>
      <c r="G37" s="8">
        <v>85.529341988454647</v>
      </c>
      <c r="H37" s="8">
        <v>54.168583259354605</v>
      </c>
      <c r="I37" s="8">
        <v>78.882754518920478</v>
      </c>
      <c r="J37" s="8">
        <v>49.959077861982969</v>
      </c>
      <c r="K37" s="8">
        <v>75.08842907466034</v>
      </c>
      <c r="L37" s="8">
        <v>47.55600508061822</v>
      </c>
      <c r="M37" s="8">
        <v>78.718580981768881</v>
      </c>
      <c r="N37" s="8">
        <v>49.855101288453625</v>
      </c>
      <c r="O37" s="8">
        <v>78.716217892800103</v>
      </c>
      <c r="P37" s="8">
        <v>49.853604665440059</v>
      </c>
      <c r="Q37" s="9"/>
      <c r="R37" s="8">
        <v>1992</v>
      </c>
      <c r="S37" s="8">
        <v>62.382052977849725</v>
      </c>
      <c r="T37" s="8">
        <v>39.508633552638159</v>
      </c>
      <c r="U37" s="8">
        <v>61.272061094100472</v>
      </c>
      <c r="V37" s="8">
        <v>38.805638692930302</v>
      </c>
      <c r="W37" s="8">
        <v>63.217339730596912</v>
      </c>
      <c r="X37" s="8">
        <v>40.03764849604471</v>
      </c>
      <c r="Y37" s="8">
        <v>58.304644644419483</v>
      </c>
      <c r="Z37" s="8">
        <v>36.926274941465671</v>
      </c>
      <c r="AA37" s="8">
        <v>55.500143229096778</v>
      </c>
      <c r="AB37" s="8">
        <v>35.150090711761294</v>
      </c>
      <c r="AC37" s="8">
        <v>58.183298986524825</v>
      </c>
      <c r="AD37" s="8">
        <v>36.849422691465726</v>
      </c>
      <c r="AE37" s="8">
        <v>58.181552355547907</v>
      </c>
      <c r="AF37" s="8">
        <v>36.848316491847008</v>
      </c>
      <c r="AG37" s="1"/>
    </row>
    <row r="38" spans="1:33" s="2" customFormat="1" x14ac:dyDescent="0.25">
      <c r="A38" s="1"/>
      <c r="B38" s="2">
        <v>1993</v>
      </c>
      <c r="C38" s="8">
        <v>84.459314621401802</v>
      </c>
      <c r="D38" s="8">
        <v>53.490899260221141</v>
      </c>
      <c r="E38" s="8">
        <v>82.951434694729571</v>
      </c>
      <c r="F38" s="8">
        <v>52.535908639995391</v>
      </c>
      <c r="G38" s="8">
        <v>85.531426503950101</v>
      </c>
      <c r="H38" s="8">
        <v>54.169903452501728</v>
      </c>
      <c r="I38" s="8">
        <v>78.916032821500039</v>
      </c>
      <c r="J38" s="8">
        <v>49.980154120283359</v>
      </c>
      <c r="K38" s="8">
        <v>75.102551026362775</v>
      </c>
      <c r="L38" s="8">
        <v>47.564948983363088</v>
      </c>
      <c r="M38" s="8">
        <v>78.731965553571854</v>
      </c>
      <c r="N38" s="8">
        <v>49.863578183928844</v>
      </c>
      <c r="O38" s="8">
        <v>78.731673443771385</v>
      </c>
      <c r="P38" s="8">
        <v>49.863393181055201</v>
      </c>
      <c r="Q38" s="9"/>
      <c r="R38" s="8">
        <v>1993</v>
      </c>
      <c r="S38" s="8">
        <v>62.426449937557855</v>
      </c>
      <c r="T38" s="8">
        <v>39.536751627119969</v>
      </c>
      <c r="U38" s="8">
        <v>61.311929991756642</v>
      </c>
      <c r="V38" s="8">
        <v>38.830888994779201</v>
      </c>
      <c r="W38" s="8">
        <v>63.218880459441394</v>
      </c>
      <c r="X38" s="8">
        <v>40.038624290979548</v>
      </c>
      <c r="Y38" s="8">
        <v>58.32924165067395</v>
      </c>
      <c r="Z38" s="8">
        <v>36.941853045426832</v>
      </c>
      <c r="AA38" s="8">
        <v>55.510581193398572</v>
      </c>
      <c r="AB38" s="8">
        <v>35.15670142248576</v>
      </c>
      <c r="AC38" s="8">
        <v>58.193191930900937</v>
      </c>
      <c r="AD38" s="8">
        <v>36.855688222903929</v>
      </c>
      <c r="AE38" s="8">
        <v>58.192976023657117</v>
      </c>
      <c r="AF38" s="8">
        <v>36.855551481649506</v>
      </c>
      <c r="AG38" s="1"/>
    </row>
    <row r="39" spans="1:33" s="2" customFormat="1" x14ac:dyDescent="0.25">
      <c r="A39" s="1"/>
      <c r="B39" s="2">
        <v>1994</v>
      </c>
      <c r="C39" s="8">
        <v>84.519366860149731</v>
      </c>
      <c r="D39" s="8">
        <v>53.528932344761493</v>
      </c>
      <c r="E39" s="8">
        <v>83.005363278768215</v>
      </c>
      <c r="F39" s="8">
        <v>52.570063409886536</v>
      </c>
      <c r="G39" s="8">
        <v>85.533323289072783</v>
      </c>
      <c r="H39" s="8">
        <v>54.1711047497461</v>
      </c>
      <c r="I39" s="8">
        <v>78.949306446999529</v>
      </c>
      <c r="J39" s="8">
        <v>50.001227416433039</v>
      </c>
      <c r="K39" s="8">
        <v>75.116672092977467</v>
      </c>
      <c r="L39" s="8">
        <v>47.5738923255524</v>
      </c>
      <c r="M39" s="8">
        <v>78.745349366950947</v>
      </c>
      <c r="N39" s="8">
        <v>49.872054599068932</v>
      </c>
      <c r="O39" s="8">
        <v>78.747127983466385</v>
      </c>
      <c r="P39" s="8">
        <v>49.873181056195371</v>
      </c>
      <c r="Q39" s="9"/>
      <c r="R39" s="8">
        <v>1994</v>
      </c>
      <c r="S39" s="8">
        <v>62.470836374893281</v>
      </c>
      <c r="T39" s="8">
        <v>39.56486303743241</v>
      </c>
      <c r="U39" s="8">
        <v>61.351790249524342</v>
      </c>
      <c r="V39" s="8">
        <v>38.856133824698745</v>
      </c>
      <c r="W39" s="8">
        <v>63.220282431053789</v>
      </c>
      <c r="X39" s="8">
        <v>40.039512206334066</v>
      </c>
      <c r="Y39" s="8">
        <v>58.353835199956173</v>
      </c>
      <c r="Z39" s="8">
        <v>36.957428959972241</v>
      </c>
      <c r="AA39" s="8">
        <v>55.52101850350509</v>
      </c>
      <c r="AB39" s="8">
        <v>35.163311718886554</v>
      </c>
      <c r="AC39" s="8">
        <v>58.20308431470287</v>
      </c>
      <c r="AD39" s="8">
        <v>36.861953399311815</v>
      </c>
      <c r="AE39" s="8">
        <v>58.204398944301246</v>
      </c>
      <c r="AF39" s="8">
        <v>36.862785998057454</v>
      </c>
      <c r="AG39" s="1"/>
    </row>
    <row r="40" spans="1:33" s="2" customFormat="1" x14ac:dyDescent="0.25">
      <c r="A40" s="1"/>
      <c r="B40" s="2">
        <v>1995</v>
      </c>
      <c r="C40" s="8">
        <v>84.57940487960056</v>
      </c>
      <c r="D40" s="8">
        <v>53.566956423747015</v>
      </c>
      <c r="E40" s="8">
        <v>83.05928018620078</v>
      </c>
      <c r="F40" s="8">
        <v>52.604210784593825</v>
      </c>
      <c r="G40" s="8">
        <v>85.535049160041495</v>
      </c>
      <c r="H40" s="8">
        <v>54.172197801359609</v>
      </c>
      <c r="I40" s="8">
        <v>78.982575398703716</v>
      </c>
      <c r="J40" s="8">
        <v>50.022297752512358</v>
      </c>
      <c r="K40" s="8">
        <v>75.130792274781825</v>
      </c>
      <c r="L40" s="8">
        <v>47.582835107361817</v>
      </c>
      <c r="M40" s="8">
        <v>78.758732422120971</v>
      </c>
      <c r="N40" s="8">
        <v>49.880530534009949</v>
      </c>
      <c r="O40" s="8">
        <v>78.762581512215789</v>
      </c>
      <c r="P40" s="8">
        <v>49.88296829107</v>
      </c>
      <c r="Q40" s="9"/>
      <c r="R40" s="8">
        <v>1995</v>
      </c>
      <c r="S40" s="8">
        <v>62.515212302313465</v>
      </c>
      <c r="T40" s="8">
        <v>39.592967791465192</v>
      </c>
      <c r="U40" s="8">
        <v>61.391641876757099</v>
      </c>
      <c r="V40" s="8">
        <v>38.881373188612834</v>
      </c>
      <c r="W40" s="8">
        <v>63.221558074813281</v>
      </c>
      <c r="X40" s="8">
        <v>40.040320114048406</v>
      </c>
      <c r="Y40" s="8">
        <v>58.378425294694054</v>
      </c>
      <c r="Z40" s="8">
        <v>36.97300268663956</v>
      </c>
      <c r="AA40" s="8">
        <v>55.531455159621352</v>
      </c>
      <c r="AB40" s="8">
        <v>35.16992160109352</v>
      </c>
      <c r="AC40" s="8">
        <v>58.212976138089417</v>
      </c>
      <c r="AD40" s="8">
        <v>36.868218220789963</v>
      </c>
      <c r="AE40" s="8">
        <v>58.215821117724715</v>
      </c>
      <c r="AF40" s="8">
        <v>36.870020041225651</v>
      </c>
      <c r="AG40" s="1"/>
    </row>
    <row r="41" spans="1:33" s="2" customFormat="1" x14ac:dyDescent="0.25">
      <c r="A41" s="1"/>
      <c r="B41" s="2">
        <v>1996</v>
      </c>
      <c r="C41" s="8">
        <v>84.639428696572807</v>
      </c>
      <c r="D41" s="8">
        <v>53.60497150782944</v>
      </c>
      <c r="E41" s="8">
        <v>83.113185429657449</v>
      </c>
      <c r="F41" s="8">
        <v>52.638350772116382</v>
      </c>
      <c r="G41" s="8">
        <v>85.536619442395164</v>
      </c>
      <c r="H41" s="8">
        <v>54.173192313516935</v>
      </c>
      <c r="I41" s="8">
        <v>79.015839679893233</v>
      </c>
      <c r="J41" s="8">
        <v>50.043365130599042</v>
      </c>
      <c r="K41" s="8">
        <v>75.144911572052976</v>
      </c>
      <c r="L41" s="8">
        <v>47.591777328966877</v>
      </c>
      <c r="M41" s="8">
        <v>78.772114719296681</v>
      </c>
      <c r="N41" s="8">
        <v>49.889005988887895</v>
      </c>
      <c r="O41" s="8">
        <v>78.778034030350227</v>
      </c>
      <c r="P41" s="8">
        <v>49.892754885888479</v>
      </c>
      <c r="Q41" s="9"/>
      <c r="R41" s="8">
        <v>1996</v>
      </c>
      <c r="S41" s="8">
        <v>62.559577732249473</v>
      </c>
      <c r="T41" s="8">
        <v>39.621065897091327</v>
      </c>
      <c r="U41" s="8">
        <v>61.431484882790294</v>
      </c>
      <c r="V41" s="8">
        <v>38.906607092433845</v>
      </c>
      <c r="W41" s="8">
        <v>63.222718718292093</v>
      </c>
      <c r="X41" s="8">
        <v>40.041055188251654</v>
      </c>
      <c r="Y41" s="8">
        <v>58.403011937312392</v>
      </c>
      <c r="Z41" s="8">
        <v>36.988574226964516</v>
      </c>
      <c r="AA41" s="8">
        <v>55.541891161952208</v>
      </c>
      <c r="AB41" s="8">
        <v>35.17653106923639</v>
      </c>
      <c r="AC41" s="8">
        <v>58.222867401219283</v>
      </c>
      <c r="AD41" s="8">
        <v>36.874482687438878</v>
      </c>
      <c r="AE41" s="8">
        <v>58.227242544171915</v>
      </c>
      <c r="AF41" s="8">
        <v>36.87725361130888</v>
      </c>
      <c r="AG41" s="1"/>
    </row>
    <row r="42" spans="1:33" s="2" customFormat="1" x14ac:dyDescent="0.25">
      <c r="A42" s="1"/>
      <c r="B42" s="2">
        <v>1997</v>
      </c>
      <c r="C42" s="8">
        <v>84.699438327849151</v>
      </c>
      <c r="D42" s="8">
        <v>53.642977607637796</v>
      </c>
      <c r="E42" s="8">
        <v>83.16707902174366</v>
      </c>
      <c r="F42" s="8">
        <v>52.672483380437654</v>
      </c>
      <c r="G42" s="8">
        <v>85.538048100425911</v>
      </c>
      <c r="H42" s="8">
        <v>54.174097130269736</v>
      </c>
      <c r="I42" s="8">
        <v>79.049099293844762</v>
      </c>
      <c r="J42" s="8">
        <v>50.064429552768352</v>
      </c>
      <c r="K42" s="8">
        <v>75.159029985067875</v>
      </c>
      <c r="L42" s="8">
        <v>47.600718990542987</v>
      </c>
      <c r="M42" s="8">
        <v>78.785496258692575</v>
      </c>
      <c r="N42" s="8">
        <v>49.897480963838625</v>
      </c>
      <c r="O42" s="8">
        <v>78.793485538200031</v>
      </c>
      <c r="P42" s="8">
        <v>49.90254084086002</v>
      </c>
      <c r="Q42" s="9"/>
      <c r="R42" s="8">
        <v>1997</v>
      </c>
      <c r="S42" s="8">
        <v>62.603932677105902</v>
      </c>
      <c r="T42" s="8">
        <v>39.649157362167074</v>
      </c>
      <c r="U42" s="8">
        <v>61.471319276940974</v>
      </c>
      <c r="V42" s="8">
        <v>38.931835542062615</v>
      </c>
      <c r="W42" s="8">
        <v>63.223774682923505</v>
      </c>
      <c r="X42" s="8">
        <v>40.041723965851553</v>
      </c>
      <c r="Y42" s="8">
        <v>58.427595130233087</v>
      </c>
      <c r="Z42" s="8">
        <v>37.004143582480957</v>
      </c>
      <c r="AA42" s="8">
        <v>55.552326510702343</v>
      </c>
      <c r="AB42" s="8">
        <v>35.183140123444815</v>
      </c>
      <c r="AC42" s="8">
        <v>58.23275810425104</v>
      </c>
      <c r="AD42" s="8">
        <v>36.880746799358988</v>
      </c>
      <c r="AE42" s="8">
        <v>58.238663223886981</v>
      </c>
      <c r="AF42" s="8">
        <v>36.884486708461758</v>
      </c>
      <c r="AG42" s="1"/>
    </row>
    <row r="43" spans="1:33" s="2" customFormat="1" x14ac:dyDescent="0.25">
      <c r="A43" s="1"/>
      <c r="B43" s="2">
        <v>1998</v>
      </c>
      <c r="C43" s="8">
        <v>84.759433790176587</v>
      </c>
      <c r="D43" s="8">
        <v>53.680974733778505</v>
      </c>
      <c r="E43" s="8">
        <v>83.220960975040654</v>
      </c>
      <c r="F43" s="8">
        <v>52.706608617525745</v>
      </c>
      <c r="G43" s="8">
        <v>85.539347855844511</v>
      </c>
      <c r="H43" s="8">
        <v>54.174920308701516</v>
      </c>
      <c r="I43" s="8">
        <v>79.082354243830636</v>
      </c>
      <c r="J43" s="8">
        <v>50.085491021092729</v>
      </c>
      <c r="K43" s="8">
        <v>75.173147514103377</v>
      </c>
      <c r="L43" s="8">
        <v>47.609660092265472</v>
      </c>
      <c r="M43" s="8">
        <v>78.798877040523266</v>
      </c>
      <c r="N43" s="8">
        <v>49.905955458998072</v>
      </c>
      <c r="O43" s="8">
        <v>78.808936036095389</v>
      </c>
      <c r="P43" s="8">
        <v>49.912326156193743</v>
      </c>
      <c r="Q43" s="9"/>
      <c r="R43" s="8">
        <v>1998</v>
      </c>
      <c r="S43" s="8">
        <v>62.648277149260956</v>
      </c>
      <c r="T43" s="8">
        <v>39.677242194531935</v>
      </c>
      <c r="U43" s="8">
        <v>61.511145068508313</v>
      </c>
      <c r="V43" s="8">
        <v>38.957058543388591</v>
      </c>
      <c r="W43" s="8">
        <v>63.224735371711169</v>
      </c>
      <c r="X43" s="8">
        <v>40.042332402083737</v>
      </c>
      <c r="Y43" s="8">
        <v>58.452174875874825</v>
      </c>
      <c r="Z43" s="8">
        <v>37.01971075472072</v>
      </c>
      <c r="AA43" s="8">
        <v>55.562761206076409</v>
      </c>
      <c r="AB43" s="8">
        <v>35.189748763848385</v>
      </c>
      <c r="AC43" s="8">
        <v>58.24264824734329</v>
      </c>
      <c r="AD43" s="8">
        <v>36.88701055665075</v>
      </c>
      <c r="AE43" s="8">
        <v>58.250083157113991</v>
      </c>
      <c r="AF43" s="8">
        <v>36.891719332838861</v>
      </c>
      <c r="AG43" s="1"/>
    </row>
    <row r="44" spans="1:33" s="2" customFormat="1" x14ac:dyDescent="0.25">
      <c r="A44" s="1"/>
      <c r="B44" s="2">
        <v>1999</v>
      </c>
      <c r="C44" s="8">
        <v>84.819415100266596</v>
      </c>
      <c r="D44" s="8">
        <v>53.718962896835514</v>
      </c>
      <c r="E44" s="8">
        <v>83.274831302104928</v>
      </c>
      <c r="F44" s="8">
        <v>52.74072649133312</v>
      </c>
      <c r="G44" s="8">
        <v>85.54053029649188</v>
      </c>
      <c r="H44" s="8">
        <v>54.175669187778183</v>
      </c>
      <c r="I44" s="8">
        <v>79.115604533119125</v>
      </c>
      <c r="J44" s="8">
        <v>50.10654953764211</v>
      </c>
      <c r="K44" s="8">
        <v>75.187264159436083</v>
      </c>
      <c r="L44" s="8">
        <v>47.618600634309509</v>
      </c>
      <c r="M44" s="8">
        <v>78.812257065003067</v>
      </c>
      <c r="N44" s="8">
        <v>49.914429474501944</v>
      </c>
      <c r="O44" s="8">
        <v>78.824385524366292</v>
      </c>
      <c r="P44" s="8">
        <v>49.922110832098653</v>
      </c>
      <c r="Q44" s="9"/>
      <c r="R44" s="8">
        <v>1999</v>
      </c>
      <c r="S44" s="8">
        <v>62.69261116106663</v>
      </c>
      <c r="T44" s="8">
        <v>39.705320402008859</v>
      </c>
      <c r="U44" s="8">
        <v>61.550962266773205</v>
      </c>
      <c r="V44" s="8">
        <v>38.982276102289696</v>
      </c>
      <c r="W44" s="8">
        <v>63.225609349580964</v>
      </c>
      <c r="X44" s="8">
        <v>40.042885921401272</v>
      </c>
      <c r="Y44" s="8">
        <v>58.476751176653266</v>
      </c>
      <c r="Z44" s="8">
        <v>37.035275745213738</v>
      </c>
      <c r="AA44" s="8">
        <v>55.573195248278843</v>
      </c>
      <c r="AB44" s="8">
        <v>35.196356990576597</v>
      </c>
      <c r="AC44" s="8">
        <v>58.25253783065444</v>
      </c>
      <c r="AD44" s="8">
        <v>36.893273959414479</v>
      </c>
      <c r="AE44" s="8">
        <v>58.261502344096826</v>
      </c>
      <c r="AF44" s="8">
        <v>36.898951484594654</v>
      </c>
      <c r="AG44" s="1"/>
    </row>
    <row r="45" spans="1:33" s="2" customFormat="1" x14ac:dyDescent="0.25">
      <c r="A45" s="1"/>
      <c r="B45" s="2">
        <v>2000</v>
      </c>
      <c r="C45" s="8">
        <v>84.879382274795162</v>
      </c>
      <c r="D45" s="8">
        <v>53.756942107370264</v>
      </c>
      <c r="E45" s="8">
        <v>83.328690015468908</v>
      </c>
      <c r="F45" s="8">
        <v>52.774837009796975</v>
      </c>
      <c r="G45" s="8">
        <v>85.541605975862296</v>
      </c>
      <c r="H45" s="8">
        <v>54.176350451379456</v>
      </c>
      <c r="I45" s="8">
        <v>79.148850164974434</v>
      </c>
      <c r="J45" s="8">
        <v>50.127605104483806</v>
      </c>
      <c r="K45" s="8">
        <v>75.201379921342564</v>
      </c>
      <c r="L45" s="8">
        <v>47.62754061685029</v>
      </c>
      <c r="M45" s="8">
        <v>78.825636332346349</v>
      </c>
      <c r="N45" s="8">
        <v>49.922903010486017</v>
      </c>
      <c r="O45" s="8">
        <v>78.839834003342517</v>
      </c>
      <c r="P45" s="8">
        <v>49.931894868783594</v>
      </c>
      <c r="Q45" s="9"/>
      <c r="R45" s="8">
        <v>2000</v>
      </c>
      <c r="S45" s="8">
        <v>62.736934724848609</v>
      </c>
      <c r="T45" s="8">
        <v>39.733391992404115</v>
      </c>
      <c r="U45" s="8">
        <v>61.590770880998761</v>
      </c>
      <c r="V45" s="8">
        <v>39.007488224632546</v>
      </c>
      <c r="W45" s="8">
        <v>63.226404416941705</v>
      </c>
      <c r="X45" s="8">
        <v>40.043389464063075</v>
      </c>
      <c r="Y45" s="8">
        <v>58.50132403498111</v>
      </c>
      <c r="Z45" s="8">
        <v>37.050838555488035</v>
      </c>
      <c r="AA45" s="8">
        <v>55.583628637514074</v>
      </c>
      <c r="AB45" s="8">
        <v>35.20296480375891</v>
      </c>
      <c r="AC45" s="8">
        <v>58.262426854342955</v>
      </c>
      <c r="AD45" s="8">
        <v>36.899537007750538</v>
      </c>
      <c r="AE45" s="8">
        <v>58.272920785079251</v>
      </c>
      <c r="AF45" s="8">
        <v>36.906183163883526</v>
      </c>
      <c r="AG45" s="1"/>
    </row>
    <row r="46" spans="1:33" s="2" customFormat="1" x14ac:dyDescent="0.25">
      <c r="A46" s="1"/>
      <c r="B46" s="2">
        <v>2001</v>
      </c>
      <c r="C46" s="8">
        <v>84.939335330402997</v>
      </c>
      <c r="D46" s="8">
        <v>53.794912375921896</v>
      </c>
      <c r="E46" s="8">
        <v>83.382537127640433</v>
      </c>
      <c r="F46" s="8">
        <v>52.808940180838938</v>
      </c>
      <c r="G46" s="8">
        <v>85.542584504157929</v>
      </c>
      <c r="H46" s="8">
        <v>54.176970185966681</v>
      </c>
      <c r="I46" s="8">
        <v>79.182091142656631</v>
      </c>
      <c r="J46" s="8">
        <v>50.148657723682533</v>
      </c>
      <c r="K46" s="8">
        <v>75.215494800099137</v>
      </c>
      <c r="L46" s="8">
        <v>47.636480040062779</v>
      </c>
      <c r="M46" s="8">
        <v>78.839014842767199</v>
      </c>
      <c r="N46" s="8">
        <v>49.931376067085893</v>
      </c>
      <c r="O46" s="8">
        <v>78.855281473353713</v>
      </c>
      <c r="P46" s="8">
        <v>49.941678266457352</v>
      </c>
      <c r="Q46" s="9"/>
      <c r="R46" s="8">
        <v>2001</v>
      </c>
      <c r="S46" s="8">
        <v>62.78124785290656</v>
      </c>
      <c r="T46" s="8">
        <v>39.761456973507492</v>
      </c>
      <c r="U46" s="8">
        <v>61.630570920429889</v>
      </c>
      <c r="V46" s="8">
        <v>39.032694916272263</v>
      </c>
      <c r="W46" s="8">
        <v>63.227127676986292</v>
      </c>
      <c r="X46" s="8">
        <v>40.043847528757979</v>
      </c>
      <c r="Y46" s="8">
        <v>58.525893453267948</v>
      </c>
      <c r="Z46" s="8">
        <v>37.066399187069699</v>
      </c>
      <c r="AA46" s="8">
        <v>55.594061373986321</v>
      </c>
      <c r="AB46" s="8">
        <v>35.209572203524672</v>
      </c>
      <c r="AC46" s="8">
        <v>58.272315318567067</v>
      </c>
      <c r="AD46" s="8">
        <v>36.905799701759143</v>
      </c>
      <c r="AE46" s="8">
        <v>58.284338480304918</v>
      </c>
      <c r="AF46" s="8">
        <v>36.913414370859776</v>
      </c>
      <c r="AG46" s="1"/>
    </row>
    <row r="47" spans="1:33" s="2" customFormat="1" x14ac:dyDescent="0.25">
      <c r="A47" s="1"/>
      <c r="B47" s="2">
        <v>2002</v>
      </c>
      <c r="C47" s="8">
        <v>84.999274283695527</v>
      </c>
      <c r="D47" s="8">
        <v>53.83287371300716</v>
      </c>
      <c r="E47" s="8">
        <v>83.436372651103312</v>
      </c>
      <c r="F47" s="8">
        <v>52.843036012365431</v>
      </c>
      <c r="G47" s="8">
        <v>85.543474631549273</v>
      </c>
      <c r="H47" s="8">
        <v>54.177533933314542</v>
      </c>
      <c r="I47" s="8">
        <v>79.215327469421609</v>
      </c>
      <c r="J47" s="8">
        <v>50.16970739730035</v>
      </c>
      <c r="K47" s="8">
        <v>75.229608795982102</v>
      </c>
      <c r="L47" s="8">
        <v>47.645418904121996</v>
      </c>
      <c r="M47" s="8">
        <v>78.852392596479731</v>
      </c>
      <c r="N47" s="8">
        <v>49.939848644437163</v>
      </c>
      <c r="O47" s="8">
        <v>78.870727934729175</v>
      </c>
      <c r="P47" s="8">
        <v>49.95146102532847</v>
      </c>
      <c r="Q47" s="9"/>
      <c r="R47" s="8">
        <v>2002</v>
      </c>
      <c r="S47" s="8">
        <v>62.825550557514084</v>
      </c>
      <c r="T47" s="8">
        <v>39.789515353092256</v>
      </c>
      <c r="U47" s="8">
        <v>61.670362394293754</v>
      </c>
      <c r="V47" s="8">
        <v>39.057896183052712</v>
      </c>
      <c r="W47" s="8">
        <v>63.227785597232078</v>
      </c>
      <c r="X47" s="8">
        <v>40.044264211580312</v>
      </c>
      <c r="Y47" s="8">
        <v>58.550459433920317</v>
      </c>
      <c r="Z47" s="8">
        <v>37.081957641482866</v>
      </c>
      <c r="AA47" s="8">
        <v>55.604493457899814</v>
      </c>
      <c r="AB47" s="8">
        <v>35.216179190003217</v>
      </c>
      <c r="AC47" s="8">
        <v>58.282203223485027</v>
      </c>
      <c r="AD47" s="8">
        <v>36.912062041540516</v>
      </c>
      <c r="AE47" s="8">
        <v>58.295755430017216</v>
      </c>
      <c r="AF47" s="8">
        <v>36.920645105677565</v>
      </c>
      <c r="AG47" s="1"/>
    </row>
    <row r="48" spans="1:33" s="2" customFormat="1" x14ac:dyDescent="0.25">
      <c r="A48" s="1"/>
      <c r="B48" s="2">
        <v>2003</v>
      </c>
      <c r="C48" s="8">
        <v>85.059199151243092</v>
      </c>
      <c r="D48" s="8">
        <v>53.870826129120623</v>
      </c>
      <c r="E48" s="8">
        <v>83.490196598317169</v>
      </c>
      <c r="F48" s="8">
        <v>52.877124512267528</v>
      </c>
      <c r="G48" s="8">
        <v>85.54428432426883</v>
      </c>
      <c r="H48" s="8">
        <v>54.178046738703593</v>
      </c>
      <c r="I48" s="8">
        <v>79.248559148521252</v>
      </c>
      <c r="J48" s="8">
        <v>50.190754127396787</v>
      </c>
      <c r="K48" s="8">
        <v>75.243721909267379</v>
      </c>
      <c r="L48" s="8">
        <v>47.654357209202672</v>
      </c>
      <c r="M48" s="8">
        <v>78.865769593697934</v>
      </c>
      <c r="N48" s="8">
        <v>49.948320742675364</v>
      </c>
      <c r="O48" s="8">
        <v>78.886173387798181</v>
      </c>
      <c r="P48" s="8">
        <v>49.961243145605515</v>
      </c>
      <c r="Q48" s="9"/>
      <c r="R48" s="8">
        <v>2003</v>
      </c>
      <c r="S48" s="8">
        <v>62.869842850918801</v>
      </c>
      <c r="T48" s="8">
        <v>39.817567138915237</v>
      </c>
      <c r="U48" s="8">
        <v>61.71014531179965</v>
      </c>
      <c r="V48" s="8">
        <v>39.083092030806441</v>
      </c>
      <c r="W48" s="8">
        <v>63.228384065763919</v>
      </c>
      <c r="X48" s="8">
        <v>40.044643241650483</v>
      </c>
      <c r="Y48" s="8">
        <v>58.575021979341798</v>
      </c>
      <c r="Z48" s="8">
        <v>37.097513920249803</v>
      </c>
      <c r="AA48" s="8">
        <v>55.6149248894585</v>
      </c>
      <c r="AB48" s="8">
        <v>35.222785763323714</v>
      </c>
      <c r="AC48" s="8">
        <v>58.292090569255002</v>
      </c>
      <c r="AD48" s="8">
        <v>36.918324027194835</v>
      </c>
      <c r="AE48" s="8">
        <v>58.307171634459529</v>
      </c>
      <c r="AF48" s="8">
        <v>36.927875368491037</v>
      </c>
      <c r="AG48" s="1"/>
    </row>
    <row r="49" spans="1:33" s="2" customFormat="1" x14ac:dyDescent="0.25">
      <c r="A49" s="1"/>
      <c r="B49" s="2">
        <v>2004</v>
      </c>
      <c r="C49" s="8">
        <v>85.119109949580931</v>
      </c>
      <c r="D49" s="8">
        <v>53.90876963473459</v>
      </c>
      <c r="E49" s="8">
        <v>83.544008981717454</v>
      </c>
      <c r="F49" s="8">
        <v>52.911205688421056</v>
      </c>
      <c r="G49" s="8">
        <v>85.545020834124031</v>
      </c>
      <c r="H49" s="8">
        <v>54.178513194945218</v>
      </c>
      <c r="I49" s="8">
        <v>79.281786183203394</v>
      </c>
      <c r="J49" s="8">
        <v>50.211797916028814</v>
      </c>
      <c r="K49" s="8">
        <v>75.257834140230941</v>
      </c>
      <c r="L49" s="8">
        <v>47.663294955479586</v>
      </c>
      <c r="M49" s="8">
        <v>78.879145834635565</v>
      </c>
      <c r="N49" s="8">
        <v>49.956792361935854</v>
      </c>
      <c r="O49" s="8">
        <v>78.901617832889741</v>
      </c>
      <c r="P49" s="8">
        <v>49.971024627496831</v>
      </c>
      <c r="Q49" s="9"/>
      <c r="R49" s="8">
        <v>2004</v>
      </c>
      <c r="S49" s="8">
        <v>62.914124745342427</v>
      </c>
      <c r="T49" s="8">
        <v>39.845612338716869</v>
      </c>
      <c r="U49" s="8">
        <v>61.749919682138994</v>
      </c>
      <c r="V49" s="8">
        <v>39.108282465354691</v>
      </c>
      <c r="W49" s="8">
        <v>63.228928442613423</v>
      </c>
      <c r="X49" s="8">
        <v>40.044988013655164</v>
      </c>
      <c r="Y49" s="8">
        <v>58.59958109193294</v>
      </c>
      <c r="Z49" s="8">
        <v>37.113068024890858</v>
      </c>
      <c r="AA49" s="8">
        <v>55.625355668866355</v>
      </c>
      <c r="AB49" s="8">
        <v>35.22939192361536</v>
      </c>
      <c r="AC49" s="8">
        <v>58.301977356034982</v>
      </c>
      <c r="AD49" s="8">
        <v>36.924585658822153</v>
      </c>
      <c r="AE49" s="8">
        <v>58.318587093875031</v>
      </c>
      <c r="AF49" s="8">
        <v>36.935105159454181</v>
      </c>
      <c r="AG49" s="1"/>
    </row>
    <row r="50" spans="1:33" s="2" customFormat="1" x14ac:dyDescent="0.25">
      <c r="A50" s="1"/>
      <c r="B50" s="2">
        <v>2005</v>
      </c>
      <c r="C50" s="8">
        <v>85.179006695209623</v>
      </c>
      <c r="D50" s="8">
        <v>53.946704240299432</v>
      </c>
      <c r="E50" s="8">
        <v>83.597809813715728</v>
      </c>
      <c r="F50" s="8">
        <v>52.945279548686628</v>
      </c>
      <c r="G50" s="8">
        <v>85.54569076197059</v>
      </c>
      <c r="H50" s="8">
        <v>54.178937482581375</v>
      </c>
      <c r="I50" s="8">
        <v>79.31500857671152</v>
      </c>
      <c r="J50" s="8">
        <v>50.232838765250627</v>
      </c>
      <c r="K50" s="8">
        <v>75.271945489148436</v>
      </c>
      <c r="L50" s="8">
        <v>47.672232143127339</v>
      </c>
      <c r="M50" s="8">
        <v>78.892521319506344</v>
      </c>
      <c r="N50" s="8">
        <v>49.965263502354013</v>
      </c>
      <c r="O50" s="8">
        <v>78.917061270332653</v>
      </c>
      <c r="P50" s="8">
        <v>49.98080547121068</v>
      </c>
      <c r="Q50" s="9"/>
      <c r="R50" s="8">
        <v>2005</v>
      </c>
      <c r="S50" s="8">
        <v>62.958396252981039</v>
      </c>
      <c r="T50" s="8">
        <v>39.873650960221326</v>
      </c>
      <c r="U50" s="8">
        <v>61.789685514485541</v>
      </c>
      <c r="V50" s="8">
        <v>39.133467492507506</v>
      </c>
      <c r="W50" s="8">
        <v>63.229423606673912</v>
      </c>
      <c r="X50" s="8">
        <v>40.045301617560142</v>
      </c>
      <c r="Y50" s="8">
        <v>58.62413677409112</v>
      </c>
      <c r="Z50" s="8">
        <v>37.128619956924375</v>
      </c>
      <c r="AA50" s="8">
        <v>55.635785796327113</v>
      </c>
      <c r="AB50" s="8">
        <v>35.235997671007169</v>
      </c>
      <c r="AC50" s="8">
        <v>58.311863583982955</v>
      </c>
      <c r="AD50" s="8">
        <v>36.930846936522535</v>
      </c>
      <c r="AE50" s="8">
        <v>58.330001808506744</v>
      </c>
      <c r="AF50" s="8">
        <v>36.94233447872093</v>
      </c>
      <c r="AG50" s="1"/>
    </row>
    <row r="51" spans="1:33" s="2" customFormat="1" x14ac:dyDescent="0.25">
      <c r="A51" s="1"/>
      <c r="B51" s="2">
        <v>2006</v>
      </c>
      <c r="C51" s="8">
        <v>85.23888940459463</v>
      </c>
      <c r="D51" s="8">
        <v>53.984629956243268</v>
      </c>
      <c r="E51" s="8">
        <v>83.651599106699493</v>
      </c>
      <c r="F51" s="8">
        <v>52.979346100909673</v>
      </c>
      <c r="G51" s="8">
        <v>85.54630011565159</v>
      </c>
      <c r="H51" s="8">
        <v>54.179323406579343</v>
      </c>
      <c r="I51" s="8">
        <v>79.348226332285364</v>
      </c>
      <c r="J51" s="8">
        <v>50.253876677114064</v>
      </c>
      <c r="K51" s="8">
        <v>75.286055956295527</v>
      </c>
      <c r="L51" s="8">
        <v>47.681168772320504</v>
      </c>
      <c r="M51" s="8">
        <v>78.905896048524014</v>
      </c>
      <c r="N51" s="8">
        <v>49.973734164065206</v>
      </c>
      <c r="O51" s="8">
        <v>78.93250370045557</v>
      </c>
      <c r="P51" s="8">
        <v>49.990585676955192</v>
      </c>
      <c r="Q51" s="9"/>
      <c r="R51" s="8">
        <v>2006</v>
      </c>
      <c r="S51" s="8">
        <v>63.002657386004735</v>
      </c>
      <c r="T51" s="8">
        <v>39.901683011136328</v>
      </c>
      <c r="U51" s="8">
        <v>61.829442817995279</v>
      </c>
      <c r="V51" s="8">
        <v>39.158647118063676</v>
      </c>
      <c r="W51" s="8">
        <v>63.229873998525086</v>
      </c>
      <c r="X51" s="8">
        <v>40.04558686573256</v>
      </c>
      <c r="Y51" s="8">
        <v>58.648689028210924</v>
      </c>
      <c r="Z51" s="8">
        <v>37.144169717866916</v>
      </c>
      <c r="AA51" s="8">
        <v>55.646215272044522</v>
      </c>
      <c r="AB51" s="8">
        <v>35.242603005628197</v>
      </c>
      <c r="AC51" s="8">
        <v>58.321749253256883</v>
      </c>
      <c r="AD51" s="8">
        <v>36.937107860396019</v>
      </c>
      <c r="AE51" s="8">
        <v>58.3414157785976</v>
      </c>
      <c r="AF51" s="8">
        <v>36.949563326445137</v>
      </c>
      <c r="AG51" s="1"/>
    </row>
    <row r="52" spans="1:33" s="2" customFormat="1" x14ac:dyDescent="0.25">
      <c r="A52" s="1"/>
      <c r="B52" s="2">
        <v>2007</v>
      </c>
      <c r="C52" s="8">
        <v>85.298758094166914</v>
      </c>
      <c r="D52" s="8">
        <v>54.022546792972371</v>
      </c>
      <c r="E52" s="8">
        <v>83.70537687303235</v>
      </c>
      <c r="F52" s="8">
        <v>53.013405352920493</v>
      </c>
      <c r="G52" s="8">
        <v>85.546854362863286</v>
      </c>
      <c r="H52" s="8">
        <v>54.17967442981341</v>
      </c>
      <c r="I52" s="8">
        <v>79.381439453160496</v>
      </c>
      <c r="J52" s="8">
        <v>50.274911653668312</v>
      </c>
      <c r="K52" s="8">
        <v>75.300165541947635</v>
      </c>
      <c r="L52" s="8">
        <v>47.690104843233499</v>
      </c>
      <c r="M52" s="8">
        <v>78.919270021902008</v>
      </c>
      <c r="N52" s="8">
        <v>49.9822043472046</v>
      </c>
      <c r="O52" s="8">
        <v>78.947945123586891</v>
      </c>
      <c r="P52" s="8">
        <v>50.000365244938365</v>
      </c>
      <c r="Q52" s="9"/>
      <c r="R52" s="8">
        <v>2007</v>
      </c>
      <c r="S52" s="8">
        <v>63.046908156558153</v>
      </c>
      <c r="T52" s="8">
        <v>39.929708499153499</v>
      </c>
      <c r="U52" s="8">
        <v>61.869191601806527</v>
      </c>
      <c r="V52" s="8">
        <v>39.183821347810792</v>
      </c>
      <c r="W52" s="8">
        <v>63.230283659507656</v>
      </c>
      <c r="X52" s="8">
        <v>40.045846317688181</v>
      </c>
      <c r="Y52" s="8">
        <v>58.673237856683848</v>
      </c>
      <c r="Z52" s="8">
        <v>37.159717309233102</v>
      </c>
      <c r="AA52" s="8">
        <v>55.656644096222166</v>
      </c>
      <c r="AB52" s="8">
        <v>35.249207927607372</v>
      </c>
      <c r="AC52" s="8">
        <v>58.331634364014533</v>
      </c>
      <c r="AD52" s="8">
        <v>36.943368430542534</v>
      </c>
      <c r="AE52" s="8">
        <v>58.352829004390308</v>
      </c>
      <c r="AF52" s="8">
        <v>36.956791702780528</v>
      </c>
      <c r="AG52" s="1"/>
    </row>
    <row r="53" spans="1:33" s="2" customFormat="1" x14ac:dyDescent="0.25">
      <c r="A53" s="1"/>
      <c r="B53" s="2">
        <v>2008</v>
      </c>
      <c r="C53" s="8">
        <v>85.358612780322829</v>
      </c>
      <c r="D53" s="8">
        <v>54.060454760871124</v>
      </c>
      <c r="E53" s="8">
        <v>83.759143125054152</v>
      </c>
      <c r="F53" s="8">
        <v>53.047457312534299</v>
      </c>
      <c r="G53" s="8">
        <v>85.547358479380662</v>
      </c>
      <c r="H53" s="8">
        <v>54.179993703607749</v>
      </c>
      <c r="I53" s="8">
        <v>79.414647942568294</v>
      </c>
      <c r="J53" s="8">
        <v>50.295943696959917</v>
      </c>
      <c r="K53" s="8">
        <v>75.314274246379995</v>
      </c>
      <c r="L53" s="8">
        <v>47.699040356040669</v>
      </c>
      <c r="M53" s="8">
        <v>78.932643239853775</v>
      </c>
      <c r="N53" s="8">
        <v>49.990674051907384</v>
      </c>
      <c r="O53" s="8">
        <v>78.963385540054801</v>
      </c>
      <c r="P53" s="8">
        <v>50.01014417536804</v>
      </c>
      <c r="Q53" s="9"/>
      <c r="R53" s="8">
        <v>2008</v>
      </c>
      <c r="S53" s="8">
        <v>63.091148576760347</v>
      </c>
      <c r="T53" s="8">
        <v>39.957727431948221</v>
      </c>
      <c r="U53" s="8">
        <v>61.908931875040025</v>
      </c>
      <c r="V53" s="8">
        <v>39.208990187525352</v>
      </c>
      <c r="W53" s="8">
        <v>63.230656267368317</v>
      </c>
      <c r="X53" s="8">
        <v>40.046082302666598</v>
      </c>
      <c r="Y53" s="8">
        <v>58.697783261898309</v>
      </c>
      <c r="Z53" s="8">
        <v>37.175262732535593</v>
      </c>
      <c r="AA53" s="8">
        <v>55.667072269063475</v>
      </c>
      <c r="AB53" s="8">
        <v>35.255812437073537</v>
      </c>
      <c r="AC53" s="8">
        <v>58.341518916413662</v>
      </c>
      <c r="AD53" s="8">
        <v>36.949628647061985</v>
      </c>
      <c r="AE53" s="8">
        <v>58.364241486127469</v>
      </c>
      <c r="AF53" s="8">
        <v>36.964019607880722</v>
      </c>
      <c r="AG53" s="1"/>
    </row>
    <row r="54" spans="1:33" s="2" customFormat="1" x14ac:dyDescent="0.25">
      <c r="A54" s="1"/>
      <c r="B54" s="2">
        <v>2009</v>
      </c>
      <c r="C54" s="8">
        <v>85.418453479424215</v>
      </c>
      <c r="D54" s="8">
        <v>54.098353870301999</v>
      </c>
      <c r="E54" s="8">
        <v>83.812897875080807</v>
      </c>
      <c r="F54" s="8">
        <v>53.081501987551178</v>
      </c>
      <c r="G54" s="8">
        <v>85.5478169930348</v>
      </c>
      <c r="H54" s="8">
        <v>54.180284095588704</v>
      </c>
      <c r="I54" s="8">
        <v>79.447851803736143</v>
      </c>
      <c r="J54" s="8">
        <v>50.31697280903289</v>
      </c>
      <c r="K54" s="8">
        <v>75.328382069867743</v>
      </c>
      <c r="L54" s="8">
        <v>47.70797531091624</v>
      </c>
      <c r="M54" s="8">
        <v>78.946015702592604</v>
      </c>
      <c r="N54" s="8">
        <v>49.999143278308651</v>
      </c>
      <c r="O54" s="8">
        <v>78.978824950187459</v>
      </c>
      <c r="P54" s="8">
        <v>50.019922468452059</v>
      </c>
      <c r="Q54" s="9"/>
      <c r="R54" s="8">
        <v>2009</v>
      </c>
      <c r="S54" s="8">
        <v>63.135378658704859</v>
      </c>
      <c r="T54" s="8">
        <v>39.985739817179741</v>
      </c>
      <c r="U54" s="8">
        <v>61.948663646798863</v>
      </c>
      <c r="V54" s="8">
        <v>39.234153642972615</v>
      </c>
      <c r="W54" s="8">
        <v>63.230995168764863</v>
      </c>
      <c r="X54" s="8">
        <v>40.046296940217744</v>
      </c>
      <c r="Y54" s="8">
        <v>58.722325246239755</v>
      </c>
      <c r="Z54" s="8">
        <v>37.190805989285174</v>
      </c>
      <c r="AA54" s="8">
        <v>55.677499790771812</v>
      </c>
      <c r="AB54" s="8">
        <v>35.262416534155484</v>
      </c>
      <c r="AC54" s="8">
        <v>58.351402910611931</v>
      </c>
      <c r="AD54" s="8">
        <v>36.955888510054223</v>
      </c>
      <c r="AE54" s="8">
        <v>58.375653224051597</v>
      </c>
      <c r="AF54" s="8">
        <v>36.971247041899346</v>
      </c>
      <c r="AG54" s="1"/>
    </row>
    <row r="55" spans="1:33" s="2" customFormat="1" x14ac:dyDescent="0.25">
      <c r="A55" s="1"/>
      <c r="B55" s="2">
        <v>2010</v>
      </c>
      <c r="C55" s="8">
        <v>85.47828020779852</v>
      </c>
      <c r="D55" s="8">
        <v>54.136244131605729</v>
      </c>
      <c r="E55" s="8">
        <v>83.866641135404933</v>
      </c>
      <c r="F55" s="8">
        <v>53.115539385756449</v>
      </c>
      <c r="G55" s="8">
        <v>85.548234023807709</v>
      </c>
      <c r="H55" s="8">
        <v>54.180548215078211</v>
      </c>
      <c r="I55" s="8">
        <v>79.481051039887561</v>
      </c>
      <c r="J55" s="8">
        <v>50.337998991928785</v>
      </c>
      <c r="K55" s="8">
        <v>75.342489012685789</v>
      </c>
      <c r="L55" s="8">
        <v>47.716909708034336</v>
      </c>
      <c r="M55" s="8">
        <v>78.959387410331672</v>
      </c>
      <c r="N55" s="8">
        <v>50.007612026543391</v>
      </c>
      <c r="O55" s="8">
        <v>78.994263354312778</v>
      </c>
      <c r="P55" s="8">
        <v>50.02970012439809</v>
      </c>
      <c r="Q55" s="9"/>
      <c r="R55" s="8">
        <v>2010</v>
      </c>
      <c r="S55" s="8">
        <v>63.179598414459775</v>
      </c>
      <c r="T55" s="8">
        <v>40.013745662491189</v>
      </c>
      <c r="U55" s="8">
        <v>61.988386926168872</v>
      </c>
      <c r="V55" s="8">
        <v>39.259311719906954</v>
      </c>
      <c r="W55" s="8">
        <v>63.231303408901361</v>
      </c>
      <c r="X55" s="8">
        <v>40.046492158970864</v>
      </c>
      <c r="Y55" s="8">
        <v>58.746863812090808</v>
      </c>
      <c r="Z55" s="8">
        <v>37.206347080990838</v>
      </c>
      <c r="AA55" s="8">
        <v>55.687926661550371</v>
      </c>
      <c r="AB55" s="8">
        <v>35.2690202189819</v>
      </c>
      <c r="AC55" s="8">
        <v>58.361286346766896</v>
      </c>
      <c r="AD55" s="8">
        <v>36.962148019619036</v>
      </c>
      <c r="AE55" s="8">
        <v>58.387064218405094</v>
      </c>
      <c r="AF55" s="8">
        <v>36.978474004989891</v>
      </c>
      <c r="AG55" s="1"/>
    </row>
    <row r="56" spans="1:33" s="2" customFormat="1" x14ac:dyDescent="0.25">
      <c r="A56" s="1"/>
      <c r="B56" s="2">
        <v>2011</v>
      </c>
      <c r="C56" s="8">
        <v>85.538092981738856</v>
      </c>
      <c r="D56" s="8">
        <v>54.174125555101277</v>
      </c>
      <c r="E56" s="8">
        <v>83.920372918294959</v>
      </c>
      <c r="F56" s="8">
        <v>53.149569514920145</v>
      </c>
      <c r="G56" s="8">
        <v>85.548613320378067</v>
      </c>
      <c r="H56" s="8">
        <v>54.180788436239439</v>
      </c>
      <c r="I56" s="8">
        <v>79.514245654241833</v>
      </c>
      <c r="J56" s="8">
        <v>50.359022247686489</v>
      </c>
      <c r="K56" s="8">
        <v>75.356595075109055</v>
      </c>
      <c r="L56" s="8">
        <v>47.725843547569063</v>
      </c>
      <c r="M56" s="8">
        <v>78.972758363284029</v>
      </c>
      <c r="N56" s="8">
        <v>50.016080296746551</v>
      </c>
      <c r="O56" s="8">
        <v>79.009700752758192</v>
      </c>
      <c r="P56" s="8">
        <v>50.039477143413514</v>
      </c>
      <c r="Q56" s="9"/>
      <c r="R56" s="8">
        <v>2011</v>
      </c>
      <c r="S56" s="8">
        <v>63.22380785606785</v>
      </c>
      <c r="T56" s="8">
        <v>40.041744975509637</v>
      </c>
      <c r="U56" s="8">
        <v>62.028101722218018</v>
      </c>
      <c r="V56" s="8">
        <v>39.284464424071409</v>
      </c>
      <c r="W56" s="8">
        <v>63.23158375854031</v>
      </c>
      <c r="X56" s="8">
        <v>40.04666971374219</v>
      </c>
      <c r="Y56" s="8">
        <v>58.771398961830926</v>
      </c>
      <c r="Z56" s="8">
        <v>37.221886009159583</v>
      </c>
      <c r="AA56" s="8">
        <v>55.698352881602347</v>
      </c>
      <c r="AB56" s="8">
        <v>35.275623491681486</v>
      </c>
      <c r="AC56" s="8">
        <v>58.371169225036027</v>
      </c>
      <c r="AD56" s="8">
        <v>36.96840717585615</v>
      </c>
      <c r="AE56" s="8">
        <v>58.398474469429971</v>
      </c>
      <c r="AF56" s="8">
        <v>36.985700497305643</v>
      </c>
      <c r="AG56" s="1"/>
    </row>
    <row r="57" spans="1:33" s="2" customFormat="1" x14ac:dyDescent="0.25">
      <c r="A57" s="1"/>
      <c r="B57" s="2">
        <v>2012</v>
      </c>
      <c r="C57" s="8">
        <v>85.597891817504319</v>
      </c>
      <c r="D57" s="8">
        <v>54.211998151086071</v>
      </c>
      <c r="E57" s="8">
        <v>83.974093235996321</v>
      </c>
      <c r="F57" s="8">
        <v>53.183592382797663</v>
      </c>
      <c r="G57" s="8">
        <v>85.54895829342594</v>
      </c>
      <c r="H57" s="8">
        <v>54.181006919169768</v>
      </c>
      <c r="I57" s="8">
        <v>79.547435650014179</v>
      </c>
      <c r="J57" s="8">
        <v>50.380042578342312</v>
      </c>
      <c r="K57" s="8">
        <v>75.370700257412096</v>
      </c>
      <c r="L57" s="8">
        <v>47.734776829694319</v>
      </c>
      <c r="M57" s="8">
        <v>78.986128561662824</v>
      </c>
      <c r="N57" s="8">
        <v>50.02454808905312</v>
      </c>
      <c r="O57" s="8">
        <v>79.025137145851389</v>
      </c>
      <c r="P57" s="8">
        <v>50.049253525705872</v>
      </c>
      <c r="Q57" s="9"/>
      <c r="R57" s="8">
        <v>2012</v>
      </c>
      <c r="S57" s="8">
        <v>63.268006995546678</v>
      </c>
      <c r="T57" s="8">
        <v>40.06973776384622</v>
      </c>
      <c r="U57" s="8">
        <v>62.067808043997289</v>
      </c>
      <c r="V57" s="8">
        <v>39.309611761198276</v>
      </c>
      <c r="W57" s="8">
        <v>63.231838738619182</v>
      </c>
      <c r="X57" s="8">
        <v>40.046831201125478</v>
      </c>
      <c r="Y57" s="8">
        <v>58.795930697836567</v>
      </c>
      <c r="Z57" s="8">
        <v>37.237422775296494</v>
      </c>
      <c r="AA57" s="8">
        <v>55.708778451130677</v>
      </c>
      <c r="AB57" s="8">
        <v>35.282226352382764</v>
      </c>
      <c r="AC57" s="8">
        <v>58.381051545576874</v>
      </c>
      <c r="AD57" s="8">
        <v>36.974665978865353</v>
      </c>
      <c r="AE57" s="8">
        <v>58.409883977368423</v>
      </c>
      <c r="AF57" s="8">
        <v>36.992926519000001</v>
      </c>
      <c r="AG57" s="1"/>
    </row>
    <row r="58" spans="1:33" s="2" customFormat="1" x14ac:dyDescent="0.25">
      <c r="A58" s="1"/>
      <c r="B58" s="2">
        <v>2013</v>
      </c>
      <c r="C58" s="8">
        <v>85.657676731319881</v>
      </c>
      <c r="D58" s="8">
        <v>54.249861929835923</v>
      </c>
      <c r="E58" s="8">
        <v>84.027802100730455</v>
      </c>
      <c r="F58" s="8">
        <v>53.217607997129285</v>
      </c>
      <c r="G58" s="8">
        <v>85.549272045976863</v>
      </c>
      <c r="H58" s="8">
        <v>54.181205629118679</v>
      </c>
      <c r="I58" s="8">
        <v>79.580621030415969</v>
      </c>
      <c r="J58" s="8">
        <v>50.401059985930104</v>
      </c>
      <c r="K58" s="8">
        <v>75.384804559869437</v>
      </c>
      <c r="L58" s="8">
        <v>47.74370955458398</v>
      </c>
      <c r="M58" s="8">
        <v>78.999498005680763</v>
      </c>
      <c r="N58" s="8">
        <v>50.033015403597815</v>
      </c>
      <c r="O58" s="8">
        <v>79.040572533919558</v>
      </c>
      <c r="P58" s="8">
        <v>50.059029271482387</v>
      </c>
      <c r="Q58" s="9"/>
      <c r="R58" s="8">
        <v>2013</v>
      </c>
      <c r="S58" s="8">
        <v>63.31219584488862</v>
      </c>
      <c r="T58" s="8">
        <v>40.097724035096121</v>
      </c>
      <c r="U58" s="8">
        <v>62.107505900539905</v>
      </c>
      <c r="V58" s="8">
        <v>39.334753737008604</v>
      </c>
      <c r="W58" s="8">
        <v>63.232070642678565</v>
      </c>
      <c r="X58" s="8">
        <v>40.046978073696422</v>
      </c>
      <c r="Y58" s="8">
        <v>58.820459022481373</v>
      </c>
      <c r="Z58" s="8">
        <v>37.252957380904867</v>
      </c>
      <c r="AA58" s="8">
        <v>55.719203370338285</v>
      </c>
      <c r="AB58" s="8">
        <v>35.288828801214244</v>
      </c>
      <c r="AC58" s="8">
        <v>58.39093330854665</v>
      </c>
      <c r="AD58" s="8">
        <v>36.980924428746214</v>
      </c>
      <c r="AE58" s="8">
        <v>58.421292742462285</v>
      </c>
      <c r="AF58" s="8">
        <v>37.000152070226108</v>
      </c>
      <c r="AG58" s="1"/>
    </row>
    <row r="59" spans="1:33" s="2" customFormat="1" x14ac:dyDescent="0.25">
      <c r="A59" s="1"/>
      <c r="B59" s="2">
        <v>2014</v>
      </c>
      <c r="C59" s="8">
        <v>85.717447739376468</v>
      </c>
      <c r="D59" s="8">
        <v>54.287716901605087</v>
      </c>
      <c r="E59" s="8">
        <v>84.081499524695857</v>
      </c>
      <c r="F59" s="8">
        <v>53.251616365640707</v>
      </c>
      <c r="G59" s="8">
        <v>85.54955740104532</v>
      </c>
      <c r="H59" s="8">
        <v>54.181386353995364</v>
      </c>
      <c r="I59" s="8">
        <v>79.613801798654393</v>
      </c>
      <c r="J59" s="8">
        <v>50.422074472481114</v>
      </c>
      <c r="K59" s="8">
        <v>75.398907982755418</v>
      </c>
      <c r="L59" s="8">
        <v>47.752641722411759</v>
      </c>
      <c r="M59" s="8">
        <v>79.012866695550613</v>
      </c>
      <c r="N59" s="8">
        <v>50.041482240515393</v>
      </c>
      <c r="O59" s="8">
        <v>79.056006917289736</v>
      </c>
      <c r="P59" s="8">
        <v>50.068804380950169</v>
      </c>
      <c r="Q59" s="9"/>
      <c r="R59" s="8">
        <v>2014</v>
      </c>
      <c r="S59" s="8">
        <v>63.356374416060874</v>
      </c>
      <c r="T59" s="8">
        <v>40.12570379683855</v>
      </c>
      <c r="U59" s="8">
        <v>62.147195300862158</v>
      </c>
      <c r="V59" s="8">
        <v>39.359890357212699</v>
      </c>
      <c r="W59" s="8">
        <v>63.232281557294364</v>
      </c>
      <c r="X59" s="8">
        <v>40.047111652953099</v>
      </c>
      <c r="Y59" s="8">
        <v>58.844983938135854</v>
      </c>
      <c r="Z59" s="8">
        <v>37.268489827486043</v>
      </c>
      <c r="AA59" s="8">
        <v>55.729627639427918</v>
      </c>
      <c r="AB59" s="8">
        <v>35.295430838304348</v>
      </c>
      <c r="AC59" s="8">
        <v>58.400814514102628</v>
      </c>
      <c r="AD59" s="8">
        <v>36.987182525598328</v>
      </c>
      <c r="AE59" s="8">
        <v>58.432700764953282</v>
      </c>
      <c r="AF59" s="8">
        <v>37.007377151137078</v>
      </c>
      <c r="AG59" s="1"/>
    </row>
    <row r="60" spans="1:33" s="2" customFormat="1" x14ac:dyDescent="0.25">
      <c r="A60" s="1"/>
      <c r="B60" s="2">
        <v>2015</v>
      </c>
      <c r="C60" s="8">
        <v>85.777204857831208</v>
      </c>
      <c r="D60" s="8">
        <v>54.32556307662643</v>
      </c>
      <c r="E60" s="8">
        <v>84.135185520067225</v>
      </c>
      <c r="F60" s="8">
        <v>53.285617496042576</v>
      </c>
      <c r="G60" s="8">
        <v>85.549816926812312</v>
      </c>
      <c r="H60" s="8">
        <v>54.181550720314462</v>
      </c>
      <c r="I60" s="8">
        <v>79.646977957932805</v>
      </c>
      <c r="J60" s="8">
        <v>50.443086040024113</v>
      </c>
      <c r="K60" s="8">
        <v>75.413010526344252</v>
      </c>
      <c r="L60" s="8">
        <v>47.761573333351357</v>
      </c>
      <c r="M60" s="8">
        <v>79.026234631485096</v>
      </c>
      <c r="N60" s="8">
        <v>50.049948599940556</v>
      </c>
      <c r="O60" s="8">
        <v>79.071440296288927</v>
      </c>
      <c r="P60" s="8">
        <v>50.078578854316319</v>
      </c>
      <c r="Q60" s="9"/>
      <c r="R60" s="8">
        <v>2015</v>
      </c>
      <c r="S60" s="8">
        <v>63.400542721005678</v>
      </c>
      <c r="T60" s="8">
        <v>40.153677056636923</v>
      </c>
      <c r="U60" s="8">
        <v>62.186876253962737</v>
      </c>
      <c r="V60" s="8">
        <v>39.38502162750973</v>
      </c>
      <c r="W60" s="8">
        <v>63.232473380687367</v>
      </c>
      <c r="X60" s="8">
        <v>40.047233141101998</v>
      </c>
      <c r="Y60" s="8">
        <v>58.869505447167725</v>
      </c>
      <c r="Z60" s="8">
        <v>37.284020116539558</v>
      </c>
      <c r="AA60" s="8">
        <v>55.740051258602278</v>
      </c>
      <c r="AB60" s="8">
        <v>35.302032463781444</v>
      </c>
      <c r="AC60" s="8">
        <v>58.410695162402035</v>
      </c>
      <c r="AD60" s="8">
        <v>36.993440269521287</v>
      </c>
      <c r="AE60" s="8">
        <v>58.444108045083127</v>
      </c>
      <c r="AF60" s="8">
        <v>37.014601761885977</v>
      </c>
      <c r="AG6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6" t="s">
        <v>42</v>
      </c>
    </row>
    <row r="5" spans="9:14" x14ac:dyDescent="0.25">
      <c r="I5" s="13"/>
      <c r="J5" s="13"/>
      <c r="K5" s="13"/>
      <c r="L5" s="13"/>
      <c r="M5" s="13"/>
      <c r="N5" s="13"/>
    </row>
    <row r="6" spans="9:14" ht="30" x14ac:dyDescent="0.25">
      <c r="I6" s="17" t="s">
        <v>43</v>
      </c>
      <c r="J6" s="17" t="s">
        <v>44</v>
      </c>
      <c r="K6" s="17" t="s">
        <v>45</v>
      </c>
      <c r="L6" s="17" t="s">
        <v>46</v>
      </c>
      <c r="M6" s="17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18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18">
        <f>65*K8+L8</f>
        <v>1449.77</v>
      </c>
    </row>
    <row r="9" spans="9:14" x14ac:dyDescent="0.25">
      <c r="I9" s="19" t="s">
        <v>48</v>
      </c>
      <c r="J9" s="20" t="s">
        <v>51</v>
      </c>
      <c r="K9" s="19">
        <v>17.686</v>
      </c>
      <c r="L9" s="19">
        <v>658.2</v>
      </c>
      <c r="M9" s="21">
        <f>65*K9+L9</f>
        <v>1807.79</v>
      </c>
    </row>
    <row r="10" spans="9:14" x14ac:dyDescent="0.25">
      <c r="I10" s="19" t="s">
        <v>50</v>
      </c>
      <c r="J10" s="20" t="s">
        <v>51</v>
      </c>
      <c r="K10" s="19">
        <v>13.384</v>
      </c>
      <c r="L10" s="19">
        <v>692.6</v>
      </c>
      <c r="M10" s="21">
        <f>65*K10+L10</f>
        <v>1562.56</v>
      </c>
    </row>
    <row r="11" spans="9:14" x14ac:dyDescent="0.25">
      <c r="I11" t="s">
        <v>52</v>
      </c>
    </row>
    <row r="14" spans="9:14" x14ac:dyDescent="0.25">
      <c r="I14" s="46" t="s">
        <v>53</v>
      </c>
      <c r="J14" s="46"/>
      <c r="K14" s="46"/>
      <c r="L14" s="46"/>
      <c r="M14" s="46"/>
      <c r="N14" s="46"/>
    </row>
    <row r="15" spans="9:14" x14ac:dyDescent="0.25">
      <c r="I15" t="s">
        <v>54</v>
      </c>
    </row>
    <row r="16" spans="9:14" ht="30" x14ac:dyDescent="0.25">
      <c r="I16" s="22" t="s">
        <v>55</v>
      </c>
      <c r="J16" s="23" t="s">
        <v>56</v>
      </c>
      <c r="K16" s="23" t="s">
        <v>57</v>
      </c>
      <c r="L16" s="23" t="s">
        <v>58</v>
      </c>
    </row>
    <row r="17" spans="9:12" x14ac:dyDescent="0.25">
      <c r="I17" s="24" t="s">
        <v>59</v>
      </c>
      <c r="J17" s="13">
        <v>1.4</v>
      </c>
      <c r="K17" s="13">
        <v>1.8</v>
      </c>
      <c r="L17" s="13">
        <v>2.1</v>
      </c>
    </row>
    <row r="18" spans="9:12" x14ac:dyDescent="0.25">
      <c r="I18" s="24" t="s">
        <v>60</v>
      </c>
      <c r="J18" s="13">
        <v>1.4</v>
      </c>
      <c r="K18" s="13">
        <v>1.7</v>
      </c>
      <c r="L18" s="13">
        <v>2</v>
      </c>
    </row>
    <row r="19" spans="9:12" x14ac:dyDescent="0.25">
      <c r="I19" s="25" t="s">
        <v>61</v>
      </c>
    </row>
  </sheetData>
  <mergeCells count="1">
    <mergeCell ref="I14:N14"/>
  </mergeCells>
  <hyperlinks>
    <hyperlink ref="I19" r:id="rId1" display="http://www.fao.org/3/a-y5686e.pdf" xr:uid="{00000000-0004-0000-0A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hmw_food</vt:lpstr>
      <vt:lpstr>hmw_power</vt:lpstr>
      <vt:lpstr>hmw_sector_labor_map</vt:lpstr>
      <vt:lpstr>hmw_plate_waste</vt:lpstr>
      <vt:lpstr>hmw_harvest_waste</vt:lpstr>
      <vt:lpstr>hmw_sector_map</vt:lpstr>
      <vt:lpstr>PS Plate waste</vt:lpstr>
      <vt:lpstr>PS Harvest waste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2023-06-18T07:16:55Z</dcterms:modified>
</cp:coreProperties>
</file>