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ropbox\Fellowship 1960-2015 PFU database\InputData\v1.1\FU analysis data\GHA\"/>
    </mc:Choice>
  </mc:AlternateContent>
  <xr:revisionPtr revIDLastSave="0" documentId="13_ncr:1_{607D93B9-7DF1-4471-8565-9528BDF5017D}" xr6:coauthVersionLast="47" xr6:coauthVersionMax="47" xr10:uidLastSave="{00000000-0000-0000-0000-000000000000}"/>
  <bookViews>
    <workbookView xWindow="-28920" yWindow="-1620" windowWidth="29040" windowHeight="16440" xr2:uid="{00000000-000D-0000-FFFF-FFFF00000000}"/>
  </bookViews>
  <sheets>
    <sheet name="FU Allocations" sheetId="1" r:id="rId1"/>
    <sheet name="GHA_Res_Elec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\0">[1]TABLE1a!$U$1:$U$7</definedName>
    <definedName name="\a">!#REF!</definedName>
    <definedName name="\b">#N/A</definedName>
    <definedName name="\p">[1]TABLE1a!$P$1</definedName>
    <definedName name="\s">!#REF!</definedName>
    <definedName name="\t">[1]TABLE1a!$U$3:$U$3</definedName>
    <definedName name="\z">!#REF!</definedName>
    <definedName name="_1.2__Average_distance_travelled_by_mode_of_travel__1975_76__1985_86_and_1993_95">#REF!</definedName>
    <definedName name="_1981">#REF!</definedName>
    <definedName name="_PRv2">!#REF!</definedName>
    <definedName name="_PUv2">!#REF!</definedName>
    <definedName name="_QU1">!#REF!</definedName>
    <definedName name="_QU10">!#REF!</definedName>
    <definedName name="_QU11">!#REF!</definedName>
    <definedName name="_QU12">!#REF!</definedName>
    <definedName name="_QU13">!#REF!</definedName>
    <definedName name="_QU14">!#REF!</definedName>
    <definedName name="_QU15">!#REF!</definedName>
    <definedName name="_QU16">!#REF!</definedName>
    <definedName name="_qu17">!#REF!</definedName>
    <definedName name="_QU2">!#REF!</definedName>
    <definedName name="_QU3">!#REF!</definedName>
    <definedName name="_QU4">!#REF!</definedName>
    <definedName name="_QU5">!#REF!</definedName>
    <definedName name="_QU6">!#REF!</definedName>
    <definedName name="_QU7">!#REF!</definedName>
    <definedName name="_QU8">!#REF!</definedName>
    <definedName name="_QU9">!#REF!</definedName>
    <definedName name="_tab13">#REF!</definedName>
    <definedName name="_tab13n">#REF!</definedName>
    <definedName name="_tab14">#REF!</definedName>
    <definedName name="_TAB2">!#REF!</definedName>
    <definedName name="_TAB9">!#REF!</definedName>
    <definedName name="_TRv2">!#REF!</definedName>
    <definedName name="_tuv2">!#REF!</definedName>
    <definedName name="_Yr01">!#REF!</definedName>
    <definedName name="_Yr02">!#REF!</definedName>
    <definedName name="a_lf">'[3]Manual labor'!$D$27</definedName>
    <definedName name="a_ml">'[3]Manual labor'!$D$36</definedName>
    <definedName name="activeCell">#REF!</definedName>
    <definedName name="ALL">#N/A</definedName>
    <definedName name="alpha_l">'[3]World Bank Employment Data'!$D$37</definedName>
    <definedName name="alpha_m">'[3]World Bank Employment Data'!$D$48</definedName>
    <definedName name="ANNBELGIUM">[1]TABLE5!$D$5:$D$12</definedName>
    <definedName name="ANNDVR">[1]TABLE4AL!$D$6:$D$12</definedName>
    <definedName name="ANNENG">[1]TABLE4AL!$F$6:$F$12</definedName>
    <definedName name="ANNFORIEGN">[1]TABLE1a!$P$37:$P$37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AL">#REF!</definedName>
    <definedName name="ANNUK">[1]TABLE1a!$E$8:$E$14</definedName>
    <definedName name="ANNUT">[1]TABLE1a!$M$8:$M$14</definedName>
    <definedName name="b_lf">'[3]Manual labor'!$D$28</definedName>
    <definedName name="b_ml">'[3]Manual labor'!$D$37</definedName>
    <definedName name="BARQTR">#REF!</definedName>
    <definedName name="BELGIUM">#REF!</definedName>
    <definedName name="BOTO">!#REF!</definedName>
    <definedName name="BOTO2">!#REF!</definedName>
    <definedName name="BULL">#N/A</definedName>
    <definedName name="CAMARA">[1]TABLE1a!$P$4</definedName>
    <definedName name="CategoryTitle">#REF!</definedName>
    <definedName name="CLONE">[1]TABLE1a!$P$6</definedName>
    <definedName name="constant_l">'[3]World Bank Employment Data'!$D$38</definedName>
    <definedName name="constant_m">'[3]World Bank Employment Data'!$D$49</definedName>
    <definedName name="COP_max">'[4]Domestic refrigeration'!$B$12</definedName>
    <definedName name="d">#REF!</definedName>
    <definedName name="DASH">!#REF!</definedName>
    <definedName name="Data_col1">!#REF!</definedName>
    <definedName name="DEFLATOR">#REF!</definedName>
    <definedName name="delta_t">'[3]Manual labor'!$E$2:$BF$2</definedName>
    <definedName name="deltaE_feed_E_consumed_head">'[3]GH Feed'!$B$57</definedName>
    <definedName name="deltaE_food">#REF!</definedName>
    <definedName name="dgdsfyh">#REF!</definedName>
    <definedName name="DK">#REF!</definedName>
    <definedName name="DNK_D">#REF!</definedName>
    <definedName name="DOVER">#N/A</definedName>
    <definedName name="E_consumed_head">'[3]GH Feed'!$B$55</definedName>
    <definedName name="EBAmount">#REF!</definedName>
    <definedName name="Ef_feed">'[3]GH Feed'!$E$5:$AU$5</definedName>
    <definedName name="Ef_food">'[5]5 GB Food'!$R$13:$BH$13</definedName>
    <definedName name="EIRE">#REF!</definedName>
    <definedName name="ENGLISH">#N/A</definedName>
    <definedName name="Ep_feed">'[3]GH Feed'!$E$4:$AU$4</definedName>
    <definedName name="Ep_S_feed_2000">'[3]GH Feed'!$Q$74</definedName>
    <definedName name="Ep_tot_cap_2000">#REF!</definedName>
    <definedName name="eta_charcoal">'[4]Stove efficiencies'!$B$6</definedName>
    <definedName name="eta_firewood">'[4]Stove efficiencies'!$B$5</definedName>
    <definedName name="eta_kerosene">'[4]Stove efficiencies'!$B$7</definedName>
    <definedName name="eta_LPG">'[4]Stove efficiencies'!$B$8</definedName>
    <definedName name="Eu_feed">'[3]GH Feed'!$E$6:$AU$6</definedName>
    <definedName name="Eu_ME">'[5]5 GB Food'!$B$48</definedName>
    <definedName name="exchange_rate">!#REF!</definedName>
    <definedName name="fbegyear">#REF!</definedName>
    <definedName name="fendyear">[6]Year!$B$3</definedName>
    <definedName name="fixed77c">#REF!</definedName>
    <definedName name="FL">#REF!</definedName>
    <definedName name="Footnotes">#REF!</definedName>
    <definedName name="FOREIGN">[1]TABLE1a!$P$38:$P$52</definedName>
    <definedName name="FRANCE">#REF!</definedName>
    <definedName name="FU_subdays">'[3]GH Feed'!$B$49</definedName>
    <definedName name="FU_workdays">'[3]GH Feed'!$B$48</definedName>
    <definedName name="fyear">[6]c11!$D$42</definedName>
    <definedName name="GE_cap_2000">'[5]5 GB Food'!$G$28</definedName>
    <definedName name="GEOG9703">!#REF!</definedName>
    <definedName name="GERMANY">#REF!</definedName>
    <definedName name="GraphData">'[7]TIS-INDEX'!$B$13:$Q$44,'[7]TIS-INDEX'!$E$9:$R$9</definedName>
    <definedName name="GraphTitle">#REF!</definedName>
    <definedName name="ITALY">#REF!</definedName>
    <definedName name="lf_1984">'[3]Manual labor'!$AC$25</definedName>
    <definedName name="Lon">!#REF!</definedName>
    <definedName name="ME_cap_2000">'[5]5 GB Food'!$G$27</definedName>
    <definedName name="MIN">!#REF!</definedName>
    <definedName name="mincheck">!#REF!</definedName>
    <definedName name="ml_1984">'[3]Manual labor'!$AC$34</definedName>
    <definedName name="N_DA">'[3]GH Feed'!$E$3:$AU$3</definedName>
    <definedName name="N_ml">#REF!</definedName>
    <definedName name="name">!#REF!</definedName>
    <definedName name="NLS">#REF!</definedName>
    <definedName name="NONEC">#REF!</definedName>
    <definedName name="NORTHSEA">#N/A</definedName>
    <definedName name="OldData">#REF!</definedName>
    <definedName name="OTHER">#N/A</definedName>
    <definedName name="OTHEREC">#REF!</definedName>
    <definedName name="phi_Combustible_renewables">#REF!</definedName>
    <definedName name="phi_Electricity">#REF!</definedName>
    <definedName name="phi_Feed">#REF!</definedName>
    <definedName name="phi_Food">#REF!</definedName>
    <definedName name="phi_Hydro">#REF!</definedName>
    <definedName name="phi_MTH.200.C">'[5]3 Heat eta and phi'!$D$10</definedName>
    <definedName name="phi_Natural_gas">#REF!</definedName>
    <definedName name="phi_Oil_and_oil_products">#REF!</definedName>
    <definedName name="phi_Phytomass">#REF!</definedName>
    <definedName name="PIE">#REF!</definedName>
    <definedName name="PM">"['file:///C:/temp/Working%20files/6.11.9%20DW%20LHA%20&amp;%20HA%20roads%20casulties_1WIP.xls'#$Sheet1.$K$1:.$S$13]"</definedName>
    <definedName name="PopPopulationM">#REF!</definedName>
    <definedName name="PR">!#REF!</definedName>
    <definedName name="_xlnm.Print_Area">#REF!</definedName>
    <definedName name="Print_Area_MI">[1]TABLE1a!$A$1:$O$37</definedName>
    <definedName name="PU">!#REF!</definedName>
    <definedName name="PUBLISH_Print_Area">#REF!</definedName>
    <definedName name="PUBLISH1998_Print_Area">#REF!</definedName>
    <definedName name="qryNonEUBreakdown">#REF!</definedName>
    <definedName name="QUARTER">#REF!</definedName>
    <definedName name="R_">!#REF!</definedName>
    <definedName name="ratio_asses">'[3]Draught Animals'!$V$46</definedName>
    <definedName name="ratio_cattle">'[3]Draught Animals'!$Y$46</definedName>
    <definedName name="ratio_horses">'[3]Draught Animals'!$Z$46</definedName>
    <definedName name="region">!#REF!</definedName>
    <definedName name="S_food">#REF!</definedName>
    <definedName name="S_food_2000">#REF!</definedName>
    <definedName name="S_food_S_food_2000">#REF!</definedName>
    <definedName name="SPAIN">#REF!</definedName>
    <definedName name="T_0_ref">'[4]Domestic refrigeration'!$B$10</definedName>
    <definedName name="T_ref">'[4]Domestic refrigeration'!$B$11</definedName>
    <definedName name="tab">[8]TABLE1a!$U$3:$U$3</definedName>
    <definedName name="TAB4ALL">#N/A</definedName>
    <definedName name="TAB4PV">#N/A</definedName>
    <definedName name="TAB4UT">#N/A</definedName>
    <definedName name="TAB5cQT">!#REF!</definedName>
    <definedName name="TableTitle">#REF!</definedName>
    <definedName name="TB6a_bik">!#REF!</definedName>
    <definedName name="TB6a_car">!#REF!</definedName>
    <definedName name="TB6a_cyc">!#REF!</definedName>
    <definedName name="TB6a_ped">!#REF!</definedName>
    <definedName name="TB6b_bik">!#REF!</definedName>
    <definedName name="TB6b_car">!#REF!</definedName>
    <definedName name="TB6b_cyc">!#REF!</definedName>
    <definedName name="TB6b_ped">!#REF!</definedName>
    <definedName name="TB6c_bik">!#REF!</definedName>
    <definedName name="TB6c_car">!#REF!</definedName>
    <definedName name="TB6c_cyc">!#REF!</definedName>
    <definedName name="TB6c_ped">!#REF!</definedName>
    <definedName name="temp02">!#REF!</definedName>
    <definedName name="testing">#REF!</definedName>
    <definedName name="TM">"['file:///C:/temp/Working%20files/6.11.9%20DW%20LHA%20&amp;%20HA%20roads%20casulties_1WIP.xls'#$Sheet1.$A$1:.$I$119]"</definedName>
    <definedName name="TOP">!#REF!</definedName>
    <definedName name="TR">"['file:///C:/temp/Working%20files/6.11.9%20DW%20LHA%20&amp;%20HA%20roads%20casulties_1WIP.xls'#$Sheet1.$U$1:.$AB$146]"</definedName>
    <definedName name="TU">"['file:///C:/temp/Working%20files/6.11.9%20DW%20LHA%20&amp;%20HA%20roads%20casulties_1WIP.xls'#$Sheet1.$AC$1:.$AJ$133]"</definedName>
    <definedName name="UK">#N/A</definedName>
    <definedName name="USA_Elec_Eta">#REF!</definedName>
    <definedName name="UT">#N/A</definedName>
    <definedName name="v">!#REF!</definedName>
    <definedName name="ValueTitle">#REF!</definedName>
    <definedName name="w">#REF!</definedName>
    <definedName name="w_feed">'[3]GH Feed'!$O$40</definedName>
    <definedName name="xx">#REF!</definedName>
    <definedName name="Year_Food">#REF!</definedName>
    <definedName name="Yr00">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6" i="1" l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Q3" i="2"/>
  <c r="BQ4" i="2"/>
  <c r="BQ5" i="2"/>
  <c r="BQ6" i="2"/>
  <c r="BQ7" i="2"/>
  <c r="BQ8" i="2"/>
  <c r="BQ2" i="2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</calcChain>
</file>

<file path=xl/sharedStrings.xml><?xml version="1.0" encoding="utf-8"?>
<sst xmlns="http://schemas.openxmlformats.org/spreadsheetml/2006/main" count="2617" uniqueCount="133">
  <si>
    <t>Country</t>
  </si>
  <si>
    <t>Method</t>
  </si>
  <si>
    <t>Energy.type</t>
  </si>
  <si>
    <t>Last.stage</t>
  </si>
  <si>
    <t>Ledger.side</t>
  </si>
  <si>
    <t>Flow.aggregation.point</t>
  </si>
  <si>
    <t>Unit</t>
  </si>
  <si>
    <t>Ef.product</t>
  </si>
  <si>
    <t>Machine</t>
  </si>
  <si>
    <t>Eu.product</t>
  </si>
  <si>
    <t>Destination</t>
  </si>
  <si>
    <t>Quantity</t>
  </si>
  <si>
    <t>Maximum.values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</si>
  <si>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</si>
  <si>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</si>
  <si>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</si>
  <si>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</si>
  <si>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</si>
  <si>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</si>
  <si>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</si>
  <si>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</si>
  <si>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</si>
  <si>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</si>
  <si>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</si>
  <si>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</si>
  <si>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</si>
  <si>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</si>
  <si>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</si>
  <si>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</si>
  <si>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</si>
  <si>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</si>
  <si>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</si>
  <si>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</si>
  <si>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</si>
  <si>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</si>
  <si>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</si>
  <si>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</si>
  <si>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</si>
  <si>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</si>
  <si>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</si>
  <si>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</si>
  <si>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</si>
  <si>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</si>
  <si>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</si>
  <si>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</si>
  <si>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</si>
  <si>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</si>
  <si>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</si>
  <si>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</si>
  <si>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</si>
  <si>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</si>
  <si>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</si>
  <si>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</si>
  <si>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</si>
  <si>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</si>
  <si>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</si>
  <si>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</si>
  <si>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</si>
  <si>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</si>
  <si>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</si>
  <si>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</si>
  <si>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</si>
  <si>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</si>
  <si>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GHA</t>
  </si>
  <si>
    <t>PCM</t>
  </si>
  <si>
    <t>E</t>
  </si>
  <si>
    <t>Final</t>
  </si>
  <si>
    <t>Supply</t>
  </si>
  <si>
    <t>Energy industry own use</t>
  </si>
  <si>
    <t>TJ</t>
  </si>
  <si>
    <t>Crude oil</t>
  </si>
  <si>
    <t>Oil refineries</t>
  </si>
  <si>
    <t>E.dot</t>
  </si>
  <si>
    <t>E.dot [%]</t>
  </si>
  <si>
    <t>C_1 [%]</t>
  </si>
  <si>
    <t>C_2 [%]</t>
  </si>
  <si>
    <t>C_3 [%]</t>
  </si>
  <si>
    <t>C_4 [%]</t>
  </si>
  <si>
    <t>Refinery gas</t>
  </si>
  <si>
    <t>Main activity producer electricity plants</t>
  </si>
  <si>
    <t>Electricity</t>
  </si>
  <si>
    <t>Consumption</t>
  </si>
  <si>
    <t>Industry</t>
  </si>
  <si>
    <t>Mining and quarrying</t>
  </si>
  <si>
    <t>Non-ferrous metals</t>
  </si>
  <si>
    <t>Textile and leather</t>
  </si>
  <si>
    <t>Natural gas</t>
  </si>
  <si>
    <t>Industry not elsewhere specified</t>
  </si>
  <si>
    <t>Liquefied petroleum gases (LPG)</t>
  </si>
  <si>
    <t>Other kerosene</t>
  </si>
  <si>
    <t>Gas/diesel oil excl. biofuels</t>
  </si>
  <si>
    <t>Fuel oil</t>
  </si>
  <si>
    <t>Primary solid biofuels</t>
  </si>
  <si>
    <t>Charcoal</t>
  </si>
  <si>
    <t>Transport</t>
  </si>
  <si>
    <t>Kerosene type jet fuel excl. biofuels</t>
  </si>
  <si>
    <t>Domestic aviation</t>
  </si>
  <si>
    <t>Motor gasoline excl. biofuels</t>
  </si>
  <si>
    <t>Road</t>
  </si>
  <si>
    <t>Rail</t>
  </si>
  <si>
    <t>Domestic navigation</t>
  </si>
  <si>
    <t>Transport not elsewhere specified</t>
  </si>
  <si>
    <t>Other</t>
  </si>
  <si>
    <t>Residential</t>
  </si>
  <si>
    <t>Commercial and public services</t>
  </si>
  <si>
    <t>Agriculture/forestry</t>
  </si>
  <si>
    <t>Fishing</t>
  </si>
  <si>
    <t>Final consumption not elsewhere specified</t>
  </si>
  <si>
    <t>Non-energy use</t>
  </si>
  <si>
    <t>Lubricants</t>
  </si>
  <si>
    <t>Non-energy use industry/transformation/energy</t>
  </si>
  <si>
    <t>Bitumen</t>
  </si>
  <si>
    <t>Other oil products</t>
  </si>
  <si>
    <t>Metric</t>
  </si>
  <si>
    <t>Units</t>
  </si>
  <si>
    <t>Refrigerators</t>
  </si>
  <si>
    <t>LTC.-10.C</t>
  </si>
  <si>
    <t>C</t>
  </si>
  <si>
    <t>[-]</t>
  </si>
  <si>
    <t>Domestic fans</t>
  </si>
  <si>
    <t>KE</t>
  </si>
  <si>
    <t>Room air conditioners</t>
  </si>
  <si>
    <t>LTC.20.C</t>
  </si>
  <si>
    <t>Domestic electric lamps</t>
  </si>
  <si>
    <t>L</t>
  </si>
  <si>
    <t>Televisions</t>
  </si>
  <si>
    <t>Computers</t>
  </si>
  <si>
    <t>IP</t>
  </si>
  <si>
    <t>Domestic appliances</t>
  </si>
  <si>
    <t>MD</t>
  </si>
  <si>
    <t>C_5 [%]</t>
  </si>
  <si>
    <t>C_6 [%]</t>
  </si>
  <si>
    <t>C_7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</si>
</sst>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104273"/>
      <name val="Calibri"/>
    </font>
    <font>
      <sz val="11"/>
      <color rgb="FF9187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A80B8"/>
      </patternFill>
    </fill>
    <fill>
      <patternFill patternType="solid">
        <fgColor rgb="FFB8D8F5"/>
      </patternFill>
    </fill>
    <fill>
      <patternFill patternType="solid">
        <fgColor rgb="FFFCFCAB"/>
      </patternFill>
    </fill>
    <fill>
      <patternFill patternType="solid">
        <fgColor rgb="FFA8A8A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5" fillId="5" borderId="0" xfId="0" applyFont="1" applyFill="1"/>
    <xf numFmtId="10" fontId="3" fillId="3" borderId="0" xfId="0" applyNumberFormat="1" applyFont="1" applyFill="1"/>
    <xf numFmtId="10" fontId="4" fillId="4" borderId="0" xfId="0" applyNumberFormat="1" applyFont="1" applyFill="1"/>
    <xf numFmtId="10" fontId="5" fillId="5" borderId="0" xfId="0" applyNumberFormat="1" applyFont="1" applyFill="1"/>
    <xf numFmtId="10" fontId="5" fillId="0" borderId="0" xfId="0" applyNumberFormat="1" applyFont="1"/>
    <xf numFmtId="0" fontId="1" fillId="0" borderId="0" xfId="2"/>
    <xf numFmtId="0" fontId="6" fillId="0" borderId="1" xfId="2" applyFont="1" applyBorder="1" applyAlignment="1">
      <alignment horizontal="center"/>
    </xf>
    <xf numFmtId="0" fontId="0" fillId="0" borderId="0" xfId="2" applyFont="1" applyAlignment="1">
      <alignment horizontal="center"/>
    </xf>
    <xf numFmtId="0" fontId="1" fillId="0" borderId="0" xfId="2" applyAlignment="1">
      <alignment horizontal="center"/>
    </xf>
    <xf numFmtId="10" fontId="1" fillId="0" borderId="0" xfId="2" applyNumberFormat="1" applyAlignment="1">
      <alignment horizontal="center"/>
    </xf>
  </cellXfs>
  <cellStyles count="3">
    <cellStyle name="Normal" xfId="0" builtinId="0"/>
    <cellStyle name="Normal 2 2 2" xfId="2" xr:uid="{CE982FAA-99F3-4ACC-9DA2-DE5EBC7A8AA1}"/>
    <cellStyle name="Normal 5 2" xfId="1" xr:uid="{19D3814C-27CA-4A2A-9643-D66A872912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ropbox\Fellowship%201960-2015%20PFU%20database\InputData\v1.1%20-%20Backup\FU%20analysis%20data\GHA\GHA%20FU%20Analysis%20-%20Backup.xlsx" TargetMode="External"/><Relationship Id="rId1" Type="http://schemas.openxmlformats.org/officeDocument/2006/relationships/externalLinkPath" Target="/Users/User/Dropbox/Fellowship%201960-2015%20PFU%20database/InputData/v1.1%20-%20Backup/FU%20analysis%20data/GHA/GHA%20FU%20Analysis%20-%20Bac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aul%20B%20work%20files/PB%20Work/UKERC/Phase%203%20Exergy-Economics/SA%20GH%20project%20with%20Matt/2016_11_11_GHFoodFe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aul%20B%20work%20files/PB%20Work/UKERC/Phase%203%20Exergy-Economics/SA%20GH%20project%20with%20Matt/2016_11_11_GHUsefulWorkEfficienciesMatri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BR/GBR%20FU%20Analysi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2"/>
      <sheetName val="FiguresSA_-do_not_print22"/>
      <sheetName val="TABLE2cont__8"/>
      <sheetName val="FiguresSA_-do_not_print8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1"/>
      <sheetName val="FiguresSA_-do_not_print11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  <sheetName val="TABLE2cont__16"/>
      <sheetName val="FiguresSA_-do_not_print16"/>
      <sheetName val="TABLE2cont__17"/>
      <sheetName val="FiguresSA_-do_not_print17"/>
      <sheetName val="TABLE2cont__18"/>
      <sheetName val="FiguresSA_-do_not_print18"/>
      <sheetName val="TABLE2cont__19"/>
      <sheetName val="FiguresSA_-do_not_print19"/>
      <sheetName val="TABLE2cont__21"/>
      <sheetName val="FiguresSA_-do_not_print21"/>
      <sheetName val="TABLE2cont__20"/>
      <sheetName val="FiguresSA_-do_not_print20"/>
      <sheetName val="TABLE2cont__23"/>
      <sheetName val="FiguresSA_-do_not_print23"/>
    </sheetNames>
    <sheetDataSet>
      <sheetData sheetId="0" refreshError="1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 refreshError="1"/>
      <sheetData sheetId="10" refreshError="1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 Allocations"/>
      <sheetName val="GHA_Res_Elec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labor"/>
      <sheetName val="World Bank Employment Data"/>
      <sheetName val="GH Feed"/>
      <sheetName val="Draught Animals"/>
      <sheetName val="Meta"/>
      <sheetName val="1960 Census"/>
      <sheetName val="1984 Census"/>
      <sheetName val="GLSS Meta"/>
      <sheetName val="GLSS Data"/>
      <sheetName val="GH Food"/>
    </sheetNames>
    <sheetDataSet>
      <sheetData sheetId="0">
        <row r="2">
          <cell r="E2">
            <v>-24</v>
          </cell>
          <cell r="F2">
            <v>-23</v>
          </cell>
          <cell r="G2">
            <v>-22</v>
          </cell>
          <cell r="H2">
            <v>-21</v>
          </cell>
          <cell r="I2">
            <v>-20</v>
          </cell>
          <cell r="J2">
            <v>-19</v>
          </cell>
          <cell r="K2">
            <v>-18</v>
          </cell>
          <cell r="L2">
            <v>-17</v>
          </cell>
          <cell r="M2">
            <v>-16</v>
          </cell>
          <cell r="N2">
            <v>-15</v>
          </cell>
          <cell r="O2">
            <v>-14</v>
          </cell>
          <cell r="P2">
            <v>-13</v>
          </cell>
          <cell r="Q2">
            <v>-12</v>
          </cell>
          <cell r="R2">
            <v>-11</v>
          </cell>
          <cell r="S2">
            <v>-10</v>
          </cell>
          <cell r="T2">
            <v>-9</v>
          </cell>
          <cell r="U2">
            <v>-8</v>
          </cell>
          <cell r="V2">
            <v>-7</v>
          </cell>
          <cell r="W2">
            <v>-6</v>
          </cell>
          <cell r="X2">
            <v>-5</v>
          </cell>
          <cell r="Y2">
            <v>-4</v>
          </cell>
          <cell r="Z2">
            <v>-3</v>
          </cell>
          <cell r="AA2">
            <v>-2</v>
          </cell>
          <cell r="AB2">
            <v>-1</v>
          </cell>
          <cell r="AC2">
            <v>0</v>
          </cell>
          <cell r="AD2">
            <v>1</v>
          </cell>
          <cell r="AE2">
            <v>2</v>
          </cell>
          <cell r="AF2">
            <v>3</v>
          </cell>
          <cell r="AG2">
            <v>4</v>
          </cell>
          <cell r="AH2">
            <v>5</v>
          </cell>
          <cell r="AI2">
            <v>6</v>
          </cell>
          <cell r="AJ2">
            <v>7</v>
          </cell>
          <cell r="AK2">
            <v>8</v>
          </cell>
          <cell r="AL2">
            <v>9</v>
          </cell>
          <cell r="AM2">
            <v>10</v>
          </cell>
          <cell r="AN2">
            <v>11</v>
          </cell>
          <cell r="AO2">
            <v>12</v>
          </cell>
          <cell r="AP2">
            <v>13</v>
          </cell>
          <cell r="AQ2">
            <v>14</v>
          </cell>
          <cell r="AR2">
            <v>15</v>
          </cell>
          <cell r="AS2">
            <v>16</v>
          </cell>
          <cell r="AT2">
            <v>17</v>
          </cell>
          <cell r="AU2">
            <v>18</v>
          </cell>
          <cell r="AV2">
            <v>19</v>
          </cell>
          <cell r="AW2">
            <v>20</v>
          </cell>
          <cell r="AX2">
            <v>21</v>
          </cell>
          <cell r="AY2">
            <v>22</v>
          </cell>
          <cell r="AZ2">
            <v>23</v>
          </cell>
          <cell r="BA2">
            <v>24</v>
          </cell>
          <cell r="BB2">
            <v>25</v>
          </cell>
          <cell r="BC2">
            <v>26</v>
          </cell>
          <cell r="BD2">
            <v>27</v>
          </cell>
          <cell r="BE2">
            <v>28</v>
          </cell>
          <cell r="BF2">
            <v>29</v>
          </cell>
        </row>
        <row r="25">
          <cell r="AC25">
            <v>5.4224800000000002</v>
          </cell>
        </row>
        <row r="27">
          <cell r="D27">
            <v>0.96364419036661464</v>
          </cell>
        </row>
        <row r="28">
          <cell r="D28">
            <v>2.5893634798302471E-2</v>
          </cell>
        </row>
        <row r="34">
          <cell r="AC34">
            <v>3.6335109999999995</v>
          </cell>
        </row>
        <row r="36">
          <cell r="D36">
            <v>0.94932351956693595</v>
          </cell>
        </row>
        <row r="37">
          <cell r="D37">
            <v>1.8975725512330052E-2</v>
          </cell>
        </row>
      </sheetData>
      <sheetData sheetId="1">
        <row r="37">
          <cell r="D37">
            <v>2.5764662732070221E-2</v>
          </cell>
        </row>
        <row r="38">
          <cell r="D38">
            <v>1.0447356736757953</v>
          </cell>
        </row>
        <row r="48">
          <cell r="D48">
            <v>1.5198576566444928E-2</v>
          </cell>
        </row>
        <row r="49">
          <cell r="D49">
            <v>1.0340628543039574</v>
          </cell>
        </row>
      </sheetData>
      <sheetData sheetId="2">
        <row r="3">
          <cell r="E3">
            <v>321820.10390951153</v>
          </cell>
          <cell r="F3">
            <v>332572.75149465207</v>
          </cell>
          <cell r="G3">
            <v>342011.1294064906</v>
          </cell>
          <cell r="H3">
            <v>374231.79882966366</v>
          </cell>
          <cell r="I3">
            <v>321181.60573898477</v>
          </cell>
          <cell r="J3">
            <v>298724.77553495503</v>
          </cell>
          <cell r="K3">
            <v>276918.86794553488</v>
          </cell>
          <cell r="L3">
            <v>271386.0257213536</v>
          </cell>
          <cell r="M3">
            <v>282777.17147702089</v>
          </cell>
          <cell r="N3">
            <v>290588.24285233556</v>
          </cell>
          <cell r="O3">
            <v>297874.67139897955</v>
          </cell>
          <cell r="P3">
            <v>323965.05793878442</v>
          </cell>
          <cell r="Q3">
            <v>344430.09813275677</v>
          </cell>
          <cell r="R3">
            <v>368512.48603932996</v>
          </cell>
          <cell r="S3">
            <v>384888.73113632249</v>
          </cell>
          <cell r="T3">
            <v>384710.71628992999</v>
          </cell>
          <cell r="U3">
            <v>396401.27557487402</v>
          </cell>
          <cell r="V3">
            <v>384344.02923775127</v>
          </cell>
          <cell r="W3">
            <v>382141.50131953164</v>
          </cell>
          <cell r="X3">
            <v>384298.82720308186</v>
          </cell>
          <cell r="Y3">
            <v>402080.21819862531</v>
          </cell>
          <cell r="Z3">
            <v>391981.12331251573</v>
          </cell>
          <cell r="AA3">
            <v>393745.65766624402</v>
          </cell>
          <cell r="AB3">
            <v>399710.97904860176</v>
          </cell>
          <cell r="AC3">
            <v>410155.41582577256</v>
          </cell>
          <cell r="AD3">
            <v>422101.99765082134</v>
          </cell>
          <cell r="AE3">
            <v>426465.79837772954</v>
          </cell>
          <cell r="AF3">
            <v>431165.94359850237</v>
          </cell>
          <cell r="AG3">
            <v>436481.98041433789</v>
          </cell>
          <cell r="AH3">
            <v>440531.93907533732</v>
          </cell>
          <cell r="AI3">
            <v>444163.60332156677</v>
          </cell>
          <cell r="AJ3">
            <v>448649.99958473962</v>
          </cell>
          <cell r="AK3">
            <v>453916.76693060785</v>
          </cell>
          <cell r="AL3">
            <v>458996.4482133789</v>
          </cell>
          <cell r="AM3">
            <v>463552.90651564579</v>
          </cell>
          <cell r="AN3">
            <v>459293.090723178</v>
          </cell>
          <cell r="AO3">
            <v>464000.89414491167</v>
          </cell>
          <cell r="AP3">
            <v>469758.77299922658</v>
          </cell>
          <cell r="AQ3">
            <v>484808.8135519519</v>
          </cell>
          <cell r="AR3">
            <v>490095.01488553378</v>
          </cell>
          <cell r="AS3">
            <v>504493.08353799203</v>
          </cell>
          <cell r="AT3">
            <v>519209.26849815372</v>
          </cell>
          <cell r="AU3">
            <v>534715.8070729468</v>
          </cell>
        </row>
        <row r="4">
          <cell r="E4">
            <v>17969061.229465067</v>
          </cell>
          <cell r="F4">
            <v>18569443.183510356</v>
          </cell>
          <cell r="G4">
            <v>19096441.927666951</v>
          </cell>
          <cell r="H4">
            <v>20895506.605994642</v>
          </cell>
          <cell r="I4">
            <v>17933410.216424804</v>
          </cell>
          <cell r="J4">
            <v>16679516.652741866</v>
          </cell>
          <cell r="K4">
            <v>15461967.830035247</v>
          </cell>
          <cell r="L4">
            <v>15153037.531736551</v>
          </cell>
          <cell r="M4">
            <v>15789070.498822102</v>
          </cell>
          <cell r="N4">
            <v>16225207.390537905</v>
          </cell>
          <cell r="O4">
            <v>16632050.465623055</v>
          </cell>
          <cell r="P4">
            <v>18088826.308831364</v>
          </cell>
          <cell r="Q4">
            <v>19231506.818350907</v>
          </cell>
          <cell r="R4">
            <v>20576164.587048352</v>
          </cell>
          <cell r="S4">
            <v>21490544.227356113</v>
          </cell>
          <cell r="T4">
            <v>21480604.63801498</v>
          </cell>
          <cell r="U4">
            <v>22133355.578822948</v>
          </cell>
          <cell r="V4">
            <v>21460130.397864636</v>
          </cell>
          <cell r="W4">
            <v>21337150.638237119</v>
          </cell>
          <cell r="X4">
            <v>21457606.50914916</v>
          </cell>
          <cell r="Y4">
            <v>22450443.499947656</v>
          </cell>
          <cell r="Z4">
            <v>21886553.139568847</v>
          </cell>
          <cell r="AA4">
            <v>21985077.20770026</v>
          </cell>
          <cell r="AB4">
            <v>22318155.296579268</v>
          </cell>
          <cell r="AC4">
            <v>22901328.074402459</v>
          </cell>
          <cell r="AD4">
            <v>23568374.221269272</v>
          </cell>
          <cell r="AE4">
            <v>23812030.23126499</v>
          </cell>
          <cell r="AF4">
            <v>24074466.282442175</v>
          </cell>
          <cell r="AG4">
            <v>24371291.091959659</v>
          </cell>
          <cell r="AH4">
            <v>24597423.500321455</v>
          </cell>
          <cell r="AI4">
            <v>24800200.133641124</v>
          </cell>
          <cell r="AJ4">
            <v>25050701.355203286</v>
          </cell>
          <cell r="AK4">
            <v>25344775.167776119</v>
          </cell>
          <cell r="AL4">
            <v>25628402.892978594</v>
          </cell>
          <cell r="AM4">
            <v>25882816.079812814</v>
          </cell>
          <cell r="AN4">
            <v>25644966.144798752</v>
          </cell>
          <cell r="AO4">
            <v>25907829.797236092</v>
          </cell>
          <cell r="AP4">
            <v>26229325.180613749</v>
          </cell>
          <cell r="AQ4">
            <v>27069655.218770389</v>
          </cell>
          <cell r="AR4">
            <v>27364814.14228227</v>
          </cell>
          <cell r="AS4">
            <v>28168740.851829324</v>
          </cell>
          <cell r="AT4">
            <v>28990429.818431709</v>
          </cell>
          <cell r="AU4">
            <v>29856248.758027431</v>
          </cell>
        </row>
        <row r="5">
          <cell r="E5">
            <v>7937589.8804948507</v>
          </cell>
          <cell r="F5">
            <v>8202800.4923351146</v>
          </cell>
          <cell r="G5">
            <v>8435595.0632496811</v>
          </cell>
          <cell r="H5">
            <v>9230307.5639580283</v>
          </cell>
          <cell r="I5">
            <v>7921841.5274382234</v>
          </cell>
          <cell r="J5">
            <v>7367950.9966414943</v>
          </cell>
          <cell r="K5">
            <v>6830115.2638388751</v>
          </cell>
          <cell r="L5">
            <v>6693649.4808889562</v>
          </cell>
          <cell r="M5">
            <v>6974608.4457858484</v>
          </cell>
          <cell r="N5">
            <v>7167266.0217151446</v>
          </cell>
          <cell r="O5">
            <v>7346983.4501609839</v>
          </cell>
          <cell r="P5">
            <v>7990494.485241578</v>
          </cell>
          <cell r="Q5">
            <v>8495258.1528130434</v>
          </cell>
          <cell r="R5">
            <v>9089242.5441645421</v>
          </cell>
          <cell r="S5">
            <v>9493157.389083432</v>
          </cell>
          <cell r="T5">
            <v>9488766.70986191</v>
          </cell>
          <cell r="U5">
            <v>9777110.6136460844</v>
          </cell>
          <cell r="V5">
            <v>9479722.4910597783</v>
          </cell>
          <cell r="W5">
            <v>9425397.8447658252</v>
          </cell>
          <cell r="X5">
            <v>9478607.5973393098</v>
          </cell>
          <cell r="Y5">
            <v>9917179.9161992688</v>
          </cell>
          <cell r="Z5">
            <v>9668088.9725437406</v>
          </cell>
          <cell r="AA5">
            <v>9711610.6477274559</v>
          </cell>
          <cell r="AB5">
            <v>9858743.390720468</v>
          </cell>
          <cell r="AC5">
            <v>10116352.081609616</v>
          </cell>
          <cell r="AD5">
            <v>10411010.699418262</v>
          </cell>
          <cell r="AE5">
            <v>10518642.447931221</v>
          </cell>
          <cell r="AF5">
            <v>10634570.025755111</v>
          </cell>
          <cell r="AG5">
            <v>10765688.372685911</v>
          </cell>
          <cell r="AH5">
            <v>10865579.307072692</v>
          </cell>
          <cell r="AI5">
            <v>10955153.143573383</v>
          </cell>
          <cell r="AJ5">
            <v>11065808.671757735</v>
          </cell>
          <cell r="AK5">
            <v>11195711.802978026</v>
          </cell>
          <cell r="AL5">
            <v>11321000.516319562</v>
          </cell>
          <cell r="AM5">
            <v>11433384.102278318</v>
          </cell>
          <cell r="AN5">
            <v>11328317.108898154</v>
          </cell>
          <cell r="AO5">
            <v>11444433.573798122</v>
          </cell>
          <cell r="AP5">
            <v>11586449.813218564</v>
          </cell>
          <cell r="AQ5">
            <v>11957654.247438557</v>
          </cell>
          <cell r="AR5">
            <v>12088036.711746927</v>
          </cell>
          <cell r="AS5">
            <v>12443160.467677843</v>
          </cell>
          <cell r="AT5">
            <v>12806130.460541043</v>
          </cell>
          <cell r="AU5">
            <v>13188594.27239597</v>
          </cell>
        </row>
        <row r="6">
          <cell r="E6">
            <v>240642.27641515504</v>
          </cell>
          <cell r="F6">
            <v>248682.61187258709</v>
          </cell>
          <cell r="G6">
            <v>255740.19689844365</v>
          </cell>
          <cell r="H6">
            <v>279833.33198671229</v>
          </cell>
          <cell r="I6">
            <v>240164.83684138095</v>
          </cell>
          <cell r="J6">
            <v>223372.65177986029</v>
          </cell>
          <cell r="K6">
            <v>207067.19672012291</v>
          </cell>
          <cell r="L6">
            <v>202929.99170496562</v>
          </cell>
          <cell r="M6">
            <v>211447.76673617176</v>
          </cell>
          <cell r="N6">
            <v>217288.52675757022</v>
          </cell>
          <cell r="O6">
            <v>222736.98299476603</v>
          </cell>
          <cell r="P6">
            <v>242246.17441325905</v>
          </cell>
          <cell r="Q6">
            <v>257548.9904877634</v>
          </cell>
          <cell r="R6">
            <v>275556.69285610289</v>
          </cell>
          <cell r="S6">
            <v>287802.09595988441</v>
          </cell>
          <cell r="T6">
            <v>287668.98464287462</v>
          </cell>
          <cell r="U6">
            <v>296410.64734423987</v>
          </cell>
          <cell r="V6">
            <v>287394.79292552616</v>
          </cell>
          <cell r="W6">
            <v>285747.84382051515</v>
          </cell>
          <cell r="X6">
            <v>287360.99292238988</v>
          </cell>
          <cell r="Y6">
            <v>300657.09952049918</v>
          </cell>
          <cell r="Z6">
            <v>293105.46072104934</v>
          </cell>
          <cell r="AA6">
            <v>294424.89837747783</v>
          </cell>
          <cell r="AB6">
            <v>298885.49142172775</v>
          </cell>
          <cell r="AC6">
            <v>306695.36100849311</v>
          </cell>
          <cell r="AD6">
            <v>315628.46559343225</v>
          </cell>
          <cell r="AE6">
            <v>318891.51512945682</v>
          </cell>
          <cell r="AF6">
            <v>322406.06761287356</v>
          </cell>
          <cell r="AG6">
            <v>326381.15551238245</v>
          </cell>
          <cell r="AH6">
            <v>329409.52838197863</v>
          </cell>
          <cell r="AI6">
            <v>332125.119921387</v>
          </cell>
          <cell r="AJ6">
            <v>335479.84076248738</v>
          </cell>
          <cell r="AK6">
            <v>339418.08721776516</v>
          </cell>
          <cell r="AL6">
            <v>343216.43931727589</v>
          </cell>
          <cell r="AM6">
            <v>346623.54932975839</v>
          </cell>
          <cell r="AN6">
            <v>343438.25494648109</v>
          </cell>
          <cell r="AO6">
            <v>346958.53388045228</v>
          </cell>
          <cell r="AP6">
            <v>351264.01094043913</v>
          </cell>
          <cell r="AQ6">
            <v>362517.7392649026</v>
          </cell>
          <cell r="AR6">
            <v>366470.51756261778</v>
          </cell>
          <cell r="AS6">
            <v>377236.73127772944</v>
          </cell>
          <cell r="AT6">
            <v>388240.81774075388</v>
          </cell>
          <cell r="AU6">
            <v>399835.89429634047</v>
          </cell>
        </row>
        <row r="40">
          <cell r="O40">
            <v>0.1</v>
          </cell>
        </row>
        <row r="48">
          <cell r="B48">
            <v>8</v>
          </cell>
        </row>
        <row r="49">
          <cell r="B49">
            <v>3.3</v>
          </cell>
        </row>
        <row r="55">
          <cell r="B55">
            <v>22.198212000000002</v>
          </cell>
        </row>
        <row r="57">
          <cell r="B57">
            <v>0.31891433418150977</v>
          </cell>
        </row>
        <row r="74">
          <cell r="Q74">
            <v>2.2637931034482759</v>
          </cell>
        </row>
      </sheetData>
      <sheetData sheetId="3">
        <row r="46">
          <cell r="V46">
            <v>0.98880836599710686</v>
          </cell>
          <cell r="Y46">
            <v>0.32546130730477851</v>
          </cell>
          <cell r="Z46">
            <v>1.0492856573415033</v>
          </cell>
        </row>
      </sheetData>
      <sheetData sheetId="4"/>
      <sheetData sheetId="5">
        <row r="37">
          <cell r="D37">
            <v>2.5764662732070221E-2</v>
          </cell>
        </row>
      </sheetData>
      <sheetData sheetId="6">
        <row r="2">
          <cell r="E2">
            <v>-24</v>
          </cell>
        </row>
      </sheetData>
      <sheetData sheetId="7"/>
      <sheetData sheetId="8">
        <row r="46">
          <cell r="V46">
            <v>0.98880836599710686</v>
          </cell>
        </row>
      </sheetData>
      <sheetData sheetId="9">
        <row r="3">
          <cell r="E3">
            <v>321820.10390951153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mestic refrigeration"/>
      <sheetName val="Stove efficiencies"/>
      <sheetName val="phi_heat"/>
      <sheetName val="Fan efficiencies"/>
      <sheetName val="PB Efficiencies"/>
      <sheetName val="Domestic electricity allocation"/>
      <sheetName val="Electric lighting efficiencies"/>
      <sheetName val="TV lighting efficiencies"/>
      <sheetName val="Non-spec. ind. elec. alloc."/>
      <sheetName val="GHUsefulWorkEfficienciesMatrix"/>
    </sheetNames>
    <sheetDataSet>
      <sheetData sheetId="0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">
        <row r="5">
          <cell r="B5">
            <v>0.14000000000000001</v>
          </cell>
        </row>
        <row r="6">
          <cell r="B6">
            <v>0.18</v>
          </cell>
        </row>
        <row r="7">
          <cell r="B7">
            <v>0.35</v>
          </cell>
        </row>
        <row r="8">
          <cell r="B8">
            <v>0.45</v>
          </cell>
        </row>
      </sheetData>
      <sheetData sheetId="2">
        <row r="6">
          <cell r="C6">
            <v>0.13300399011970354</v>
          </cell>
        </row>
      </sheetData>
      <sheetData sheetId="3">
        <row r="5">
          <cell r="B5">
            <v>0.14000000000000001</v>
          </cell>
        </row>
      </sheetData>
      <sheetData sheetId="4"/>
      <sheetData sheetId="5"/>
      <sheetData sheetId="6"/>
      <sheetData sheetId="7">
        <row r="10">
          <cell r="B10">
            <v>25</v>
          </cell>
        </row>
      </sheetData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U Allocations"/>
      <sheetName val="FU etas"/>
      <sheetName val="FU Allocations (2014)"/>
      <sheetName val="FU etas (2014)"/>
      <sheetName val="Allocations_changes"/>
      <sheetName val="etas_changes"/>
      <sheetName val="ISDE - MD"/>
      <sheetName val="USA_Elec_Eta"/>
      <sheetName val="Transport"/>
      <sheetName val="Computers"/>
      <sheetName val="TV"/>
      <sheetName val="Electric_lamps"/>
      <sheetName val="ResElec"/>
      <sheetName val="2020vs2017"/>
      <sheetName val="ECUK 2020 A1"/>
      <sheetName val="ECUK 2017"/>
      <sheetName val="4 - Electr UW allocation ktoe"/>
      <sheetName val="1 Lighting eta and phi"/>
      <sheetName val="2 MD eta and phi"/>
      <sheetName val="3 Heat eta and phi"/>
      <sheetName val="3a - LTH MTH1 orig UK data"/>
      <sheetName val="3b MTH2 HTH orig Uk data"/>
      <sheetName val="4a - Electricity useful work TJ"/>
      <sheetName val="5 GB Food"/>
      <sheetName val="GBFoodFe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0">
          <cell r="D10">
            <v>0.36986156609954557</v>
          </cell>
        </row>
      </sheetData>
      <sheetData sheetId="21" refreshError="1"/>
      <sheetData sheetId="22" refreshError="1"/>
      <sheetData sheetId="23" refreshError="1"/>
      <sheetData sheetId="24">
        <row r="13">
          <cell r="R13">
            <v>4270650.8875739705</v>
          </cell>
          <cell r="S13">
            <v>4233809.5238095243</v>
          </cell>
          <cell r="T13">
            <v>4196526.9461077889</v>
          </cell>
          <cell r="U13">
            <v>4158795.1807229002</v>
          </cell>
          <cell r="V13">
            <v>4120606.0606060643</v>
          </cell>
          <cell r="W13">
            <v>4081951.2195122028</v>
          </cell>
          <cell r="X13">
            <v>4042822.0858895732</v>
          </cell>
          <cell r="Y13">
            <v>4003209.8765432164</v>
          </cell>
          <cell r="Z13">
            <v>3963105.590062113</v>
          </cell>
          <cell r="AA13">
            <v>3922500.0000000051</v>
          </cell>
          <cell r="AB13">
            <v>3881383.6477987426</v>
          </cell>
          <cell r="AC13">
            <v>3839746.8354430422</v>
          </cell>
          <cell r="AD13">
            <v>3797579.6178344027</v>
          </cell>
          <cell r="AE13">
            <v>3754871.7948717978</v>
          </cell>
          <cell r="AF13">
            <v>3711612.90322582</v>
          </cell>
          <cell r="AG13">
            <v>3667792.2077922169</v>
          </cell>
          <cell r="AH13">
            <v>3623398.6928104698</v>
          </cell>
          <cell r="AI13">
            <v>3578421.0526315873</v>
          </cell>
          <cell r="AJ13">
            <v>3532847.6821192172</v>
          </cell>
          <cell r="AK13">
            <v>3486666.6666666819</v>
          </cell>
          <cell r="AL13">
            <v>3474966.4429530236</v>
          </cell>
          <cell r="AM13">
            <v>3463108.1081081084</v>
          </cell>
          <cell r="AN13">
            <v>3451088.4353741384</v>
          </cell>
          <cell r="AO13">
            <v>3438904.1095890258</v>
          </cell>
          <cell r="AP13">
            <v>3426551.7241379037</v>
          </cell>
          <cell r="AQ13">
            <v>3414027.7777777477</v>
          </cell>
          <cell r="AR13">
            <v>3401328.6713286284</v>
          </cell>
          <cell r="AS13">
            <v>3388450.7042253055</v>
          </cell>
          <cell r="AT13">
            <v>3375390.0709219347</v>
          </cell>
          <cell r="AU13">
            <v>3362142.8571427939</v>
          </cell>
          <cell r="AV13">
            <v>3348705.0359712304</v>
          </cell>
          <cell r="AW13">
            <v>3335072.463768187</v>
          </cell>
          <cell r="AX13">
            <v>3321240.8759125522</v>
          </cell>
          <cell r="AY13">
            <v>3307205.8823531508</v>
          </cell>
          <cell r="AZ13">
            <v>3292962.9629632467</v>
          </cell>
          <cell r="BA13">
            <v>3278507.4626869187</v>
          </cell>
          <cell r="BB13">
            <v>3263834.5864665946</v>
          </cell>
          <cell r="BC13">
            <v>3248939.3939399016</v>
          </cell>
          <cell r="BD13">
            <v>3233816.7938937079</v>
          </cell>
          <cell r="BE13">
            <v>3218461.5384621974</v>
          </cell>
          <cell r="BF13">
            <v>3202868.2170549957</v>
          </cell>
          <cell r="BG13">
            <v>3187031.2500008149</v>
          </cell>
          <cell r="BH13">
            <v>3170944.8818906546</v>
          </cell>
        </row>
        <row r="27">
          <cell r="G27">
            <v>14.3</v>
          </cell>
        </row>
        <row r="28">
          <cell r="G28">
            <v>17.600000000000001</v>
          </cell>
        </row>
        <row r="48">
          <cell r="B48">
            <v>0.13</v>
          </cell>
        </row>
      </sheetData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 (probs)"/>
      <sheetName val="t13_09"/>
      <sheetName val="t13_08"/>
      <sheetName val="t13_07"/>
      <sheetName val="t13_06"/>
      <sheetName val="t14_time series"/>
      <sheetName val="c14Pies"/>
      <sheetName val="t42 final"/>
      <sheetName val="revised Urban_Rural data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20"/>
      <sheetName val="t14_time_series20"/>
      <sheetName val="t42_final20"/>
      <sheetName val="revised_Urban_Rural_data20"/>
      <sheetName val="t13_09_(probs)2"/>
      <sheetName val="t14_time_series2"/>
      <sheetName val="t42_final2"/>
      <sheetName val="revised_Urban_Rural_data2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  <sheetName val="t13_09_(probs)15"/>
      <sheetName val="t14_time_series15"/>
      <sheetName val="t42_final15"/>
      <sheetName val="revised_Urban_Rural_data15"/>
      <sheetName val="t13_09_(probs)16"/>
      <sheetName val="t14_time_series16"/>
      <sheetName val="t42_final16"/>
      <sheetName val="revised_Urban_Rural_data16"/>
      <sheetName val="t13_09_(probs)17"/>
      <sheetName val="t14_time_series17"/>
      <sheetName val="t42_final17"/>
      <sheetName val="revised_Urban_Rural_data17"/>
      <sheetName val="t13_09_(probs)19"/>
      <sheetName val="t14_time_series19"/>
      <sheetName val="t42_final19"/>
      <sheetName val="revised_Urban_Rural_data19"/>
      <sheetName val="t13_09_(probs)18"/>
      <sheetName val="t14_time_series18"/>
      <sheetName val="t42_final18"/>
      <sheetName val="revised_Urban_Rural_data18"/>
      <sheetName val="t13_09_(probs)21"/>
      <sheetName val="t14_time_series21"/>
      <sheetName val="t42_final21"/>
      <sheetName val="revised_Urban_Rural_data21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S-INDEX"/>
    </sheetNames>
    <sheetDataSet>
      <sheetData sheetId="0" refreshError="1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50"/>
  <sheetViews>
    <sheetView tabSelected="1" topLeftCell="A151" zoomScale="70" zoomScaleNormal="70" workbookViewId="0">
      <selection activeCell="N166" sqref="N166:BK172"/>
    </sheetView>
  </sheetViews>
  <sheetFormatPr defaultColWidth="11.42578125" defaultRowHeight="15" x14ac:dyDescent="0.25"/>
  <cols>
    <col min="1" max="1" width="7.7109375" customWidth="1"/>
    <col min="2" max="2" width="6.7109375" customWidth="1"/>
    <col min="3" max="3" width="11.7109375" customWidth="1"/>
    <col min="4" max="4" width="10.7109375" customWidth="1"/>
    <col min="5" max="5" width="11.7109375" customWidth="1"/>
    <col min="6" max="6" width="23.7109375" customWidth="1"/>
    <col min="7" max="7" width="4.7109375" customWidth="1"/>
    <col min="8" max="8" width="37.7109375" customWidth="1"/>
    <col min="9" max="9" width="23.85546875" bestFit="1" customWidth="1"/>
    <col min="10" max="10" width="14.28515625" bestFit="1" customWidth="1"/>
    <col min="11" max="11" width="45.7109375" customWidth="1"/>
    <col min="12" max="12" width="9.7109375" customWidth="1"/>
    <col min="13" max="13" width="14.7109375" customWidth="1"/>
    <col min="14" max="63" width="11.71093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3" t="s">
        <v>63</v>
      </c>
      <c r="B2" s="3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70</v>
      </c>
      <c r="I2" s="3"/>
      <c r="J2" s="3"/>
      <c r="K2" s="3" t="s">
        <v>71</v>
      </c>
      <c r="L2" s="3" t="s">
        <v>72</v>
      </c>
      <c r="M2" s="3">
        <v>2517.7976698904999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>
        <v>1044.64724161657</v>
      </c>
      <c r="BE2" s="3">
        <v>169.31379564439899</v>
      </c>
      <c r="BF2" s="3">
        <v>137.18155226344001</v>
      </c>
      <c r="BG2" s="3">
        <v>2517.7976698904999</v>
      </c>
      <c r="BH2" s="3">
        <v>14.257172523175999</v>
      </c>
      <c r="BI2" s="3">
        <v>658.82775487538697</v>
      </c>
      <c r="BJ2" s="3">
        <v>248.56223633493201</v>
      </c>
      <c r="BK2" s="3">
        <v>158.39587746721901</v>
      </c>
    </row>
    <row r="3" spans="1:63" x14ac:dyDescent="0.25">
      <c r="A3" s="3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/>
      <c r="J3" s="3"/>
      <c r="K3" s="3" t="s">
        <v>71</v>
      </c>
      <c r="L3" s="3" t="s">
        <v>73</v>
      </c>
      <c r="M3" s="6">
        <v>0.57394101365592498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>
        <v>0.43321568210347899</v>
      </c>
      <c r="BE3" s="6">
        <v>0.178721725127271</v>
      </c>
      <c r="BF3" s="6">
        <v>0.17428787699546699</v>
      </c>
      <c r="BG3" s="6">
        <v>0.57394101365592498</v>
      </c>
      <c r="BH3" s="6">
        <v>3.16707114954074E-2</v>
      </c>
      <c r="BI3" s="6">
        <v>0.42976695379781499</v>
      </c>
      <c r="BJ3" s="6">
        <v>7.2570271405857201E-2</v>
      </c>
      <c r="BK3" s="6">
        <v>4.4172558530364003E-2</v>
      </c>
    </row>
    <row r="4" spans="1:63" x14ac:dyDescent="0.25">
      <c r="A4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K4" t="s">
        <v>71</v>
      </c>
      <c r="L4" t="s">
        <v>74</v>
      </c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8"/>
      <c r="BE4" s="8"/>
      <c r="BF4" s="8"/>
      <c r="BG4" s="8"/>
      <c r="BH4" s="8"/>
      <c r="BI4" s="8"/>
      <c r="BJ4" s="8"/>
      <c r="BK4" s="8"/>
    </row>
    <row r="5" spans="1:63" x14ac:dyDescent="0.25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K5" t="s">
        <v>71</v>
      </c>
      <c r="L5" t="s">
        <v>75</v>
      </c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8"/>
      <c r="BE5" s="8"/>
      <c r="BF5" s="8"/>
      <c r="BG5" s="8"/>
      <c r="BH5" s="8"/>
      <c r="BI5" s="8"/>
      <c r="BJ5" s="8"/>
      <c r="BK5" s="8"/>
    </row>
    <row r="6" spans="1:63" x14ac:dyDescent="0.25">
      <c r="A6" t="s">
        <v>63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K6" t="s">
        <v>71</v>
      </c>
      <c r="L6" t="s">
        <v>76</v>
      </c>
      <c r="M6" s="4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8"/>
      <c r="BE6" s="8"/>
      <c r="BF6" s="8"/>
      <c r="BG6" s="8"/>
      <c r="BH6" s="8"/>
      <c r="BI6" s="8"/>
      <c r="BJ6" s="8"/>
      <c r="BK6" s="8"/>
    </row>
    <row r="7" spans="1:63" x14ac:dyDescent="0.25">
      <c r="A7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K7" t="s">
        <v>71</v>
      </c>
      <c r="L7" t="s">
        <v>77</v>
      </c>
      <c r="M7" s="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8"/>
      <c r="BE7" s="8"/>
      <c r="BF7" s="8"/>
      <c r="BG7" s="8"/>
      <c r="BH7" s="8"/>
      <c r="BI7" s="8"/>
      <c r="BJ7" s="8"/>
      <c r="BK7" s="8"/>
    </row>
    <row r="8" spans="1:63" x14ac:dyDescent="0.25">
      <c r="A8" s="3" t="s">
        <v>63</v>
      </c>
      <c r="B8" s="3" t="s">
        <v>64</v>
      </c>
      <c r="C8" s="3" t="s">
        <v>65</v>
      </c>
      <c r="D8" s="3" t="s">
        <v>66</v>
      </c>
      <c r="E8" s="3" t="s">
        <v>67</v>
      </c>
      <c r="F8" s="3" t="s">
        <v>68</v>
      </c>
      <c r="G8" s="3" t="s">
        <v>69</v>
      </c>
      <c r="H8" s="3" t="s">
        <v>78</v>
      </c>
      <c r="I8" s="3"/>
      <c r="J8" s="3"/>
      <c r="K8" s="3" t="s">
        <v>71</v>
      </c>
      <c r="L8" s="3" t="s">
        <v>72</v>
      </c>
      <c r="M8" s="3">
        <v>2308.7982999999999</v>
      </c>
      <c r="N8" s="3">
        <v>817.69880000000001</v>
      </c>
      <c r="O8" s="3">
        <v>1202.4992</v>
      </c>
      <c r="P8" s="3">
        <v>1106.2991</v>
      </c>
      <c r="Q8" s="3">
        <v>2308.7982999999999</v>
      </c>
      <c r="R8" s="3">
        <v>2116.3980999999999</v>
      </c>
      <c r="S8" s="3">
        <v>1875.8998999999999</v>
      </c>
      <c r="T8" s="3">
        <v>1875.8998999999999</v>
      </c>
      <c r="U8" s="3">
        <v>1731.6018999999999</v>
      </c>
      <c r="V8" s="3">
        <v>1539.2017000000001</v>
      </c>
      <c r="W8" s="3">
        <v>1731.6018999999999</v>
      </c>
      <c r="X8" s="3">
        <v>1106.2991</v>
      </c>
      <c r="Y8" s="3">
        <v>1010.099</v>
      </c>
      <c r="Z8" s="3">
        <v>481.00049999999999</v>
      </c>
      <c r="AA8" s="3">
        <v>721.49869999999999</v>
      </c>
      <c r="AB8" s="3">
        <v>962.00099999999998</v>
      </c>
      <c r="AC8" s="3">
        <v>865.80089999999996</v>
      </c>
      <c r="AD8" s="3">
        <v>721.49869999999999</v>
      </c>
      <c r="AE8" s="3">
        <v>913.89890000000003</v>
      </c>
      <c r="AF8" s="3">
        <v>913.89890000000003</v>
      </c>
      <c r="AG8" s="3">
        <v>769.60080000000005</v>
      </c>
      <c r="AH8" s="3">
        <v>913.89890000000003</v>
      </c>
      <c r="AI8" s="3">
        <v>913.89890000000003</v>
      </c>
      <c r="AJ8" s="3">
        <v>721.49869999999999</v>
      </c>
      <c r="AK8" s="3">
        <v>1010.099</v>
      </c>
      <c r="AL8" s="3">
        <v>865.80089999999996</v>
      </c>
      <c r="AM8" s="3">
        <v>913.89890000000003</v>
      </c>
      <c r="AN8" s="3">
        <v>48.097999999999999</v>
      </c>
      <c r="AO8" s="3">
        <v>721.49869999999999</v>
      </c>
      <c r="AP8" s="3">
        <v>1298.6993</v>
      </c>
      <c r="AQ8" s="3">
        <v>1106.2991</v>
      </c>
      <c r="AR8" s="3">
        <v>1202.4992</v>
      </c>
      <c r="AS8" s="3">
        <v>1154.4012</v>
      </c>
      <c r="AT8" s="3">
        <v>1346.8015</v>
      </c>
      <c r="AU8" s="3">
        <v>1779.6998000000001</v>
      </c>
      <c r="AV8" s="3">
        <v>1587.2996000000001</v>
      </c>
      <c r="AW8" s="3">
        <v>962.00099999999998</v>
      </c>
      <c r="AX8" s="3">
        <v>1202.4992</v>
      </c>
      <c r="AY8" s="3">
        <v>1346.8015</v>
      </c>
      <c r="AZ8" s="3">
        <v>432.89839999999998</v>
      </c>
      <c r="BA8" s="3">
        <v>913.89890000000003</v>
      </c>
      <c r="BB8" s="3">
        <v>1202.4992</v>
      </c>
      <c r="BC8" s="3">
        <v>481.00049999999999</v>
      </c>
      <c r="BD8" s="3">
        <v>432.89839999999998</v>
      </c>
      <c r="BE8" s="3">
        <v>144.29810000000001</v>
      </c>
      <c r="BF8" s="3">
        <v>144.29810000000001</v>
      </c>
      <c r="BG8" s="3">
        <v>721.49869999999999</v>
      </c>
      <c r="BH8" s="3">
        <v>23.136299999999999</v>
      </c>
      <c r="BI8" s="3">
        <v>389.99619999999999</v>
      </c>
      <c r="BJ8" s="3">
        <v>624.1472</v>
      </c>
      <c r="BK8" s="3">
        <v>487.59050000000002</v>
      </c>
    </row>
    <row r="9" spans="1:63" x14ac:dyDescent="0.25">
      <c r="A9" s="3" t="s">
        <v>63</v>
      </c>
      <c r="B9" s="3" t="s">
        <v>64</v>
      </c>
      <c r="C9" s="3" t="s">
        <v>65</v>
      </c>
      <c r="D9" s="3" t="s">
        <v>66</v>
      </c>
      <c r="E9" s="3" t="s">
        <v>67</v>
      </c>
      <c r="F9" s="3" t="s">
        <v>68</v>
      </c>
      <c r="G9" s="3" t="s">
        <v>69</v>
      </c>
      <c r="H9" s="3" t="s">
        <v>78</v>
      </c>
      <c r="I9" s="3"/>
      <c r="J9" s="3"/>
      <c r="K9" s="3" t="s">
        <v>71</v>
      </c>
      <c r="L9" s="3" t="s">
        <v>73</v>
      </c>
      <c r="M9" s="6">
        <v>0.93991148916033496</v>
      </c>
      <c r="N9" s="6">
        <v>0.88677810495338505</v>
      </c>
      <c r="O9" s="6">
        <v>0.907614859774732</v>
      </c>
      <c r="P9" s="6">
        <v>0.88738246664612697</v>
      </c>
      <c r="Q9" s="6">
        <v>0.93991148916033496</v>
      </c>
      <c r="R9" s="6">
        <v>0.93629407623583605</v>
      </c>
      <c r="S9" s="6">
        <v>0.92541164022771905</v>
      </c>
      <c r="T9" s="6">
        <v>0.92213573707032603</v>
      </c>
      <c r="U9" s="6">
        <v>0.92678259607384195</v>
      </c>
      <c r="V9" s="6">
        <v>0.90095948098422696</v>
      </c>
      <c r="W9" s="6">
        <v>0.90074878692170002</v>
      </c>
      <c r="X9" s="6">
        <v>0.85054093155642396</v>
      </c>
      <c r="Y9" s="6">
        <v>0.84875286310479203</v>
      </c>
      <c r="Z9" s="6">
        <v>0.83710406846077101</v>
      </c>
      <c r="AA9" s="6">
        <v>0.91758962062465399</v>
      </c>
      <c r="AB9" s="6">
        <v>0.89906677526484802</v>
      </c>
      <c r="AC9" s="6">
        <v>0.84534350270030201</v>
      </c>
      <c r="AD9" s="6">
        <v>0.81003577187285802</v>
      </c>
      <c r="AE9" s="6">
        <v>0.84098491884656001</v>
      </c>
      <c r="AF9" s="6">
        <v>0.82998787302614296</v>
      </c>
      <c r="AG9" s="6">
        <v>0.78949602077390002</v>
      </c>
      <c r="AH9" s="6">
        <v>0.80626231637969004</v>
      </c>
      <c r="AI9" s="6">
        <v>0.793659625472796</v>
      </c>
      <c r="AJ9" s="6">
        <v>0.86231623458151296</v>
      </c>
      <c r="AK9" s="6">
        <v>0.82141851090932005</v>
      </c>
      <c r="AL9" s="6">
        <v>0.79767712020616899</v>
      </c>
      <c r="AM9" s="6">
        <v>0.88496119974505705</v>
      </c>
      <c r="AN9" s="6">
        <v>0.162221029778746</v>
      </c>
      <c r="AO9" s="6">
        <v>0.91758962062465399</v>
      </c>
      <c r="AP9" s="6">
        <v>0.93277300844918898</v>
      </c>
      <c r="AQ9" s="6">
        <v>0.87475337003299503</v>
      </c>
      <c r="AR9" s="6">
        <v>0.874353468804284</v>
      </c>
      <c r="AS9" s="6">
        <v>0.87934251086456106</v>
      </c>
      <c r="AT9" s="6">
        <v>0.91222011220945098</v>
      </c>
      <c r="AU9" s="6">
        <v>0.930368032557082</v>
      </c>
      <c r="AV9" s="6">
        <v>0.91492229239593503</v>
      </c>
      <c r="AW9" s="6">
        <v>0.83973506997115699</v>
      </c>
      <c r="AX9" s="6">
        <v>0.87664863819013505</v>
      </c>
      <c r="AY9" s="6">
        <v>0.88003171194793295</v>
      </c>
      <c r="AZ9" s="6">
        <v>0.70218946371277802</v>
      </c>
      <c r="BA9" s="6">
        <v>0.82192773448689405</v>
      </c>
      <c r="BB9" s="6">
        <v>0.83292832094630098</v>
      </c>
      <c r="BC9" s="6">
        <v>0.65300050705911805</v>
      </c>
      <c r="BD9" s="6">
        <v>0.179523161662967</v>
      </c>
      <c r="BE9" s="6">
        <v>0.15231603110919101</v>
      </c>
      <c r="BF9" s="6">
        <v>0.18332938422495301</v>
      </c>
      <c r="BG9" s="6">
        <v>0.16446821767351999</v>
      </c>
      <c r="BH9" s="6">
        <v>5.1394698435476401E-2</v>
      </c>
      <c r="BI9" s="6">
        <v>0.25440257734500799</v>
      </c>
      <c r="BJ9" s="6">
        <v>0.18222611917673801</v>
      </c>
      <c r="BK9" s="6">
        <v>0.13597651810450001</v>
      </c>
    </row>
    <row r="10" spans="1:63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78</v>
      </c>
      <c r="K10" t="s">
        <v>71</v>
      </c>
      <c r="L10" t="s">
        <v>74</v>
      </c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 spans="1:63" x14ac:dyDescent="0.25">
      <c r="A11" t="s">
        <v>63</v>
      </c>
      <c r="B11" t="s">
        <v>64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78</v>
      </c>
      <c r="K11" t="s">
        <v>71</v>
      </c>
      <c r="L11" t="s">
        <v>75</v>
      </c>
      <c r="M11" s="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78</v>
      </c>
      <c r="K12" t="s">
        <v>71</v>
      </c>
      <c r="L12" t="s">
        <v>76</v>
      </c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</row>
    <row r="13" spans="1:63" x14ac:dyDescent="0.25">
      <c r="A13" t="s">
        <v>63</v>
      </c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78</v>
      </c>
      <c r="K13" t="s">
        <v>71</v>
      </c>
      <c r="L13" t="s">
        <v>77</v>
      </c>
      <c r="M13" s="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 x14ac:dyDescent="0.25">
      <c r="A14" s="3" t="s">
        <v>63</v>
      </c>
      <c r="B14" s="3" t="s">
        <v>64</v>
      </c>
      <c r="C14" s="3" t="s">
        <v>65</v>
      </c>
      <c r="D14" s="3" t="s">
        <v>66</v>
      </c>
      <c r="E14" s="3" t="s">
        <v>67</v>
      </c>
      <c r="F14" s="3" t="s">
        <v>68</v>
      </c>
      <c r="G14" s="3" t="s">
        <v>69</v>
      </c>
      <c r="H14" s="3" t="s">
        <v>70</v>
      </c>
      <c r="I14" s="3"/>
      <c r="J14" s="3"/>
      <c r="K14" s="3" t="s">
        <v>79</v>
      </c>
      <c r="L14" s="3" t="s">
        <v>72</v>
      </c>
      <c r="M14" s="3">
        <v>891.96153010949695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>
        <v>660.23445838342798</v>
      </c>
      <c r="BE14" s="3">
        <v>342.149904355601</v>
      </c>
      <c r="BF14" s="3">
        <v>246.41724773656</v>
      </c>
      <c r="BG14" s="3">
        <v>891.96153010949695</v>
      </c>
      <c r="BH14" s="3">
        <v>157.38072747682401</v>
      </c>
      <c r="BI14" s="3">
        <v>304.132045124613</v>
      </c>
      <c r="BJ14" s="3">
        <v>726.97056366506695</v>
      </c>
      <c r="BK14" s="3">
        <v>720.85302253277996</v>
      </c>
    </row>
    <row r="15" spans="1:63" x14ac:dyDescent="0.25">
      <c r="A15" s="3" t="s">
        <v>63</v>
      </c>
      <c r="B15" s="3" t="s">
        <v>64</v>
      </c>
      <c r="C15" s="3" t="s">
        <v>65</v>
      </c>
      <c r="D15" s="3" t="s">
        <v>66</v>
      </c>
      <c r="E15" s="3" t="s">
        <v>67</v>
      </c>
      <c r="F15" s="3" t="s">
        <v>68</v>
      </c>
      <c r="G15" s="3" t="s">
        <v>69</v>
      </c>
      <c r="H15" s="3" t="s">
        <v>70</v>
      </c>
      <c r="I15" s="3"/>
      <c r="J15" s="3"/>
      <c r="K15" s="3" t="s">
        <v>79</v>
      </c>
      <c r="L15" s="3" t="s">
        <v>73</v>
      </c>
      <c r="M15" s="6">
        <v>0.36116148082223198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>
        <v>0.27379952757466802</v>
      </c>
      <c r="BE15" s="6">
        <v>0.36116148082223198</v>
      </c>
      <c r="BF15" s="6">
        <v>0.313070804743453</v>
      </c>
      <c r="BG15" s="6">
        <v>0.20332583148168501</v>
      </c>
      <c r="BH15" s="6">
        <v>0.34960365435386298</v>
      </c>
      <c r="BI15" s="6">
        <v>0.19839161543858599</v>
      </c>
      <c r="BJ15" s="6">
        <v>0.212246445345602</v>
      </c>
      <c r="BK15" s="6">
        <v>0.20102746888856901</v>
      </c>
    </row>
    <row r="16" spans="1:63" x14ac:dyDescent="0.25">
      <c r="A16" t="s">
        <v>63</v>
      </c>
      <c r="B16" t="s">
        <v>64</v>
      </c>
      <c r="C16" t="s">
        <v>65</v>
      </c>
      <c r="D16" t="s">
        <v>66</v>
      </c>
      <c r="E16" t="s">
        <v>67</v>
      </c>
      <c r="F16" t="s">
        <v>68</v>
      </c>
      <c r="G16" t="s">
        <v>69</v>
      </c>
      <c r="H16" t="s">
        <v>70</v>
      </c>
      <c r="K16" t="s">
        <v>79</v>
      </c>
      <c r="L16" t="s">
        <v>74</v>
      </c>
      <c r="M16" s="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8"/>
      <c r="BE16" s="8"/>
      <c r="BF16" s="8"/>
      <c r="BG16" s="8"/>
      <c r="BH16" s="8"/>
      <c r="BI16" s="8"/>
      <c r="BJ16" s="8"/>
      <c r="BK16" s="8"/>
    </row>
    <row r="17" spans="1:63" x14ac:dyDescent="0.25">
      <c r="A17" t="s">
        <v>63</v>
      </c>
      <c r="B17" t="s">
        <v>64</v>
      </c>
      <c r="C17" t="s">
        <v>65</v>
      </c>
      <c r="D17" t="s">
        <v>66</v>
      </c>
      <c r="E17" t="s">
        <v>67</v>
      </c>
      <c r="F17" t="s">
        <v>68</v>
      </c>
      <c r="G17" t="s">
        <v>69</v>
      </c>
      <c r="H17" t="s">
        <v>70</v>
      </c>
      <c r="K17" t="s">
        <v>79</v>
      </c>
      <c r="L17" t="s">
        <v>75</v>
      </c>
      <c r="M17" s="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8"/>
      <c r="BE17" s="8"/>
      <c r="BF17" s="8"/>
      <c r="BG17" s="8"/>
      <c r="BH17" s="8"/>
      <c r="BI17" s="8"/>
      <c r="BJ17" s="8"/>
      <c r="BK17" s="8"/>
    </row>
    <row r="18" spans="1:63" x14ac:dyDescent="0.25">
      <c r="A18" t="s">
        <v>63</v>
      </c>
      <c r="B18" t="s">
        <v>64</v>
      </c>
      <c r="C18" t="s">
        <v>65</v>
      </c>
      <c r="D18" t="s">
        <v>66</v>
      </c>
      <c r="E18" t="s">
        <v>67</v>
      </c>
      <c r="F18" t="s">
        <v>68</v>
      </c>
      <c r="G18" t="s">
        <v>69</v>
      </c>
      <c r="H18" t="s">
        <v>70</v>
      </c>
      <c r="K18" t="s">
        <v>79</v>
      </c>
      <c r="L18" t="s">
        <v>76</v>
      </c>
      <c r="M18" s="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8"/>
      <c r="BE18" s="8"/>
      <c r="BF18" s="8"/>
      <c r="BG18" s="8"/>
      <c r="BH18" s="8"/>
      <c r="BI18" s="8"/>
      <c r="BJ18" s="8"/>
      <c r="BK18" s="8"/>
    </row>
    <row r="19" spans="1:63" x14ac:dyDescent="0.25">
      <c r="A19" t="s">
        <v>63</v>
      </c>
      <c r="B19" t="s">
        <v>64</v>
      </c>
      <c r="C19" t="s">
        <v>65</v>
      </c>
      <c r="D19" t="s">
        <v>66</v>
      </c>
      <c r="E19" t="s">
        <v>67</v>
      </c>
      <c r="F19" t="s">
        <v>68</v>
      </c>
      <c r="G19" t="s">
        <v>69</v>
      </c>
      <c r="H19" t="s">
        <v>70</v>
      </c>
      <c r="K19" t="s">
        <v>79</v>
      </c>
      <c r="L19" t="s">
        <v>77</v>
      </c>
      <c r="M19" s="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8"/>
      <c r="BE19" s="8"/>
      <c r="BF19" s="8"/>
      <c r="BG19" s="8"/>
      <c r="BH19" s="8"/>
      <c r="BI19" s="8"/>
      <c r="BJ19" s="8"/>
      <c r="BK19" s="8"/>
    </row>
    <row r="20" spans="1:63" x14ac:dyDescent="0.25">
      <c r="A20" s="3" t="s">
        <v>63</v>
      </c>
      <c r="B20" s="3" t="s">
        <v>64</v>
      </c>
      <c r="C20" s="3" t="s">
        <v>65</v>
      </c>
      <c r="D20" s="3" t="s">
        <v>66</v>
      </c>
      <c r="E20" s="3" t="s">
        <v>67</v>
      </c>
      <c r="F20" s="3" t="s">
        <v>68</v>
      </c>
      <c r="G20" s="3" t="s">
        <v>69</v>
      </c>
      <c r="H20" s="3" t="s">
        <v>80</v>
      </c>
      <c r="I20" s="3"/>
      <c r="J20" s="3"/>
      <c r="K20" s="3" t="s">
        <v>79</v>
      </c>
      <c r="L20" s="3" t="s">
        <v>72</v>
      </c>
      <c r="M20" s="3">
        <v>2219.0039999999999</v>
      </c>
      <c r="N20" s="3">
        <v>104.402</v>
      </c>
      <c r="O20" s="3">
        <v>122.4011</v>
      </c>
      <c r="P20" s="3">
        <v>140.40020000000001</v>
      </c>
      <c r="Q20" s="3">
        <v>147.60140000000001</v>
      </c>
      <c r="R20" s="3">
        <v>144.0008</v>
      </c>
      <c r="S20" s="3">
        <v>151.1979</v>
      </c>
      <c r="T20" s="3">
        <v>158.39920000000001</v>
      </c>
      <c r="U20" s="3">
        <v>136.79949999999999</v>
      </c>
      <c r="V20" s="3">
        <v>169.2011</v>
      </c>
      <c r="W20" s="3">
        <v>190.80080000000001</v>
      </c>
      <c r="X20" s="3">
        <v>194.4015</v>
      </c>
      <c r="Y20" s="3">
        <v>179.99889999999999</v>
      </c>
      <c r="Z20" s="3">
        <v>93.600099999999998</v>
      </c>
      <c r="AA20" s="3">
        <v>64.799099999999996</v>
      </c>
      <c r="AB20" s="3">
        <v>107.99850000000001</v>
      </c>
      <c r="AC20" s="3">
        <v>158.39920000000001</v>
      </c>
      <c r="AD20" s="3">
        <v>169.2011</v>
      </c>
      <c r="AE20" s="3">
        <v>172.80179999999999</v>
      </c>
      <c r="AF20" s="3">
        <v>187.2002</v>
      </c>
      <c r="AG20" s="3">
        <v>205.19929999999999</v>
      </c>
      <c r="AH20" s="3">
        <v>219.6018</v>
      </c>
      <c r="AI20" s="3">
        <v>237.6009</v>
      </c>
      <c r="AJ20" s="3">
        <v>115.1998</v>
      </c>
      <c r="AK20" s="3">
        <v>219.6018</v>
      </c>
      <c r="AL20" s="3">
        <v>219.6018</v>
      </c>
      <c r="AM20" s="3">
        <v>118.8005</v>
      </c>
      <c r="AN20" s="3">
        <v>248.39869999999999</v>
      </c>
      <c r="AO20" s="3">
        <v>64.799099999999996</v>
      </c>
      <c r="AP20" s="3">
        <v>93.600099999999998</v>
      </c>
      <c r="AQ20" s="3">
        <v>158.39920000000001</v>
      </c>
      <c r="AR20" s="3">
        <v>172.80179999999999</v>
      </c>
      <c r="AS20" s="3">
        <v>158.39920000000001</v>
      </c>
      <c r="AT20" s="3">
        <v>129.59819999999999</v>
      </c>
      <c r="AU20" s="3">
        <v>133.19890000000001</v>
      </c>
      <c r="AV20" s="3">
        <v>147.60140000000001</v>
      </c>
      <c r="AW20" s="3">
        <v>183.59960000000001</v>
      </c>
      <c r="AX20" s="3">
        <v>169.2011</v>
      </c>
      <c r="AY20" s="3">
        <v>183.59960000000001</v>
      </c>
      <c r="AZ20" s="3">
        <v>183.59960000000001</v>
      </c>
      <c r="BA20" s="3">
        <v>197.99799999999999</v>
      </c>
      <c r="BB20" s="3">
        <v>241.20150000000001</v>
      </c>
      <c r="BC20" s="3">
        <v>255.6</v>
      </c>
      <c r="BD20" s="3">
        <v>273.59899999999999</v>
      </c>
      <c r="BE20" s="3">
        <v>291.59809999999999</v>
      </c>
      <c r="BF20" s="3">
        <v>259.20060000000001</v>
      </c>
      <c r="BG20" s="3">
        <v>255.6</v>
      </c>
      <c r="BH20" s="3">
        <v>255.3948</v>
      </c>
      <c r="BI20" s="3">
        <v>180.0324</v>
      </c>
      <c r="BJ20" s="3">
        <v>1825.4448</v>
      </c>
      <c r="BK20" s="3">
        <v>2219.0039999999999</v>
      </c>
    </row>
    <row r="21" spans="1:63" x14ac:dyDescent="0.25">
      <c r="A21" s="3" t="s">
        <v>63</v>
      </c>
      <c r="B21" s="3" t="s">
        <v>64</v>
      </c>
      <c r="C21" s="3" t="s">
        <v>65</v>
      </c>
      <c r="D21" s="3" t="s">
        <v>66</v>
      </c>
      <c r="E21" s="3" t="s">
        <v>67</v>
      </c>
      <c r="F21" s="3" t="s">
        <v>68</v>
      </c>
      <c r="G21" s="3" t="s">
        <v>69</v>
      </c>
      <c r="H21" s="3" t="s">
        <v>80</v>
      </c>
      <c r="I21" s="3"/>
      <c r="J21" s="3"/>
      <c r="K21" s="3" t="s">
        <v>79</v>
      </c>
      <c r="L21" s="3" t="s">
        <v>73</v>
      </c>
      <c r="M21" s="6">
        <v>0.83777897022125403</v>
      </c>
      <c r="N21" s="6">
        <v>0.11322189504661501</v>
      </c>
      <c r="O21" s="6">
        <v>9.2385140225268295E-2</v>
      </c>
      <c r="P21" s="6">
        <v>0.11261753335387301</v>
      </c>
      <c r="Q21" s="6">
        <v>6.0088510839665099E-2</v>
      </c>
      <c r="R21" s="6">
        <v>6.3705923764163896E-2</v>
      </c>
      <c r="S21" s="6">
        <v>7.4588359772281301E-2</v>
      </c>
      <c r="T21" s="6">
        <v>7.7864262929674397E-2</v>
      </c>
      <c r="U21" s="6">
        <v>7.3217403926158497E-2</v>
      </c>
      <c r="V21" s="6">
        <v>9.9040519015773099E-2</v>
      </c>
      <c r="W21" s="6">
        <v>9.9251213078300399E-2</v>
      </c>
      <c r="X21" s="6">
        <v>0.14945906844357601</v>
      </c>
      <c r="Y21" s="6">
        <v>0.151247136895208</v>
      </c>
      <c r="Z21" s="6">
        <v>0.16289593153922899</v>
      </c>
      <c r="AA21" s="6">
        <v>8.2410379375346093E-2</v>
      </c>
      <c r="AB21" s="6">
        <v>0.100933224735152</v>
      </c>
      <c r="AC21" s="6">
        <v>0.15465649729969799</v>
      </c>
      <c r="AD21" s="6">
        <v>0.189964228127142</v>
      </c>
      <c r="AE21" s="6">
        <v>0.15901508115344001</v>
      </c>
      <c r="AF21" s="6">
        <v>0.17001212697385701</v>
      </c>
      <c r="AG21" s="6">
        <v>0.21050397922610001</v>
      </c>
      <c r="AH21" s="6">
        <v>0.19373768362030999</v>
      </c>
      <c r="AI21" s="6">
        <v>0.206340374527204</v>
      </c>
      <c r="AJ21" s="6">
        <v>0.13768376541848701</v>
      </c>
      <c r="AK21" s="6">
        <v>0.17858148909068</v>
      </c>
      <c r="AL21" s="6">
        <v>0.20232287979383101</v>
      </c>
      <c r="AM21" s="6">
        <v>0.11503880025494399</v>
      </c>
      <c r="AN21" s="6">
        <v>0.83777897022125403</v>
      </c>
      <c r="AO21" s="6">
        <v>8.2410379375346093E-2</v>
      </c>
      <c r="AP21" s="6">
        <v>6.7226991550811604E-2</v>
      </c>
      <c r="AQ21" s="6">
        <v>0.125246629967005</v>
      </c>
      <c r="AR21" s="6">
        <v>0.125646531195716</v>
      </c>
      <c r="AS21" s="6">
        <v>0.120657489135439</v>
      </c>
      <c r="AT21" s="6">
        <v>8.7779887790548905E-2</v>
      </c>
      <c r="AU21" s="6">
        <v>6.96319674429179E-2</v>
      </c>
      <c r="AV21" s="6">
        <v>8.5077707604064995E-2</v>
      </c>
      <c r="AW21" s="6">
        <v>0.16026493002884301</v>
      </c>
      <c r="AX21" s="6">
        <v>0.123351361809865</v>
      </c>
      <c r="AY21" s="6">
        <v>0.119968288052067</v>
      </c>
      <c r="AZ21" s="6">
        <v>0.29781053628722198</v>
      </c>
      <c r="BA21" s="6">
        <v>0.17807226551310601</v>
      </c>
      <c r="BB21" s="6">
        <v>0.16707167905369899</v>
      </c>
      <c r="BC21" s="6">
        <v>0.346999492940882</v>
      </c>
      <c r="BD21" s="6">
        <v>0.113461628658887</v>
      </c>
      <c r="BE21" s="6">
        <v>0.30780076294130698</v>
      </c>
      <c r="BF21" s="6">
        <v>0.32931193403612602</v>
      </c>
      <c r="BG21" s="6">
        <v>5.8264937188870401E-2</v>
      </c>
      <c r="BH21" s="6">
        <v>0.56733093571525395</v>
      </c>
      <c r="BI21" s="6">
        <v>0.117438853418591</v>
      </c>
      <c r="BJ21" s="6">
        <v>0.53295716407180305</v>
      </c>
      <c r="BK21" s="6">
        <v>0.61882345447656795</v>
      </c>
    </row>
    <row r="22" spans="1:63" x14ac:dyDescent="0.25">
      <c r="A22" t="s">
        <v>63</v>
      </c>
      <c r="B22" t="s">
        <v>64</v>
      </c>
      <c r="C22" t="s">
        <v>65</v>
      </c>
      <c r="D22" t="s">
        <v>66</v>
      </c>
      <c r="E22" t="s">
        <v>67</v>
      </c>
      <c r="F22" t="s">
        <v>68</v>
      </c>
      <c r="G22" t="s">
        <v>69</v>
      </c>
      <c r="H22" t="s">
        <v>80</v>
      </c>
      <c r="K22" t="s">
        <v>79</v>
      </c>
      <c r="L22" t="s">
        <v>74</v>
      </c>
      <c r="M22" s="4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 x14ac:dyDescent="0.25">
      <c r="A23" t="s">
        <v>63</v>
      </c>
      <c r="B23" t="s">
        <v>64</v>
      </c>
      <c r="C23" t="s">
        <v>65</v>
      </c>
      <c r="D23" t="s">
        <v>66</v>
      </c>
      <c r="E23" t="s">
        <v>67</v>
      </c>
      <c r="F23" t="s">
        <v>68</v>
      </c>
      <c r="G23" t="s">
        <v>69</v>
      </c>
      <c r="H23" t="s">
        <v>80</v>
      </c>
      <c r="K23" t="s">
        <v>79</v>
      </c>
      <c r="L23" t="s">
        <v>75</v>
      </c>
      <c r="M23" s="4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</row>
    <row r="24" spans="1:63" x14ac:dyDescent="0.25">
      <c r="A24" t="s">
        <v>63</v>
      </c>
      <c r="B24" t="s">
        <v>64</v>
      </c>
      <c r="C24" t="s">
        <v>65</v>
      </c>
      <c r="D24" t="s">
        <v>66</v>
      </c>
      <c r="E24" t="s">
        <v>67</v>
      </c>
      <c r="F24" t="s">
        <v>68</v>
      </c>
      <c r="G24" t="s">
        <v>69</v>
      </c>
      <c r="H24" t="s">
        <v>80</v>
      </c>
      <c r="K24" t="s">
        <v>79</v>
      </c>
      <c r="L24" t="s">
        <v>76</v>
      </c>
      <c r="M24" s="4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 spans="1:63" x14ac:dyDescent="0.25">
      <c r="A25" t="s">
        <v>63</v>
      </c>
      <c r="B25" t="s">
        <v>64</v>
      </c>
      <c r="C25" t="s">
        <v>65</v>
      </c>
      <c r="D25" t="s">
        <v>66</v>
      </c>
      <c r="E25" t="s">
        <v>67</v>
      </c>
      <c r="F25" t="s">
        <v>68</v>
      </c>
      <c r="G25" t="s">
        <v>69</v>
      </c>
      <c r="H25" t="s">
        <v>80</v>
      </c>
      <c r="K25" t="s">
        <v>79</v>
      </c>
      <c r="L25" t="s">
        <v>77</v>
      </c>
      <c r="M25" s="4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</row>
    <row r="26" spans="1:63" x14ac:dyDescent="0.25">
      <c r="A26" s="2" t="s">
        <v>63</v>
      </c>
      <c r="B26" s="2" t="s">
        <v>64</v>
      </c>
      <c r="C26" s="2" t="s">
        <v>65</v>
      </c>
      <c r="D26" s="2" t="s">
        <v>66</v>
      </c>
      <c r="E26" s="2" t="s">
        <v>81</v>
      </c>
      <c r="F26" s="2" t="s">
        <v>82</v>
      </c>
      <c r="G26" s="2" t="s">
        <v>69</v>
      </c>
      <c r="H26" s="2" t="s">
        <v>80</v>
      </c>
      <c r="I26" s="2"/>
      <c r="J26" s="2"/>
      <c r="K26" s="2" t="s">
        <v>83</v>
      </c>
      <c r="L26" s="2" t="s">
        <v>72</v>
      </c>
      <c r="M26" s="2">
        <v>910.80070000000001</v>
      </c>
      <c r="N26" s="2">
        <v>698.40009999999995</v>
      </c>
      <c r="O26" s="2">
        <v>788.39959999999996</v>
      </c>
      <c r="P26" s="2">
        <v>910.80070000000001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x14ac:dyDescent="0.25">
      <c r="A27" s="2" t="s">
        <v>63</v>
      </c>
      <c r="B27" s="2" t="s">
        <v>64</v>
      </c>
      <c r="C27" s="2" t="s">
        <v>65</v>
      </c>
      <c r="D27" s="2" t="s">
        <v>66</v>
      </c>
      <c r="E27" s="2" t="s">
        <v>81</v>
      </c>
      <c r="F27" s="2" t="s">
        <v>82</v>
      </c>
      <c r="G27" s="2" t="s">
        <v>69</v>
      </c>
      <c r="H27" s="2" t="s">
        <v>80</v>
      </c>
      <c r="I27" s="2"/>
      <c r="J27" s="2"/>
      <c r="K27" s="2" t="s">
        <v>83</v>
      </c>
      <c r="L27" s="2" t="s">
        <v>73</v>
      </c>
      <c r="M27" s="5">
        <v>7.4556917026372396E-3</v>
      </c>
      <c r="N27" s="5">
        <v>6.4534740683791199E-3</v>
      </c>
      <c r="O27" s="5">
        <v>6.8717653037633601E-3</v>
      </c>
      <c r="P27" s="5">
        <v>7.4556917026372396E-3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1:63" x14ac:dyDescent="0.25">
      <c r="A28" t="s">
        <v>63</v>
      </c>
      <c r="B28" t="s">
        <v>64</v>
      </c>
      <c r="C28" t="s">
        <v>65</v>
      </c>
      <c r="D28" t="s">
        <v>66</v>
      </c>
      <c r="E28" t="s">
        <v>81</v>
      </c>
      <c r="F28" t="s">
        <v>82</v>
      </c>
      <c r="G28" t="s">
        <v>69</v>
      </c>
      <c r="H28" t="s">
        <v>80</v>
      </c>
      <c r="K28" t="s">
        <v>83</v>
      </c>
      <c r="L28" t="s">
        <v>74</v>
      </c>
      <c r="M28" s="4"/>
      <c r="N28" s="8"/>
      <c r="O28" s="8"/>
      <c r="P28" s="8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</row>
    <row r="29" spans="1:63" x14ac:dyDescent="0.25">
      <c r="A29" t="s">
        <v>63</v>
      </c>
      <c r="B29" t="s">
        <v>64</v>
      </c>
      <c r="C29" t="s">
        <v>65</v>
      </c>
      <c r="D29" t="s">
        <v>66</v>
      </c>
      <c r="E29" t="s">
        <v>81</v>
      </c>
      <c r="F29" t="s">
        <v>82</v>
      </c>
      <c r="G29" t="s">
        <v>69</v>
      </c>
      <c r="H29" t="s">
        <v>80</v>
      </c>
      <c r="K29" t="s">
        <v>83</v>
      </c>
      <c r="L29" t="s">
        <v>75</v>
      </c>
      <c r="M29" s="4"/>
      <c r="N29" s="8"/>
      <c r="O29" s="8"/>
      <c r="P29" s="8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</row>
    <row r="30" spans="1:63" x14ac:dyDescent="0.25">
      <c r="A30" t="s">
        <v>63</v>
      </c>
      <c r="B30" t="s">
        <v>64</v>
      </c>
      <c r="C30" t="s">
        <v>65</v>
      </c>
      <c r="D30" t="s">
        <v>66</v>
      </c>
      <c r="E30" t="s">
        <v>81</v>
      </c>
      <c r="F30" t="s">
        <v>82</v>
      </c>
      <c r="G30" t="s">
        <v>69</v>
      </c>
      <c r="H30" t="s">
        <v>80</v>
      </c>
      <c r="K30" t="s">
        <v>83</v>
      </c>
      <c r="L30" t="s">
        <v>76</v>
      </c>
      <c r="M30" s="4"/>
      <c r="N30" s="8"/>
      <c r="O30" s="8"/>
      <c r="P30" s="8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</row>
    <row r="31" spans="1:63" x14ac:dyDescent="0.25">
      <c r="A31" t="s">
        <v>63</v>
      </c>
      <c r="B31" t="s">
        <v>64</v>
      </c>
      <c r="C31" t="s">
        <v>65</v>
      </c>
      <c r="D31" t="s">
        <v>66</v>
      </c>
      <c r="E31" t="s">
        <v>81</v>
      </c>
      <c r="F31" t="s">
        <v>82</v>
      </c>
      <c r="G31" t="s">
        <v>69</v>
      </c>
      <c r="H31" t="s">
        <v>80</v>
      </c>
      <c r="K31" t="s">
        <v>83</v>
      </c>
      <c r="L31" t="s">
        <v>77</v>
      </c>
      <c r="M31" s="4"/>
      <c r="N31" s="8"/>
      <c r="O31" s="8"/>
      <c r="P31" s="8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</row>
    <row r="32" spans="1:63" x14ac:dyDescent="0.25">
      <c r="A32" s="2" t="s">
        <v>63</v>
      </c>
      <c r="B32" s="2" t="s">
        <v>64</v>
      </c>
      <c r="C32" s="2" t="s">
        <v>65</v>
      </c>
      <c r="D32" s="2" t="s">
        <v>66</v>
      </c>
      <c r="E32" s="2" t="s">
        <v>81</v>
      </c>
      <c r="F32" s="2" t="s">
        <v>82</v>
      </c>
      <c r="G32" s="2" t="s">
        <v>69</v>
      </c>
      <c r="H32" s="2" t="s">
        <v>80</v>
      </c>
      <c r="I32" s="2"/>
      <c r="J32" s="2"/>
      <c r="K32" s="2" t="s">
        <v>84</v>
      </c>
      <c r="L32" s="2" t="s">
        <v>72</v>
      </c>
      <c r="M32" s="2">
        <v>9453.6018000000004</v>
      </c>
      <c r="N32" s="2">
        <v>7102.8014999999996</v>
      </c>
      <c r="O32" s="2">
        <v>8110.7987999999996</v>
      </c>
      <c r="P32" s="2">
        <v>9453.6018000000004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 x14ac:dyDescent="0.25">
      <c r="A33" s="2" t="s">
        <v>63</v>
      </c>
      <c r="B33" s="2" t="s">
        <v>64</v>
      </c>
      <c r="C33" s="2" t="s">
        <v>65</v>
      </c>
      <c r="D33" s="2" t="s">
        <v>66</v>
      </c>
      <c r="E33" s="2" t="s">
        <v>81</v>
      </c>
      <c r="F33" s="2" t="s">
        <v>82</v>
      </c>
      <c r="G33" s="2" t="s">
        <v>69</v>
      </c>
      <c r="H33" s="2" t="s">
        <v>80</v>
      </c>
      <c r="I33" s="2"/>
      <c r="J33" s="2"/>
      <c r="K33" s="2" t="s">
        <v>84</v>
      </c>
      <c r="L33" s="2" t="s">
        <v>73</v>
      </c>
      <c r="M33" s="5">
        <v>7.7385909453403401E-2</v>
      </c>
      <c r="N33" s="5">
        <v>6.56325010450233E-2</v>
      </c>
      <c r="O33" s="5">
        <v>7.0694487642618695E-2</v>
      </c>
      <c r="P33" s="5">
        <v>7.7385909453403401E-2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spans="1:63" x14ac:dyDescent="0.25">
      <c r="A34" t="s">
        <v>63</v>
      </c>
      <c r="B34" t="s">
        <v>64</v>
      </c>
      <c r="C34" t="s">
        <v>65</v>
      </c>
      <c r="D34" t="s">
        <v>66</v>
      </c>
      <c r="E34" t="s">
        <v>81</v>
      </c>
      <c r="F34" t="s">
        <v>82</v>
      </c>
      <c r="G34" t="s">
        <v>69</v>
      </c>
      <c r="H34" t="s">
        <v>80</v>
      </c>
      <c r="K34" t="s">
        <v>84</v>
      </c>
      <c r="L34" t="s">
        <v>74</v>
      </c>
      <c r="M34" s="4"/>
      <c r="N34" s="8"/>
      <c r="O34" s="8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</row>
    <row r="35" spans="1:63" x14ac:dyDescent="0.25">
      <c r="A35" t="s">
        <v>63</v>
      </c>
      <c r="B35" t="s">
        <v>64</v>
      </c>
      <c r="C35" t="s">
        <v>65</v>
      </c>
      <c r="D35" t="s">
        <v>66</v>
      </c>
      <c r="E35" t="s">
        <v>81</v>
      </c>
      <c r="F35" t="s">
        <v>82</v>
      </c>
      <c r="G35" t="s">
        <v>69</v>
      </c>
      <c r="H35" t="s">
        <v>80</v>
      </c>
      <c r="K35" t="s">
        <v>84</v>
      </c>
      <c r="L35" t="s">
        <v>75</v>
      </c>
      <c r="M35" s="4"/>
      <c r="N35" s="8"/>
      <c r="O35" s="8"/>
      <c r="P35" s="8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</row>
    <row r="36" spans="1:63" x14ac:dyDescent="0.25">
      <c r="A36" t="s">
        <v>63</v>
      </c>
      <c r="B36" t="s">
        <v>64</v>
      </c>
      <c r="C36" t="s">
        <v>65</v>
      </c>
      <c r="D36" t="s">
        <v>66</v>
      </c>
      <c r="E36" t="s">
        <v>81</v>
      </c>
      <c r="F36" t="s">
        <v>82</v>
      </c>
      <c r="G36" t="s">
        <v>69</v>
      </c>
      <c r="H36" t="s">
        <v>80</v>
      </c>
      <c r="K36" t="s">
        <v>84</v>
      </c>
      <c r="L36" t="s">
        <v>76</v>
      </c>
      <c r="M36" s="4"/>
      <c r="N36" s="8"/>
      <c r="O36" s="8"/>
      <c r="P36" s="8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</row>
    <row r="37" spans="1:63" x14ac:dyDescent="0.25">
      <c r="A37" t="s">
        <v>63</v>
      </c>
      <c r="B37" t="s">
        <v>64</v>
      </c>
      <c r="C37" t="s">
        <v>65</v>
      </c>
      <c r="D37" t="s">
        <v>66</v>
      </c>
      <c r="E37" t="s">
        <v>81</v>
      </c>
      <c r="F37" t="s">
        <v>82</v>
      </c>
      <c r="G37" t="s">
        <v>69</v>
      </c>
      <c r="H37" t="s">
        <v>80</v>
      </c>
      <c r="K37" t="s">
        <v>84</v>
      </c>
      <c r="L37" t="s">
        <v>77</v>
      </c>
      <c r="M37" s="4"/>
      <c r="N37" s="8"/>
      <c r="O37" s="8"/>
      <c r="P37" s="8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</row>
    <row r="38" spans="1:63" x14ac:dyDescent="0.25">
      <c r="A38" s="2" t="s">
        <v>63</v>
      </c>
      <c r="B38" s="2" t="s">
        <v>64</v>
      </c>
      <c r="C38" s="2" t="s">
        <v>65</v>
      </c>
      <c r="D38" s="2" t="s">
        <v>66</v>
      </c>
      <c r="E38" s="2" t="s">
        <v>81</v>
      </c>
      <c r="F38" s="2" t="s">
        <v>82</v>
      </c>
      <c r="G38" s="2" t="s">
        <v>69</v>
      </c>
      <c r="H38" s="2" t="s">
        <v>80</v>
      </c>
      <c r="I38" s="2"/>
      <c r="J38" s="2"/>
      <c r="K38" s="2" t="s">
        <v>85</v>
      </c>
      <c r="L38" s="2" t="s">
        <v>72</v>
      </c>
      <c r="M38" s="2">
        <v>79.201700000000002</v>
      </c>
      <c r="N38" s="2">
        <v>61.198500000000003</v>
      </c>
      <c r="O38" s="2">
        <v>68.399799999999999</v>
      </c>
      <c r="P38" s="2">
        <v>79.201700000000002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 x14ac:dyDescent="0.25">
      <c r="A39" s="2" t="s">
        <v>63</v>
      </c>
      <c r="B39" s="2" t="s">
        <v>64</v>
      </c>
      <c r="C39" s="2" t="s">
        <v>65</v>
      </c>
      <c r="D39" s="2" t="s">
        <v>66</v>
      </c>
      <c r="E39" s="2" t="s">
        <v>81</v>
      </c>
      <c r="F39" s="2" t="s">
        <v>82</v>
      </c>
      <c r="G39" s="2" t="s">
        <v>69</v>
      </c>
      <c r="H39" s="2" t="s">
        <v>80</v>
      </c>
      <c r="I39" s="2"/>
      <c r="J39" s="2"/>
      <c r="K39" s="2" t="s">
        <v>85</v>
      </c>
      <c r="L39" s="2" t="s">
        <v>73</v>
      </c>
      <c r="M39" s="5">
        <v>6.4833443532131998E-4</v>
      </c>
      <c r="N39" s="5">
        <v>5.6549667271482305E-4</v>
      </c>
      <c r="O39" s="5">
        <v>5.9617911072551704E-4</v>
      </c>
      <c r="P39" s="5">
        <v>6.4833443532131998E-4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3" x14ac:dyDescent="0.25">
      <c r="A40" t="s">
        <v>63</v>
      </c>
      <c r="B40" t="s">
        <v>64</v>
      </c>
      <c r="C40" t="s">
        <v>65</v>
      </c>
      <c r="D40" t="s">
        <v>66</v>
      </c>
      <c r="E40" t="s">
        <v>81</v>
      </c>
      <c r="F40" t="s">
        <v>82</v>
      </c>
      <c r="G40" t="s">
        <v>69</v>
      </c>
      <c r="H40" t="s">
        <v>80</v>
      </c>
      <c r="K40" t="s">
        <v>85</v>
      </c>
      <c r="L40" t="s">
        <v>74</v>
      </c>
      <c r="M40" s="4"/>
      <c r="N40" s="8"/>
      <c r="O40" s="8"/>
      <c r="P40" s="8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3" x14ac:dyDescent="0.25">
      <c r="A41" t="s">
        <v>63</v>
      </c>
      <c r="B41" t="s">
        <v>64</v>
      </c>
      <c r="C41" t="s">
        <v>65</v>
      </c>
      <c r="D41" t="s">
        <v>66</v>
      </c>
      <c r="E41" t="s">
        <v>81</v>
      </c>
      <c r="F41" t="s">
        <v>82</v>
      </c>
      <c r="G41" t="s">
        <v>69</v>
      </c>
      <c r="H41" t="s">
        <v>80</v>
      </c>
      <c r="K41" t="s">
        <v>85</v>
      </c>
      <c r="L41" t="s">
        <v>75</v>
      </c>
      <c r="M41" s="4"/>
      <c r="N41" s="8"/>
      <c r="O41" s="8"/>
      <c r="P41" s="8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</row>
    <row r="42" spans="1:63" x14ac:dyDescent="0.25">
      <c r="A42" t="s">
        <v>63</v>
      </c>
      <c r="B42" t="s">
        <v>64</v>
      </c>
      <c r="C42" t="s">
        <v>65</v>
      </c>
      <c r="D42" t="s">
        <v>66</v>
      </c>
      <c r="E42" t="s">
        <v>81</v>
      </c>
      <c r="F42" t="s">
        <v>82</v>
      </c>
      <c r="G42" t="s">
        <v>69</v>
      </c>
      <c r="H42" t="s">
        <v>80</v>
      </c>
      <c r="K42" t="s">
        <v>85</v>
      </c>
      <c r="L42" t="s">
        <v>76</v>
      </c>
      <c r="M42" s="4"/>
      <c r="N42" s="8"/>
      <c r="O42" s="8"/>
      <c r="P42" s="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</row>
    <row r="43" spans="1:63" x14ac:dyDescent="0.25">
      <c r="A43" t="s">
        <v>63</v>
      </c>
      <c r="B43" t="s">
        <v>64</v>
      </c>
      <c r="C43" t="s">
        <v>65</v>
      </c>
      <c r="D43" t="s">
        <v>66</v>
      </c>
      <c r="E43" t="s">
        <v>81</v>
      </c>
      <c r="F43" t="s">
        <v>82</v>
      </c>
      <c r="G43" t="s">
        <v>69</v>
      </c>
      <c r="H43" t="s">
        <v>80</v>
      </c>
      <c r="K43" t="s">
        <v>85</v>
      </c>
      <c r="L43" t="s">
        <v>77</v>
      </c>
      <c r="M43" s="4"/>
      <c r="N43" s="8"/>
      <c r="O43" s="8"/>
      <c r="P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</row>
    <row r="44" spans="1:63" x14ac:dyDescent="0.25">
      <c r="A44" s="2" t="s">
        <v>63</v>
      </c>
      <c r="B44" s="2" t="s">
        <v>64</v>
      </c>
      <c r="C44" s="2" t="s">
        <v>65</v>
      </c>
      <c r="D44" s="2" t="s">
        <v>66</v>
      </c>
      <c r="E44" s="2" t="s">
        <v>81</v>
      </c>
      <c r="F44" s="2" t="s">
        <v>82</v>
      </c>
      <c r="G44" s="2" t="s">
        <v>69</v>
      </c>
      <c r="H44" s="2" t="s">
        <v>86</v>
      </c>
      <c r="I44" s="2"/>
      <c r="J44" s="2"/>
      <c r="K44" s="2" t="s">
        <v>87</v>
      </c>
      <c r="L44" s="2" t="s">
        <v>72</v>
      </c>
      <c r="M44" s="2">
        <v>2780.8726000000001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>
        <v>180.8991</v>
      </c>
      <c r="BH44" s="2">
        <v>1085.2185999999999</v>
      </c>
      <c r="BI44" s="2">
        <v>2441.7417999999998</v>
      </c>
      <c r="BJ44" s="2">
        <v>2780.8726000000001</v>
      </c>
      <c r="BK44" s="2">
        <v>2110.1471999999999</v>
      </c>
    </row>
    <row r="45" spans="1:63" x14ac:dyDescent="0.25">
      <c r="A45" s="2" t="s">
        <v>63</v>
      </c>
      <c r="B45" s="2" t="s">
        <v>64</v>
      </c>
      <c r="C45" s="2" t="s">
        <v>65</v>
      </c>
      <c r="D45" s="2" t="s">
        <v>66</v>
      </c>
      <c r="E45" s="2" t="s">
        <v>81</v>
      </c>
      <c r="F45" s="2" t="s">
        <v>82</v>
      </c>
      <c r="G45" s="2" t="s">
        <v>69</v>
      </c>
      <c r="H45" s="2" t="s">
        <v>86</v>
      </c>
      <c r="I45" s="2"/>
      <c r="J45" s="2"/>
      <c r="K45" s="2" t="s">
        <v>87</v>
      </c>
      <c r="L45" s="2" t="s">
        <v>73</v>
      </c>
      <c r="M45" s="5">
        <v>8.1681332039966192E-3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>
        <v>6.0972697592217E-4</v>
      </c>
      <c r="BH45" s="5">
        <v>3.6017256572847202E-3</v>
      </c>
      <c r="BI45" s="5">
        <v>7.5859920657243701E-3</v>
      </c>
      <c r="BJ45" s="5">
        <v>8.1681332039966192E-3</v>
      </c>
      <c r="BK45" s="5">
        <v>5.8349610434764998E-3</v>
      </c>
    </row>
    <row r="46" spans="1:63" x14ac:dyDescent="0.25">
      <c r="A46" t="s">
        <v>63</v>
      </c>
      <c r="B46" t="s">
        <v>64</v>
      </c>
      <c r="C46" t="s">
        <v>65</v>
      </c>
      <c r="D46" t="s">
        <v>66</v>
      </c>
      <c r="E46" t="s">
        <v>81</v>
      </c>
      <c r="F46" t="s">
        <v>82</v>
      </c>
      <c r="G46" t="s">
        <v>69</v>
      </c>
      <c r="H46" t="s">
        <v>86</v>
      </c>
      <c r="K46" t="s">
        <v>87</v>
      </c>
      <c r="L46" t="s">
        <v>74</v>
      </c>
      <c r="M46" s="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8"/>
      <c r="BH46" s="8"/>
      <c r="BI46" s="8"/>
      <c r="BJ46" s="8"/>
      <c r="BK46" s="8"/>
    </row>
    <row r="47" spans="1:63" x14ac:dyDescent="0.25">
      <c r="A47" t="s">
        <v>63</v>
      </c>
      <c r="B47" t="s">
        <v>64</v>
      </c>
      <c r="C47" t="s">
        <v>65</v>
      </c>
      <c r="D47" t="s">
        <v>66</v>
      </c>
      <c r="E47" t="s">
        <v>81</v>
      </c>
      <c r="F47" t="s">
        <v>82</v>
      </c>
      <c r="G47" t="s">
        <v>69</v>
      </c>
      <c r="H47" t="s">
        <v>86</v>
      </c>
      <c r="K47" t="s">
        <v>87</v>
      </c>
      <c r="L47" t="s">
        <v>75</v>
      </c>
      <c r="M47" s="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8"/>
      <c r="BH47" s="8"/>
      <c r="BI47" s="8"/>
      <c r="BJ47" s="8"/>
      <c r="BK47" s="8"/>
    </row>
    <row r="48" spans="1:63" x14ac:dyDescent="0.25">
      <c r="A48" t="s">
        <v>63</v>
      </c>
      <c r="B48" t="s">
        <v>64</v>
      </c>
      <c r="C48" t="s">
        <v>65</v>
      </c>
      <c r="D48" t="s">
        <v>66</v>
      </c>
      <c r="E48" t="s">
        <v>81</v>
      </c>
      <c r="F48" t="s">
        <v>82</v>
      </c>
      <c r="G48" t="s">
        <v>69</v>
      </c>
      <c r="H48" t="s">
        <v>86</v>
      </c>
      <c r="K48" t="s">
        <v>87</v>
      </c>
      <c r="L48" t="s">
        <v>76</v>
      </c>
      <c r="M48" s="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8"/>
      <c r="BH48" s="8"/>
      <c r="BI48" s="8"/>
      <c r="BJ48" s="8"/>
      <c r="BK48" s="8"/>
    </row>
    <row r="49" spans="1:63" x14ac:dyDescent="0.25">
      <c r="A49" t="s">
        <v>63</v>
      </c>
      <c r="B49" t="s">
        <v>64</v>
      </c>
      <c r="C49" t="s">
        <v>65</v>
      </c>
      <c r="D49" t="s">
        <v>66</v>
      </c>
      <c r="E49" t="s">
        <v>81</v>
      </c>
      <c r="F49" t="s">
        <v>82</v>
      </c>
      <c r="G49" t="s">
        <v>69</v>
      </c>
      <c r="H49" t="s">
        <v>86</v>
      </c>
      <c r="K49" t="s">
        <v>87</v>
      </c>
      <c r="L49" t="s">
        <v>77</v>
      </c>
      <c r="M49" s="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8"/>
      <c r="BH49" s="8"/>
      <c r="BI49" s="8"/>
      <c r="BJ49" s="8"/>
      <c r="BK49" s="8"/>
    </row>
    <row r="50" spans="1:63" x14ac:dyDescent="0.25">
      <c r="A50" s="2" t="s">
        <v>63</v>
      </c>
      <c r="B50" s="2" t="s">
        <v>64</v>
      </c>
      <c r="C50" s="2" t="s">
        <v>65</v>
      </c>
      <c r="D50" s="2" t="s">
        <v>66</v>
      </c>
      <c r="E50" s="2" t="s">
        <v>81</v>
      </c>
      <c r="F50" s="2" t="s">
        <v>82</v>
      </c>
      <c r="G50" s="2" t="s">
        <v>69</v>
      </c>
      <c r="H50" s="2" t="s">
        <v>88</v>
      </c>
      <c r="I50" s="2"/>
      <c r="J50" s="2"/>
      <c r="K50" s="2" t="s">
        <v>87</v>
      </c>
      <c r="L50" s="2" t="s">
        <v>72</v>
      </c>
      <c r="M50" s="2">
        <v>2293.8137000000002</v>
      </c>
      <c r="N50" s="2"/>
      <c r="O50" s="2"/>
      <c r="P50" s="2"/>
      <c r="Q50" s="2">
        <v>189.20150000000001</v>
      </c>
      <c r="R50" s="2">
        <v>189.20150000000001</v>
      </c>
      <c r="S50" s="2">
        <v>236.49979999999999</v>
      </c>
      <c r="T50" s="2">
        <v>236.49979999999999</v>
      </c>
      <c r="U50" s="2">
        <v>236.49979999999999</v>
      </c>
      <c r="V50" s="2">
        <v>283.79809999999998</v>
      </c>
      <c r="W50" s="2">
        <v>283.79809999999998</v>
      </c>
      <c r="X50" s="2">
        <v>141.899</v>
      </c>
      <c r="Y50" s="2">
        <v>141.899</v>
      </c>
      <c r="Z50" s="2">
        <v>47.298299999999998</v>
      </c>
      <c r="AA50" s="2">
        <v>94.600700000000003</v>
      </c>
      <c r="AB50" s="2">
        <v>94.600700000000003</v>
      </c>
      <c r="AC50" s="2">
        <v>94.600700000000003</v>
      </c>
      <c r="AD50" s="2">
        <v>94.600700000000003</v>
      </c>
      <c r="AE50" s="2">
        <v>94.600700000000003</v>
      </c>
      <c r="AF50" s="2">
        <v>141.899</v>
      </c>
      <c r="AG50" s="2">
        <v>141.899</v>
      </c>
      <c r="AH50" s="2">
        <v>189.20150000000001</v>
      </c>
      <c r="AI50" s="2">
        <v>283.79809999999998</v>
      </c>
      <c r="AJ50" s="2">
        <v>425.7013</v>
      </c>
      <c r="AK50" s="2">
        <v>567.60029999999995</v>
      </c>
      <c r="AL50" s="2">
        <v>662.20100000000002</v>
      </c>
      <c r="AM50" s="2">
        <v>804.1001</v>
      </c>
      <c r="AN50" s="2">
        <v>709.49929999999995</v>
      </c>
      <c r="AO50" s="2">
        <v>756.80179999999996</v>
      </c>
      <c r="AP50" s="2">
        <v>851.39829999999995</v>
      </c>
      <c r="AQ50" s="2">
        <v>283.79809999999998</v>
      </c>
      <c r="AR50" s="2">
        <v>331.10050000000001</v>
      </c>
      <c r="AS50" s="2">
        <v>378.39879999999999</v>
      </c>
      <c r="AT50" s="2">
        <v>425.7013</v>
      </c>
      <c r="AU50" s="2">
        <v>472.99950000000001</v>
      </c>
      <c r="AV50" s="2">
        <v>520.30200000000002</v>
      </c>
      <c r="AW50" s="2">
        <v>662.20100000000002</v>
      </c>
      <c r="AX50" s="2">
        <v>709.49929999999995</v>
      </c>
      <c r="AY50" s="2">
        <v>804.1001</v>
      </c>
      <c r="AZ50" s="2">
        <v>1513.5994000000001</v>
      </c>
      <c r="BA50" s="2">
        <v>1229.8013000000001</v>
      </c>
      <c r="BB50" s="2">
        <v>1466.3010999999999</v>
      </c>
      <c r="BC50" s="2">
        <v>1844.6999000000001</v>
      </c>
      <c r="BD50" s="2">
        <v>1750.0990999999999</v>
      </c>
      <c r="BE50" s="2">
        <v>1655.4983999999999</v>
      </c>
      <c r="BF50" s="2">
        <v>1939.3006</v>
      </c>
      <c r="BG50" s="2">
        <v>1939.3006</v>
      </c>
      <c r="BH50" s="2">
        <v>1909.6413</v>
      </c>
      <c r="BI50" s="2">
        <v>1989.8646000000001</v>
      </c>
      <c r="BJ50" s="2">
        <v>2067.4837000000002</v>
      </c>
      <c r="BK50" s="2">
        <v>2293.8137000000002</v>
      </c>
    </row>
    <row r="51" spans="1:63" x14ac:dyDescent="0.25">
      <c r="A51" s="2" t="s">
        <v>63</v>
      </c>
      <c r="B51" s="2" t="s">
        <v>64</v>
      </c>
      <c r="C51" s="2" t="s">
        <v>65</v>
      </c>
      <c r="D51" s="2" t="s">
        <v>66</v>
      </c>
      <c r="E51" s="2" t="s">
        <v>81</v>
      </c>
      <c r="F51" s="2" t="s">
        <v>82</v>
      </c>
      <c r="G51" s="2" t="s">
        <v>69</v>
      </c>
      <c r="H51" s="2" t="s">
        <v>88</v>
      </c>
      <c r="I51" s="2"/>
      <c r="J51" s="2"/>
      <c r="K51" s="2" t="s">
        <v>87</v>
      </c>
      <c r="L51" s="2" t="s">
        <v>73</v>
      </c>
      <c r="M51" s="5">
        <v>6.6802317615332601E-3</v>
      </c>
      <c r="N51" s="5"/>
      <c r="O51" s="5"/>
      <c r="P51" s="5"/>
      <c r="Q51" s="5">
        <v>1.52022199211147E-3</v>
      </c>
      <c r="R51" s="5">
        <v>1.4707610302830999E-3</v>
      </c>
      <c r="S51" s="5">
        <v>1.78114304895346E-3</v>
      </c>
      <c r="T51" s="5">
        <v>1.72041777685841E-3</v>
      </c>
      <c r="U51" s="5">
        <v>1.70993292889059E-3</v>
      </c>
      <c r="V51" s="5">
        <v>2.0420523901661198E-3</v>
      </c>
      <c r="W51" s="5">
        <v>1.9835535082915901E-3</v>
      </c>
      <c r="X51" s="5">
        <v>9.2623796924261E-4</v>
      </c>
      <c r="Y51" s="5">
        <v>9.4967303333494196E-4</v>
      </c>
      <c r="Z51" s="5">
        <v>3.5414689854136898E-4</v>
      </c>
      <c r="AA51" s="5">
        <v>6.9819311107593702E-4</v>
      </c>
      <c r="AB51" s="5">
        <v>6.4974795450263004E-4</v>
      </c>
      <c r="AC51" s="5">
        <v>6.0766984436288801E-4</v>
      </c>
      <c r="AD51" s="5">
        <v>5.7562404481912904E-4</v>
      </c>
      <c r="AE51" s="5">
        <v>5.5613581667113504E-4</v>
      </c>
      <c r="AF51" s="5">
        <v>7.9627376760461996E-4</v>
      </c>
      <c r="AG51" s="5">
        <v>7.8429220355155703E-4</v>
      </c>
      <c r="AH51" s="5">
        <v>1.0329907827470999E-3</v>
      </c>
      <c r="AI51" s="5">
        <v>1.4682938814017501E-3</v>
      </c>
      <c r="AJ51" s="5">
        <v>2.1652229741131999E-3</v>
      </c>
      <c r="AK51" s="5">
        <v>2.8349026565665002E-3</v>
      </c>
      <c r="AL51" s="5">
        <v>3.1753803137116701E-3</v>
      </c>
      <c r="AM51" s="5">
        <v>3.7424740350525498E-3</v>
      </c>
      <c r="AN51" s="5">
        <v>3.29568694677395E-3</v>
      </c>
      <c r="AO51" s="5">
        <v>3.4995070326269201E-3</v>
      </c>
      <c r="AP51" s="5">
        <v>3.7737816479639099E-3</v>
      </c>
      <c r="AQ51" s="5">
        <v>1.25845894272916E-3</v>
      </c>
      <c r="AR51" s="5">
        <v>1.5070806280231899E-3</v>
      </c>
      <c r="AS51" s="5">
        <v>1.77009059216723E-3</v>
      </c>
      <c r="AT51" s="5">
        <v>2.1261761365381901E-3</v>
      </c>
      <c r="AU51" s="5">
        <v>2.3334850088681199E-3</v>
      </c>
      <c r="AV51" s="5">
        <v>2.6162617802749002E-3</v>
      </c>
      <c r="AW51" s="5">
        <v>3.3090808455971399E-3</v>
      </c>
      <c r="AX51" s="5">
        <v>3.5585835231844898E-3</v>
      </c>
      <c r="AY51" s="5">
        <v>3.8091698624994601E-3</v>
      </c>
      <c r="AZ51" s="5">
        <v>6.5066404610357202E-3</v>
      </c>
      <c r="BA51" s="5">
        <v>5.3532162550017802E-3</v>
      </c>
      <c r="BB51" s="5">
        <v>5.8333774900807701E-3</v>
      </c>
      <c r="BC51" s="5">
        <v>6.6802317615332601E-3</v>
      </c>
      <c r="BD51" s="5">
        <v>6.1090217176783196E-3</v>
      </c>
      <c r="BE51" s="5">
        <v>5.74717287596731E-3</v>
      </c>
      <c r="BF51" s="5">
        <v>6.5334990589069096E-3</v>
      </c>
      <c r="BG51" s="5">
        <v>6.5364829910267699E-3</v>
      </c>
      <c r="BH51" s="5">
        <v>6.3378973290916301E-3</v>
      </c>
      <c r="BI51" s="5">
        <v>6.1821020828106404E-3</v>
      </c>
      <c r="BJ51" s="5">
        <v>6.0727277685039497E-3</v>
      </c>
      <c r="BK51" s="5">
        <v>6.3428340830879899E-3</v>
      </c>
    </row>
    <row r="52" spans="1:63" x14ac:dyDescent="0.25">
      <c r="A52" t="s">
        <v>63</v>
      </c>
      <c r="B52" t="s">
        <v>64</v>
      </c>
      <c r="C52" t="s">
        <v>65</v>
      </c>
      <c r="D52" t="s">
        <v>66</v>
      </c>
      <c r="E52" t="s">
        <v>81</v>
      </c>
      <c r="F52" t="s">
        <v>82</v>
      </c>
      <c r="G52" t="s">
        <v>69</v>
      </c>
      <c r="H52" t="s">
        <v>88</v>
      </c>
      <c r="K52" t="s">
        <v>87</v>
      </c>
      <c r="L52" t="s">
        <v>74</v>
      </c>
      <c r="M52" s="4"/>
      <c r="N52" s="7"/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</row>
    <row r="53" spans="1:63" x14ac:dyDescent="0.25">
      <c r="A53" t="s">
        <v>63</v>
      </c>
      <c r="B53" t="s">
        <v>64</v>
      </c>
      <c r="C53" t="s">
        <v>65</v>
      </c>
      <c r="D53" t="s">
        <v>66</v>
      </c>
      <c r="E53" t="s">
        <v>81</v>
      </c>
      <c r="F53" t="s">
        <v>82</v>
      </c>
      <c r="G53" t="s">
        <v>69</v>
      </c>
      <c r="H53" t="s">
        <v>88</v>
      </c>
      <c r="K53" t="s">
        <v>87</v>
      </c>
      <c r="L53" t="s">
        <v>75</v>
      </c>
      <c r="M53" s="4"/>
      <c r="N53" s="7"/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</row>
    <row r="54" spans="1:63" x14ac:dyDescent="0.25">
      <c r="A54" t="s">
        <v>63</v>
      </c>
      <c r="B54" t="s">
        <v>64</v>
      </c>
      <c r="C54" t="s">
        <v>65</v>
      </c>
      <c r="D54" t="s">
        <v>66</v>
      </c>
      <c r="E54" t="s">
        <v>81</v>
      </c>
      <c r="F54" t="s">
        <v>82</v>
      </c>
      <c r="G54" t="s">
        <v>69</v>
      </c>
      <c r="H54" t="s">
        <v>88</v>
      </c>
      <c r="K54" t="s">
        <v>87</v>
      </c>
      <c r="L54" t="s">
        <v>76</v>
      </c>
      <c r="M54" s="4"/>
      <c r="N54" s="7"/>
      <c r="O54" s="7"/>
      <c r="P54" s="7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</row>
    <row r="55" spans="1:63" x14ac:dyDescent="0.25">
      <c r="A55" t="s">
        <v>63</v>
      </c>
      <c r="B55" t="s">
        <v>64</v>
      </c>
      <c r="C55" t="s">
        <v>65</v>
      </c>
      <c r="D55" t="s">
        <v>66</v>
      </c>
      <c r="E55" t="s">
        <v>81</v>
      </c>
      <c r="F55" t="s">
        <v>82</v>
      </c>
      <c r="G55" t="s">
        <v>69</v>
      </c>
      <c r="H55" t="s">
        <v>88</v>
      </c>
      <c r="K55" t="s">
        <v>87</v>
      </c>
      <c r="L55" t="s">
        <v>77</v>
      </c>
      <c r="M55" s="4"/>
      <c r="N55" s="7"/>
      <c r="O55" s="7"/>
      <c r="P55" s="7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</row>
    <row r="56" spans="1:63" x14ac:dyDescent="0.25">
      <c r="A56" s="2" t="s">
        <v>63</v>
      </c>
      <c r="B56" s="2" t="s">
        <v>64</v>
      </c>
      <c r="C56" s="2" t="s">
        <v>65</v>
      </c>
      <c r="D56" s="2" t="s">
        <v>66</v>
      </c>
      <c r="E56" s="2" t="s">
        <v>81</v>
      </c>
      <c r="F56" s="2" t="s">
        <v>82</v>
      </c>
      <c r="G56" s="2" t="s">
        <v>69</v>
      </c>
      <c r="H56" s="2" t="s">
        <v>89</v>
      </c>
      <c r="I56" s="2"/>
      <c r="J56" s="2"/>
      <c r="K56" s="2" t="s">
        <v>87</v>
      </c>
      <c r="L56" s="2" t="s">
        <v>72</v>
      </c>
      <c r="M56" s="2">
        <v>43.798099999999998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>
        <v>43.798099999999998</v>
      </c>
      <c r="AR56" s="2">
        <v>43.798099999999998</v>
      </c>
      <c r="AS56" s="2">
        <v>43.798099999999998</v>
      </c>
      <c r="AT56" s="2">
        <v>43.798099999999998</v>
      </c>
      <c r="AU56" s="2">
        <v>43.798099999999998</v>
      </c>
      <c r="AV56" s="2">
        <v>43.798099999999998</v>
      </c>
      <c r="AW56" s="2">
        <v>43.798099999999998</v>
      </c>
      <c r="AX56" s="2">
        <v>43.798099999999998</v>
      </c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x14ac:dyDescent="0.25">
      <c r="A57" s="2" t="s">
        <v>63</v>
      </c>
      <c r="B57" s="2" t="s">
        <v>64</v>
      </c>
      <c r="C57" s="2" t="s">
        <v>65</v>
      </c>
      <c r="D57" s="2" t="s">
        <v>66</v>
      </c>
      <c r="E57" s="2" t="s">
        <v>81</v>
      </c>
      <c r="F57" s="2" t="s">
        <v>82</v>
      </c>
      <c r="G57" s="2" t="s">
        <v>69</v>
      </c>
      <c r="H57" s="2" t="s">
        <v>89</v>
      </c>
      <c r="I57" s="2"/>
      <c r="J57" s="2"/>
      <c r="K57" s="2" t="s">
        <v>87</v>
      </c>
      <c r="L57" s="2" t="s">
        <v>73</v>
      </c>
      <c r="M57" s="5">
        <v>2.20232278712475E-4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>
        <v>1.9421592540452501E-4</v>
      </c>
      <c r="AR57" s="5">
        <v>1.9935719835585401E-4</v>
      </c>
      <c r="AS57" s="5">
        <v>2.0488068346094E-4</v>
      </c>
      <c r="AT57" s="5">
        <v>2.1875074153100601E-4</v>
      </c>
      <c r="AU57" s="5">
        <v>2.1607255349510301E-4</v>
      </c>
      <c r="AV57" s="5">
        <v>2.20232278712475E-4</v>
      </c>
      <c r="AW57" s="5">
        <v>2.1886323606208399E-4</v>
      </c>
      <c r="AX57" s="5">
        <v>2.1967491300807E-4</v>
      </c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spans="1:63" x14ac:dyDescent="0.25">
      <c r="A58" t="s">
        <v>63</v>
      </c>
      <c r="B58" t="s">
        <v>64</v>
      </c>
      <c r="C58" t="s">
        <v>65</v>
      </c>
      <c r="D58" t="s">
        <v>66</v>
      </c>
      <c r="E58" t="s">
        <v>81</v>
      </c>
      <c r="F58" t="s">
        <v>82</v>
      </c>
      <c r="G58" t="s">
        <v>69</v>
      </c>
      <c r="H58" t="s">
        <v>89</v>
      </c>
      <c r="K58" t="s">
        <v>87</v>
      </c>
      <c r="L58" t="s">
        <v>74</v>
      </c>
      <c r="M58" s="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8"/>
      <c r="AR58" s="8"/>
      <c r="AS58" s="8"/>
      <c r="AT58" s="8"/>
      <c r="AU58" s="8"/>
      <c r="AV58" s="8"/>
      <c r="AW58" s="8"/>
      <c r="AX58" s="8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</row>
    <row r="59" spans="1:63" x14ac:dyDescent="0.25">
      <c r="A59" t="s">
        <v>63</v>
      </c>
      <c r="B59" t="s">
        <v>64</v>
      </c>
      <c r="C59" t="s">
        <v>65</v>
      </c>
      <c r="D59" t="s">
        <v>66</v>
      </c>
      <c r="E59" t="s">
        <v>81</v>
      </c>
      <c r="F59" t="s">
        <v>82</v>
      </c>
      <c r="G59" t="s">
        <v>69</v>
      </c>
      <c r="H59" t="s">
        <v>89</v>
      </c>
      <c r="K59" t="s">
        <v>87</v>
      </c>
      <c r="L59" t="s">
        <v>75</v>
      </c>
      <c r="M59" s="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8"/>
      <c r="AR59" s="8"/>
      <c r="AS59" s="8"/>
      <c r="AT59" s="8"/>
      <c r="AU59" s="8"/>
      <c r="AV59" s="8"/>
      <c r="AW59" s="8"/>
      <c r="AX59" s="8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</row>
    <row r="60" spans="1:63" x14ac:dyDescent="0.25">
      <c r="A60" t="s">
        <v>63</v>
      </c>
      <c r="B60" t="s">
        <v>64</v>
      </c>
      <c r="C60" t="s">
        <v>65</v>
      </c>
      <c r="D60" t="s">
        <v>66</v>
      </c>
      <c r="E60" t="s">
        <v>81</v>
      </c>
      <c r="F60" t="s">
        <v>82</v>
      </c>
      <c r="G60" t="s">
        <v>69</v>
      </c>
      <c r="H60" t="s">
        <v>89</v>
      </c>
      <c r="K60" t="s">
        <v>87</v>
      </c>
      <c r="L60" t="s">
        <v>76</v>
      </c>
      <c r="M60" s="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8"/>
      <c r="AR60" s="8"/>
      <c r="AS60" s="8"/>
      <c r="AT60" s="8"/>
      <c r="AU60" s="8"/>
      <c r="AV60" s="8"/>
      <c r="AW60" s="8"/>
      <c r="AX60" s="8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</row>
    <row r="61" spans="1:63" x14ac:dyDescent="0.25">
      <c r="A61" t="s">
        <v>63</v>
      </c>
      <c r="B61" t="s">
        <v>64</v>
      </c>
      <c r="C61" t="s">
        <v>65</v>
      </c>
      <c r="D61" t="s">
        <v>66</v>
      </c>
      <c r="E61" t="s">
        <v>81</v>
      </c>
      <c r="F61" t="s">
        <v>82</v>
      </c>
      <c r="G61" t="s">
        <v>69</v>
      </c>
      <c r="H61" t="s">
        <v>89</v>
      </c>
      <c r="K61" t="s">
        <v>87</v>
      </c>
      <c r="L61" t="s">
        <v>77</v>
      </c>
      <c r="M61" s="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8"/>
      <c r="AR61" s="8"/>
      <c r="AS61" s="8"/>
      <c r="AT61" s="8"/>
      <c r="AU61" s="8"/>
      <c r="AV61" s="8"/>
      <c r="AW61" s="8"/>
      <c r="AX61" s="8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</row>
    <row r="62" spans="1:63" x14ac:dyDescent="0.25">
      <c r="A62" s="2" t="s">
        <v>63</v>
      </c>
      <c r="B62" s="2" t="s">
        <v>64</v>
      </c>
      <c r="C62" s="2" t="s">
        <v>65</v>
      </c>
      <c r="D62" s="2" t="s">
        <v>66</v>
      </c>
      <c r="E62" s="2" t="s">
        <v>81</v>
      </c>
      <c r="F62" s="2" t="s">
        <v>82</v>
      </c>
      <c r="G62" s="2" t="s">
        <v>69</v>
      </c>
      <c r="H62" s="2" t="s">
        <v>90</v>
      </c>
      <c r="I62" s="2"/>
      <c r="J62" s="2"/>
      <c r="K62" s="2" t="s">
        <v>87</v>
      </c>
      <c r="L62" s="2" t="s">
        <v>72</v>
      </c>
      <c r="M62" s="2">
        <v>22598.3577</v>
      </c>
      <c r="N62" s="2">
        <v>1645.3997999999999</v>
      </c>
      <c r="O62" s="2">
        <v>1731.9996000000001</v>
      </c>
      <c r="P62" s="2">
        <v>1688.6996999999999</v>
      </c>
      <c r="Q62" s="2">
        <v>1558.8000999999999</v>
      </c>
      <c r="R62" s="2">
        <v>1645.3997999999999</v>
      </c>
      <c r="S62" s="2">
        <v>1688.6996999999999</v>
      </c>
      <c r="T62" s="2">
        <v>1861.8993</v>
      </c>
      <c r="U62" s="2">
        <v>1905.1992</v>
      </c>
      <c r="V62" s="2">
        <v>1558.8000999999999</v>
      </c>
      <c r="W62" s="2">
        <v>1731.9996000000001</v>
      </c>
      <c r="X62" s="2">
        <v>2381.5021000000002</v>
      </c>
      <c r="Y62" s="2">
        <v>2078.3987000000002</v>
      </c>
      <c r="Z62" s="2">
        <v>1428.9004</v>
      </c>
      <c r="AA62" s="2">
        <v>1602.1</v>
      </c>
      <c r="AB62" s="2">
        <v>2035.0988</v>
      </c>
      <c r="AC62" s="2">
        <v>2078.3987000000002</v>
      </c>
      <c r="AD62" s="2">
        <v>2121.6986000000002</v>
      </c>
      <c r="AE62" s="2">
        <v>2078.3987000000002</v>
      </c>
      <c r="AF62" s="2">
        <v>2208.2984000000001</v>
      </c>
      <c r="AG62" s="2">
        <v>2121.6986000000002</v>
      </c>
      <c r="AH62" s="2">
        <v>2035.0988</v>
      </c>
      <c r="AI62" s="2">
        <v>2554.7015999999999</v>
      </c>
      <c r="AJ62" s="2">
        <v>2598.0014999999999</v>
      </c>
      <c r="AK62" s="2">
        <v>3117.6001000000001</v>
      </c>
      <c r="AL62" s="2">
        <v>3507.2991000000002</v>
      </c>
      <c r="AM62" s="2">
        <v>3896.9980999999998</v>
      </c>
      <c r="AN62" s="2">
        <v>3983.6019999999999</v>
      </c>
      <c r="AO62" s="2">
        <v>5109.3990999999996</v>
      </c>
      <c r="AP62" s="2">
        <v>5802.2013999999999</v>
      </c>
      <c r="AQ62" s="2">
        <v>6451.6997000000001</v>
      </c>
      <c r="AR62" s="2">
        <v>6278.5002000000004</v>
      </c>
      <c r="AS62" s="2">
        <v>8616.6982000000007</v>
      </c>
      <c r="AT62" s="2">
        <v>8746.6020000000008</v>
      </c>
      <c r="AU62" s="2">
        <v>9829.0992000000006</v>
      </c>
      <c r="AV62" s="2">
        <v>10175.4982</v>
      </c>
      <c r="AW62" s="2">
        <v>10781.700800000001</v>
      </c>
      <c r="AX62" s="2">
        <v>11041.500099999999</v>
      </c>
      <c r="AY62" s="2">
        <v>12600.3002</v>
      </c>
      <c r="AZ62" s="2">
        <v>14765.298699999999</v>
      </c>
      <c r="BA62" s="2">
        <v>14678.698899999999</v>
      </c>
      <c r="BB62" s="2">
        <v>16497.298299999999</v>
      </c>
      <c r="BC62" s="2">
        <v>19181.899600000001</v>
      </c>
      <c r="BD62" s="2">
        <v>19831.401999999998</v>
      </c>
      <c r="BE62" s="2">
        <v>19744.7981</v>
      </c>
      <c r="BF62" s="2">
        <v>21909.8007</v>
      </c>
      <c r="BG62" s="2">
        <v>20307.700799999999</v>
      </c>
      <c r="BH62" s="2">
        <v>19116.861799999999</v>
      </c>
      <c r="BI62" s="2">
        <v>21132.692999999999</v>
      </c>
      <c r="BJ62" s="2">
        <v>21925.430100000001</v>
      </c>
      <c r="BK62" s="2">
        <v>22598.3577</v>
      </c>
    </row>
    <row r="63" spans="1:63" x14ac:dyDescent="0.25">
      <c r="A63" s="2" t="s">
        <v>63</v>
      </c>
      <c r="B63" s="2" t="s">
        <v>64</v>
      </c>
      <c r="C63" s="2" t="s">
        <v>65</v>
      </c>
      <c r="D63" s="2" t="s">
        <v>66</v>
      </c>
      <c r="E63" s="2" t="s">
        <v>81</v>
      </c>
      <c r="F63" s="2" t="s">
        <v>82</v>
      </c>
      <c r="G63" s="2" t="s">
        <v>69</v>
      </c>
      <c r="H63" s="2" t="s">
        <v>90</v>
      </c>
      <c r="I63" s="2"/>
      <c r="J63" s="2"/>
      <c r="K63" s="2" t="s">
        <v>87</v>
      </c>
      <c r="L63" s="2" t="s">
        <v>73</v>
      </c>
      <c r="M63" s="5">
        <v>7.3814065882456703E-2</v>
      </c>
      <c r="N63" s="5">
        <v>1.52040999728038E-2</v>
      </c>
      <c r="O63" s="5">
        <v>1.5096271938002E-2</v>
      </c>
      <c r="P63" s="5">
        <v>1.3823468011757101E-2</v>
      </c>
      <c r="Q63" s="5">
        <v>1.2524859439938699E-2</v>
      </c>
      <c r="R63" s="5">
        <v>1.2790542913642899E-2</v>
      </c>
      <c r="S63" s="5">
        <v>1.27180476787921E-2</v>
      </c>
      <c r="T63" s="5">
        <v>1.3544386314238901E-2</v>
      </c>
      <c r="U63" s="5">
        <v>1.3774907412928101E-2</v>
      </c>
      <c r="V63" s="5">
        <v>1.12162536324105E-2</v>
      </c>
      <c r="W63" s="5">
        <v>1.2105485846944101E-2</v>
      </c>
      <c r="X63" s="5">
        <v>1.55451248342202E-2</v>
      </c>
      <c r="Y63" s="5">
        <v>1.3909888004203E-2</v>
      </c>
      <c r="Z63" s="5">
        <v>1.0698918248320199E-2</v>
      </c>
      <c r="AA63" s="5">
        <v>1.1824174485545701E-2</v>
      </c>
      <c r="AB63" s="5">
        <v>1.3977711396541E-2</v>
      </c>
      <c r="AC63" s="5">
        <v>1.33506434366028E-2</v>
      </c>
      <c r="AD63" s="5">
        <v>1.2910060179460401E-2</v>
      </c>
      <c r="AE63" s="5">
        <v>1.22184292335334E-2</v>
      </c>
      <c r="AF63" s="5">
        <v>1.23919836430366E-2</v>
      </c>
      <c r="AG63" s="5">
        <v>1.1726873834672901E-2</v>
      </c>
      <c r="AH63" s="5">
        <v>1.1111108011192699E-2</v>
      </c>
      <c r="AI63" s="5">
        <v>1.32173285447903E-2</v>
      </c>
      <c r="AJ63" s="5">
        <v>1.32140835242471E-2</v>
      </c>
      <c r="AK63" s="5">
        <v>1.5570979799697E-2</v>
      </c>
      <c r="AL63" s="5">
        <v>1.68181692815907E-2</v>
      </c>
      <c r="AM63" s="5">
        <v>1.8137560490166699E-2</v>
      </c>
      <c r="AN63" s="5">
        <v>1.8504183319902699E-2</v>
      </c>
      <c r="AO63" s="5">
        <v>2.3626236199421901E-2</v>
      </c>
      <c r="AP63" s="5">
        <v>2.57179761353887E-2</v>
      </c>
      <c r="AQ63" s="5">
        <v>2.8609068148335099E-2</v>
      </c>
      <c r="AR63" s="5">
        <v>2.8578048128769799E-2</v>
      </c>
      <c r="AS63" s="5">
        <v>4.0307570793998999E-2</v>
      </c>
      <c r="AT63" s="5">
        <v>4.3685129569012798E-2</v>
      </c>
      <c r="AU63" s="5">
        <v>4.8490655135740399E-2</v>
      </c>
      <c r="AV63" s="5">
        <v>5.1165990205526903E-2</v>
      </c>
      <c r="AW63" s="5">
        <v>5.3877175661527797E-2</v>
      </c>
      <c r="AX63" s="5">
        <v>5.53800410051144E-2</v>
      </c>
      <c r="AY63" s="5">
        <v>5.9689936340371001E-2</v>
      </c>
      <c r="AZ63" s="5">
        <v>6.3472864709577803E-2</v>
      </c>
      <c r="BA63" s="5">
        <v>6.3895077646898502E-2</v>
      </c>
      <c r="BB63" s="5">
        <v>6.5631109838468898E-2</v>
      </c>
      <c r="BC63" s="5">
        <v>6.9463621131253997E-2</v>
      </c>
      <c r="BD63" s="5">
        <v>6.9224917326115604E-2</v>
      </c>
      <c r="BE63" s="5">
        <v>6.8545380703340403E-2</v>
      </c>
      <c r="BF63" s="5">
        <v>7.3814065882456703E-2</v>
      </c>
      <c r="BG63" s="5">
        <v>6.8447841900353495E-2</v>
      </c>
      <c r="BH63" s="5">
        <v>6.3446840693502898E-2</v>
      </c>
      <c r="BI63" s="5">
        <v>6.56549523071559E-2</v>
      </c>
      <c r="BJ63" s="5">
        <v>6.4400589085496701E-2</v>
      </c>
      <c r="BK63" s="5">
        <v>6.2488786007936899E-2</v>
      </c>
    </row>
    <row r="64" spans="1:63" x14ac:dyDescent="0.25">
      <c r="A64" t="s">
        <v>63</v>
      </c>
      <c r="B64" t="s">
        <v>64</v>
      </c>
      <c r="C64" t="s">
        <v>65</v>
      </c>
      <c r="D64" t="s">
        <v>66</v>
      </c>
      <c r="E64" t="s">
        <v>81</v>
      </c>
      <c r="F64" t="s">
        <v>82</v>
      </c>
      <c r="G64" t="s">
        <v>69</v>
      </c>
      <c r="H64" t="s">
        <v>90</v>
      </c>
      <c r="K64" t="s">
        <v>87</v>
      </c>
      <c r="L64" t="s">
        <v>74</v>
      </c>
      <c r="M64" s="4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</row>
    <row r="65" spans="1:63" x14ac:dyDescent="0.25">
      <c r="A65" t="s">
        <v>63</v>
      </c>
      <c r="B65" t="s">
        <v>64</v>
      </c>
      <c r="C65" t="s">
        <v>65</v>
      </c>
      <c r="D65" t="s">
        <v>66</v>
      </c>
      <c r="E65" t="s">
        <v>81</v>
      </c>
      <c r="F65" t="s">
        <v>82</v>
      </c>
      <c r="G65" t="s">
        <v>69</v>
      </c>
      <c r="H65" t="s">
        <v>90</v>
      </c>
      <c r="K65" t="s">
        <v>87</v>
      </c>
      <c r="L65" t="s">
        <v>75</v>
      </c>
      <c r="M65" s="4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</row>
    <row r="66" spans="1:63" x14ac:dyDescent="0.25">
      <c r="A66" t="s">
        <v>63</v>
      </c>
      <c r="B66" t="s">
        <v>64</v>
      </c>
      <c r="C66" t="s">
        <v>65</v>
      </c>
      <c r="D66" t="s">
        <v>66</v>
      </c>
      <c r="E66" t="s">
        <v>81</v>
      </c>
      <c r="F66" t="s">
        <v>82</v>
      </c>
      <c r="G66" t="s">
        <v>69</v>
      </c>
      <c r="H66" t="s">
        <v>90</v>
      </c>
      <c r="K66" t="s">
        <v>87</v>
      </c>
      <c r="L66" t="s">
        <v>76</v>
      </c>
      <c r="M66" s="4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</row>
    <row r="67" spans="1:63" x14ac:dyDescent="0.25">
      <c r="A67" t="s">
        <v>63</v>
      </c>
      <c r="B67" t="s">
        <v>64</v>
      </c>
      <c r="C67" t="s">
        <v>65</v>
      </c>
      <c r="D67" t="s">
        <v>66</v>
      </c>
      <c r="E67" t="s">
        <v>81</v>
      </c>
      <c r="F67" t="s">
        <v>82</v>
      </c>
      <c r="G67" t="s">
        <v>69</v>
      </c>
      <c r="H67" t="s">
        <v>90</v>
      </c>
      <c r="K67" t="s">
        <v>87</v>
      </c>
      <c r="L67" t="s">
        <v>77</v>
      </c>
      <c r="M67" s="4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</row>
    <row r="68" spans="1:63" x14ac:dyDescent="0.25">
      <c r="A68" s="2" t="s">
        <v>63</v>
      </c>
      <c r="B68" s="2" t="s">
        <v>64</v>
      </c>
      <c r="C68" s="2" t="s">
        <v>65</v>
      </c>
      <c r="D68" s="2" t="s">
        <v>66</v>
      </c>
      <c r="E68" s="2" t="s">
        <v>81</v>
      </c>
      <c r="F68" s="2" t="s">
        <v>82</v>
      </c>
      <c r="G68" s="2" t="s">
        <v>69</v>
      </c>
      <c r="H68" s="2" t="s">
        <v>91</v>
      </c>
      <c r="I68" s="2"/>
      <c r="J68" s="2"/>
      <c r="K68" s="2" t="s">
        <v>87</v>
      </c>
      <c r="L68" s="2" t="s">
        <v>72</v>
      </c>
      <c r="M68" s="2">
        <v>4301.4011</v>
      </c>
      <c r="N68" s="2">
        <v>3698.4014000000002</v>
      </c>
      <c r="O68" s="2">
        <v>3899.4013</v>
      </c>
      <c r="P68" s="2">
        <v>3979.8004000000001</v>
      </c>
      <c r="Q68" s="2">
        <v>3859.1995999999999</v>
      </c>
      <c r="R68" s="2">
        <v>4301.4011</v>
      </c>
      <c r="S68" s="2">
        <v>4100.4012000000002</v>
      </c>
      <c r="T68" s="2">
        <v>4020.0021000000002</v>
      </c>
      <c r="U68" s="2">
        <v>3457.1999000000001</v>
      </c>
      <c r="V68" s="2">
        <v>3095.4016999999999</v>
      </c>
      <c r="W68" s="2">
        <v>2934.5992999999999</v>
      </c>
      <c r="X68" s="2">
        <v>3818.998</v>
      </c>
      <c r="Y68" s="2">
        <v>1366.8018</v>
      </c>
      <c r="Z68" s="2">
        <v>562.798</v>
      </c>
      <c r="AA68" s="2">
        <v>2572.8011999999999</v>
      </c>
      <c r="AB68" s="2">
        <v>361.79809999999998</v>
      </c>
      <c r="AC68" s="2">
        <v>1125.6002000000001</v>
      </c>
      <c r="AD68" s="2">
        <v>1527.6</v>
      </c>
      <c r="AE68" s="2">
        <v>1527.6</v>
      </c>
      <c r="AF68" s="2">
        <v>1688.3983000000001</v>
      </c>
      <c r="AG68" s="2">
        <v>1688.3983000000001</v>
      </c>
      <c r="AH68" s="2">
        <v>1688.3983000000001</v>
      </c>
      <c r="AI68" s="2">
        <v>1768.8016</v>
      </c>
      <c r="AJ68" s="2">
        <v>1728.5998999999999</v>
      </c>
      <c r="AK68" s="2">
        <v>1808.999</v>
      </c>
      <c r="AL68" s="2">
        <v>1929.5998</v>
      </c>
      <c r="AM68" s="2">
        <v>2009.9989</v>
      </c>
      <c r="AN68" s="2">
        <v>2210.9987999999998</v>
      </c>
      <c r="AO68" s="2">
        <v>2050.2006000000001</v>
      </c>
      <c r="AP68" s="2">
        <v>2331.5996</v>
      </c>
      <c r="AQ68" s="2">
        <v>2291.3980000000001</v>
      </c>
      <c r="AR68" s="2">
        <v>2090.3980999999999</v>
      </c>
      <c r="AS68" s="2">
        <v>2090.3980999999999</v>
      </c>
      <c r="AT68" s="2">
        <v>1849.2007000000001</v>
      </c>
      <c r="AU68" s="2">
        <v>1808.999</v>
      </c>
      <c r="AV68" s="2">
        <v>1929.5998</v>
      </c>
      <c r="AW68" s="2">
        <v>2291.3980000000001</v>
      </c>
      <c r="AX68" s="2">
        <v>2210.9987999999998</v>
      </c>
      <c r="AY68" s="2">
        <v>1929.5998</v>
      </c>
      <c r="AZ68" s="2">
        <v>1607.9992</v>
      </c>
      <c r="BA68" s="2">
        <v>1246.201</v>
      </c>
      <c r="BB68" s="2">
        <v>1527.6</v>
      </c>
      <c r="BC68" s="2">
        <v>1366.8018</v>
      </c>
      <c r="BD68" s="2">
        <v>1567.8017</v>
      </c>
      <c r="BE68" s="2">
        <v>1085.3986</v>
      </c>
      <c r="BF68" s="2">
        <v>522.60059999999999</v>
      </c>
      <c r="BG68" s="2">
        <v>522.60059999999999</v>
      </c>
      <c r="BH68" s="2">
        <v>433.5976</v>
      </c>
      <c r="BI68" s="2">
        <v>1437.3117</v>
      </c>
      <c r="BJ68" s="2">
        <v>1665.6052999999999</v>
      </c>
      <c r="BK68" s="2">
        <v>1943.4287999999999</v>
      </c>
    </row>
    <row r="69" spans="1:63" x14ac:dyDescent="0.25">
      <c r="A69" s="2" t="s">
        <v>63</v>
      </c>
      <c r="B69" s="2" t="s">
        <v>64</v>
      </c>
      <c r="C69" s="2" t="s">
        <v>65</v>
      </c>
      <c r="D69" s="2" t="s">
        <v>66</v>
      </c>
      <c r="E69" s="2" t="s">
        <v>81</v>
      </c>
      <c r="F69" s="2" t="s">
        <v>82</v>
      </c>
      <c r="G69" s="2" t="s">
        <v>69</v>
      </c>
      <c r="H69" s="2" t="s">
        <v>91</v>
      </c>
      <c r="I69" s="2"/>
      <c r="J69" s="2"/>
      <c r="K69" s="2" t="s">
        <v>87</v>
      </c>
      <c r="L69" s="2" t="s">
        <v>73</v>
      </c>
      <c r="M69" s="5">
        <v>3.4174590652774901E-2</v>
      </c>
      <c r="N69" s="5">
        <v>3.4174590652774901E-2</v>
      </c>
      <c r="O69" s="5">
        <v>3.39875496623663E-2</v>
      </c>
      <c r="P69" s="5">
        <v>3.2578109371712599E-2</v>
      </c>
      <c r="Q69" s="5">
        <v>3.1008422786646901E-2</v>
      </c>
      <c r="R69" s="5">
        <v>3.3437013519960701E-2</v>
      </c>
      <c r="S69" s="5">
        <v>3.0881214678830302E-2</v>
      </c>
      <c r="T69" s="5">
        <v>2.92435049663811E-2</v>
      </c>
      <c r="U69" s="5">
        <v>2.49961308667799E-2</v>
      </c>
      <c r="V69" s="5">
        <v>2.2272779275158201E-2</v>
      </c>
      <c r="W69" s="5">
        <v>2.0510830540955202E-2</v>
      </c>
      <c r="X69" s="5">
        <v>2.4928300777747499E-2</v>
      </c>
      <c r="Y69" s="5">
        <v>9.1474556647591493E-3</v>
      </c>
      <c r="Z69" s="5">
        <v>4.2139604638070597E-3</v>
      </c>
      <c r="AA69" s="5">
        <v>1.89883592194128E-2</v>
      </c>
      <c r="AB69" s="5">
        <v>2.4849454117986201E-3</v>
      </c>
      <c r="AC69" s="5">
        <v>7.2303196313434903E-3</v>
      </c>
      <c r="AD69" s="5">
        <v>9.2951034280475894E-3</v>
      </c>
      <c r="AE69" s="5">
        <v>8.9804100133172998E-3</v>
      </c>
      <c r="AF69" s="5">
        <v>9.4745366461936702E-3</v>
      </c>
      <c r="AG69" s="5">
        <v>9.3319729045285901E-3</v>
      </c>
      <c r="AH69" s="5">
        <v>9.2182138170462096E-3</v>
      </c>
      <c r="AI69" s="5">
        <v>9.1512965262756409E-3</v>
      </c>
      <c r="AJ69" s="5">
        <v>8.7920901733910106E-3</v>
      </c>
      <c r="AK69" s="5">
        <v>9.0351186756351901E-3</v>
      </c>
      <c r="AL69" s="5">
        <v>9.2527997062251104E-3</v>
      </c>
      <c r="AM69" s="5">
        <v>9.3550152446619309E-3</v>
      </c>
      <c r="AN69" s="5">
        <v>1.02702848114056E-2</v>
      </c>
      <c r="AO69" s="5">
        <v>9.4802779512362708E-3</v>
      </c>
      <c r="AP69" s="5">
        <v>1.0334702078780299E-2</v>
      </c>
      <c r="AQ69" s="5">
        <v>1.0160851339215101E-2</v>
      </c>
      <c r="AR69" s="5">
        <v>9.5149312108151005E-3</v>
      </c>
      <c r="AS69" s="5">
        <v>9.7785564084617808E-3</v>
      </c>
      <c r="AT69" s="5">
        <v>9.2358806515500796E-3</v>
      </c>
      <c r="AU69" s="5">
        <v>8.9244746507288596E-3</v>
      </c>
      <c r="AV69" s="5">
        <v>9.7027076735551505E-3</v>
      </c>
      <c r="AW69" s="5">
        <v>1.14503318953605E-2</v>
      </c>
      <c r="AX69" s="5">
        <v>1.10895442736317E-2</v>
      </c>
      <c r="AY69" s="5">
        <v>9.1408686615571805E-3</v>
      </c>
      <c r="AZ69" s="5">
        <v>6.9124450340248998E-3</v>
      </c>
      <c r="BA69" s="5">
        <v>5.4246026981752803E-3</v>
      </c>
      <c r="BB69" s="5">
        <v>6.0772425621500098E-3</v>
      </c>
      <c r="BC69" s="5">
        <v>4.9496141871535997E-3</v>
      </c>
      <c r="BD69" s="5">
        <v>5.4726813094829801E-3</v>
      </c>
      <c r="BE69" s="5">
        <v>3.7680334777326799E-3</v>
      </c>
      <c r="BF69" s="5">
        <v>1.7606401649564701E-3</v>
      </c>
      <c r="BG69" s="5">
        <v>1.76144427171341E-3</v>
      </c>
      <c r="BH69" s="5">
        <v>1.43906453580604E-3</v>
      </c>
      <c r="BI69" s="5">
        <v>4.4654333034609998E-3</v>
      </c>
      <c r="BJ69" s="5">
        <v>4.8923082473043703E-3</v>
      </c>
      <c r="BK69" s="5">
        <v>5.3739527454626304E-3</v>
      </c>
    </row>
    <row r="70" spans="1:63" x14ac:dyDescent="0.25">
      <c r="A70" t="s">
        <v>63</v>
      </c>
      <c r="B70" t="s">
        <v>64</v>
      </c>
      <c r="C70" t="s">
        <v>65</v>
      </c>
      <c r="D70" t="s">
        <v>66</v>
      </c>
      <c r="E70" t="s">
        <v>81</v>
      </c>
      <c r="F70" t="s">
        <v>82</v>
      </c>
      <c r="G70" t="s">
        <v>69</v>
      </c>
      <c r="H70" t="s">
        <v>91</v>
      </c>
      <c r="K70" t="s">
        <v>87</v>
      </c>
      <c r="L70" t="s">
        <v>74</v>
      </c>
      <c r="M70" s="4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</row>
    <row r="71" spans="1:63" x14ac:dyDescent="0.25">
      <c r="A71" t="s">
        <v>63</v>
      </c>
      <c r="B71" t="s">
        <v>64</v>
      </c>
      <c r="C71" t="s">
        <v>65</v>
      </c>
      <c r="D71" t="s">
        <v>66</v>
      </c>
      <c r="E71" t="s">
        <v>81</v>
      </c>
      <c r="F71" t="s">
        <v>82</v>
      </c>
      <c r="G71" t="s">
        <v>69</v>
      </c>
      <c r="H71" t="s">
        <v>91</v>
      </c>
      <c r="K71" t="s">
        <v>87</v>
      </c>
      <c r="L71" t="s">
        <v>75</v>
      </c>
      <c r="M71" s="4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</row>
    <row r="72" spans="1:63" x14ac:dyDescent="0.25">
      <c r="A72" t="s">
        <v>63</v>
      </c>
      <c r="B72" t="s">
        <v>64</v>
      </c>
      <c r="C72" t="s">
        <v>65</v>
      </c>
      <c r="D72" t="s">
        <v>66</v>
      </c>
      <c r="E72" t="s">
        <v>81</v>
      </c>
      <c r="F72" t="s">
        <v>82</v>
      </c>
      <c r="G72" t="s">
        <v>69</v>
      </c>
      <c r="H72" t="s">
        <v>91</v>
      </c>
      <c r="K72" t="s">
        <v>87</v>
      </c>
      <c r="L72" t="s">
        <v>76</v>
      </c>
      <c r="M72" s="4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</row>
    <row r="73" spans="1:63" x14ac:dyDescent="0.25">
      <c r="A73" t="s">
        <v>63</v>
      </c>
      <c r="B73" t="s">
        <v>64</v>
      </c>
      <c r="C73" t="s">
        <v>65</v>
      </c>
      <c r="D73" t="s">
        <v>66</v>
      </c>
      <c r="E73" t="s">
        <v>81</v>
      </c>
      <c r="F73" t="s">
        <v>82</v>
      </c>
      <c r="G73" t="s">
        <v>69</v>
      </c>
      <c r="H73" t="s">
        <v>91</v>
      </c>
      <c r="K73" t="s">
        <v>87</v>
      </c>
      <c r="L73" t="s">
        <v>77</v>
      </c>
      <c r="M73" s="4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</row>
    <row r="74" spans="1:63" x14ac:dyDescent="0.25">
      <c r="A74" s="2" t="s">
        <v>63</v>
      </c>
      <c r="B74" s="2" t="s">
        <v>64</v>
      </c>
      <c r="C74" s="2" t="s">
        <v>65</v>
      </c>
      <c r="D74" s="2" t="s">
        <v>66</v>
      </c>
      <c r="E74" s="2" t="s">
        <v>81</v>
      </c>
      <c r="F74" s="2" t="s">
        <v>82</v>
      </c>
      <c r="G74" s="2" t="s">
        <v>69</v>
      </c>
      <c r="H74" s="2" t="s">
        <v>92</v>
      </c>
      <c r="I74" s="2"/>
      <c r="J74" s="2"/>
      <c r="K74" s="2" t="s">
        <v>87</v>
      </c>
      <c r="L74" s="2" t="s">
        <v>72</v>
      </c>
      <c r="M74" s="2">
        <v>28691.0016</v>
      </c>
      <c r="N74" s="2">
        <v>6100.0001000000002</v>
      </c>
      <c r="O74" s="2">
        <v>7100.0006000000003</v>
      </c>
      <c r="P74" s="2">
        <v>8100.0010000000002</v>
      </c>
      <c r="Q74" s="2">
        <v>8323.9989999999998</v>
      </c>
      <c r="R74" s="2">
        <v>8601.0018999999993</v>
      </c>
      <c r="S74" s="2">
        <v>8900.9986000000008</v>
      </c>
      <c r="T74" s="2">
        <v>9432.9986000000008</v>
      </c>
      <c r="U74" s="2">
        <v>9502.0012000000006</v>
      </c>
      <c r="V74" s="2">
        <v>9678.0017000000007</v>
      </c>
      <c r="W74" s="2">
        <v>10002.001399999999</v>
      </c>
      <c r="X74" s="2">
        <v>9977.9984999999997</v>
      </c>
      <c r="Y74" s="2">
        <v>10100.001899999999</v>
      </c>
      <c r="Z74" s="2">
        <v>10416.000599999999</v>
      </c>
      <c r="AA74" s="2">
        <v>10300.001099999999</v>
      </c>
      <c r="AB74" s="2">
        <v>10500.000400000001</v>
      </c>
      <c r="AC74" s="2">
        <v>10800.0013</v>
      </c>
      <c r="AD74" s="2">
        <v>11099.998100000001</v>
      </c>
      <c r="AE74" s="2">
        <v>11399.999100000001</v>
      </c>
      <c r="AF74" s="2">
        <v>11700</v>
      </c>
      <c r="AG74" s="2">
        <v>12000.001</v>
      </c>
      <c r="AH74" s="2">
        <v>13481.495999999999</v>
      </c>
      <c r="AI74" s="2">
        <v>14946.876</v>
      </c>
      <c r="AJ74" s="2">
        <v>16412.256000000001</v>
      </c>
      <c r="AK74" s="2">
        <v>17877.635999999999</v>
      </c>
      <c r="AL74" s="2">
        <v>19343.016</v>
      </c>
      <c r="AM74" s="2">
        <v>21017.736000000001</v>
      </c>
      <c r="AN74" s="2">
        <v>22692.455999999998</v>
      </c>
      <c r="AO74" s="2">
        <v>24367.175999999999</v>
      </c>
      <c r="AP74" s="2">
        <v>26041.896000000001</v>
      </c>
      <c r="AQ74" s="2">
        <v>28691.0016</v>
      </c>
      <c r="AR74" s="2">
        <v>28075.001899999999</v>
      </c>
      <c r="AS74" s="2">
        <v>25491.001</v>
      </c>
      <c r="AT74" s="2">
        <v>23980.001700000001</v>
      </c>
      <c r="AU74" s="2">
        <v>22144.001899999999</v>
      </c>
      <c r="AV74" s="2">
        <v>20552.000599999999</v>
      </c>
      <c r="AW74" s="2">
        <v>19120.9984</v>
      </c>
      <c r="AX74" s="2">
        <v>18044.999100000001</v>
      </c>
      <c r="AY74" s="2">
        <v>17173.998200000002</v>
      </c>
      <c r="AZ74" s="2">
        <v>16678.000599999999</v>
      </c>
      <c r="BA74" s="2">
        <v>16355.998</v>
      </c>
      <c r="BB74" s="2">
        <v>16850.999100000001</v>
      </c>
      <c r="BC74" s="2">
        <v>16678.000599999999</v>
      </c>
      <c r="BD74" s="2">
        <v>16840.000400000001</v>
      </c>
      <c r="BE74" s="2">
        <v>17000.999599999999</v>
      </c>
      <c r="BF74" s="2">
        <v>16946.998299999999</v>
      </c>
      <c r="BG74" s="2">
        <v>16887.001400000001</v>
      </c>
      <c r="BH74" s="2">
        <v>9639.9814000000006</v>
      </c>
      <c r="BI74" s="2">
        <v>9520.2639999999992</v>
      </c>
      <c r="BJ74" s="2">
        <v>11867.359</v>
      </c>
      <c r="BK74" s="2">
        <v>11825.378000000001</v>
      </c>
    </row>
    <row r="75" spans="1:63" x14ac:dyDescent="0.25">
      <c r="A75" s="2" t="s">
        <v>63</v>
      </c>
      <c r="B75" s="2" t="s">
        <v>64</v>
      </c>
      <c r="C75" s="2" t="s">
        <v>65</v>
      </c>
      <c r="D75" s="2" t="s">
        <v>66</v>
      </c>
      <c r="E75" s="2" t="s">
        <v>81</v>
      </c>
      <c r="F75" s="2" t="s">
        <v>82</v>
      </c>
      <c r="G75" s="2" t="s">
        <v>69</v>
      </c>
      <c r="H75" s="2" t="s">
        <v>92</v>
      </c>
      <c r="I75" s="2"/>
      <c r="J75" s="2"/>
      <c r="K75" s="2" t="s">
        <v>87</v>
      </c>
      <c r="L75" s="2" t="s">
        <v>73</v>
      </c>
      <c r="M75" s="5">
        <v>0.127789874963053</v>
      </c>
      <c r="N75" s="5">
        <v>5.6366246886934999E-2</v>
      </c>
      <c r="O75" s="5">
        <v>6.1884275156632501E-2</v>
      </c>
      <c r="P75" s="5">
        <v>6.6305515846719607E-2</v>
      </c>
      <c r="Q75" s="5">
        <v>6.6882801363170305E-2</v>
      </c>
      <c r="R75" s="5">
        <v>6.6860032377707795E-2</v>
      </c>
      <c r="S75" s="5">
        <v>6.7035793624918405E-2</v>
      </c>
      <c r="T75" s="5">
        <v>6.8620347588118497E-2</v>
      </c>
      <c r="U75" s="5">
        <v>6.8701050665742405E-2</v>
      </c>
      <c r="V75" s="5">
        <v>6.9637487014595101E-2</v>
      </c>
      <c r="W75" s="5">
        <v>6.9907109902805603E-2</v>
      </c>
      <c r="X75" s="5">
        <v>6.5130840018222794E-2</v>
      </c>
      <c r="Y75" s="5">
        <v>6.7595257479345694E-2</v>
      </c>
      <c r="Z75" s="5">
        <v>7.7989997689029797E-2</v>
      </c>
      <c r="AA75" s="5">
        <v>7.6018357285882396E-2</v>
      </c>
      <c r="AB75" s="5">
        <v>7.21173710361213E-2</v>
      </c>
      <c r="AC75" s="5">
        <v>6.9374064981442995E-2</v>
      </c>
      <c r="AD75" s="5">
        <v>6.7540999208321406E-2</v>
      </c>
      <c r="AE75" s="5">
        <v>6.7017979883116197E-2</v>
      </c>
      <c r="AF75" s="5">
        <v>6.5655170797356194E-2</v>
      </c>
      <c r="AG75" s="5">
        <v>6.6325395012726607E-2</v>
      </c>
      <c r="AH75" s="5">
        <v>7.3605447661048401E-2</v>
      </c>
      <c r="AI75" s="5">
        <v>7.7331055341352498E-2</v>
      </c>
      <c r="AJ75" s="5">
        <v>8.3476826939986301E-2</v>
      </c>
      <c r="AK75" s="5">
        <v>8.9290576114087403E-2</v>
      </c>
      <c r="AL75" s="5">
        <v>9.2753457355410004E-2</v>
      </c>
      <c r="AM75" s="5">
        <v>9.7821566314429301E-2</v>
      </c>
      <c r="AN75" s="5">
        <v>0.105408463446606</v>
      </c>
      <c r="AO75" s="5">
        <v>0.11267560909244401</v>
      </c>
      <c r="AP75" s="5">
        <v>0.115429440254913</v>
      </c>
      <c r="AQ75" s="5">
        <v>0.127225825470208</v>
      </c>
      <c r="AR75" s="5">
        <v>0.127789874963053</v>
      </c>
      <c r="AS75" s="5">
        <v>0.119242928505654</v>
      </c>
      <c r="AT75" s="5">
        <v>0.11976873777149701</v>
      </c>
      <c r="AU75" s="5">
        <v>0.10924471689715801</v>
      </c>
      <c r="AV75" s="5">
        <v>0.103342700350886</v>
      </c>
      <c r="AW75" s="5">
        <v>9.5549432202810994E-2</v>
      </c>
      <c r="AX75" s="5">
        <v>9.0506976501793707E-2</v>
      </c>
      <c r="AY75" s="5">
        <v>8.1356383815970199E-2</v>
      </c>
      <c r="AZ75" s="5">
        <v>7.1695161555387799E-2</v>
      </c>
      <c r="BA75" s="5">
        <v>7.1196212233941E-2</v>
      </c>
      <c r="BB75" s="5">
        <v>6.7038235758884193E-2</v>
      </c>
      <c r="BC75" s="5">
        <v>6.0396224517056001E-2</v>
      </c>
      <c r="BD75" s="5">
        <v>5.8782915875627603E-2</v>
      </c>
      <c r="BE75" s="5">
        <v>5.9020101599283399E-2</v>
      </c>
      <c r="BF75" s="5">
        <v>5.7094396528494303E-2</v>
      </c>
      <c r="BG75" s="5">
        <v>5.6918250538645299E-2</v>
      </c>
      <c r="BH75" s="5">
        <v>3.1994077823700701E-2</v>
      </c>
      <c r="BI75" s="5">
        <v>2.9577511908753601E-2</v>
      </c>
      <c r="BJ75" s="5">
        <v>3.4857464916461099E-2</v>
      </c>
      <c r="BK75" s="5">
        <v>3.2699434406464202E-2</v>
      </c>
    </row>
    <row r="76" spans="1:63" x14ac:dyDescent="0.25">
      <c r="A76" t="s">
        <v>63</v>
      </c>
      <c r="B76" t="s">
        <v>64</v>
      </c>
      <c r="C76" t="s">
        <v>65</v>
      </c>
      <c r="D76" t="s">
        <v>66</v>
      </c>
      <c r="E76" t="s">
        <v>81</v>
      </c>
      <c r="F76" t="s">
        <v>82</v>
      </c>
      <c r="G76" t="s">
        <v>69</v>
      </c>
      <c r="H76" t="s">
        <v>92</v>
      </c>
      <c r="K76" t="s">
        <v>87</v>
      </c>
      <c r="L76" t="s">
        <v>74</v>
      </c>
      <c r="M76" s="4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</row>
    <row r="77" spans="1:63" x14ac:dyDescent="0.25">
      <c r="A77" t="s">
        <v>63</v>
      </c>
      <c r="B77" t="s">
        <v>64</v>
      </c>
      <c r="C77" t="s">
        <v>65</v>
      </c>
      <c r="D77" t="s">
        <v>66</v>
      </c>
      <c r="E77" t="s">
        <v>81</v>
      </c>
      <c r="F77" t="s">
        <v>82</v>
      </c>
      <c r="G77" t="s">
        <v>69</v>
      </c>
      <c r="H77" t="s">
        <v>92</v>
      </c>
      <c r="K77" t="s">
        <v>87</v>
      </c>
      <c r="L77" t="s">
        <v>75</v>
      </c>
      <c r="M77" s="4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</row>
    <row r="78" spans="1:63" x14ac:dyDescent="0.25">
      <c r="A78" t="s">
        <v>63</v>
      </c>
      <c r="B78" t="s">
        <v>64</v>
      </c>
      <c r="C78" t="s">
        <v>65</v>
      </c>
      <c r="D78" t="s">
        <v>66</v>
      </c>
      <c r="E78" t="s">
        <v>81</v>
      </c>
      <c r="F78" t="s">
        <v>82</v>
      </c>
      <c r="G78" t="s">
        <v>69</v>
      </c>
      <c r="H78" t="s">
        <v>92</v>
      </c>
      <c r="K78" t="s">
        <v>87</v>
      </c>
      <c r="L78" t="s">
        <v>76</v>
      </c>
      <c r="M78" s="4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</row>
    <row r="79" spans="1:63" x14ac:dyDescent="0.25">
      <c r="A79" t="s">
        <v>63</v>
      </c>
      <c r="B79" t="s">
        <v>64</v>
      </c>
      <c r="C79" t="s">
        <v>65</v>
      </c>
      <c r="D79" t="s">
        <v>66</v>
      </c>
      <c r="E79" t="s">
        <v>81</v>
      </c>
      <c r="F79" t="s">
        <v>82</v>
      </c>
      <c r="G79" t="s">
        <v>69</v>
      </c>
      <c r="H79" t="s">
        <v>92</v>
      </c>
      <c r="K79" t="s">
        <v>87</v>
      </c>
      <c r="L79" t="s">
        <v>77</v>
      </c>
      <c r="M79" s="4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</row>
    <row r="80" spans="1:63" x14ac:dyDescent="0.25">
      <c r="A80" s="2" t="s">
        <v>63</v>
      </c>
      <c r="B80" s="2" t="s">
        <v>64</v>
      </c>
      <c r="C80" s="2" t="s">
        <v>65</v>
      </c>
      <c r="D80" s="2" t="s">
        <v>66</v>
      </c>
      <c r="E80" s="2" t="s">
        <v>81</v>
      </c>
      <c r="F80" s="2" t="s">
        <v>82</v>
      </c>
      <c r="G80" s="2" t="s">
        <v>69</v>
      </c>
      <c r="H80" s="2" t="s">
        <v>93</v>
      </c>
      <c r="I80" s="2"/>
      <c r="J80" s="2"/>
      <c r="K80" s="2" t="s">
        <v>87</v>
      </c>
      <c r="L80" s="2" t="s">
        <v>72</v>
      </c>
      <c r="M80" s="2">
        <v>4989.598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>
        <v>3695.9982</v>
      </c>
      <c r="BD80" s="2">
        <v>4989.598</v>
      </c>
      <c r="BE80" s="2">
        <v>153.99889999999999</v>
      </c>
      <c r="BF80" s="2">
        <v>153.99889999999999</v>
      </c>
      <c r="BG80" s="2">
        <v>153.99889999999999</v>
      </c>
      <c r="BH80" s="2">
        <v>197.42859999999999</v>
      </c>
      <c r="BI80" s="2">
        <v>248.7713</v>
      </c>
      <c r="BJ80" s="2">
        <v>398.8304</v>
      </c>
      <c r="BK80" s="2">
        <v>157.94280000000001</v>
      </c>
    </row>
    <row r="81" spans="1:63" x14ac:dyDescent="0.25">
      <c r="A81" s="2" t="s">
        <v>63</v>
      </c>
      <c r="B81" s="2" t="s">
        <v>64</v>
      </c>
      <c r="C81" s="2" t="s">
        <v>65</v>
      </c>
      <c r="D81" s="2" t="s">
        <v>66</v>
      </c>
      <c r="E81" s="2" t="s">
        <v>81</v>
      </c>
      <c r="F81" s="2" t="s">
        <v>82</v>
      </c>
      <c r="G81" s="2" t="s">
        <v>69</v>
      </c>
      <c r="H81" s="2" t="s">
        <v>93</v>
      </c>
      <c r="I81" s="2"/>
      <c r="J81" s="2"/>
      <c r="K81" s="2" t="s">
        <v>87</v>
      </c>
      <c r="L81" s="2" t="s">
        <v>73</v>
      </c>
      <c r="M81" s="5">
        <v>1.7417049437077201E-2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>
        <v>1.3384358380574401E-2</v>
      </c>
      <c r="BD81" s="5">
        <v>1.7417049437077201E-2</v>
      </c>
      <c r="BE81" s="5">
        <v>5.3461743062319003E-4</v>
      </c>
      <c r="BF81" s="5">
        <v>5.1882192385373303E-4</v>
      </c>
      <c r="BG81" s="5">
        <v>5.1905887642526003E-4</v>
      </c>
      <c r="BH81" s="5">
        <v>6.5524462454090101E-4</v>
      </c>
      <c r="BI81" s="5">
        <v>7.7288151760351496E-4</v>
      </c>
      <c r="BJ81" s="5">
        <v>1.17146676658372E-3</v>
      </c>
      <c r="BK81" s="5">
        <v>4.3674208372648202E-4</v>
      </c>
    </row>
    <row r="82" spans="1:63" x14ac:dyDescent="0.25">
      <c r="A82" t="s">
        <v>63</v>
      </c>
      <c r="B82" t="s">
        <v>64</v>
      </c>
      <c r="C82" t="s">
        <v>65</v>
      </c>
      <c r="D82" t="s">
        <v>66</v>
      </c>
      <c r="E82" t="s">
        <v>81</v>
      </c>
      <c r="F82" t="s">
        <v>82</v>
      </c>
      <c r="G82" t="s">
        <v>69</v>
      </c>
      <c r="H82" t="s">
        <v>93</v>
      </c>
      <c r="K82" t="s">
        <v>87</v>
      </c>
      <c r="L82" t="s">
        <v>74</v>
      </c>
      <c r="M82" s="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8"/>
      <c r="BD82" s="8"/>
      <c r="BE82" s="8"/>
      <c r="BF82" s="8"/>
      <c r="BG82" s="8"/>
      <c r="BH82" s="8"/>
      <c r="BI82" s="8"/>
      <c r="BJ82" s="8"/>
      <c r="BK82" s="8"/>
    </row>
    <row r="83" spans="1:63" x14ac:dyDescent="0.25">
      <c r="A83" t="s">
        <v>63</v>
      </c>
      <c r="B83" t="s">
        <v>64</v>
      </c>
      <c r="C83" t="s">
        <v>65</v>
      </c>
      <c r="D83" t="s">
        <v>66</v>
      </c>
      <c r="E83" t="s">
        <v>81</v>
      </c>
      <c r="F83" t="s">
        <v>82</v>
      </c>
      <c r="G83" t="s">
        <v>69</v>
      </c>
      <c r="H83" t="s">
        <v>93</v>
      </c>
      <c r="K83" t="s">
        <v>87</v>
      </c>
      <c r="L83" t="s">
        <v>75</v>
      </c>
      <c r="M83" s="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8"/>
      <c r="BD83" s="8"/>
      <c r="BE83" s="8"/>
      <c r="BF83" s="8"/>
      <c r="BG83" s="8"/>
      <c r="BH83" s="8"/>
      <c r="BI83" s="8"/>
      <c r="BJ83" s="8"/>
      <c r="BK83" s="8"/>
    </row>
    <row r="84" spans="1:63" x14ac:dyDescent="0.25">
      <c r="A84" t="s">
        <v>63</v>
      </c>
      <c r="B84" t="s">
        <v>64</v>
      </c>
      <c r="C84" t="s">
        <v>65</v>
      </c>
      <c r="D84" t="s">
        <v>66</v>
      </c>
      <c r="E84" t="s">
        <v>81</v>
      </c>
      <c r="F84" t="s">
        <v>82</v>
      </c>
      <c r="G84" t="s">
        <v>69</v>
      </c>
      <c r="H84" t="s">
        <v>93</v>
      </c>
      <c r="K84" t="s">
        <v>87</v>
      </c>
      <c r="L84" t="s">
        <v>76</v>
      </c>
      <c r="M84" s="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8"/>
      <c r="BD84" s="8"/>
      <c r="BE84" s="8"/>
      <c r="BF84" s="8"/>
      <c r="BG84" s="8"/>
      <c r="BH84" s="8"/>
      <c r="BI84" s="8"/>
      <c r="BJ84" s="8"/>
      <c r="BK84" s="8"/>
    </row>
    <row r="85" spans="1:63" x14ac:dyDescent="0.25">
      <c r="A85" t="s">
        <v>63</v>
      </c>
      <c r="B85" t="s">
        <v>64</v>
      </c>
      <c r="C85" t="s">
        <v>65</v>
      </c>
      <c r="D85" t="s">
        <v>66</v>
      </c>
      <c r="E85" t="s">
        <v>81</v>
      </c>
      <c r="F85" t="s">
        <v>82</v>
      </c>
      <c r="G85" t="s">
        <v>69</v>
      </c>
      <c r="H85" t="s">
        <v>93</v>
      </c>
      <c r="K85" t="s">
        <v>87</v>
      </c>
      <c r="L85" t="s">
        <v>77</v>
      </c>
      <c r="M85" s="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8"/>
      <c r="BD85" s="8"/>
      <c r="BE85" s="8"/>
      <c r="BF85" s="8"/>
      <c r="BG85" s="8"/>
      <c r="BH85" s="8"/>
      <c r="BI85" s="8"/>
      <c r="BJ85" s="8"/>
      <c r="BK85" s="8"/>
    </row>
    <row r="86" spans="1:63" x14ac:dyDescent="0.25">
      <c r="A86" s="2" t="s">
        <v>63</v>
      </c>
      <c r="B86" s="2" t="s">
        <v>64</v>
      </c>
      <c r="C86" s="2" t="s">
        <v>65</v>
      </c>
      <c r="D86" s="2" t="s">
        <v>66</v>
      </c>
      <c r="E86" s="2" t="s">
        <v>81</v>
      </c>
      <c r="F86" s="2" t="s">
        <v>82</v>
      </c>
      <c r="G86" s="2" t="s">
        <v>69</v>
      </c>
      <c r="H86" s="2" t="s">
        <v>80</v>
      </c>
      <c r="I86" s="2"/>
      <c r="J86" s="2"/>
      <c r="K86" s="2" t="s">
        <v>87</v>
      </c>
      <c r="L86" s="2" t="s">
        <v>72</v>
      </c>
      <c r="M86" s="2">
        <v>19803.563999999998</v>
      </c>
      <c r="N86" s="2">
        <v>918.00199999999995</v>
      </c>
      <c r="O86" s="2">
        <v>1040.3988999999999</v>
      </c>
      <c r="P86" s="2">
        <v>1213.2007000000001</v>
      </c>
      <c r="Q86" s="2">
        <v>12549.598099999999</v>
      </c>
      <c r="R86" s="2">
        <v>11754.001399999999</v>
      </c>
      <c r="S86" s="2">
        <v>12131.998299999999</v>
      </c>
      <c r="T86" s="2">
        <v>12574.7984</v>
      </c>
      <c r="U86" s="2">
        <v>10173.6016</v>
      </c>
      <c r="V86" s="2">
        <v>12880.7991</v>
      </c>
      <c r="W86" s="2">
        <v>14230.799199999999</v>
      </c>
      <c r="X86" s="2">
        <v>14209.199500000001</v>
      </c>
      <c r="Y86" s="2">
        <v>12866.4007</v>
      </c>
      <c r="Z86" s="2">
        <v>4651.1998999999996</v>
      </c>
      <c r="AA86" s="2">
        <v>1972.7991999999999</v>
      </c>
      <c r="AB86" s="2">
        <v>5212.8005000000003</v>
      </c>
      <c r="AC86" s="2">
        <v>9881.9994000000006</v>
      </c>
      <c r="AD86" s="2">
        <v>11332.8009</v>
      </c>
      <c r="AE86" s="2">
        <v>12452.4015</v>
      </c>
      <c r="AF86" s="2">
        <v>12697.199500000001</v>
      </c>
      <c r="AG86" s="2">
        <v>12808.798699999999</v>
      </c>
      <c r="AH86" s="2">
        <v>13370.399299999999</v>
      </c>
      <c r="AI86" s="2">
        <v>13914.0008</v>
      </c>
      <c r="AJ86" s="2">
        <v>14288.4012</v>
      </c>
      <c r="AK86" s="2">
        <v>12927.599099999999</v>
      </c>
      <c r="AL86" s="2">
        <v>13255.199500000001</v>
      </c>
      <c r="AM86" s="2">
        <v>13849.2017</v>
      </c>
      <c r="AN86" s="2">
        <v>16577.998899999999</v>
      </c>
      <c r="AO86" s="2">
        <v>11059.2019</v>
      </c>
      <c r="AP86" s="2">
        <v>15562.800300000001</v>
      </c>
      <c r="AQ86" s="2">
        <v>15501.6019</v>
      </c>
      <c r="AR86" s="2">
        <v>15609.600399999999</v>
      </c>
      <c r="AS86" s="2">
        <v>14054.401</v>
      </c>
      <c r="AT86" s="2">
        <v>7941.6018000000004</v>
      </c>
      <c r="AU86" s="2">
        <v>7304.4000999999998</v>
      </c>
      <c r="AV86" s="2">
        <v>9151.2018000000007</v>
      </c>
      <c r="AW86" s="2">
        <v>12934.8004</v>
      </c>
      <c r="AX86" s="2">
        <v>9673.1995000000006</v>
      </c>
      <c r="AY86" s="2">
        <v>10666.7983</v>
      </c>
      <c r="AZ86" s="2">
        <v>10623.598900000001</v>
      </c>
      <c r="BA86" s="2">
        <v>11426.401</v>
      </c>
      <c r="BB86" s="2">
        <v>14043.599</v>
      </c>
      <c r="BC86" s="2">
        <v>14950.799000000001</v>
      </c>
      <c r="BD86" s="2">
        <v>15966.001700000001</v>
      </c>
      <c r="BE86" s="2">
        <v>16848.001400000001</v>
      </c>
      <c r="BF86" s="2">
        <v>15044.399100000001</v>
      </c>
      <c r="BG86" s="2">
        <v>10760.3984</v>
      </c>
      <c r="BH86" s="2">
        <v>11082.4596</v>
      </c>
      <c r="BI86" s="2">
        <v>13498.243200000001</v>
      </c>
      <c r="BJ86" s="2">
        <v>15273.446400000001</v>
      </c>
      <c r="BK86" s="2">
        <v>19803.563999999998</v>
      </c>
    </row>
    <row r="87" spans="1:63" x14ac:dyDescent="0.25">
      <c r="A87" s="2" t="s">
        <v>63</v>
      </c>
      <c r="B87" s="2" t="s">
        <v>64</v>
      </c>
      <c r="C87" s="2" t="s">
        <v>65</v>
      </c>
      <c r="D87" s="2" t="s">
        <v>66</v>
      </c>
      <c r="E87" s="2" t="s">
        <v>81</v>
      </c>
      <c r="F87" s="2" t="s">
        <v>82</v>
      </c>
      <c r="G87" s="2" t="s">
        <v>69</v>
      </c>
      <c r="H87" s="2" t="s">
        <v>80</v>
      </c>
      <c r="I87" s="2"/>
      <c r="J87" s="2"/>
      <c r="K87" s="2" t="s">
        <v>87</v>
      </c>
      <c r="L87" s="2" t="s">
        <v>73</v>
      </c>
      <c r="M87" s="5">
        <v>0.100835220776687</v>
      </c>
      <c r="N87" s="5">
        <v>8.4826764797430194E-3</v>
      </c>
      <c r="O87" s="5">
        <v>9.0682149801871604E-3</v>
      </c>
      <c r="P87" s="5">
        <v>9.9310973219758E-3</v>
      </c>
      <c r="Q87" s="5">
        <v>0.100835220776687</v>
      </c>
      <c r="R87" s="5">
        <v>9.1369926818830605E-2</v>
      </c>
      <c r="S87" s="5">
        <v>9.1369313808976504E-2</v>
      </c>
      <c r="T87" s="5">
        <v>9.1475369990886707E-2</v>
      </c>
      <c r="U87" s="5">
        <v>7.3556833372603395E-2</v>
      </c>
      <c r="V87" s="5">
        <v>9.2683025677073205E-2</v>
      </c>
      <c r="W87" s="5">
        <v>9.94634977434775E-2</v>
      </c>
      <c r="X87" s="5">
        <v>9.2749773356000403E-2</v>
      </c>
      <c r="Y87" s="5">
        <v>8.61096539149101E-2</v>
      </c>
      <c r="Z87" s="5">
        <v>3.4825945521951701E-2</v>
      </c>
      <c r="AA87" s="5">
        <v>1.456009110901E-2</v>
      </c>
      <c r="AB87" s="5">
        <v>3.58031860451909E-2</v>
      </c>
      <c r="AC87" s="5">
        <v>6.3477257963124506E-2</v>
      </c>
      <c r="AD87" s="5">
        <v>6.8957552039127304E-2</v>
      </c>
      <c r="AE87" s="5">
        <v>7.3204812202440003E-2</v>
      </c>
      <c r="AF87" s="5">
        <v>7.1251008702615901E-2</v>
      </c>
      <c r="AG87" s="5">
        <v>7.0795713551690398E-2</v>
      </c>
      <c r="AH87" s="5">
        <v>7.2998888690355201E-2</v>
      </c>
      <c r="AI87" s="5">
        <v>7.1987241071941904E-2</v>
      </c>
      <c r="AJ87" s="5">
        <v>7.2674371775671404E-2</v>
      </c>
      <c r="AK87" s="5">
        <v>6.4567416598646302E-2</v>
      </c>
      <c r="AL87" s="5">
        <v>6.3561214112664896E-2</v>
      </c>
      <c r="AM87" s="5">
        <v>6.4457494494100404E-2</v>
      </c>
      <c r="AN87" s="5">
        <v>7.7006269884075898E-2</v>
      </c>
      <c r="AO87" s="5">
        <v>5.11385607490508E-2</v>
      </c>
      <c r="AP87" s="5">
        <v>6.8981357095812004E-2</v>
      </c>
      <c r="AQ87" s="5">
        <v>6.8739464914255297E-2</v>
      </c>
      <c r="AR87" s="5">
        <v>7.1050712318534895E-2</v>
      </c>
      <c r="AS87" s="5">
        <v>6.5744296727805906E-2</v>
      </c>
      <c r="AT87" s="5">
        <v>3.96645352810732E-2</v>
      </c>
      <c r="AU87" s="5">
        <v>3.6035361838912802E-2</v>
      </c>
      <c r="AV87" s="5">
        <v>4.6015467003630399E-2</v>
      </c>
      <c r="AW87" s="5">
        <v>6.4636417409913702E-2</v>
      </c>
      <c r="AX87" s="5">
        <v>4.8517156193355601E-2</v>
      </c>
      <c r="AY87" s="5">
        <v>5.0530582714416399E-2</v>
      </c>
      <c r="AZ87" s="5">
        <v>4.5668582086220801E-2</v>
      </c>
      <c r="BA87" s="5">
        <v>4.9738112627924998E-2</v>
      </c>
      <c r="BB87" s="5">
        <v>5.5869571595029699E-2</v>
      </c>
      <c r="BC87" s="5">
        <v>5.41414906240845E-2</v>
      </c>
      <c r="BD87" s="5">
        <v>5.5732073189334798E-2</v>
      </c>
      <c r="BE87" s="5">
        <v>5.8488958165311002E-2</v>
      </c>
      <c r="BF87" s="5">
        <v>5.0684544397949401E-2</v>
      </c>
      <c r="BG87" s="5">
        <v>3.62683129775093E-2</v>
      </c>
      <c r="BH87" s="5">
        <v>3.6781510275571597E-2</v>
      </c>
      <c r="BI87" s="5">
        <v>4.1936279182515503E-2</v>
      </c>
      <c r="BJ87" s="5">
        <v>4.4862013700053202E-2</v>
      </c>
      <c r="BK87" s="5">
        <v>5.4760646300880698E-2</v>
      </c>
    </row>
    <row r="88" spans="1:63" x14ac:dyDescent="0.25">
      <c r="A88" t="s">
        <v>63</v>
      </c>
      <c r="B88" t="s">
        <v>64</v>
      </c>
      <c r="C88" t="s">
        <v>65</v>
      </c>
      <c r="D88" t="s">
        <v>66</v>
      </c>
      <c r="E88" t="s">
        <v>81</v>
      </c>
      <c r="F88" t="s">
        <v>82</v>
      </c>
      <c r="G88" t="s">
        <v>69</v>
      </c>
      <c r="H88" t="s">
        <v>80</v>
      </c>
      <c r="K88" t="s">
        <v>87</v>
      </c>
      <c r="L88" t="s">
        <v>74</v>
      </c>
      <c r="M88" s="4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</row>
    <row r="89" spans="1:63" x14ac:dyDescent="0.25">
      <c r="A89" t="s">
        <v>63</v>
      </c>
      <c r="B89" t="s">
        <v>64</v>
      </c>
      <c r="C89" t="s">
        <v>65</v>
      </c>
      <c r="D89" t="s">
        <v>66</v>
      </c>
      <c r="E89" t="s">
        <v>81</v>
      </c>
      <c r="F89" t="s">
        <v>82</v>
      </c>
      <c r="G89" t="s">
        <v>69</v>
      </c>
      <c r="H89" t="s">
        <v>80</v>
      </c>
      <c r="K89" t="s">
        <v>87</v>
      </c>
      <c r="L89" t="s">
        <v>75</v>
      </c>
      <c r="M89" s="4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</row>
    <row r="90" spans="1:63" x14ac:dyDescent="0.25">
      <c r="A90" t="s">
        <v>63</v>
      </c>
      <c r="B90" t="s">
        <v>64</v>
      </c>
      <c r="C90" t="s">
        <v>65</v>
      </c>
      <c r="D90" t="s">
        <v>66</v>
      </c>
      <c r="E90" t="s">
        <v>81</v>
      </c>
      <c r="F90" t="s">
        <v>82</v>
      </c>
      <c r="G90" t="s">
        <v>69</v>
      </c>
      <c r="H90" t="s">
        <v>80</v>
      </c>
      <c r="K90" t="s">
        <v>87</v>
      </c>
      <c r="L90" t="s">
        <v>76</v>
      </c>
      <c r="M90" s="4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</row>
    <row r="91" spans="1:63" x14ac:dyDescent="0.25">
      <c r="A91" t="s">
        <v>63</v>
      </c>
      <c r="B91" t="s">
        <v>64</v>
      </c>
      <c r="C91" t="s">
        <v>65</v>
      </c>
      <c r="D91" t="s">
        <v>66</v>
      </c>
      <c r="E91" t="s">
        <v>81</v>
      </c>
      <c r="F91" t="s">
        <v>82</v>
      </c>
      <c r="G91" t="s">
        <v>69</v>
      </c>
      <c r="H91" t="s">
        <v>80</v>
      </c>
      <c r="K91" t="s">
        <v>87</v>
      </c>
      <c r="L91" t="s">
        <v>77</v>
      </c>
      <c r="M91" s="4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</row>
    <row r="92" spans="1:63" x14ac:dyDescent="0.25">
      <c r="A92" s="2" t="s">
        <v>63</v>
      </c>
      <c r="B92" s="2" t="s">
        <v>64</v>
      </c>
      <c r="C92" s="2" t="s">
        <v>65</v>
      </c>
      <c r="D92" s="2" t="s">
        <v>66</v>
      </c>
      <c r="E92" s="2" t="s">
        <v>81</v>
      </c>
      <c r="F92" s="2" t="s">
        <v>94</v>
      </c>
      <c r="G92" s="2" t="s">
        <v>69</v>
      </c>
      <c r="H92" s="2" t="s">
        <v>95</v>
      </c>
      <c r="I92" s="2"/>
      <c r="J92" s="2"/>
      <c r="K92" s="2" t="s">
        <v>96</v>
      </c>
      <c r="L92" s="2" t="s">
        <v>72</v>
      </c>
      <c r="M92" s="2">
        <v>725.28359999999998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>
        <v>133.80179999999999</v>
      </c>
      <c r="AZ92" s="2">
        <v>178.39949999999999</v>
      </c>
      <c r="BA92" s="2">
        <v>89.199799999999996</v>
      </c>
      <c r="BB92" s="2">
        <v>267.59930000000003</v>
      </c>
      <c r="BC92" s="2">
        <v>445.99889999999999</v>
      </c>
      <c r="BD92" s="2">
        <v>356.79910000000001</v>
      </c>
      <c r="BE92" s="2">
        <v>312.2013</v>
      </c>
      <c r="BF92" s="2">
        <v>445.99889999999999</v>
      </c>
      <c r="BG92" s="2">
        <v>445.99889999999999</v>
      </c>
      <c r="BH92" s="2">
        <v>475.83819999999997</v>
      </c>
      <c r="BI92" s="2">
        <v>572.08439999999996</v>
      </c>
      <c r="BJ92" s="2">
        <v>725.28359999999998</v>
      </c>
      <c r="BK92" s="2">
        <v>300.82580000000002</v>
      </c>
    </row>
    <row r="93" spans="1:63" x14ac:dyDescent="0.25">
      <c r="A93" s="2" t="s">
        <v>63</v>
      </c>
      <c r="B93" s="2" t="s">
        <v>64</v>
      </c>
      <c r="C93" s="2" t="s">
        <v>65</v>
      </c>
      <c r="D93" s="2" t="s">
        <v>66</v>
      </c>
      <c r="E93" s="2" t="s">
        <v>81</v>
      </c>
      <c r="F93" s="2" t="s">
        <v>94</v>
      </c>
      <c r="G93" s="2" t="s">
        <v>69</v>
      </c>
      <c r="H93" s="2" t="s">
        <v>95</v>
      </c>
      <c r="I93" s="2"/>
      <c r="J93" s="2"/>
      <c r="K93" s="2" t="s">
        <v>96</v>
      </c>
      <c r="L93" s="2" t="s">
        <v>73</v>
      </c>
      <c r="M93" s="5">
        <v>2.13034320791042E-3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6.3384370193236004E-4</v>
      </c>
      <c r="AZ93" s="5">
        <v>7.6690133791579404E-4</v>
      </c>
      <c r="BA93" s="5">
        <v>3.8827883764873801E-4</v>
      </c>
      <c r="BB93" s="5">
        <v>1.06458880306464E-3</v>
      </c>
      <c r="BC93" s="5">
        <v>1.61510065533635E-3</v>
      </c>
      <c r="BD93" s="5">
        <v>1.2454685856064299E-3</v>
      </c>
      <c r="BE93" s="5">
        <v>1.08382759125695E-3</v>
      </c>
      <c r="BF93" s="5">
        <v>1.5025692218233299E-3</v>
      </c>
      <c r="BG93" s="5">
        <v>1.5032554642981301E-3</v>
      </c>
      <c r="BH93" s="5">
        <v>1.5792566158156301E-3</v>
      </c>
      <c r="BI93" s="5">
        <v>1.77734915269284E-3</v>
      </c>
      <c r="BJ93" s="5">
        <v>2.13034320791042E-3</v>
      </c>
      <c r="BK93" s="5">
        <v>8.3184093691314703E-4</v>
      </c>
    </row>
    <row r="94" spans="1:63" x14ac:dyDescent="0.25">
      <c r="A94" t="s">
        <v>63</v>
      </c>
      <c r="B94" t="s">
        <v>64</v>
      </c>
      <c r="C94" t="s">
        <v>65</v>
      </c>
      <c r="D94" t="s">
        <v>66</v>
      </c>
      <c r="E94" t="s">
        <v>81</v>
      </c>
      <c r="F94" t="s">
        <v>94</v>
      </c>
      <c r="G94" t="s">
        <v>69</v>
      </c>
      <c r="H94" t="s">
        <v>95</v>
      </c>
      <c r="K94" t="s">
        <v>96</v>
      </c>
      <c r="L94" t="s">
        <v>74</v>
      </c>
      <c r="M94" s="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</row>
    <row r="95" spans="1:63" x14ac:dyDescent="0.25">
      <c r="A95" t="s">
        <v>63</v>
      </c>
      <c r="B95" t="s">
        <v>64</v>
      </c>
      <c r="C95" t="s">
        <v>65</v>
      </c>
      <c r="D95" t="s">
        <v>66</v>
      </c>
      <c r="E95" t="s">
        <v>81</v>
      </c>
      <c r="F95" t="s">
        <v>94</v>
      </c>
      <c r="G95" t="s">
        <v>69</v>
      </c>
      <c r="H95" t="s">
        <v>95</v>
      </c>
      <c r="K95" t="s">
        <v>96</v>
      </c>
      <c r="L95" t="s">
        <v>75</v>
      </c>
      <c r="M95" s="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</row>
    <row r="96" spans="1:63" x14ac:dyDescent="0.25">
      <c r="A96" t="s">
        <v>63</v>
      </c>
      <c r="B96" t="s">
        <v>64</v>
      </c>
      <c r="C96" t="s">
        <v>65</v>
      </c>
      <c r="D96" t="s">
        <v>66</v>
      </c>
      <c r="E96" t="s">
        <v>81</v>
      </c>
      <c r="F96" t="s">
        <v>94</v>
      </c>
      <c r="G96" t="s">
        <v>69</v>
      </c>
      <c r="H96" t="s">
        <v>95</v>
      </c>
      <c r="K96" t="s">
        <v>96</v>
      </c>
      <c r="L96" t="s">
        <v>76</v>
      </c>
      <c r="M96" s="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</row>
    <row r="97" spans="1:63" x14ac:dyDescent="0.25">
      <c r="A97" t="s">
        <v>63</v>
      </c>
      <c r="B97" t="s">
        <v>64</v>
      </c>
      <c r="C97" t="s">
        <v>65</v>
      </c>
      <c r="D97" t="s">
        <v>66</v>
      </c>
      <c r="E97" t="s">
        <v>81</v>
      </c>
      <c r="F97" t="s">
        <v>94</v>
      </c>
      <c r="G97" t="s">
        <v>69</v>
      </c>
      <c r="H97" t="s">
        <v>95</v>
      </c>
      <c r="K97" t="s">
        <v>96</v>
      </c>
      <c r="L97" t="s">
        <v>77</v>
      </c>
      <c r="M97" s="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</row>
    <row r="98" spans="1:63" x14ac:dyDescent="0.25">
      <c r="A98" s="2" t="s">
        <v>63</v>
      </c>
      <c r="B98" s="2" t="s">
        <v>64</v>
      </c>
      <c r="C98" s="2" t="s">
        <v>65</v>
      </c>
      <c r="D98" s="2" t="s">
        <v>66</v>
      </c>
      <c r="E98" s="2" t="s">
        <v>81</v>
      </c>
      <c r="F98" s="2" t="s">
        <v>94</v>
      </c>
      <c r="G98" s="2" t="s">
        <v>69</v>
      </c>
      <c r="H98" s="2" t="s">
        <v>97</v>
      </c>
      <c r="I98" s="2"/>
      <c r="J98" s="2"/>
      <c r="K98" s="2" t="s">
        <v>98</v>
      </c>
      <c r="L98" s="2" t="s">
        <v>72</v>
      </c>
      <c r="M98" s="2">
        <v>68404.671100000007</v>
      </c>
      <c r="N98" s="2">
        <v>8467.2001</v>
      </c>
      <c r="O98" s="2">
        <v>8063.9987000000001</v>
      </c>
      <c r="P98" s="2">
        <v>8915.2003000000004</v>
      </c>
      <c r="Q98" s="2">
        <v>9945.6010000000006</v>
      </c>
      <c r="R98" s="2">
        <v>10438.4</v>
      </c>
      <c r="S98" s="2">
        <v>10931.198899999999</v>
      </c>
      <c r="T98" s="2">
        <v>11334.400299999999</v>
      </c>
      <c r="U98" s="2">
        <v>11513.5995</v>
      </c>
      <c r="V98" s="2">
        <v>9676.8001000000004</v>
      </c>
      <c r="W98" s="2">
        <v>10707.2009</v>
      </c>
      <c r="X98" s="2">
        <v>11782.4005</v>
      </c>
      <c r="Y98" s="2">
        <v>10841.6014</v>
      </c>
      <c r="Z98" s="2">
        <v>8556.8017999999993</v>
      </c>
      <c r="AA98" s="2">
        <v>7705.6001999999999</v>
      </c>
      <c r="AB98" s="2">
        <v>9900.7981</v>
      </c>
      <c r="AC98" s="2">
        <v>10796.7984</v>
      </c>
      <c r="AD98" s="2">
        <v>11020.8006</v>
      </c>
      <c r="AE98" s="2">
        <v>12096.000099999999</v>
      </c>
      <c r="AF98" s="2">
        <v>14515.200199999999</v>
      </c>
      <c r="AG98" s="2">
        <v>14425.5985</v>
      </c>
      <c r="AH98" s="2">
        <v>13260.8014</v>
      </c>
      <c r="AI98" s="2">
        <v>15590.3997</v>
      </c>
      <c r="AJ98" s="2">
        <v>15680.001399999999</v>
      </c>
      <c r="AK98" s="2">
        <v>14918.401599999999</v>
      </c>
      <c r="AL98" s="2">
        <v>15859.200699999999</v>
      </c>
      <c r="AM98" s="2">
        <v>17113.599399999999</v>
      </c>
      <c r="AN98" s="2">
        <v>17964.800999999999</v>
      </c>
      <c r="AO98" s="2">
        <v>19891.197899999999</v>
      </c>
      <c r="AP98" s="2">
        <v>21548.7981</v>
      </c>
      <c r="AQ98" s="2">
        <v>22982.400300000001</v>
      </c>
      <c r="AR98" s="2">
        <v>23475.199199999999</v>
      </c>
      <c r="AS98" s="2">
        <v>24998.3989</v>
      </c>
      <c r="AT98" s="2">
        <v>21055.999199999998</v>
      </c>
      <c r="AU98" s="2">
        <v>25222.401099999999</v>
      </c>
      <c r="AV98" s="2">
        <v>23564.800899999998</v>
      </c>
      <c r="AW98" s="2">
        <v>22444.7984</v>
      </c>
      <c r="AX98" s="2">
        <v>24505.599999999999</v>
      </c>
      <c r="AY98" s="2">
        <v>24550.398700000002</v>
      </c>
      <c r="AZ98" s="2">
        <v>31404.801599999999</v>
      </c>
      <c r="BA98" s="2">
        <v>33062.4018</v>
      </c>
      <c r="BB98" s="2">
        <v>36153.599999999999</v>
      </c>
      <c r="BC98" s="2">
        <v>44486.399599999997</v>
      </c>
      <c r="BD98" s="2">
        <v>48428.799299999999</v>
      </c>
      <c r="BE98" s="2">
        <v>49369.598400000003</v>
      </c>
      <c r="BF98" s="2">
        <v>52102.398099999999</v>
      </c>
      <c r="BG98" s="2">
        <v>47891.201699999998</v>
      </c>
      <c r="BH98" s="2">
        <v>48052.481399999997</v>
      </c>
      <c r="BI98" s="2">
        <v>56291.199399999998</v>
      </c>
      <c r="BJ98" s="2">
        <v>60506.879999999997</v>
      </c>
      <c r="BK98" s="2">
        <v>68404.671100000007</v>
      </c>
    </row>
    <row r="99" spans="1:63" x14ac:dyDescent="0.25">
      <c r="A99" s="2" t="s">
        <v>63</v>
      </c>
      <c r="B99" s="2" t="s">
        <v>64</v>
      </c>
      <c r="C99" s="2" t="s">
        <v>65</v>
      </c>
      <c r="D99" s="2" t="s">
        <v>66</v>
      </c>
      <c r="E99" s="2" t="s">
        <v>81</v>
      </c>
      <c r="F99" s="2" t="s">
        <v>94</v>
      </c>
      <c r="G99" s="2" t="s">
        <v>69</v>
      </c>
      <c r="H99" s="2" t="s">
        <v>97</v>
      </c>
      <c r="I99" s="2"/>
      <c r="J99" s="2"/>
      <c r="K99" s="2" t="s">
        <v>98</v>
      </c>
      <c r="L99" s="2" t="s">
        <v>73</v>
      </c>
      <c r="M99" s="5">
        <v>0.18915201321515501</v>
      </c>
      <c r="N99" s="5">
        <v>7.8240046467815696E-2</v>
      </c>
      <c r="O99" s="5">
        <v>7.0286573555152498E-2</v>
      </c>
      <c r="P99" s="5">
        <v>7.29786273814447E-2</v>
      </c>
      <c r="Q99" s="5">
        <v>7.9912270066388499E-2</v>
      </c>
      <c r="R99" s="5">
        <v>8.1143077293293606E-2</v>
      </c>
      <c r="S99" s="5">
        <v>8.2325773372589298E-2</v>
      </c>
      <c r="T99" s="5">
        <v>8.2452094108110399E-2</v>
      </c>
      <c r="U99" s="5">
        <v>8.3245241286074106E-2</v>
      </c>
      <c r="V99" s="5">
        <v>6.9628840973088704E-2</v>
      </c>
      <c r="W99" s="5">
        <v>7.4835969335869099E-2</v>
      </c>
      <c r="X99" s="5">
        <v>7.6908975482019706E-2</v>
      </c>
      <c r="Y99" s="5">
        <v>7.2558485174288506E-2</v>
      </c>
      <c r="Z99" s="5">
        <v>6.4069212189512198E-2</v>
      </c>
      <c r="AA99" s="5">
        <v>5.68705831600122E-2</v>
      </c>
      <c r="AB99" s="5">
        <v>6.8001857421969694E-2</v>
      </c>
      <c r="AC99" s="5">
        <v>6.9353491077185303E-2</v>
      </c>
      <c r="AD99" s="5">
        <v>6.7059100181257505E-2</v>
      </c>
      <c r="AE99" s="5">
        <v>7.1109610119878999E-2</v>
      </c>
      <c r="AF99" s="5">
        <v>8.14528160930615E-2</v>
      </c>
      <c r="AG99" s="5">
        <v>7.9731953256295202E-2</v>
      </c>
      <c r="AH99" s="5">
        <v>7.2400512776271797E-2</v>
      </c>
      <c r="AI99" s="5">
        <v>8.0660471257974195E-2</v>
      </c>
      <c r="AJ99" s="5">
        <v>7.9752397433146494E-2</v>
      </c>
      <c r="AK99" s="5">
        <v>7.4510560208593701E-2</v>
      </c>
      <c r="AL99" s="5">
        <v>7.6047897381584004E-2</v>
      </c>
      <c r="AM99" s="5">
        <v>7.9650781539252202E-2</v>
      </c>
      <c r="AN99" s="5">
        <v>8.3448088189927203E-2</v>
      </c>
      <c r="AO99" s="5">
        <v>9.1978358056790804E-2</v>
      </c>
      <c r="AP99" s="5">
        <v>9.5514001854901096E-2</v>
      </c>
      <c r="AQ99" s="5">
        <v>0.101911912669311</v>
      </c>
      <c r="AR99" s="5">
        <v>0.10685280739022</v>
      </c>
      <c r="AS99" s="5">
        <v>0.11693861268094299</v>
      </c>
      <c r="AT99" s="5">
        <v>0.10516473177321101</v>
      </c>
      <c r="AU99" s="5">
        <v>0.124431621713149</v>
      </c>
      <c r="AV99" s="5">
        <v>0.11849212179552999</v>
      </c>
      <c r="AW99" s="5">
        <v>0.112158774252424</v>
      </c>
      <c r="AX99" s="5">
        <v>0.122910937876542</v>
      </c>
      <c r="AY99" s="5">
        <v>0.116299747805511</v>
      </c>
      <c r="AZ99" s="5">
        <v>0.13500253287716599</v>
      </c>
      <c r="BA99" s="5">
        <v>0.143917709913919</v>
      </c>
      <c r="BB99" s="5">
        <v>0.14382966528865301</v>
      </c>
      <c r="BC99" s="5">
        <v>0.161099081516826</v>
      </c>
      <c r="BD99" s="5">
        <v>0.16904904795664699</v>
      </c>
      <c r="BE99" s="5">
        <v>0.171389846599597</v>
      </c>
      <c r="BF99" s="5">
        <v>0.17553285393359999</v>
      </c>
      <c r="BG99" s="5">
        <v>0.161419031857094</v>
      </c>
      <c r="BH99" s="5">
        <v>0.159481099157881</v>
      </c>
      <c r="BI99" s="5">
        <v>0.17488523644003201</v>
      </c>
      <c r="BJ99" s="5">
        <v>0.177724163127156</v>
      </c>
      <c r="BK99" s="5">
        <v>0.18915201321515501</v>
      </c>
    </row>
    <row r="100" spans="1:63" x14ac:dyDescent="0.25">
      <c r="A100" t="s">
        <v>63</v>
      </c>
      <c r="B100" t="s">
        <v>64</v>
      </c>
      <c r="C100" t="s">
        <v>65</v>
      </c>
      <c r="D100" t="s">
        <v>66</v>
      </c>
      <c r="E100" t="s">
        <v>81</v>
      </c>
      <c r="F100" t="s">
        <v>94</v>
      </c>
      <c r="G100" t="s">
        <v>69</v>
      </c>
      <c r="H100" t="s">
        <v>97</v>
      </c>
      <c r="K100" t="s">
        <v>98</v>
      </c>
      <c r="L100" t="s">
        <v>74</v>
      </c>
      <c r="M100" s="4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</row>
    <row r="101" spans="1:63" x14ac:dyDescent="0.25">
      <c r="A101" t="s">
        <v>63</v>
      </c>
      <c r="B101" t="s">
        <v>64</v>
      </c>
      <c r="C101" t="s">
        <v>65</v>
      </c>
      <c r="D101" t="s">
        <v>66</v>
      </c>
      <c r="E101" t="s">
        <v>81</v>
      </c>
      <c r="F101" t="s">
        <v>94</v>
      </c>
      <c r="G101" t="s">
        <v>69</v>
      </c>
      <c r="H101" t="s">
        <v>97</v>
      </c>
      <c r="K101" t="s">
        <v>98</v>
      </c>
      <c r="L101" t="s">
        <v>75</v>
      </c>
      <c r="M101" s="4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</row>
    <row r="102" spans="1:63" x14ac:dyDescent="0.25">
      <c r="A102" t="s">
        <v>63</v>
      </c>
      <c r="B102" t="s">
        <v>64</v>
      </c>
      <c r="C102" t="s">
        <v>65</v>
      </c>
      <c r="D102" t="s">
        <v>66</v>
      </c>
      <c r="E102" t="s">
        <v>81</v>
      </c>
      <c r="F102" t="s">
        <v>94</v>
      </c>
      <c r="G102" t="s">
        <v>69</v>
      </c>
      <c r="H102" t="s">
        <v>97</v>
      </c>
      <c r="K102" t="s">
        <v>98</v>
      </c>
      <c r="L102" t="s">
        <v>76</v>
      </c>
      <c r="M102" s="4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</row>
    <row r="103" spans="1:63" x14ac:dyDescent="0.25">
      <c r="A103" t="s">
        <v>63</v>
      </c>
      <c r="B103" t="s">
        <v>64</v>
      </c>
      <c r="C103" t="s">
        <v>65</v>
      </c>
      <c r="D103" t="s">
        <v>66</v>
      </c>
      <c r="E103" t="s">
        <v>81</v>
      </c>
      <c r="F103" t="s">
        <v>94</v>
      </c>
      <c r="G103" t="s">
        <v>69</v>
      </c>
      <c r="H103" t="s">
        <v>97</v>
      </c>
      <c r="K103" t="s">
        <v>98</v>
      </c>
      <c r="L103" t="s">
        <v>77</v>
      </c>
      <c r="M103" s="4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</row>
    <row r="104" spans="1:63" x14ac:dyDescent="0.25">
      <c r="A104" s="2" t="s">
        <v>63</v>
      </c>
      <c r="B104" s="2" t="s">
        <v>64</v>
      </c>
      <c r="C104" s="2" t="s">
        <v>65</v>
      </c>
      <c r="D104" s="2" t="s">
        <v>66</v>
      </c>
      <c r="E104" s="2" t="s">
        <v>81</v>
      </c>
      <c r="F104" s="2" t="s">
        <v>94</v>
      </c>
      <c r="G104" s="2" t="s">
        <v>69</v>
      </c>
      <c r="H104" s="2" t="s">
        <v>90</v>
      </c>
      <c r="I104" s="2"/>
      <c r="J104" s="2"/>
      <c r="K104" s="2" t="s">
        <v>98</v>
      </c>
      <c r="L104" s="2" t="s">
        <v>72</v>
      </c>
      <c r="M104" s="2">
        <v>51412.3842</v>
      </c>
      <c r="N104" s="2">
        <v>4979.4993999999997</v>
      </c>
      <c r="O104" s="2">
        <v>5369.1984000000002</v>
      </c>
      <c r="P104" s="2">
        <v>5369.1984000000002</v>
      </c>
      <c r="Q104" s="2">
        <v>5109.3990999999996</v>
      </c>
      <c r="R104" s="2">
        <v>5845.5012999999999</v>
      </c>
      <c r="S104" s="2">
        <v>6018.7007999999996</v>
      </c>
      <c r="T104" s="2">
        <v>6668.1990999999998</v>
      </c>
      <c r="U104" s="2">
        <v>6581.5994000000001</v>
      </c>
      <c r="V104" s="2">
        <v>5585.7020000000002</v>
      </c>
      <c r="W104" s="2">
        <v>6105.3005999999996</v>
      </c>
      <c r="X104" s="2">
        <v>7794.0002999999997</v>
      </c>
      <c r="Y104" s="2">
        <v>6971.2983000000004</v>
      </c>
      <c r="Z104" s="2">
        <v>4763</v>
      </c>
      <c r="AA104" s="2">
        <v>5325.8985000000002</v>
      </c>
      <c r="AB104" s="2">
        <v>6798.0987999999998</v>
      </c>
      <c r="AC104" s="2">
        <v>7101.1980000000003</v>
      </c>
      <c r="AD104" s="2">
        <v>7231.1018000000004</v>
      </c>
      <c r="AE104" s="2">
        <v>7187.8019000000004</v>
      </c>
      <c r="AF104" s="2">
        <v>7404.3014000000003</v>
      </c>
      <c r="AG104" s="2">
        <v>7187.8019000000004</v>
      </c>
      <c r="AH104" s="2">
        <v>6798.0987999999998</v>
      </c>
      <c r="AI104" s="2">
        <v>8313.5990000000002</v>
      </c>
      <c r="AJ104" s="2">
        <v>8400.1987000000008</v>
      </c>
      <c r="AK104" s="2">
        <v>9915.6988999999994</v>
      </c>
      <c r="AL104" s="2">
        <v>11128.099899999999</v>
      </c>
      <c r="AM104" s="2">
        <v>12297.200999999999</v>
      </c>
      <c r="AN104" s="2">
        <v>12730.1999</v>
      </c>
      <c r="AO104" s="2">
        <v>16453.9984</v>
      </c>
      <c r="AP104" s="2">
        <v>18792.2006</v>
      </c>
      <c r="AQ104" s="2">
        <v>15717.900299999999</v>
      </c>
      <c r="AR104" s="2">
        <v>15328.2014</v>
      </c>
      <c r="AS104" s="2">
        <v>19484.998800000001</v>
      </c>
      <c r="AT104" s="2">
        <v>19788.098000000002</v>
      </c>
      <c r="AU104" s="2">
        <v>22256.199799999999</v>
      </c>
      <c r="AV104" s="2">
        <v>23078.9018</v>
      </c>
      <c r="AW104" s="2">
        <v>24507.7981</v>
      </c>
      <c r="AX104" s="2">
        <v>25070.700799999999</v>
      </c>
      <c r="AY104" s="2">
        <v>28621.2997</v>
      </c>
      <c r="AZ104" s="2">
        <v>33557.499300000003</v>
      </c>
      <c r="BA104" s="2">
        <v>33340.999799999998</v>
      </c>
      <c r="BB104" s="2">
        <v>37497.801399999997</v>
      </c>
      <c r="BC104" s="2">
        <v>43603.101999999999</v>
      </c>
      <c r="BD104" s="2">
        <v>45118.597999999998</v>
      </c>
      <c r="BE104" s="2">
        <v>44902.098599999998</v>
      </c>
      <c r="BF104" s="2">
        <v>49794.998200000002</v>
      </c>
      <c r="BG104" s="2">
        <v>46201.099399999999</v>
      </c>
      <c r="BH104" s="2">
        <v>43491.8629</v>
      </c>
      <c r="BI104" s="2">
        <v>48077.937100000003</v>
      </c>
      <c r="BJ104" s="2">
        <v>49881.468200000003</v>
      </c>
      <c r="BK104" s="2">
        <v>51412.3842</v>
      </c>
    </row>
    <row r="105" spans="1:63" x14ac:dyDescent="0.25">
      <c r="A105" s="2" t="s">
        <v>63</v>
      </c>
      <c r="B105" s="2" t="s">
        <v>64</v>
      </c>
      <c r="C105" s="2" t="s">
        <v>65</v>
      </c>
      <c r="D105" s="2" t="s">
        <v>66</v>
      </c>
      <c r="E105" s="2" t="s">
        <v>81</v>
      </c>
      <c r="F105" s="2" t="s">
        <v>94</v>
      </c>
      <c r="G105" s="2" t="s">
        <v>69</v>
      </c>
      <c r="H105" s="2" t="s">
        <v>90</v>
      </c>
      <c r="I105" s="2"/>
      <c r="J105" s="2"/>
      <c r="K105" s="2" t="s">
        <v>98</v>
      </c>
      <c r="L105" s="2" t="s">
        <v>73</v>
      </c>
      <c r="M105" s="5">
        <v>0.167759229217983</v>
      </c>
      <c r="N105" s="5">
        <v>4.6012407861066203E-2</v>
      </c>
      <c r="O105" s="5">
        <v>4.6798439870012302E-2</v>
      </c>
      <c r="P105" s="5">
        <v>4.39515340301046E-2</v>
      </c>
      <c r="Q105" s="5">
        <v>4.1053696076904997E-2</v>
      </c>
      <c r="R105" s="5">
        <v>4.5440102295749199E-2</v>
      </c>
      <c r="S105" s="5">
        <v>4.5328440420036802E-2</v>
      </c>
      <c r="T105" s="5">
        <v>4.85078138386216E-2</v>
      </c>
      <c r="U105" s="5">
        <v>4.7586059433566398E-2</v>
      </c>
      <c r="V105" s="5">
        <v>4.0191587328652599E-2</v>
      </c>
      <c r="W105" s="5">
        <v>4.2671851658995501E-2</v>
      </c>
      <c r="X105" s="5">
        <v>5.0874911099784301E-2</v>
      </c>
      <c r="Y105" s="5">
        <v>4.6656100485864799E-2</v>
      </c>
      <c r="Z105" s="5">
        <v>3.56630508443758E-2</v>
      </c>
      <c r="AA105" s="5">
        <v>3.9307379786721101E-2</v>
      </c>
      <c r="AB105" s="5">
        <v>4.6691523316495398E-2</v>
      </c>
      <c r="AC105" s="5">
        <v>4.5614714092496698E-2</v>
      </c>
      <c r="AD105" s="5">
        <v>4.39996328421976E-2</v>
      </c>
      <c r="AE105" s="5">
        <v>4.2255438698940301E-2</v>
      </c>
      <c r="AF105" s="5">
        <v>4.1549630175393502E-2</v>
      </c>
      <c r="AG105" s="5">
        <v>3.9727813380242803E-2</v>
      </c>
      <c r="AH105" s="5">
        <v>3.7115844222186903E-2</v>
      </c>
      <c r="AI105" s="5">
        <v>4.30122912878124E-2</v>
      </c>
      <c r="AJ105" s="5">
        <v>4.2725505447965099E-2</v>
      </c>
      <c r="AK105" s="5">
        <v>4.9524359224833898E-2</v>
      </c>
      <c r="AL105" s="5">
        <v>5.3361365131548898E-2</v>
      </c>
      <c r="AM105" s="5">
        <v>5.7234112327957998E-2</v>
      </c>
      <c r="AN105" s="5">
        <v>5.9132903500050099E-2</v>
      </c>
      <c r="AO105" s="5">
        <v>7.60844954592233E-2</v>
      </c>
      <c r="AP105" s="5">
        <v>8.3295517208733502E-2</v>
      </c>
      <c r="AQ105" s="5">
        <v>6.9698606838665605E-2</v>
      </c>
      <c r="AR105" s="5">
        <v>6.9769859581540805E-2</v>
      </c>
      <c r="AS105" s="5">
        <v>9.1147786579317103E-2</v>
      </c>
      <c r="AT105" s="5">
        <v>9.8832166486405096E-2</v>
      </c>
      <c r="AU105" s="5">
        <v>0.10979823147312801</v>
      </c>
      <c r="AV105" s="5">
        <v>0.116048849918043</v>
      </c>
      <c r="AW105" s="5">
        <v>0.122467778303675</v>
      </c>
      <c r="AX105" s="5">
        <v>0.12574527244997799</v>
      </c>
      <c r="AY105" s="5">
        <v>0.135584353543551</v>
      </c>
      <c r="AZ105" s="5">
        <v>0.14425652039539499</v>
      </c>
      <c r="BA105" s="5">
        <v>0.14513042235958801</v>
      </c>
      <c r="BB105" s="5">
        <v>0.14917729422304801</v>
      </c>
      <c r="BC105" s="5">
        <v>0.15790038633480399</v>
      </c>
      <c r="BD105" s="5">
        <v>0.15749422135763499</v>
      </c>
      <c r="BE105" s="5">
        <v>0.15588062371303399</v>
      </c>
      <c r="BF105" s="5">
        <v>0.167759229217983</v>
      </c>
      <c r="BG105" s="5">
        <v>0.15572248077210801</v>
      </c>
      <c r="BH105" s="5">
        <v>0.14434488912191501</v>
      </c>
      <c r="BI105" s="5">
        <v>0.149368311332916</v>
      </c>
      <c r="BJ105" s="5">
        <v>0.14651461439424501</v>
      </c>
      <c r="BK105" s="5">
        <v>0.14216508637845099</v>
      </c>
    </row>
    <row r="106" spans="1:63" x14ac:dyDescent="0.25">
      <c r="A106" t="s">
        <v>63</v>
      </c>
      <c r="B106" t="s">
        <v>64</v>
      </c>
      <c r="C106" t="s">
        <v>65</v>
      </c>
      <c r="D106" t="s">
        <v>66</v>
      </c>
      <c r="E106" t="s">
        <v>81</v>
      </c>
      <c r="F106" t="s">
        <v>94</v>
      </c>
      <c r="G106" t="s">
        <v>69</v>
      </c>
      <c r="H106" t="s">
        <v>90</v>
      </c>
      <c r="K106" t="s">
        <v>98</v>
      </c>
      <c r="L106" t="s">
        <v>74</v>
      </c>
      <c r="M106" s="4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</row>
    <row r="107" spans="1:63" x14ac:dyDescent="0.25">
      <c r="A107" t="s">
        <v>63</v>
      </c>
      <c r="B107" t="s">
        <v>64</v>
      </c>
      <c r="C107" t="s">
        <v>65</v>
      </c>
      <c r="D107" t="s">
        <v>66</v>
      </c>
      <c r="E107" t="s">
        <v>81</v>
      </c>
      <c r="F107" t="s">
        <v>94</v>
      </c>
      <c r="G107" t="s">
        <v>69</v>
      </c>
      <c r="H107" t="s">
        <v>90</v>
      </c>
      <c r="K107" t="s">
        <v>98</v>
      </c>
      <c r="L107" t="s">
        <v>75</v>
      </c>
      <c r="M107" s="4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</row>
    <row r="108" spans="1:63" x14ac:dyDescent="0.25">
      <c r="A108" t="s">
        <v>63</v>
      </c>
      <c r="B108" t="s">
        <v>64</v>
      </c>
      <c r="C108" t="s">
        <v>65</v>
      </c>
      <c r="D108" t="s">
        <v>66</v>
      </c>
      <c r="E108" t="s">
        <v>81</v>
      </c>
      <c r="F108" t="s">
        <v>94</v>
      </c>
      <c r="G108" t="s">
        <v>69</v>
      </c>
      <c r="H108" t="s">
        <v>90</v>
      </c>
      <c r="K108" t="s">
        <v>98</v>
      </c>
      <c r="L108" t="s">
        <v>76</v>
      </c>
      <c r="M108" s="4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</row>
    <row r="109" spans="1:63" x14ac:dyDescent="0.25">
      <c r="A109" t="s">
        <v>63</v>
      </c>
      <c r="B109" t="s">
        <v>64</v>
      </c>
      <c r="C109" t="s">
        <v>65</v>
      </c>
      <c r="D109" t="s">
        <v>66</v>
      </c>
      <c r="E109" t="s">
        <v>81</v>
      </c>
      <c r="F109" t="s">
        <v>94</v>
      </c>
      <c r="G109" t="s">
        <v>69</v>
      </c>
      <c r="H109" t="s">
        <v>90</v>
      </c>
      <c r="K109" t="s">
        <v>98</v>
      </c>
      <c r="L109" t="s">
        <v>77</v>
      </c>
      <c r="M109" s="4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</row>
    <row r="110" spans="1:63" x14ac:dyDescent="0.25">
      <c r="A110" s="2" t="s">
        <v>63</v>
      </c>
      <c r="B110" s="2" t="s">
        <v>64</v>
      </c>
      <c r="C110" s="2" t="s">
        <v>65</v>
      </c>
      <c r="D110" s="2" t="s">
        <v>66</v>
      </c>
      <c r="E110" s="2" t="s">
        <v>81</v>
      </c>
      <c r="F110" s="2" t="s">
        <v>94</v>
      </c>
      <c r="G110" s="2" t="s">
        <v>69</v>
      </c>
      <c r="H110" s="2" t="s">
        <v>90</v>
      </c>
      <c r="I110" s="2"/>
      <c r="J110" s="2"/>
      <c r="K110" s="2" t="s">
        <v>99</v>
      </c>
      <c r="L110" s="2" t="s">
        <v>72</v>
      </c>
      <c r="M110" s="2">
        <v>3613.8197</v>
      </c>
      <c r="N110" s="2">
        <v>432.99889999999999</v>
      </c>
      <c r="O110" s="2">
        <v>432.99889999999999</v>
      </c>
      <c r="P110" s="2">
        <v>432.99889999999999</v>
      </c>
      <c r="Q110" s="2">
        <v>432.99889999999999</v>
      </c>
      <c r="R110" s="2">
        <v>432.99889999999999</v>
      </c>
      <c r="S110" s="2">
        <v>476.2987</v>
      </c>
      <c r="T110" s="2">
        <v>476.2987</v>
      </c>
      <c r="U110" s="2">
        <v>476.2987</v>
      </c>
      <c r="V110" s="2">
        <v>432.99889999999999</v>
      </c>
      <c r="W110" s="2">
        <v>432.99889999999999</v>
      </c>
      <c r="X110" s="2">
        <v>562.89850000000001</v>
      </c>
      <c r="Y110" s="2">
        <v>519.59860000000003</v>
      </c>
      <c r="Z110" s="2">
        <v>346.39909999999998</v>
      </c>
      <c r="AA110" s="2">
        <v>389.69900000000001</v>
      </c>
      <c r="AB110" s="2">
        <v>476.2987</v>
      </c>
      <c r="AC110" s="2">
        <v>519.59860000000003</v>
      </c>
      <c r="AD110" s="2">
        <v>519.59860000000003</v>
      </c>
      <c r="AE110" s="2">
        <v>519.59860000000003</v>
      </c>
      <c r="AF110" s="2">
        <v>519.59860000000003</v>
      </c>
      <c r="AG110" s="2">
        <v>519.59860000000003</v>
      </c>
      <c r="AH110" s="2">
        <v>476.2987</v>
      </c>
      <c r="AI110" s="2">
        <v>562.89850000000001</v>
      </c>
      <c r="AJ110" s="2">
        <v>562.89850000000001</v>
      </c>
      <c r="AK110" s="2">
        <v>649.49829999999997</v>
      </c>
      <c r="AL110" s="2">
        <v>736.09810000000004</v>
      </c>
      <c r="AM110" s="2">
        <v>822.702</v>
      </c>
      <c r="AN110" s="2">
        <v>866.00189999999998</v>
      </c>
      <c r="AO110" s="2">
        <v>1125.8012000000001</v>
      </c>
      <c r="AP110" s="2">
        <v>1299.0008</v>
      </c>
      <c r="AQ110" s="2">
        <v>1082.5012999999999</v>
      </c>
      <c r="AR110" s="2">
        <v>1039.2013999999999</v>
      </c>
      <c r="AS110" s="2">
        <v>1342.3006</v>
      </c>
      <c r="AT110" s="2">
        <v>1385.6005</v>
      </c>
      <c r="AU110" s="2">
        <v>1558.8000999999999</v>
      </c>
      <c r="AV110" s="2">
        <v>1602.1</v>
      </c>
      <c r="AW110" s="2">
        <v>1688.6996999999999</v>
      </c>
      <c r="AX110" s="2">
        <v>1731.9996000000001</v>
      </c>
      <c r="AY110" s="2">
        <v>1991.7989</v>
      </c>
      <c r="AZ110" s="2">
        <v>2338.1979999999999</v>
      </c>
      <c r="BA110" s="2">
        <v>2338.1979999999999</v>
      </c>
      <c r="BB110" s="2">
        <v>2641.3013999999998</v>
      </c>
      <c r="BC110" s="2">
        <v>3074.3002999999999</v>
      </c>
      <c r="BD110" s="2">
        <v>3160.9</v>
      </c>
      <c r="BE110" s="2">
        <v>3160.9</v>
      </c>
      <c r="BF110" s="2">
        <v>3507.2991000000002</v>
      </c>
      <c r="BG110" s="2">
        <v>3247.4998000000001</v>
      </c>
      <c r="BH110" s="2">
        <v>3057.0673999999999</v>
      </c>
      <c r="BI110" s="2">
        <v>3379.4342000000001</v>
      </c>
      <c r="BJ110" s="2">
        <v>3506.2188999999998</v>
      </c>
      <c r="BK110" s="2">
        <v>3613.8197</v>
      </c>
    </row>
    <row r="111" spans="1:63" x14ac:dyDescent="0.25">
      <c r="A111" s="2" t="s">
        <v>63</v>
      </c>
      <c r="B111" s="2" t="s">
        <v>64</v>
      </c>
      <c r="C111" s="2" t="s">
        <v>65</v>
      </c>
      <c r="D111" s="2" t="s">
        <v>66</v>
      </c>
      <c r="E111" s="2" t="s">
        <v>81</v>
      </c>
      <c r="F111" s="2" t="s">
        <v>94</v>
      </c>
      <c r="G111" s="2" t="s">
        <v>69</v>
      </c>
      <c r="H111" s="2" t="s">
        <v>90</v>
      </c>
      <c r="I111" s="2"/>
      <c r="J111" s="2"/>
      <c r="K111" s="2" t="s">
        <v>99</v>
      </c>
      <c r="L111" s="2" t="s">
        <v>73</v>
      </c>
      <c r="M111" s="5">
        <v>1.18160822356034E-2</v>
      </c>
      <c r="N111" s="5">
        <v>4.0010692621417002E-3</v>
      </c>
      <c r="O111" s="5">
        <v>3.7740592684061499E-3</v>
      </c>
      <c r="P111" s="5">
        <v>3.5444706026039E-3</v>
      </c>
      <c r="Q111" s="5">
        <v>3.47911856058263E-3</v>
      </c>
      <c r="R111" s="5">
        <v>3.36592420395953E-3</v>
      </c>
      <c r="S111" s="5">
        <v>3.58713249960706E-3</v>
      </c>
      <c r="T111" s="5">
        <v>3.4648348564123598E-3</v>
      </c>
      <c r="U111" s="5">
        <v>3.4437189000488901E-3</v>
      </c>
      <c r="V111" s="5">
        <v>3.11561789414482E-3</v>
      </c>
      <c r="W111" s="5">
        <v>3.0263644724238801E-3</v>
      </c>
      <c r="X111" s="5">
        <v>3.6742892023884002E-3</v>
      </c>
      <c r="Y111" s="5">
        <v>3.47746480650737E-3</v>
      </c>
      <c r="Z111" s="5">
        <v>2.5936696862788201E-3</v>
      </c>
      <c r="AA111" s="5">
        <v>2.87614317011588E-3</v>
      </c>
      <c r="AB111" s="5">
        <v>3.2713722631784099E-3</v>
      </c>
      <c r="AC111" s="5">
        <v>3.3376539538626502E-3</v>
      </c>
      <c r="AD111" s="5">
        <v>3.16164095841106E-3</v>
      </c>
      <c r="AE111" s="5">
        <v>3.0546009887049302E-3</v>
      </c>
      <c r="AF111" s="5">
        <v>2.9157551135954901E-3</v>
      </c>
      <c r="AG111" s="5">
        <v>2.8718816267648399E-3</v>
      </c>
      <c r="AH111" s="5">
        <v>2.6004665234388999E-3</v>
      </c>
      <c r="AI111" s="5">
        <v>2.9122831456596201E-3</v>
      </c>
      <c r="AJ111" s="5">
        <v>2.8630421478484098E-3</v>
      </c>
      <c r="AK111" s="5">
        <v>3.2439455301651902E-3</v>
      </c>
      <c r="AL111" s="5">
        <v>3.5297310268341E-3</v>
      </c>
      <c r="AM111" s="5">
        <v>3.8290517232690302E-3</v>
      </c>
      <c r="AN111" s="5">
        <v>4.02265535386919E-3</v>
      </c>
      <c r="AO111" s="5">
        <v>5.20578732336501E-3</v>
      </c>
      <c r="AP111" s="5">
        <v>5.7577580078917697E-3</v>
      </c>
      <c r="AQ111" s="5">
        <v>4.8001852073743202E-3</v>
      </c>
      <c r="AR111" s="5">
        <v>4.7301659120254401E-3</v>
      </c>
      <c r="AS111" s="5">
        <v>6.2790729355389702E-3</v>
      </c>
      <c r="AT111" s="5">
        <v>6.9204174802270603E-3</v>
      </c>
      <c r="AU111" s="5">
        <v>7.6901490702889303E-3</v>
      </c>
      <c r="AV111" s="5">
        <v>8.0559232872032399E-3</v>
      </c>
      <c r="AW111" s="5">
        <v>8.4385916530413593E-3</v>
      </c>
      <c r="AX111" s="5">
        <v>8.6870631707770991E-3</v>
      </c>
      <c r="AY111" s="5">
        <v>9.4355172223453097E-3</v>
      </c>
      <c r="AZ111" s="5">
        <v>1.0051413678356901E-2</v>
      </c>
      <c r="BA111" s="5">
        <v>1.0177969027201901E-2</v>
      </c>
      <c r="BB111" s="5">
        <v>1.05078746318057E-2</v>
      </c>
      <c r="BC111" s="5">
        <v>1.11329970303306E-2</v>
      </c>
      <c r="BD111" s="5">
        <v>1.10336647492759E-2</v>
      </c>
      <c r="BE111" s="5">
        <v>1.09732747211626E-2</v>
      </c>
      <c r="BF111" s="5">
        <v>1.18160822356034E-2</v>
      </c>
      <c r="BG111" s="5">
        <v>1.09458158297186E-2</v>
      </c>
      <c r="BH111" s="5">
        <v>1.0146083093884199E-2</v>
      </c>
      <c r="BI111" s="5">
        <v>1.04992104520788E-2</v>
      </c>
      <c r="BJ111" s="5">
        <v>1.02986605778238E-2</v>
      </c>
      <c r="BK111" s="5">
        <v>9.9929034181349703E-3</v>
      </c>
    </row>
    <row r="112" spans="1:63" x14ac:dyDescent="0.25">
      <c r="A112" t="s">
        <v>63</v>
      </c>
      <c r="B112" t="s">
        <v>64</v>
      </c>
      <c r="C112" t="s">
        <v>65</v>
      </c>
      <c r="D112" t="s">
        <v>66</v>
      </c>
      <c r="E112" t="s">
        <v>81</v>
      </c>
      <c r="F112" t="s">
        <v>94</v>
      </c>
      <c r="G112" t="s">
        <v>69</v>
      </c>
      <c r="H112" t="s">
        <v>90</v>
      </c>
      <c r="K112" t="s">
        <v>99</v>
      </c>
      <c r="L112" t="s">
        <v>74</v>
      </c>
      <c r="M112" s="4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</row>
    <row r="113" spans="1:63" x14ac:dyDescent="0.25">
      <c r="A113" t="s">
        <v>63</v>
      </c>
      <c r="B113" t="s">
        <v>64</v>
      </c>
      <c r="C113" t="s">
        <v>65</v>
      </c>
      <c r="D113" t="s">
        <v>66</v>
      </c>
      <c r="E113" t="s">
        <v>81</v>
      </c>
      <c r="F113" t="s">
        <v>94</v>
      </c>
      <c r="G113" t="s">
        <v>69</v>
      </c>
      <c r="H113" t="s">
        <v>90</v>
      </c>
      <c r="K113" t="s">
        <v>99</v>
      </c>
      <c r="L113" t="s">
        <v>75</v>
      </c>
      <c r="M113" s="4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</row>
    <row r="114" spans="1:63" x14ac:dyDescent="0.25">
      <c r="A114" t="s">
        <v>63</v>
      </c>
      <c r="B114" t="s">
        <v>64</v>
      </c>
      <c r="C114" t="s">
        <v>65</v>
      </c>
      <c r="D114" t="s">
        <v>66</v>
      </c>
      <c r="E114" t="s">
        <v>81</v>
      </c>
      <c r="F114" t="s">
        <v>94</v>
      </c>
      <c r="G114" t="s">
        <v>69</v>
      </c>
      <c r="H114" t="s">
        <v>90</v>
      </c>
      <c r="K114" t="s">
        <v>99</v>
      </c>
      <c r="L114" t="s">
        <v>76</v>
      </c>
      <c r="M114" s="4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</row>
    <row r="115" spans="1:63" x14ac:dyDescent="0.25">
      <c r="A115" t="s">
        <v>63</v>
      </c>
      <c r="B115" t="s">
        <v>64</v>
      </c>
      <c r="C115" t="s">
        <v>65</v>
      </c>
      <c r="D115" t="s">
        <v>66</v>
      </c>
      <c r="E115" t="s">
        <v>81</v>
      </c>
      <c r="F115" t="s">
        <v>94</v>
      </c>
      <c r="G115" t="s">
        <v>69</v>
      </c>
      <c r="H115" t="s">
        <v>90</v>
      </c>
      <c r="K115" t="s">
        <v>99</v>
      </c>
      <c r="L115" t="s">
        <v>77</v>
      </c>
      <c r="M115" s="4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</row>
    <row r="116" spans="1:63" x14ac:dyDescent="0.25">
      <c r="A116" s="2" t="s">
        <v>63</v>
      </c>
      <c r="B116" s="2" t="s">
        <v>64</v>
      </c>
      <c r="C116" s="2" t="s">
        <v>65</v>
      </c>
      <c r="D116" s="2" t="s">
        <v>66</v>
      </c>
      <c r="E116" s="2" t="s">
        <v>81</v>
      </c>
      <c r="F116" s="2" t="s">
        <v>94</v>
      </c>
      <c r="G116" s="2" t="s">
        <v>69</v>
      </c>
      <c r="H116" s="2" t="s">
        <v>91</v>
      </c>
      <c r="I116" s="2"/>
      <c r="J116" s="2"/>
      <c r="K116" s="2" t="s">
        <v>99</v>
      </c>
      <c r="L116" s="2" t="s">
        <v>72</v>
      </c>
      <c r="M116" s="2">
        <v>200.9999</v>
      </c>
      <c r="N116" s="2">
        <v>200.9999</v>
      </c>
      <c r="O116" s="2">
        <v>200.9999</v>
      </c>
      <c r="P116" s="2">
        <v>200.9999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 x14ac:dyDescent="0.25">
      <c r="A117" s="2" t="s">
        <v>63</v>
      </c>
      <c r="B117" s="2" t="s">
        <v>64</v>
      </c>
      <c r="C117" s="2" t="s">
        <v>65</v>
      </c>
      <c r="D117" s="2" t="s">
        <v>66</v>
      </c>
      <c r="E117" s="2" t="s">
        <v>81</v>
      </c>
      <c r="F117" s="2" t="s">
        <v>94</v>
      </c>
      <c r="G117" s="2" t="s">
        <v>69</v>
      </c>
      <c r="H117" s="2" t="s">
        <v>91</v>
      </c>
      <c r="I117" s="2"/>
      <c r="J117" s="2"/>
      <c r="K117" s="2" t="s">
        <v>99</v>
      </c>
      <c r="L117" s="2" t="s">
        <v>73</v>
      </c>
      <c r="M117" s="5">
        <v>1.8573130822816301E-3</v>
      </c>
      <c r="N117" s="5">
        <v>1.8573130822816301E-3</v>
      </c>
      <c r="O117" s="5">
        <v>1.7519340939288999E-3</v>
      </c>
      <c r="P117" s="5">
        <v>1.64535807521987E-3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</row>
    <row r="118" spans="1:63" x14ac:dyDescent="0.25">
      <c r="A118" t="s">
        <v>63</v>
      </c>
      <c r="B118" t="s">
        <v>64</v>
      </c>
      <c r="C118" t="s">
        <v>65</v>
      </c>
      <c r="D118" t="s">
        <v>66</v>
      </c>
      <c r="E118" t="s">
        <v>81</v>
      </c>
      <c r="F118" t="s">
        <v>94</v>
      </c>
      <c r="G118" t="s">
        <v>69</v>
      </c>
      <c r="H118" t="s">
        <v>91</v>
      </c>
      <c r="K118" t="s">
        <v>99</v>
      </c>
      <c r="L118" t="s">
        <v>74</v>
      </c>
      <c r="M118" s="4"/>
      <c r="N118" s="8"/>
      <c r="O118" s="8"/>
      <c r="P118" s="8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</row>
    <row r="119" spans="1:63" x14ac:dyDescent="0.25">
      <c r="A119" t="s">
        <v>63</v>
      </c>
      <c r="B119" t="s">
        <v>64</v>
      </c>
      <c r="C119" t="s">
        <v>65</v>
      </c>
      <c r="D119" t="s">
        <v>66</v>
      </c>
      <c r="E119" t="s">
        <v>81</v>
      </c>
      <c r="F119" t="s">
        <v>94</v>
      </c>
      <c r="G119" t="s">
        <v>69</v>
      </c>
      <c r="H119" t="s">
        <v>91</v>
      </c>
      <c r="K119" t="s">
        <v>99</v>
      </c>
      <c r="L119" t="s">
        <v>75</v>
      </c>
      <c r="M119" s="4"/>
      <c r="N119" s="8"/>
      <c r="O119" s="8"/>
      <c r="P119" s="8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</row>
    <row r="120" spans="1:63" x14ac:dyDescent="0.25">
      <c r="A120" t="s">
        <v>63</v>
      </c>
      <c r="B120" t="s">
        <v>64</v>
      </c>
      <c r="C120" t="s">
        <v>65</v>
      </c>
      <c r="D120" t="s">
        <v>66</v>
      </c>
      <c r="E120" t="s">
        <v>81</v>
      </c>
      <c r="F120" t="s">
        <v>94</v>
      </c>
      <c r="G120" t="s">
        <v>69</v>
      </c>
      <c r="H120" t="s">
        <v>91</v>
      </c>
      <c r="K120" t="s">
        <v>99</v>
      </c>
      <c r="L120" t="s">
        <v>76</v>
      </c>
      <c r="M120" s="4"/>
      <c r="N120" s="8"/>
      <c r="O120" s="8"/>
      <c r="P120" s="8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</row>
    <row r="121" spans="1:63" x14ac:dyDescent="0.25">
      <c r="A121" t="s">
        <v>63</v>
      </c>
      <c r="B121" t="s">
        <v>64</v>
      </c>
      <c r="C121" t="s">
        <v>65</v>
      </c>
      <c r="D121" t="s">
        <v>66</v>
      </c>
      <c r="E121" t="s">
        <v>81</v>
      </c>
      <c r="F121" t="s">
        <v>94</v>
      </c>
      <c r="G121" t="s">
        <v>69</v>
      </c>
      <c r="H121" t="s">
        <v>91</v>
      </c>
      <c r="K121" t="s">
        <v>99</v>
      </c>
      <c r="L121" t="s">
        <v>77</v>
      </c>
      <c r="M121" s="4"/>
      <c r="N121" s="8"/>
      <c r="O121" s="8"/>
      <c r="P121" s="8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</row>
    <row r="122" spans="1:63" x14ac:dyDescent="0.25">
      <c r="A122" s="2" t="s">
        <v>63</v>
      </c>
      <c r="B122" s="2" t="s">
        <v>64</v>
      </c>
      <c r="C122" s="2" t="s">
        <v>65</v>
      </c>
      <c r="D122" s="2" t="s">
        <v>66</v>
      </c>
      <c r="E122" s="2" t="s">
        <v>81</v>
      </c>
      <c r="F122" s="2" t="s">
        <v>94</v>
      </c>
      <c r="G122" s="2" t="s">
        <v>69</v>
      </c>
      <c r="H122" s="2" t="s">
        <v>90</v>
      </c>
      <c r="I122" s="2"/>
      <c r="J122" s="2"/>
      <c r="K122" s="2" t="s">
        <v>100</v>
      </c>
      <c r="L122" s="2" t="s">
        <v>72</v>
      </c>
      <c r="M122" s="2">
        <v>4336.5366999999997</v>
      </c>
      <c r="N122" s="2">
        <v>432.99889999999999</v>
      </c>
      <c r="O122" s="2">
        <v>476.2987</v>
      </c>
      <c r="P122" s="2">
        <v>476.2987</v>
      </c>
      <c r="Q122" s="2">
        <v>519.59860000000003</v>
      </c>
      <c r="R122" s="2">
        <v>519.59860000000003</v>
      </c>
      <c r="S122" s="2">
        <v>519.59860000000003</v>
      </c>
      <c r="T122" s="2">
        <v>649.49829999999997</v>
      </c>
      <c r="U122" s="2">
        <v>606.19839999999999</v>
      </c>
      <c r="V122" s="2">
        <v>476.2987</v>
      </c>
      <c r="W122" s="2">
        <v>519.59860000000003</v>
      </c>
      <c r="X122" s="2">
        <v>649.49829999999997</v>
      </c>
      <c r="Y122" s="2">
        <v>562.89850000000001</v>
      </c>
      <c r="Z122" s="2">
        <v>389.69900000000001</v>
      </c>
      <c r="AA122" s="2">
        <v>432.99889999999999</v>
      </c>
      <c r="AB122" s="2">
        <v>562.89850000000001</v>
      </c>
      <c r="AC122" s="2">
        <v>606.19839999999999</v>
      </c>
      <c r="AD122" s="2">
        <v>606.19839999999999</v>
      </c>
      <c r="AE122" s="2">
        <v>606.19839999999999</v>
      </c>
      <c r="AF122" s="2">
        <v>606.19839999999999</v>
      </c>
      <c r="AG122" s="2">
        <v>606.19839999999999</v>
      </c>
      <c r="AH122" s="2">
        <v>562.89850000000001</v>
      </c>
      <c r="AI122" s="2">
        <v>692.79819999999995</v>
      </c>
      <c r="AJ122" s="2">
        <v>692.79819999999995</v>
      </c>
      <c r="AK122" s="2">
        <v>822.702</v>
      </c>
      <c r="AL122" s="2">
        <v>909.30179999999996</v>
      </c>
      <c r="AM122" s="2">
        <v>995.90160000000003</v>
      </c>
      <c r="AN122" s="2">
        <v>1039.2013999999999</v>
      </c>
      <c r="AO122" s="2">
        <v>1342.3006</v>
      </c>
      <c r="AP122" s="2">
        <v>1515.5001999999999</v>
      </c>
      <c r="AQ122" s="2">
        <v>1255.7009</v>
      </c>
      <c r="AR122" s="2">
        <v>1212.4010000000001</v>
      </c>
      <c r="AS122" s="2">
        <v>1558.8000999999999</v>
      </c>
      <c r="AT122" s="2">
        <v>1602.1</v>
      </c>
      <c r="AU122" s="2">
        <v>1818.5994000000001</v>
      </c>
      <c r="AV122" s="2">
        <v>1905.1992</v>
      </c>
      <c r="AW122" s="2">
        <v>2035.0988</v>
      </c>
      <c r="AX122" s="2">
        <v>2078.3987000000002</v>
      </c>
      <c r="AY122" s="2">
        <v>2381.5021000000002</v>
      </c>
      <c r="AZ122" s="2">
        <v>2771.2011000000002</v>
      </c>
      <c r="BA122" s="2">
        <v>2771.2011000000002</v>
      </c>
      <c r="BB122" s="2">
        <v>3117.6001000000001</v>
      </c>
      <c r="BC122" s="2">
        <v>3637.1988000000001</v>
      </c>
      <c r="BD122" s="2">
        <v>3767.0983999999999</v>
      </c>
      <c r="BE122" s="2">
        <v>3767.0983999999999</v>
      </c>
      <c r="BF122" s="2">
        <v>4200.1014999999998</v>
      </c>
      <c r="BG122" s="2">
        <v>3896.9980999999998</v>
      </c>
      <c r="BH122" s="2">
        <v>3668.4616000000001</v>
      </c>
      <c r="BI122" s="2">
        <v>4055.3051999999998</v>
      </c>
      <c r="BJ122" s="2">
        <v>4207.4157999999998</v>
      </c>
      <c r="BK122" s="2">
        <v>4336.5366999999997</v>
      </c>
    </row>
    <row r="123" spans="1:63" x14ac:dyDescent="0.25">
      <c r="A123" s="2" t="s">
        <v>63</v>
      </c>
      <c r="B123" s="2" t="s">
        <v>64</v>
      </c>
      <c r="C123" s="2" t="s">
        <v>65</v>
      </c>
      <c r="D123" s="2" t="s">
        <v>66</v>
      </c>
      <c r="E123" s="2" t="s">
        <v>81</v>
      </c>
      <c r="F123" s="2" t="s">
        <v>94</v>
      </c>
      <c r="G123" s="2" t="s">
        <v>69</v>
      </c>
      <c r="H123" s="2" t="s">
        <v>90</v>
      </c>
      <c r="I123" s="2"/>
      <c r="J123" s="2"/>
      <c r="K123" s="2" t="s">
        <v>100</v>
      </c>
      <c r="L123" s="2" t="s">
        <v>73</v>
      </c>
      <c r="M123" s="5">
        <v>1.41501318555584E-2</v>
      </c>
      <c r="N123" s="5">
        <v>4.0010692621417002E-3</v>
      </c>
      <c r="O123" s="5">
        <v>4.1514644107982701E-3</v>
      </c>
      <c r="P123" s="5">
        <v>3.8989169261364198E-3</v>
      </c>
      <c r="Q123" s="5">
        <v>4.1749416299042604E-3</v>
      </c>
      <c r="R123" s="5">
        <v>4.0391084228700901E-3</v>
      </c>
      <c r="S123" s="5">
        <v>3.9132355910489096E-3</v>
      </c>
      <c r="T123" s="5">
        <v>4.7247753332532103E-3</v>
      </c>
      <c r="U123" s="5">
        <v>4.3829153580713003E-3</v>
      </c>
      <c r="V123" s="5">
        <v>3.4271790359696398E-3</v>
      </c>
      <c r="W123" s="5">
        <v>3.6316368077636899E-3</v>
      </c>
      <c r="X123" s="5">
        <v>4.2395646651387803E-3</v>
      </c>
      <c r="Y123" s="5">
        <v>3.7672536519262902E-3</v>
      </c>
      <c r="Z123" s="5">
        <v>2.91787849065766E-3</v>
      </c>
      <c r="AA123" s="5">
        <v>3.1957147154667801E-3</v>
      </c>
      <c r="AB123" s="5">
        <v>3.8661674698770598E-3</v>
      </c>
      <c r="AC123" s="5">
        <v>3.8939298269572201E-3</v>
      </c>
      <c r="AD123" s="5">
        <v>3.6885813209720899E-3</v>
      </c>
      <c r="AE123" s="5">
        <v>3.5637013494481101E-3</v>
      </c>
      <c r="AF123" s="5">
        <v>3.4017144862464998E-3</v>
      </c>
      <c r="AG123" s="5">
        <v>3.3505287487961698E-3</v>
      </c>
      <c r="AH123" s="5">
        <v>3.07327881714557E-3</v>
      </c>
      <c r="AI123" s="5">
        <v>3.5843487257530898E-3</v>
      </c>
      <c r="AJ123" s="5">
        <v>3.5237444167172398E-3</v>
      </c>
      <c r="AK123" s="5">
        <v>4.1090184155339101E-3</v>
      </c>
      <c r="AL123" s="5">
        <v>4.3602758602638604E-3</v>
      </c>
      <c r="AM123" s="5">
        <v>4.6351640541610296E-3</v>
      </c>
      <c r="AN123" s="5">
        <v>4.8271823369652597E-3</v>
      </c>
      <c r="AO123" s="5">
        <v>6.2068964286281199E-3</v>
      </c>
      <c r="AP123" s="5">
        <v>6.7173810920759898E-3</v>
      </c>
      <c r="AQ123" s="5">
        <v>5.5682121444719001E-3</v>
      </c>
      <c r="AR123" s="5">
        <v>5.51852401459963E-3</v>
      </c>
      <c r="AS123" s="5">
        <v>7.2918238432028099E-3</v>
      </c>
      <c r="AT123" s="5">
        <v>8.0017298240522908E-3</v>
      </c>
      <c r="AU123" s="5">
        <v>8.9718370464166707E-3</v>
      </c>
      <c r="AV123" s="5">
        <v>9.5800128593976509E-3</v>
      </c>
      <c r="AW123" s="5">
        <v>1.0169580622768201E-2</v>
      </c>
      <c r="AX123" s="5">
        <v>1.0424471692118799E-2</v>
      </c>
      <c r="AY123" s="5">
        <v>1.12816128574032E-2</v>
      </c>
      <c r="AZ123" s="5">
        <v>1.19128015001372E-2</v>
      </c>
      <c r="BA123" s="5">
        <v>1.2062793212528599E-2</v>
      </c>
      <c r="BB123" s="5">
        <v>1.2402731094189001E-2</v>
      </c>
      <c r="BC123" s="5">
        <v>1.3171427475423301E-2</v>
      </c>
      <c r="BD123" s="5">
        <v>1.31497044585825E-2</v>
      </c>
      <c r="BE123" s="5">
        <v>1.3077732811810501E-2</v>
      </c>
      <c r="BF123" s="5">
        <v>1.41501318555584E-2</v>
      </c>
      <c r="BG123" s="5">
        <v>1.31349734005722E-2</v>
      </c>
      <c r="BH123" s="5">
        <v>1.2175235724382E-2</v>
      </c>
      <c r="BI123" s="5">
        <v>1.2599003330856199E-2</v>
      </c>
      <c r="BJ123" s="5">
        <v>1.2358254994852999E-2</v>
      </c>
      <c r="BK123" s="5">
        <v>1.19913543036742E-2</v>
      </c>
    </row>
    <row r="124" spans="1:63" x14ac:dyDescent="0.25">
      <c r="A124" t="s">
        <v>63</v>
      </c>
      <c r="B124" t="s">
        <v>64</v>
      </c>
      <c r="C124" t="s">
        <v>65</v>
      </c>
      <c r="D124" t="s">
        <v>66</v>
      </c>
      <c r="E124" t="s">
        <v>81</v>
      </c>
      <c r="F124" t="s">
        <v>94</v>
      </c>
      <c r="G124" t="s">
        <v>69</v>
      </c>
      <c r="H124" t="s">
        <v>90</v>
      </c>
      <c r="K124" t="s">
        <v>100</v>
      </c>
      <c r="L124" t="s">
        <v>74</v>
      </c>
      <c r="M124" s="4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</row>
    <row r="125" spans="1:63" x14ac:dyDescent="0.25">
      <c r="A125" t="s">
        <v>63</v>
      </c>
      <c r="B125" t="s">
        <v>64</v>
      </c>
      <c r="C125" t="s">
        <v>65</v>
      </c>
      <c r="D125" t="s">
        <v>66</v>
      </c>
      <c r="E125" t="s">
        <v>81</v>
      </c>
      <c r="F125" t="s">
        <v>94</v>
      </c>
      <c r="G125" t="s">
        <v>69</v>
      </c>
      <c r="H125" t="s">
        <v>90</v>
      </c>
      <c r="K125" t="s">
        <v>100</v>
      </c>
      <c r="L125" t="s">
        <v>75</v>
      </c>
      <c r="M125" s="4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</row>
    <row r="126" spans="1:63" x14ac:dyDescent="0.25">
      <c r="A126" t="s">
        <v>63</v>
      </c>
      <c r="B126" t="s">
        <v>64</v>
      </c>
      <c r="C126" t="s">
        <v>65</v>
      </c>
      <c r="D126" t="s">
        <v>66</v>
      </c>
      <c r="E126" t="s">
        <v>81</v>
      </c>
      <c r="F126" t="s">
        <v>94</v>
      </c>
      <c r="G126" t="s">
        <v>69</v>
      </c>
      <c r="H126" t="s">
        <v>90</v>
      </c>
      <c r="K126" t="s">
        <v>100</v>
      </c>
      <c r="L126" t="s">
        <v>76</v>
      </c>
      <c r="M126" s="4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</row>
    <row r="127" spans="1:63" x14ac:dyDescent="0.25">
      <c r="A127" t="s">
        <v>63</v>
      </c>
      <c r="B127" t="s">
        <v>64</v>
      </c>
      <c r="C127" t="s">
        <v>65</v>
      </c>
      <c r="D127" t="s">
        <v>66</v>
      </c>
      <c r="E127" t="s">
        <v>81</v>
      </c>
      <c r="F127" t="s">
        <v>94</v>
      </c>
      <c r="G127" t="s">
        <v>69</v>
      </c>
      <c r="H127" t="s">
        <v>90</v>
      </c>
      <c r="K127" t="s">
        <v>100</v>
      </c>
      <c r="L127" t="s">
        <v>77</v>
      </c>
      <c r="M127" s="4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</row>
    <row r="128" spans="1:63" x14ac:dyDescent="0.25">
      <c r="A128" s="2" t="s">
        <v>63</v>
      </c>
      <c r="B128" s="2" t="s">
        <v>64</v>
      </c>
      <c r="C128" s="2" t="s">
        <v>65</v>
      </c>
      <c r="D128" s="2" t="s">
        <v>66</v>
      </c>
      <c r="E128" s="2" t="s">
        <v>81</v>
      </c>
      <c r="F128" s="2" t="s">
        <v>94</v>
      </c>
      <c r="G128" s="2" t="s">
        <v>69</v>
      </c>
      <c r="H128" s="2" t="s">
        <v>91</v>
      </c>
      <c r="I128" s="2"/>
      <c r="J128" s="2"/>
      <c r="K128" s="2" t="s">
        <v>100</v>
      </c>
      <c r="L128" s="2" t="s">
        <v>72</v>
      </c>
      <c r="M128" s="2">
        <v>80.399100000000004</v>
      </c>
      <c r="N128" s="2">
        <v>80.399100000000004</v>
      </c>
      <c r="O128" s="2">
        <v>80.399100000000004</v>
      </c>
      <c r="P128" s="2">
        <v>80.399100000000004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 x14ac:dyDescent="0.25">
      <c r="A129" s="2" t="s">
        <v>63</v>
      </c>
      <c r="B129" s="2" t="s">
        <v>64</v>
      </c>
      <c r="C129" s="2" t="s">
        <v>65</v>
      </c>
      <c r="D129" s="2" t="s">
        <v>66</v>
      </c>
      <c r="E129" s="2" t="s">
        <v>81</v>
      </c>
      <c r="F129" s="2" t="s">
        <v>94</v>
      </c>
      <c r="G129" s="2" t="s">
        <v>69</v>
      </c>
      <c r="H129" s="2" t="s">
        <v>91</v>
      </c>
      <c r="I129" s="2"/>
      <c r="J129" s="2"/>
      <c r="K129" s="2" t="s">
        <v>100</v>
      </c>
      <c r="L129" s="2" t="s">
        <v>73</v>
      </c>
      <c r="M129" s="5">
        <v>7.4291728619600705E-4</v>
      </c>
      <c r="N129" s="5">
        <v>7.4291728619600705E-4</v>
      </c>
      <c r="O129" s="5">
        <v>7.0076614173041302E-4</v>
      </c>
      <c r="P129" s="5">
        <v>6.58136190243926E-4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</row>
    <row r="130" spans="1:63" x14ac:dyDescent="0.25">
      <c r="A130" t="s">
        <v>63</v>
      </c>
      <c r="B130" t="s">
        <v>64</v>
      </c>
      <c r="C130" t="s">
        <v>65</v>
      </c>
      <c r="D130" t="s">
        <v>66</v>
      </c>
      <c r="E130" t="s">
        <v>81</v>
      </c>
      <c r="F130" t="s">
        <v>94</v>
      </c>
      <c r="G130" t="s">
        <v>69</v>
      </c>
      <c r="H130" t="s">
        <v>91</v>
      </c>
      <c r="K130" t="s">
        <v>100</v>
      </c>
      <c r="L130" t="s">
        <v>74</v>
      </c>
      <c r="M130" s="4"/>
      <c r="N130" s="8"/>
      <c r="O130" s="8"/>
      <c r="P130" s="8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</row>
    <row r="131" spans="1:63" x14ac:dyDescent="0.25">
      <c r="A131" t="s">
        <v>63</v>
      </c>
      <c r="B131" t="s">
        <v>64</v>
      </c>
      <c r="C131" t="s">
        <v>65</v>
      </c>
      <c r="D131" t="s">
        <v>66</v>
      </c>
      <c r="E131" t="s">
        <v>81</v>
      </c>
      <c r="F131" t="s">
        <v>94</v>
      </c>
      <c r="G131" t="s">
        <v>69</v>
      </c>
      <c r="H131" t="s">
        <v>91</v>
      </c>
      <c r="K131" t="s">
        <v>100</v>
      </c>
      <c r="L131" t="s">
        <v>75</v>
      </c>
      <c r="M131" s="4"/>
      <c r="N131" s="8"/>
      <c r="O131" s="8"/>
      <c r="P131" s="8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</row>
    <row r="132" spans="1:63" x14ac:dyDescent="0.25">
      <c r="A132" t="s">
        <v>63</v>
      </c>
      <c r="B132" t="s">
        <v>64</v>
      </c>
      <c r="C132" t="s">
        <v>65</v>
      </c>
      <c r="D132" t="s">
        <v>66</v>
      </c>
      <c r="E132" t="s">
        <v>81</v>
      </c>
      <c r="F132" t="s">
        <v>94</v>
      </c>
      <c r="G132" t="s">
        <v>69</v>
      </c>
      <c r="H132" t="s">
        <v>91</v>
      </c>
      <c r="K132" t="s">
        <v>100</v>
      </c>
      <c r="L132" t="s">
        <v>76</v>
      </c>
      <c r="M132" s="4"/>
      <c r="N132" s="8"/>
      <c r="O132" s="8"/>
      <c r="P132" s="8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</row>
    <row r="133" spans="1:63" x14ac:dyDescent="0.25">
      <c r="A133" t="s">
        <v>63</v>
      </c>
      <c r="B133" t="s">
        <v>64</v>
      </c>
      <c r="C133" t="s">
        <v>65</v>
      </c>
      <c r="D133" t="s">
        <v>66</v>
      </c>
      <c r="E133" t="s">
        <v>81</v>
      </c>
      <c r="F133" t="s">
        <v>94</v>
      </c>
      <c r="G133" t="s">
        <v>69</v>
      </c>
      <c r="H133" t="s">
        <v>91</v>
      </c>
      <c r="K133" t="s">
        <v>100</v>
      </c>
      <c r="L133" t="s">
        <v>77</v>
      </c>
      <c r="M133" s="4"/>
      <c r="N133" s="8"/>
      <c r="O133" s="8"/>
      <c r="P133" s="8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</row>
    <row r="134" spans="1:63" x14ac:dyDescent="0.25">
      <c r="A134" s="2" t="s">
        <v>63</v>
      </c>
      <c r="B134" s="2" t="s">
        <v>64</v>
      </c>
      <c r="C134" s="2" t="s">
        <v>65</v>
      </c>
      <c r="D134" s="2" t="s">
        <v>66</v>
      </c>
      <c r="E134" s="2" t="s">
        <v>81</v>
      </c>
      <c r="F134" s="2" t="s">
        <v>94</v>
      </c>
      <c r="G134" s="2" t="s">
        <v>69</v>
      </c>
      <c r="H134" s="2" t="s">
        <v>80</v>
      </c>
      <c r="I134" s="2"/>
      <c r="J134" s="2"/>
      <c r="K134" s="2" t="s">
        <v>101</v>
      </c>
      <c r="L134" s="2" t="s">
        <v>72</v>
      </c>
      <c r="M134" s="2">
        <v>41.868000000000002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>
        <v>21.599699999999999</v>
      </c>
      <c r="BH134" s="2">
        <v>20.934000000000001</v>
      </c>
      <c r="BI134" s="2">
        <v>41.868000000000002</v>
      </c>
      <c r="BJ134" s="2">
        <v>41.868000000000002</v>
      </c>
      <c r="BK134" s="2">
        <v>41.868000000000002</v>
      </c>
    </row>
    <row r="135" spans="1:63" x14ac:dyDescent="0.25">
      <c r="A135" s="2" t="s">
        <v>63</v>
      </c>
      <c r="B135" s="2" t="s">
        <v>64</v>
      </c>
      <c r="C135" s="2" t="s">
        <v>65</v>
      </c>
      <c r="D135" s="2" t="s">
        <v>66</v>
      </c>
      <c r="E135" s="2" t="s">
        <v>81</v>
      </c>
      <c r="F135" s="2" t="s">
        <v>94</v>
      </c>
      <c r="G135" s="2" t="s">
        <v>69</v>
      </c>
      <c r="H135" s="2" t="s">
        <v>80</v>
      </c>
      <c r="I135" s="2"/>
      <c r="J135" s="2"/>
      <c r="K135" s="2" t="s">
        <v>101</v>
      </c>
      <c r="L135" s="2" t="s">
        <v>73</v>
      </c>
      <c r="M135" s="5">
        <v>1.3007530763807501E-4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>
        <v>7.2802572051635999E-5</v>
      </c>
      <c r="BH135" s="5">
        <v>6.9477730025635794E-5</v>
      </c>
      <c r="BI135" s="5">
        <v>1.3007530763807501E-4</v>
      </c>
      <c r="BJ135" s="5">
        <v>1.22977011239181E-4</v>
      </c>
      <c r="BK135" s="5">
        <v>1.15773036576915E-4</v>
      </c>
    </row>
    <row r="136" spans="1:63" x14ac:dyDescent="0.25">
      <c r="A136" t="s">
        <v>63</v>
      </c>
      <c r="B136" t="s">
        <v>64</v>
      </c>
      <c r="C136" t="s">
        <v>65</v>
      </c>
      <c r="D136" t="s">
        <v>66</v>
      </c>
      <c r="E136" t="s">
        <v>81</v>
      </c>
      <c r="F136" t="s">
        <v>94</v>
      </c>
      <c r="G136" t="s">
        <v>69</v>
      </c>
      <c r="H136" t="s">
        <v>80</v>
      </c>
      <c r="K136" t="s">
        <v>101</v>
      </c>
      <c r="L136" t="s">
        <v>74</v>
      </c>
      <c r="M136" s="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8"/>
      <c r="BH136" s="8"/>
      <c r="BI136" s="8"/>
      <c r="BJ136" s="8"/>
      <c r="BK136" s="8"/>
    </row>
    <row r="137" spans="1:63" x14ac:dyDescent="0.25">
      <c r="A137" t="s">
        <v>63</v>
      </c>
      <c r="B137" t="s">
        <v>64</v>
      </c>
      <c r="C137" t="s">
        <v>65</v>
      </c>
      <c r="D137" t="s">
        <v>66</v>
      </c>
      <c r="E137" t="s">
        <v>81</v>
      </c>
      <c r="F137" t="s">
        <v>94</v>
      </c>
      <c r="G137" t="s">
        <v>69</v>
      </c>
      <c r="H137" t="s">
        <v>80</v>
      </c>
      <c r="K137" t="s">
        <v>101</v>
      </c>
      <c r="L137" t="s">
        <v>75</v>
      </c>
      <c r="M137" s="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8"/>
      <c r="BH137" s="8"/>
      <c r="BI137" s="8"/>
      <c r="BJ137" s="8"/>
      <c r="BK137" s="8"/>
    </row>
    <row r="138" spans="1:63" x14ac:dyDescent="0.25">
      <c r="A138" t="s">
        <v>63</v>
      </c>
      <c r="B138" t="s">
        <v>64</v>
      </c>
      <c r="C138" t="s">
        <v>65</v>
      </c>
      <c r="D138" t="s">
        <v>66</v>
      </c>
      <c r="E138" t="s">
        <v>81</v>
      </c>
      <c r="F138" t="s">
        <v>94</v>
      </c>
      <c r="G138" t="s">
        <v>69</v>
      </c>
      <c r="H138" t="s">
        <v>80</v>
      </c>
      <c r="K138" t="s">
        <v>101</v>
      </c>
      <c r="L138" t="s">
        <v>76</v>
      </c>
      <c r="M138" s="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8"/>
      <c r="BH138" s="8"/>
      <c r="BI138" s="8"/>
      <c r="BJ138" s="8"/>
      <c r="BK138" s="8"/>
    </row>
    <row r="139" spans="1:63" x14ac:dyDescent="0.25">
      <c r="A139" t="s">
        <v>63</v>
      </c>
      <c r="B139" t="s">
        <v>64</v>
      </c>
      <c r="C139" t="s">
        <v>65</v>
      </c>
      <c r="D139" t="s">
        <v>66</v>
      </c>
      <c r="E139" t="s">
        <v>81</v>
      </c>
      <c r="F139" t="s">
        <v>94</v>
      </c>
      <c r="G139" t="s">
        <v>69</v>
      </c>
      <c r="H139" t="s">
        <v>80</v>
      </c>
      <c r="K139" t="s">
        <v>101</v>
      </c>
      <c r="L139" t="s">
        <v>77</v>
      </c>
      <c r="M139" s="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8"/>
      <c r="BH139" s="8"/>
      <c r="BI139" s="8"/>
      <c r="BJ139" s="8"/>
      <c r="BK139" s="8"/>
    </row>
    <row r="140" spans="1:63" x14ac:dyDescent="0.25">
      <c r="A140" s="2" t="s">
        <v>63</v>
      </c>
      <c r="B140" s="2" t="s">
        <v>64</v>
      </c>
      <c r="C140" s="2" t="s">
        <v>65</v>
      </c>
      <c r="D140" s="2" t="s">
        <v>66</v>
      </c>
      <c r="E140" s="2" t="s">
        <v>81</v>
      </c>
      <c r="F140" s="2" t="s">
        <v>102</v>
      </c>
      <c r="G140" s="2" t="s">
        <v>69</v>
      </c>
      <c r="H140" s="2" t="s">
        <v>88</v>
      </c>
      <c r="I140" s="2"/>
      <c r="J140" s="2"/>
      <c r="K140" s="2" t="s">
        <v>103</v>
      </c>
      <c r="L140" s="2" t="s">
        <v>72</v>
      </c>
      <c r="M140" s="2">
        <v>11636.934300000001</v>
      </c>
      <c r="N140" s="2">
        <v>141.899</v>
      </c>
      <c r="O140" s="2">
        <v>236.49979999999999</v>
      </c>
      <c r="P140" s="2">
        <v>189.20150000000001</v>
      </c>
      <c r="Q140" s="2">
        <v>283.79809999999998</v>
      </c>
      <c r="R140" s="2">
        <v>331.10050000000001</v>
      </c>
      <c r="S140" s="2">
        <v>331.10050000000001</v>
      </c>
      <c r="T140" s="2">
        <v>378.39879999999999</v>
      </c>
      <c r="U140" s="2">
        <v>378.39879999999999</v>
      </c>
      <c r="V140" s="2">
        <v>378.39879999999999</v>
      </c>
      <c r="W140" s="2">
        <v>378.39879999999999</v>
      </c>
      <c r="X140" s="2">
        <v>141.899</v>
      </c>
      <c r="Y140" s="2">
        <v>189.20150000000001</v>
      </c>
      <c r="Z140" s="2">
        <v>94.600700000000003</v>
      </c>
      <c r="AA140" s="2">
        <v>94.600700000000003</v>
      </c>
      <c r="AB140" s="2">
        <v>141.899</v>
      </c>
      <c r="AC140" s="2">
        <v>94.600700000000003</v>
      </c>
      <c r="AD140" s="2">
        <v>141.899</v>
      </c>
      <c r="AE140" s="2">
        <v>141.899</v>
      </c>
      <c r="AF140" s="2">
        <v>141.899</v>
      </c>
      <c r="AG140" s="2">
        <v>141.899</v>
      </c>
      <c r="AH140" s="2">
        <v>236.49979999999999</v>
      </c>
      <c r="AI140" s="2">
        <v>378.39879999999999</v>
      </c>
      <c r="AJ140" s="2">
        <v>520.30200000000002</v>
      </c>
      <c r="AK140" s="2">
        <v>756.80179999999996</v>
      </c>
      <c r="AL140" s="2">
        <v>898.70079999999996</v>
      </c>
      <c r="AM140" s="2">
        <v>1087.8981000000001</v>
      </c>
      <c r="AN140" s="2">
        <v>993.30160000000001</v>
      </c>
      <c r="AO140" s="2">
        <v>993.30160000000001</v>
      </c>
      <c r="AP140" s="2">
        <v>1135.2005999999999</v>
      </c>
      <c r="AQ140" s="2">
        <v>1513.5994000000001</v>
      </c>
      <c r="AR140" s="2">
        <v>1655.4983999999999</v>
      </c>
      <c r="AS140" s="2">
        <v>1797.4015999999999</v>
      </c>
      <c r="AT140" s="2">
        <v>2128.4978999999998</v>
      </c>
      <c r="AU140" s="2">
        <v>2459.5985000000001</v>
      </c>
      <c r="AV140" s="2">
        <v>2696.0981999999999</v>
      </c>
      <c r="AW140" s="2">
        <v>3311.0010000000002</v>
      </c>
      <c r="AX140" s="2">
        <v>3500.1983</v>
      </c>
      <c r="AY140" s="2">
        <v>4067.7986000000001</v>
      </c>
      <c r="AZ140" s="2">
        <v>7662.6018000000004</v>
      </c>
      <c r="BA140" s="2">
        <v>6196.3006999999998</v>
      </c>
      <c r="BB140" s="2">
        <v>7473.4003000000002</v>
      </c>
      <c r="BC140" s="2">
        <v>9365.3984999999993</v>
      </c>
      <c r="BD140" s="2">
        <v>8797.7981999999993</v>
      </c>
      <c r="BE140" s="2">
        <v>8419.3994000000002</v>
      </c>
      <c r="BF140" s="2">
        <v>9743.8014999999996</v>
      </c>
      <c r="BG140" s="2">
        <v>9838.3979999999992</v>
      </c>
      <c r="BH140" s="2">
        <v>9687.9369999999999</v>
      </c>
      <c r="BI140" s="2">
        <v>10095.0028</v>
      </c>
      <c r="BJ140" s="2">
        <v>10488.729499999999</v>
      </c>
      <c r="BK140" s="2">
        <v>11636.934300000001</v>
      </c>
    </row>
    <row r="141" spans="1:63" x14ac:dyDescent="0.25">
      <c r="A141" s="2" t="s">
        <v>63</v>
      </c>
      <c r="B141" s="2" t="s">
        <v>64</v>
      </c>
      <c r="C141" s="2" t="s">
        <v>65</v>
      </c>
      <c r="D141" s="2" t="s">
        <v>66</v>
      </c>
      <c r="E141" s="2" t="s">
        <v>81</v>
      </c>
      <c r="F141" s="2" t="s">
        <v>102</v>
      </c>
      <c r="G141" s="2" t="s">
        <v>69</v>
      </c>
      <c r="H141" s="2" t="s">
        <v>88</v>
      </c>
      <c r="I141" s="2"/>
      <c r="J141" s="2"/>
      <c r="K141" s="2" t="s">
        <v>103</v>
      </c>
      <c r="L141" s="2" t="s">
        <v>73</v>
      </c>
      <c r="M141" s="5">
        <v>3.3915019195868097E-2</v>
      </c>
      <c r="N141" s="5">
        <v>1.31119900588349E-3</v>
      </c>
      <c r="O141" s="5">
        <v>2.0613545719543398E-3</v>
      </c>
      <c r="P141" s="5">
        <v>1.5487779639129799E-3</v>
      </c>
      <c r="Q141" s="5">
        <v>2.28029964318174E-3</v>
      </c>
      <c r="R141" s="5">
        <v>2.5738152842723198E-3</v>
      </c>
      <c r="S141" s="5">
        <v>2.4936061429228101E-3</v>
      </c>
      <c r="T141" s="5">
        <v>2.7526620414135201E-3</v>
      </c>
      <c r="U141" s="5">
        <v>2.7358863236784398E-3</v>
      </c>
      <c r="V141" s="5">
        <v>2.7227461141423799E-3</v>
      </c>
      <c r="W141" s="5">
        <v>2.6447473301383201E-3</v>
      </c>
      <c r="X141" s="5">
        <v>9.2623796924261E-4</v>
      </c>
      <c r="Y141" s="5">
        <v>1.2662496734756499E-3</v>
      </c>
      <c r="Z141" s="5">
        <v>7.0832449590878504E-4</v>
      </c>
      <c r="AA141" s="5">
        <v>6.9819311107593702E-4</v>
      </c>
      <c r="AB141" s="5">
        <v>9.7460785169632702E-4</v>
      </c>
      <c r="AC141" s="5">
        <v>6.0766984436288801E-4</v>
      </c>
      <c r="AD141" s="5">
        <v>8.63423593438417E-4</v>
      </c>
      <c r="AE141" s="5">
        <v>8.3419167352691303E-4</v>
      </c>
      <c r="AF141" s="5">
        <v>7.9627376760461996E-4</v>
      </c>
      <c r="AG141" s="5">
        <v>7.8429220355155703E-4</v>
      </c>
      <c r="AH141" s="5">
        <v>1.29122714947573E-3</v>
      </c>
      <c r="AI141" s="5">
        <v>1.9577320735049502E-3</v>
      </c>
      <c r="AJ141" s="5">
        <v>2.64638572604088E-3</v>
      </c>
      <c r="AK141" s="5">
        <v>3.77987720111196E-3</v>
      </c>
      <c r="AL141" s="5">
        <v>4.3094420398593902E-3</v>
      </c>
      <c r="AM141" s="5">
        <v>5.0633377511493903E-3</v>
      </c>
      <c r="AN141" s="5">
        <v>4.6139737098115302E-3</v>
      </c>
      <c r="AO141" s="5">
        <v>4.5930994544668997E-3</v>
      </c>
      <c r="AP141" s="5">
        <v>5.0317215703127704E-3</v>
      </c>
      <c r="AQ141" s="5">
        <v>6.7118233019864797E-3</v>
      </c>
      <c r="AR141" s="5">
        <v>7.5353844780161501E-3</v>
      </c>
      <c r="AS141" s="5">
        <v>8.4079644610562197E-3</v>
      </c>
      <c r="AT141" s="5">
        <v>1.06308377297689E-2</v>
      </c>
      <c r="AU141" s="5">
        <v>1.21341274728293E-2</v>
      </c>
      <c r="AV141" s="5">
        <v>1.35569316983751E-2</v>
      </c>
      <c r="AW141" s="5">
        <v>1.6545384239608499E-2</v>
      </c>
      <c r="AX141" s="5">
        <v>1.7555687508442101E-2</v>
      </c>
      <c r="AY141" s="5">
        <v>1.92699090994237E-2</v>
      </c>
      <c r="AZ141" s="5">
        <v>3.2939888129372402E-2</v>
      </c>
      <c r="BA141" s="5">
        <v>2.6971948743361101E-2</v>
      </c>
      <c r="BB141" s="5">
        <v>2.9731386742042901E-2</v>
      </c>
      <c r="BC141" s="5">
        <v>3.3915019195868097E-2</v>
      </c>
      <c r="BD141" s="5">
        <v>3.0710226793186302E-2</v>
      </c>
      <c r="BE141" s="5">
        <v>2.9228505363469701E-2</v>
      </c>
      <c r="BF141" s="5">
        <v>3.2826843827318798E-2</v>
      </c>
      <c r="BG141" s="5">
        <v>3.3160677197723601E-2</v>
      </c>
      <c r="BH141" s="5">
        <v>3.2153237383747403E-2</v>
      </c>
      <c r="BI141" s="5">
        <v>3.1363107739018597E-2</v>
      </c>
      <c r="BJ141" s="5">
        <v>3.0808077902126401E-2</v>
      </c>
      <c r="BK141" s="5">
        <v>3.2178351494149597E-2</v>
      </c>
    </row>
    <row r="142" spans="1:63" x14ac:dyDescent="0.25">
      <c r="A142" t="s">
        <v>63</v>
      </c>
      <c r="B142" t="s">
        <v>64</v>
      </c>
      <c r="C142" t="s">
        <v>65</v>
      </c>
      <c r="D142" t="s">
        <v>66</v>
      </c>
      <c r="E142" t="s">
        <v>81</v>
      </c>
      <c r="F142" t="s">
        <v>102</v>
      </c>
      <c r="G142" t="s">
        <v>69</v>
      </c>
      <c r="H142" t="s">
        <v>88</v>
      </c>
      <c r="K142" t="s">
        <v>103</v>
      </c>
      <c r="L142" t="s">
        <v>74</v>
      </c>
      <c r="M142" s="4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</row>
    <row r="143" spans="1:63" x14ac:dyDescent="0.25">
      <c r="A143" t="s">
        <v>63</v>
      </c>
      <c r="B143" t="s">
        <v>64</v>
      </c>
      <c r="C143" t="s">
        <v>65</v>
      </c>
      <c r="D143" t="s">
        <v>66</v>
      </c>
      <c r="E143" t="s">
        <v>81</v>
      </c>
      <c r="F143" t="s">
        <v>102</v>
      </c>
      <c r="G143" t="s">
        <v>69</v>
      </c>
      <c r="H143" t="s">
        <v>88</v>
      </c>
      <c r="K143" t="s">
        <v>103</v>
      </c>
      <c r="L143" t="s">
        <v>75</v>
      </c>
      <c r="M143" s="4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</row>
    <row r="144" spans="1:63" x14ac:dyDescent="0.25">
      <c r="A144" t="s">
        <v>63</v>
      </c>
      <c r="B144" t="s">
        <v>64</v>
      </c>
      <c r="C144" t="s">
        <v>65</v>
      </c>
      <c r="D144" t="s">
        <v>66</v>
      </c>
      <c r="E144" t="s">
        <v>81</v>
      </c>
      <c r="F144" t="s">
        <v>102</v>
      </c>
      <c r="G144" t="s">
        <v>69</v>
      </c>
      <c r="H144" t="s">
        <v>88</v>
      </c>
      <c r="K144" t="s">
        <v>103</v>
      </c>
      <c r="L144" t="s">
        <v>76</v>
      </c>
      <c r="M144" s="4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</row>
    <row r="145" spans="1:63" x14ac:dyDescent="0.25">
      <c r="A145" t="s">
        <v>63</v>
      </c>
      <c r="B145" t="s">
        <v>64</v>
      </c>
      <c r="C145" t="s">
        <v>65</v>
      </c>
      <c r="D145" t="s">
        <v>66</v>
      </c>
      <c r="E145" t="s">
        <v>81</v>
      </c>
      <c r="F145" t="s">
        <v>102</v>
      </c>
      <c r="G145" t="s">
        <v>69</v>
      </c>
      <c r="H145" t="s">
        <v>88</v>
      </c>
      <c r="K145" t="s">
        <v>103</v>
      </c>
      <c r="L145" t="s">
        <v>77</v>
      </c>
      <c r="M145" s="4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</row>
    <row r="146" spans="1:63" x14ac:dyDescent="0.25">
      <c r="A146" s="2" t="s">
        <v>63</v>
      </c>
      <c r="B146" s="2" t="s">
        <v>64</v>
      </c>
      <c r="C146" s="2" t="s">
        <v>65</v>
      </c>
      <c r="D146" s="2" t="s">
        <v>66</v>
      </c>
      <c r="E146" s="2" t="s">
        <v>81</v>
      </c>
      <c r="F146" s="2" t="s">
        <v>102</v>
      </c>
      <c r="G146" s="2" t="s">
        <v>69</v>
      </c>
      <c r="H146" s="2" t="s">
        <v>89</v>
      </c>
      <c r="I146" s="2"/>
      <c r="J146" s="2"/>
      <c r="K146" s="2" t="s">
        <v>103</v>
      </c>
      <c r="L146" s="2" t="s">
        <v>72</v>
      </c>
      <c r="M146" s="2">
        <v>6175.7979999999998</v>
      </c>
      <c r="N146" s="2">
        <v>3503.9998999999998</v>
      </c>
      <c r="O146" s="2">
        <v>3854.4016000000001</v>
      </c>
      <c r="P146" s="2">
        <v>4161.0009</v>
      </c>
      <c r="Q146" s="2">
        <v>4379.9998999999998</v>
      </c>
      <c r="R146" s="2">
        <v>4248.6013999999996</v>
      </c>
      <c r="S146" s="2">
        <v>4292.3995000000004</v>
      </c>
      <c r="T146" s="2">
        <v>4949.4004999999997</v>
      </c>
      <c r="U146" s="2">
        <v>5913.0009</v>
      </c>
      <c r="V146" s="2">
        <v>5650.1995999999999</v>
      </c>
      <c r="W146" s="2">
        <v>3591.6003000000001</v>
      </c>
      <c r="X146" s="2">
        <v>6131.9997999999996</v>
      </c>
      <c r="Y146" s="2">
        <v>5606.4014999999999</v>
      </c>
      <c r="Z146" s="2">
        <v>2540.3995</v>
      </c>
      <c r="AA146" s="2">
        <v>3810.5992999999999</v>
      </c>
      <c r="AB146" s="2">
        <v>5212.2016999999996</v>
      </c>
      <c r="AC146" s="2">
        <v>4949.4004999999997</v>
      </c>
      <c r="AD146" s="2">
        <v>5825.4004999999997</v>
      </c>
      <c r="AE146" s="2">
        <v>5650.1995999999999</v>
      </c>
      <c r="AF146" s="2">
        <v>6175.7979999999998</v>
      </c>
      <c r="AG146" s="2">
        <v>5387.3984</v>
      </c>
      <c r="AH146" s="2">
        <v>3372.6014</v>
      </c>
      <c r="AI146" s="2">
        <v>3635.3984</v>
      </c>
      <c r="AJ146" s="2">
        <v>3591.6003000000001</v>
      </c>
      <c r="AK146" s="2">
        <v>3898.1997000000001</v>
      </c>
      <c r="AL146" s="2">
        <v>4379.9998999999998</v>
      </c>
      <c r="AM146" s="2">
        <v>4949.4004999999997</v>
      </c>
      <c r="AN146" s="2">
        <v>5343.6003000000001</v>
      </c>
      <c r="AO146" s="2">
        <v>5956.799</v>
      </c>
      <c r="AP146" s="2">
        <v>5825.4004999999997</v>
      </c>
      <c r="AQ146" s="2">
        <v>2233.8002000000001</v>
      </c>
      <c r="AR146" s="2">
        <v>4248.6013999999996</v>
      </c>
      <c r="AS146" s="2">
        <v>2627.9998999999998</v>
      </c>
      <c r="AT146" s="2">
        <v>4774.1997000000001</v>
      </c>
      <c r="AU146" s="2">
        <v>4818.0020000000004</v>
      </c>
      <c r="AV146" s="2">
        <v>3810.5992999999999</v>
      </c>
      <c r="AW146" s="2">
        <v>2803.2008000000001</v>
      </c>
      <c r="AX146" s="2">
        <v>5299.7979999999998</v>
      </c>
      <c r="AY146" s="2">
        <v>1533.001</v>
      </c>
      <c r="AZ146" s="2">
        <v>3898.1997000000001</v>
      </c>
      <c r="BA146" s="2">
        <v>2146.1997000000001</v>
      </c>
      <c r="BB146" s="2">
        <v>2715.6003000000001</v>
      </c>
      <c r="BC146" s="2">
        <v>2014.8012000000001</v>
      </c>
      <c r="BD146" s="2">
        <v>1226.4015999999999</v>
      </c>
      <c r="BE146" s="2">
        <v>394.19979999999998</v>
      </c>
      <c r="BF146" s="2">
        <v>306.5994</v>
      </c>
      <c r="BG146" s="2">
        <v>350.40170000000001</v>
      </c>
      <c r="BH146" s="2">
        <v>245.27950000000001</v>
      </c>
      <c r="BI146" s="2">
        <v>218.99889999999999</v>
      </c>
      <c r="BJ146" s="2">
        <v>166.44200000000001</v>
      </c>
      <c r="BK146" s="2">
        <v>218.99889999999999</v>
      </c>
    </row>
    <row r="147" spans="1:63" x14ac:dyDescent="0.25">
      <c r="A147" s="2" t="s">
        <v>63</v>
      </c>
      <c r="B147" s="2" t="s">
        <v>64</v>
      </c>
      <c r="C147" s="2" t="s">
        <v>65</v>
      </c>
      <c r="D147" s="2" t="s">
        <v>66</v>
      </c>
      <c r="E147" s="2" t="s">
        <v>81</v>
      </c>
      <c r="F147" s="2" t="s">
        <v>102</v>
      </c>
      <c r="G147" s="2" t="s">
        <v>69</v>
      </c>
      <c r="H147" s="2" t="s">
        <v>89</v>
      </c>
      <c r="I147" s="2"/>
      <c r="J147" s="2"/>
      <c r="K147" s="2" t="s">
        <v>103</v>
      </c>
      <c r="L147" s="2" t="s">
        <v>73</v>
      </c>
      <c r="M147" s="5">
        <v>4.2751980963492198E-2</v>
      </c>
      <c r="N147" s="5">
        <v>3.2378249215962399E-2</v>
      </c>
      <c r="O147" s="5">
        <v>3.3595328031178602E-2</v>
      </c>
      <c r="P147" s="5">
        <v>3.4061392228613901E-2</v>
      </c>
      <c r="Q147" s="5">
        <v>3.5193019999450501E-2</v>
      </c>
      <c r="R147" s="5">
        <v>3.3026574167362398E-2</v>
      </c>
      <c r="S147" s="5">
        <v>3.2327205066373398E-2</v>
      </c>
      <c r="T147" s="5">
        <v>3.6004413555495197E-2</v>
      </c>
      <c r="U147" s="5">
        <v>4.2751980963492198E-2</v>
      </c>
      <c r="V147" s="5">
        <v>4.0655675982663897E-2</v>
      </c>
      <c r="W147" s="5">
        <v>2.51028156123883E-2</v>
      </c>
      <c r="X147" s="5">
        <v>4.0026293646523901E-2</v>
      </c>
      <c r="Y147" s="5">
        <v>3.7521394221231803E-2</v>
      </c>
      <c r="Z147" s="5">
        <v>1.90212883757142E-2</v>
      </c>
      <c r="AA147" s="5">
        <v>2.8123831856749399E-2</v>
      </c>
      <c r="AB147" s="5">
        <v>3.5799073294702201E-2</v>
      </c>
      <c r="AC147" s="5">
        <v>3.1792591719983103E-2</v>
      </c>
      <c r="AD147" s="5">
        <v>3.5446255667255899E-2</v>
      </c>
      <c r="AE147" s="5">
        <v>3.3216227458157499E-2</v>
      </c>
      <c r="AF147" s="5">
        <v>3.4655818162390703E-2</v>
      </c>
      <c r="AG147" s="5">
        <v>2.9776774766179698E-2</v>
      </c>
      <c r="AH147" s="5">
        <v>1.84135229376086E-2</v>
      </c>
      <c r="AI147" s="5">
        <v>1.8808558715430801E-2</v>
      </c>
      <c r="AJ147" s="5">
        <v>1.8267774806870099E-2</v>
      </c>
      <c r="AK147" s="5">
        <v>1.9469716075479E-2</v>
      </c>
      <c r="AL147" s="5">
        <v>2.1002936353945501E-2</v>
      </c>
      <c r="AM147" s="5">
        <v>2.3035692770497201E-2</v>
      </c>
      <c r="AN147" s="5">
        <v>2.4821495606108999E-2</v>
      </c>
      <c r="AO147" s="5">
        <v>2.7544675491581801E-2</v>
      </c>
      <c r="AP147" s="5">
        <v>2.58208050203293E-2</v>
      </c>
      <c r="AQ147" s="5">
        <v>9.9054427706181999E-3</v>
      </c>
      <c r="AR147" s="5">
        <v>1.9338493497086901E-2</v>
      </c>
      <c r="AS147" s="5">
        <v>1.22933738140988E-2</v>
      </c>
      <c r="AT147" s="5">
        <v>2.3844863694820199E-2</v>
      </c>
      <c r="AU147" s="5">
        <v>2.37690218270773E-2</v>
      </c>
      <c r="AV147" s="5">
        <v>1.91610359147808E-2</v>
      </c>
      <c r="AW147" s="5">
        <v>1.4007858752316299E-2</v>
      </c>
      <c r="AX147" s="5">
        <v>2.6581807535266299E-2</v>
      </c>
      <c r="AY147" s="5">
        <v>7.26210730278673E-3</v>
      </c>
      <c r="AZ147" s="5">
        <v>1.6757527713883402E-2</v>
      </c>
      <c r="BA147" s="5">
        <v>9.3422174139187707E-3</v>
      </c>
      <c r="BB147" s="5">
        <v>1.08034575313874E-2</v>
      </c>
      <c r="BC147" s="5">
        <v>7.2962214446996602E-3</v>
      </c>
      <c r="BD147" s="5">
        <v>4.2809655801751096E-3</v>
      </c>
      <c r="BE147" s="5">
        <v>1.3684908413513E-3</v>
      </c>
      <c r="BF147" s="5">
        <v>1.0329326414695199E-3</v>
      </c>
      <c r="BG147" s="5">
        <v>1.1810416353590901E-3</v>
      </c>
      <c r="BH147" s="5">
        <v>8.1405669637063798E-4</v>
      </c>
      <c r="BI147" s="5">
        <v>6.8038476377902204E-4</v>
      </c>
      <c r="BJ147" s="5">
        <v>4.88882671841783E-4</v>
      </c>
      <c r="BK147" s="5">
        <v>6.0557389079975404E-4</v>
      </c>
    </row>
    <row r="148" spans="1:63" x14ac:dyDescent="0.25">
      <c r="A148" t="s">
        <v>63</v>
      </c>
      <c r="B148" t="s">
        <v>64</v>
      </c>
      <c r="C148" t="s">
        <v>65</v>
      </c>
      <c r="D148" t="s">
        <v>66</v>
      </c>
      <c r="E148" t="s">
        <v>81</v>
      </c>
      <c r="F148" t="s">
        <v>102</v>
      </c>
      <c r="G148" t="s">
        <v>69</v>
      </c>
      <c r="H148" t="s">
        <v>89</v>
      </c>
      <c r="K148" t="s">
        <v>103</v>
      </c>
      <c r="L148" t="s">
        <v>74</v>
      </c>
      <c r="M148" s="4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</row>
    <row r="149" spans="1:63" x14ac:dyDescent="0.25">
      <c r="A149" t="s">
        <v>63</v>
      </c>
      <c r="B149" t="s">
        <v>64</v>
      </c>
      <c r="C149" t="s">
        <v>65</v>
      </c>
      <c r="D149" t="s">
        <v>66</v>
      </c>
      <c r="E149" t="s">
        <v>81</v>
      </c>
      <c r="F149" t="s">
        <v>102</v>
      </c>
      <c r="G149" t="s">
        <v>69</v>
      </c>
      <c r="H149" t="s">
        <v>89</v>
      </c>
      <c r="K149" t="s">
        <v>103</v>
      </c>
      <c r="L149" t="s">
        <v>75</v>
      </c>
      <c r="M149" s="4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</row>
    <row r="150" spans="1:63" x14ac:dyDescent="0.25">
      <c r="A150" t="s">
        <v>63</v>
      </c>
      <c r="B150" t="s">
        <v>64</v>
      </c>
      <c r="C150" t="s">
        <v>65</v>
      </c>
      <c r="D150" t="s">
        <v>66</v>
      </c>
      <c r="E150" t="s">
        <v>81</v>
      </c>
      <c r="F150" t="s">
        <v>102</v>
      </c>
      <c r="G150" t="s">
        <v>69</v>
      </c>
      <c r="H150" t="s">
        <v>89</v>
      </c>
      <c r="K150" t="s">
        <v>103</v>
      </c>
      <c r="L150" t="s">
        <v>76</v>
      </c>
      <c r="M150" s="4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</row>
    <row r="151" spans="1:63" x14ac:dyDescent="0.25">
      <c r="A151" t="s">
        <v>63</v>
      </c>
      <c r="B151" t="s">
        <v>64</v>
      </c>
      <c r="C151" t="s">
        <v>65</v>
      </c>
      <c r="D151" t="s">
        <v>66</v>
      </c>
      <c r="E151" t="s">
        <v>81</v>
      </c>
      <c r="F151" t="s">
        <v>102</v>
      </c>
      <c r="G151" t="s">
        <v>69</v>
      </c>
      <c r="H151" t="s">
        <v>89</v>
      </c>
      <c r="K151" t="s">
        <v>103</v>
      </c>
      <c r="L151" t="s">
        <v>77</v>
      </c>
      <c r="M151" s="4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</row>
    <row r="152" spans="1:63" x14ac:dyDescent="0.25">
      <c r="A152" s="2" t="s">
        <v>63</v>
      </c>
      <c r="B152" s="2" t="s">
        <v>64</v>
      </c>
      <c r="C152" s="2" t="s">
        <v>65</v>
      </c>
      <c r="D152" s="2" t="s">
        <v>66</v>
      </c>
      <c r="E152" s="2" t="s">
        <v>81</v>
      </c>
      <c r="F152" s="2" t="s">
        <v>102</v>
      </c>
      <c r="G152" s="2" t="s">
        <v>69</v>
      </c>
      <c r="H152" s="2" t="s">
        <v>92</v>
      </c>
      <c r="I152" s="2"/>
      <c r="J152" s="2"/>
      <c r="K152" s="2" t="s">
        <v>103</v>
      </c>
      <c r="L152" s="2" t="s">
        <v>72</v>
      </c>
      <c r="M152" s="2">
        <v>106930.872</v>
      </c>
      <c r="N152" s="2">
        <v>61299.998099999997</v>
      </c>
      <c r="O152" s="2">
        <v>64499.998599999999</v>
      </c>
      <c r="P152" s="2">
        <v>67899.998399999997</v>
      </c>
      <c r="Q152" s="2">
        <v>67199.998900000006</v>
      </c>
      <c r="R152" s="2">
        <v>69199.999800000005</v>
      </c>
      <c r="S152" s="2">
        <v>71099.998999999996</v>
      </c>
      <c r="T152" s="2">
        <v>72900.000599999999</v>
      </c>
      <c r="U152" s="2">
        <v>74900.001399999994</v>
      </c>
      <c r="V152" s="2">
        <v>76800.000599999999</v>
      </c>
      <c r="W152" s="2">
        <v>78800.001399999994</v>
      </c>
      <c r="X152" s="2">
        <v>80899.999800000005</v>
      </c>
      <c r="Y152" s="2">
        <v>82999.998200000002</v>
      </c>
      <c r="Z152" s="2">
        <v>85199.998399999997</v>
      </c>
      <c r="AA152" s="2">
        <v>86300.000499999995</v>
      </c>
      <c r="AB152" s="2">
        <v>88899.999100000001</v>
      </c>
      <c r="AC152" s="2">
        <v>91599.999500000005</v>
      </c>
      <c r="AD152" s="2">
        <v>94299.999800000005</v>
      </c>
      <c r="AE152" s="2">
        <v>97199.999400000001</v>
      </c>
      <c r="AF152" s="2">
        <v>100200.0007</v>
      </c>
      <c r="AG152" s="2">
        <v>103200.00199999999</v>
      </c>
      <c r="AH152" s="2">
        <v>105256.152</v>
      </c>
      <c r="AI152" s="2">
        <v>106512.192</v>
      </c>
      <c r="AJ152" s="2">
        <v>106930.872</v>
      </c>
      <c r="AK152" s="2">
        <v>106512.192</v>
      </c>
      <c r="AL152" s="2">
        <v>105256.152</v>
      </c>
      <c r="AM152" s="2">
        <v>103162.75199999999</v>
      </c>
      <c r="AN152" s="2">
        <v>100231.992</v>
      </c>
      <c r="AO152" s="2">
        <v>96463.872000000003</v>
      </c>
      <c r="AP152" s="2">
        <v>91858.392000000007</v>
      </c>
      <c r="AQ152" s="2">
        <v>84667.001999999993</v>
      </c>
      <c r="AR152" s="2">
        <v>76744.998600000006</v>
      </c>
      <c r="AS152" s="2">
        <v>71556.000100000005</v>
      </c>
      <c r="AT152" s="2">
        <v>65899.001099999994</v>
      </c>
      <c r="AU152" s="2">
        <v>61176.998299999999</v>
      </c>
      <c r="AV152" s="2">
        <v>56776.001600000003</v>
      </c>
      <c r="AW152" s="2">
        <v>52823.000800000002</v>
      </c>
      <c r="AX152" s="2">
        <v>49851.000899999999</v>
      </c>
      <c r="AY152" s="2">
        <v>47466.999300000003</v>
      </c>
      <c r="AZ152" s="2">
        <v>46076.998399999997</v>
      </c>
      <c r="BA152" s="2">
        <v>45192.000999999997</v>
      </c>
      <c r="BB152" s="2">
        <v>46545.999600000003</v>
      </c>
      <c r="BC152" s="2">
        <v>46056.001600000003</v>
      </c>
      <c r="BD152" s="2">
        <v>46509.000800000002</v>
      </c>
      <c r="BE152" s="2">
        <v>46966.999100000001</v>
      </c>
      <c r="BF152" s="2">
        <v>46818.999900000003</v>
      </c>
      <c r="BG152" s="2">
        <v>46653.001600000003</v>
      </c>
      <c r="BH152" s="2">
        <v>56684.988899999997</v>
      </c>
      <c r="BI152" s="2">
        <v>54750.888299999999</v>
      </c>
      <c r="BJ152" s="2">
        <v>52565.1777</v>
      </c>
      <c r="BK152" s="2">
        <v>49555.525800000003</v>
      </c>
    </row>
    <row r="153" spans="1:63" x14ac:dyDescent="0.25">
      <c r="A153" s="2" t="s">
        <v>63</v>
      </c>
      <c r="B153" s="2" t="s">
        <v>64</v>
      </c>
      <c r="C153" s="2" t="s">
        <v>65</v>
      </c>
      <c r="D153" s="2" t="s">
        <v>66</v>
      </c>
      <c r="E153" s="2" t="s">
        <v>81</v>
      </c>
      <c r="F153" s="2" t="s">
        <v>102</v>
      </c>
      <c r="G153" s="2" t="s">
        <v>69</v>
      </c>
      <c r="H153" s="2" t="s">
        <v>92</v>
      </c>
      <c r="I153" s="2"/>
      <c r="J153" s="2"/>
      <c r="K153" s="2" t="s">
        <v>103</v>
      </c>
      <c r="L153" s="2" t="s">
        <v>73</v>
      </c>
      <c r="M153" s="5">
        <v>0.63793656831407497</v>
      </c>
      <c r="N153" s="5">
        <v>0.56643455252947394</v>
      </c>
      <c r="O153" s="5">
        <v>0.56218807375379898</v>
      </c>
      <c r="P153" s="5">
        <v>0.55582023013372905</v>
      </c>
      <c r="Q153" s="5">
        <v>0.53994770759030197</v>
      </c>
      <c r="R153" s="5">
        <v>0.53792735787738599</v>
      </c>
      <c r="S153" s="5">
        <v>0.53547304902350001</v>
      </c>
      <c r="T153" s="5">
        <v>0.53031104874181201</v>
      </c>
      <c r="U153" s="5">
        <v>0.54153948023554999</v>
      </c>
      <c r="V153" s="5">
        <v>0.55260984759936504</v>
      </c>
      <c r="W153" s="5">
        <v>0.55075780715358003</v>
      </c>
      <c r="X153" s="5">
        <v>0.528070328377787</v>
      </c>
      <c r="Y153" s="5">
        <v>0.55548566274172995</v>
      </c>
      <c r="Z153" s="5">
        <v>0.63793656831407497</v>
      </c>
      <c r="AA153" s="5">
        <v>0.63693044380168395</v>
      </c>
      <c r="AB153" s="5">
        <v>0.610593711996959</v>
      </c>
      <c r="AC153" s="5">
        <v>0.58839477339814195</v>
      </c>
      <c r="AD153" s="5">
        <v>0.57379435153565606</v>
      </c>
      <c r="AE153" s="5">
        <v>0.57141650164060998</v>
      </c>
      <c r="AF153" s="5">
        <v>0.56227762050031704</v>
      </c>
      <c r="AG153" s="5">
        <v>0.57039836063048399</v>
      </c>
      <c r="AH153" s="5">
        <v>0.574671103788434</v>
      </c>
      <c r="AI153" s="5">
        <v>0.55106499940728504</v>
      </c>
      <c r="AJ153" s="5">
        <v>0.54387708164470705</v>
      </c>
      <c r="AK153" s="5">
        <v>0.53197945113404799</v>
      </c>
      <c r="AL153" s="5">
        <v>0.50472335885606201</v>
      </c>
      <c r="AM153" s="5">
        <v>0.48014410238795602</v>
      </c>
      <c r="AN153" s="5">
        <v>0.46558646031581902</v>
      </c>
      <c r="AO153" s="5">
        <v>0.44605601949998402</v>
      </c>
      <c r="AP153" s="5">
        <v>0.40715786482199401</v>
      </c>
      <c r="AQ153" s="5">
        <v>0.37544277365129503</v>
      </c>
      <c r="AR153" s="5">
        <v>0.34932263976565098</v>
      </c>
      <c r="AS153" s="5">
        <v>0.33472781253568201</v>
      </c>
      <c r="AT153" s="5">
        <v>0.32913426282824099</v>
      </c>
      <c r="AU153" s="5">
        <v>0.30180921633236502</v>
      </c>
      <c r="AV153" s="5">
        <v>0.28548974061776899</v>
      </c>
      <c r="AW153" s="5">
        <v>0.26396151644929999</v>
      </c>
      <c r="AX153" s="5">
        <v>0.25003400344016602</v>
      </c>
      <c r="AY153" s="5">
        <v>0.22485989393216499</v>
      </c>
      <c r="AZ153" s="5">
        <v>0.198075172408577</v>
      </c>
      <c r="BA153" s="5">
        <v>0.19671678209256799</v>
      </c>
      <c r="BB153" s="5">
        <v>0.18517369066963699</v>
      </c>
      <c r="BC153" s="5">
        <v>0.16678309826847501</v>
      </c>
      <c r="BD153" s="5">
        <v>0.16234766131513301</v>
      </c>
      <c r="BE153" s="5">
        <v>0.163049063226579</v>
      </c>
      <c r="BF153" s="5">
        <v>0.15773309810021799</v>
      </c>
      <c r="BG153" s="5">
        <v>0.157245633523109</v>
      </c>
      <c r="BH153" s="5">
        <v>0.18813147775391001</v>
      </c>
      <c r="BI153" s="5">
        <v>0.17009980507978401</v>
      </c>
      <c r="BJ153" s="5">
        <v>0.15439735475309199</v>
      </c>
      <c r="BK153" s="5">
        <v>0.137030517364852</v>
      </c>
    </row>
    <row r="154" spans="1:63" x14ac:dyDescent="0.25">
      <c r="A154" t="s">
        <v>63</v>
      </c>
      <c r="B154" t="s">
        <v>64</v>
      </c>
      <c r="C154" t="s">
        <v>65</v>
      </c>
      <c r="D154" t="s">
        <v>66</v>
      </c>
      <c r="E154" t="s">
        <v>81</v>
      </c>
      <c r="F154" t="s">
        <v>102</v>
      </c>
      <c r="G154" t="s">
        <v>69</v>
      </c>
      <c r="H154" t="s">
        <v>92</v>
      </c>
      <c r="K154" t="s">
        <v>103</v>
      </c>
      <c r="L154" t="s">
        <v>74</v>
      </c>
      <c r="M154" s="4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</row>
    <row r="155" spans="1:63" x14ac:dyDescent="0.25">
      <c r="A155" t="s">
        <v>63</v>
      </c>
      <c r="B155" t="s">
        <v>64</v>
      </c>
      <c r="C155" t="s">
        <v>65</v>
      </c>
      <c r="D155" t="s">
        <v>66</v>
      </c>
      <c r="E155" t="s">
        <v>81</v>
      </c>
      <c r="F155" t="s">
        <v>102</v>
      </c>
      <c r="G155" t="s">
        <v>69</v>
      </c>
      <c r="H155" t="s">
        <v>92</v>
      </c>
      <c r="K155" t="s">
        <v>103</v>
      </c>
      <c r="L155" t="s">
        <v>75</v>
      </c>
      <c r="M155" s="4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</row>
    <row r="156" spans="1:63" x14ac:dyDescent="0.25">
      <c r="A156" t="s">
        <v>63</v>
      </c>
      <c r="B156" t="s">
        <v>64</v>
      </c>
      <c r="C156" t="s">
        <v>65</v>
      </c>
      <c r="D156" t="s">
        <v>66</v>
      </c>
      <c r="E156" t="s">
        <v>81</v>
      </c>
      <c r="F156" t="s">
        <v>102</v>
      </c>
      <c r="G156" t="s">
        <v>69</v>
      </c>
      <c r="H156" t="s">
        <v>92</v>
      </c>
      <c r="K156" t="s">
        <v>103</v>
      </c>
      <c r="L156" t="s">
        <v>76</v>
      </c>
      <c r="M156" s="4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</row>
    <row r="157" spans="1:63" x14ac:dyDescent="0.25">
      <c r="A157" t="s">
        <v>63</v>
      </c>
      <c r="B157" t="s">
        <v>64</v>
      </c>
      <c r="C157" t="s">
        <v>65</v>
      </c>
      <c r="D157" t="s">
        <v>66</v>
      </c>
      <c r="E157" t="s">
        <v>81</v>
      </c>
      <c r="F157" t="s">
        <v>102</v>
      </c>
      <c r="G157" t="s">
        <v>69</v>
      </c>
      <c r="H157" t="s">
        <v>92</v>
      </c>
      <c r="K157" t="s">
        <v>103</v>
      </c>
      <c r="L157" t="s">
        <v>77</v>
      </c>
      <c r="M157" s="4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</row>
    <row r="158" spans="1:63" x14ac:dyDescent="0.25">
      <c r="A158" s="2" t="s">
        <v>63</v>
      </c>
      <c r="B158" s="2" t="s">
        <v>64</v>
      </c>
      <c r="C158" s="2" t="s">
        <v>65</v>
      </c>
      <c r="D158" s="2" t="s">
        <v>66</v>
      </c>
      <c r="E158" s="2" t="s">
        <v>81</v>
      </c>
      <c r="F158" s="2" t="s">
        <v>102</v>
      </c>
      <c r="G158" s="2" t="s">
        <v>69</v>
      </c>
      <c r="H158" s="2" t="s">
        <v>93</v>
      </c>
      <c r="I158" s="2"/>
      <c r="J158" s="2"/>
      <c r="K158" s="2" t="s">
        <v>103</v>
      </c>
      <c r="L158" s="2" t="s">
        <v>72</v>
      </c>
      <c r="M158" s="2">
        <v>55440.002099999998</v>
      </c>
      <c r="N158" s="2">
        <v>4989.598</v>
      </c>
      <c r="O158" s="2">
        <v>4989.598</v>
      </c>
      <c r="P158" s="2">
        <v>4989.598</v>
      </c>
      <c r="Q158" s="2">
        <v>6375.6004000000003</v>
      </c>
      <c r="R158" s="2">
        <v>6560.4016000000001</v>
      </c>
      <c r="S158" s="2">
        <v>6776.0009</v>
      </c>
      <c r="T158" s="2">
        <v>6991.6000999999997</v>
      </c>
      <c r="U158" s="2">
        <v>7238.0016999999998</v>
      </c>
      <c r="V158" s="2">
        <v>7422.7987000000003</v>
      </c>
      <c r="W158" s="2">
        <v>7638.3978999999999</v>
      </c>
      <c r="X158" s="2">
        <v>7823.1990999999998</v>
      </c>
      <c r="Y158" s="2">
        <v>8038.7983999999997</v>
      </c>
      <c r="Z158" s="2">
        <v>8254.4017999999996</v>
      </c>
      <c r="AA158" s="2">
        <v>9116.7988999999998</v>
      </c>
      <c r="AB158" s="2">
        <v>9640.4001000000007</v>
      </c>
      <c r="AC158" s="2">
        <v>10164.0013</v>
      </c>
      <c r="AD158" s="2">
        <v>10780.001</v>
      </c>
      <c r="AE158" s="2">
        <v>11365.198399999999</v>
      </c>
      <c r="AF158" s="2">
        <v>11981.1981</v>
      </c>
      <c r="AG158" s="2">
        <v>12012.000400000001</v>
      </c>
      <c r="AH158" s="2">
        <v>13367.200500000001</v>
      </c>
      <c r="AI158" s="2">
        <v>14106.401</v>
      </c>
      <c r="AJ158" s="2">
        <v>14907.2019</v>
      </c>
      <c r="AK158" s="2">
        <v>15707.998600000001</v>
      </c>
      <c r="AL158" s="2">
        <v>16108.398999999999</v>
      </c>
      <c r="AM158" s="2">
        <v>16478.0013</v>
      </c>
      <c r="AN158" s="2">
        <v>16878.4018</v>
      </c>
      <c r="AO158" s="2">
        <v>17309.600299999998</v>
      </c>
      <c r="AP158" s="2">
        <v>17679.198400000001</v>
      </c>
      <c r="AQ158" s="2">
        <v>21590.8001</v>
      </c>
      <c r="AR158" s="2">
        <v>22237.601999999999</v>
      </c>
      <c r="AS158" s="2">
        <v>22853.601699999999</v>
      </c>
      <c r="AT158" s="2">
        <v>23531.201799999999</v>
      </c>
      <c r="AU158" s="2">
        <v>24208.801899999999</v>
      </c>
      <c r="AV158" s="2">
        <v>24917.200099999998</v>
      </c>
      <c r="AW158" s="2">
        <v>25656.400600000001</v>
      </c>
      <c r="AX158" s="2">
        <v>26364.7988</v>
      </c>
      <c r="AY158" s="2">
        <v>36282.398500000003</v>
      </c>
      <c r="AZ158" s="2">
        <v>37114.001600000003</v>
      </c>
      <c r="BA158" s="2">
        <v>37237.198199999999</v>
      </c>
      <c r="BB158" s="2">
        <v>39855.200100000002</v>
      </c>
      <c r="BC158" s="2">
        <v>36867.600100000003</v>
      </c>
      <c r="BD158" s="2">
        <v>35481.601799999997</v>
      </c>
      <c r="BE158" s="2">
        <v>43458.799800000001</v>
      </c>
      <c r="BF158" s="2">
        <v>43304.800900000002</v>
      </c>
      <c r="BG158" s="2">
        <v>43212.398200000003</v>
      </c>
      <c r="BH158" s="2">
        <v>44916.6561</v>
      </c>
      <c r="BI158" s="2">
        <v>45955.170899999997</v>
      </c>
      <c r="BJ158" s="2">
        <v>52766.713499999998</v>
      </c>
      <c r="BK158" s="2">
        <v>55440.002099999998</v>
      </c>
    </row>
    <row r="159" spans="1:63" x14ac:dyDescent="0.25">
      <c r="A159" s="2" t="s">
        <v>63</v>
      </c>
      <c r="B159" s="2" t="s">
        <v>64</v>
      </c>
      <c r="C159" s="2" t="s">
        <v>65</v>
      </c>
      <c r="D159" s="2" t="s">
        <v>66</v>
      </c>
      <c r="E159" s="2" t="s">
        <v>81</v>
      </c>
      <c r="F159" s="2" t="s">
        <v>102</v>
      </c>
      <c r="G159" s="2" t="s">
        <v>69</v>
      </c>
      <c r="H159" s="2" t="s">
        <v>93</v>
      </c>
      <c r="I159" s="2"/>
      <c r="J159" s="2"/>
      <c r="K159" s="2" t="s">
        <v>103</v>
      </c>
      <c r="L159" s="2" t="s">
        <v>73</v>
      </c>
      <c r="M159" s="5">
        <v>0.17187638567063401</v>
      </c>
      <c r="N159" s="5">
        <v>4.6105722643276198E-2</v>
      </c>
      <c r="O159" s="5">
        <v>4.3489806966070299E-2</v>
      </c>
      <c r="P159" s="5">
        <v>4.0844176347356098E-2</v>
      </c>
      <c r="Q159" s="5">
        <v>5.1227542810150399E-2</v>
      </c>
      <c r="R159" s="5">
        <v>5.0997391755810001E-2</v>
      </c>
      <c r="S159" s="5">
        <v>5.1031869383134303E-2</v>
      </c>
      <c r="T159" s="5">
        <v>5.0860394388177202E-2</v>
      </c>
      <c r="U159" s="5">
        <v>5.2331957347093297E-2</v>
      </c>
      <c r="V159" s="5">
        <v>5.3410307634395603E-2</v>
      </c>
      <c r="W159" s="5">
        <v>5.3387147244016601E-2</v>
      </c>
      <c r="X159" s="5">
        <v>5.1065504671383197E-2</v>
      </c>
      <c r="Y159" s="5">
        <v>5.3800450044722503E-2</v>
      </c>
      <c r="Z159" s="5">
        <v>6.1804986580580999E-2</v>
      </c>
      <c r="AA159" s="5">
        <v>6.7285825443624506E-2</v>
      </c>
      <c r="AB159" s="5">
        <v>6.6213360425049203E-2</v>
      </c>
      <c r="AC159" s="5">
        <v>6.52887038687366E-2</v>
      </c>
      <c r="AD159" s="5">
        <v>6.5593888615774101E-2</v>
      </c>
      <c r="AE159" s="5">
        <v>6.6813394550077093E-2</v>
      </c>
      <c r="AF159" s="5">
        <v>6.7233128855765795E-2</v>
      </c>
      <c r="AG159" s="5">
        <v>6.63917170859427E-2</v>
      </c>
      <c r="AH159" s="5">
        <v>7.2981424077675799E-2</v>
      </c>
      <c r="AI159" s="5">
        <v>7.2982667173950605E-2</v>
      </c>
      <c r="AJ159" s="5">
        <v>7.5821746453731603E-2</v>
      </c>
      <c r="AK159" s="5">
        <v>7.8454234362601294E-2</v>
      </c>
      <c r="AL159" s="5">
        <v>7.7242850841380106E-2</v>
      </c>
      <c r="AM159" s="5">
        <v>7.6692556082025298E-2</v>
      </c>
      <c r="AN159" s="5">
        <v>7.8401667901104297E-2</v>
      </c>
      <c r="AO159" s="5">
        <v>8.0040861400978394E-2</v>
      </c>
      <c r="AP159" s="5">
        <v>7.8362188969173394E-2</v>
      </c>
      <c r="AQ159" s="5">
        <v>9.5741076020320795E-2</v>
      </c>
      <c r="AR159" s="5">
        <v>0.101219597034404</v>
      </c>
      <c r="AS159" s="5">
        <v>0.106905585763768</v>
      </c>
      <c r="AT159" s="5">
        <v>0.11752719508074</v>
      </c>
      <c r="AU159" s="5">
        <v>0.119431154401449</v>
      </c>
      <c r="AV159" s="5">
        <v>0.12529246148024001</v>
      </c>
      <c r="AW159" s="5">
        <v>0.12820745331466901</v>
      </c>
      <c r="AX159" s="5">
        <v>0.13223598473142201</v>
      </c>
      <c r="AY159" s="5">
        <v>0.17187638567063401</v>
      </c>
      <c r="AZ159" s="5">
        <v>0.15954516398559901</v>
      </c>
      <c r="BA159" s="5">
        <v>0.16209022928741601</v>
      </c>
      <c r="BB159" s="5">
        <v>0.158555720326476</v>
      </c>
      <c r="BC159" s="5">
        <v>0.13350904022899701</v>
      </c>
      <c r="BD159" s="5">
        <v>0.123854629703092</v>
      </c>
      <c r="BE159" s="5">
        <v>0.150870115871241</v>
      </c>
      <c r="BF159" s="5">
        <v>0.145893770118104</v>
      </c>
      <c r="BG159" s="5">
        <v>0.14564895500768499</v>
      </c>
      <c r="BH159" s="5">
        <v>0.14907362693083601</v>
      </c>
      <c r="BI159" s="5">
        <v>0.14277331117745801</v>
      </c>
      <c r="BJ159" s="5">
        <v>0.15498931688029399</v>
      </c>
      <c r="BK159" s="5">
        <v>0.15330222105062399</v>
      </c>
    </row>
    <row r="160" spans="1:63" x14ac:dyDescent="0.25">
      <c r="A160" t="s">
        <v>63</v>
      </c>
      <c r="B160" t="s">
        <v>64</v>
      </c>
      <c r="C160" t="s">
        <v>65</v>
      </c>
      <c r="D160" t="s">
        <v>66</v>
      </c>
      <c r="E160" t="s">
        <v>81</v>
      </c>
      <c r="F160" t="s">
        <v>102</v>
      </c>
      <c r="G160" t="s">
        <v>69</v>
      </c>
      <c r="H160" t="s">
        <v>93</v>
      </c>
      <c r="K160" t="s">
        <v>103</v>
      </c>
      <c r="L160" t="s">
        <v>74</v>
      </c>
      <c r="M160" s="4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</row>
    <row r="161" spans="1:63" x14ac:dyDescent="0.25">
      <c r="A161" t="s">
        <v>63</v>
      </c>
      <c r="B161" t="s">
        <v>64</v>
      </c>
      <c r="C161" t="s">
        <v>65</v>
      </c>
      <c r="D161" t="s">
        <v>66</v>
      </c>
      <c r="E161" t="s">
        <v>81</v>
      </c>
      <c r="F161" t="s">
        <v>102</v>
      </c>
      <c r="G161" t="s">
        <v>69</v>
      </c>
      <c r="H161" t="s">
        <v>93</v>
      </c>
      <c r="K161" t="s">
        <v>103</v>
      </c>
      <c r="L161" t="s">
        <v>75</v>
      </c>
      <c r="M161" s="4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</row>
    <row r="162" spans="1:63" x14ac:dyDescent="0.25">
      <c r="A162" t="s">
        <v>63</v>
      </c>
      <c r="B162" t="s">
        <v>64</v>
      </c>
      <c r="C162" t="s">
        <v>65</v>
      </c>
      <c r="D162" t="s">
        <v>66</v>
      </c>
      <c r="E162" t="s">
        <v>81</v>
      </c>
      <c r="F162" t="s">
        <v>102</v>
      </c>
      <c r="G162" t="s">
        <v>69</v>
      </c>
      <c r="H162" t="s">
        <v>93</v>
      </c>
      <c r="K162" t="s">
        <v>103</v>
      </c>
      <c r="L162" t="s">
        <v>76</v>
      </c>
      <c r="M162" s="4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</row>
    <row r="163" spans="1:63" x14ac:dyDescent="0.25">
      <c r="A163" t="s">
        <v>63</v>
      </c>
      <c r="B163" t="s">
        <v>64</v>
      </c>
      <c r="C163" t="s">
        <v>65</v>
      </c>
      <c r="D163" t="s">
        <v>66</v>
      </c>
      <c r="E163" t="s">
        <v>81</v>
      </c>
      <c r="F163" t="s">
        <v>102</v>
      </c>
      <c r="G163" t="s">
        <v>69</v>
      </c>
      <c r="H163" t="s">
        <v>93</v>
      </c>
      <c r="K163" t="s">
        <v>103</v>
      </c>
      <c r="L163" t="s">
        <v>77</v>
      </c>
      <c r="M163" s="4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</row>
    <row r="164" spans="1:63" x14ac:dyDescent="0.25">
      <c r="A164" s="2" t="s">
        <v>63</v>
      </c>
      <c r="B164" s="2" t="s">
        <v>64</v>
      </c>
      <c r="C164" s="2" t="s">
        <v>65</v>
      </c>
      <c r="D164" s="2" t="s">
        <v>66</v>
      </c>
      <c r="E164" s="2" t="s">
        <v>81</v>
      </c>
      <c r="F164" s="2" t="s">
        <v>102</v>
      </c>
      <c r="G164" s="2" t="s">
        <v>69</v>
      </c>
      <c r="H164" s="2" t="s">
        <v>80</v>
      </c>
      <c r="I164" s="2"/>
      <c r="J164" s="2"/>
      <c r="K164" s="2" t="s">
        <v>103</v>
      </c>
      <c r="L164" s="2" t="s">
        <v>72</v>
      </c>
      <c r="M164" s="2">
        <v>27967.824000000001</v>
      </c>
      <c r="N164" s="2">
        <v>590.40160000000003</v>
      </c>
      <c r="O164" s="2">
        <v>669.59910000000002</v>
      </c>
      <c r="P164" s="2">
        <v>777.60180000000003</v>
      </c>
      <c r="Q164" s="2">
        <v>1083.5983000000001</v>
      </c>
      <c r="R164" s="2">
        <v>1457.9987000000001</v>
      </c>
      <c r="S164" s="2">
        <v>1781.9983999999999</v>
      </c>
      <c r="T164" s="2">
        <v>1954.8001999999999</v>
      </c>
      <c r="U164" s="2">
        <v>2034.0019</v>
      </c>
      <c r="V164" s="2">
        <v>2131.1984000000002</v>
      </c>
      <c r="W164" s="2">
        <v>2142.0003999999999</v>
      </c>
      <c r="X164" s="2">
        <v>2296.7988999999998</v>
      </c>
      <c r="Y164" s="2">
        <v>2177.9985000000001</v>
      </c>
      <c r="Z164" s="2">
        <v>2105.9980999999998</v>
      </c>
      <c r="AA164" s="2">
        <v>1962.0015000000001</v>
      </c>
      <c r="AB164" s="2">
        <v>1940.4018000000001</v>
      </c>
      <c r="AC164" s="2">
        <v>2192.4011</v>
      </c>
      <c r="AD164" s="2">
        <v>2505.5988000000002</v>
      </c>
      <c r="AE164" s="2">
        <v>2588.4011999999998</v>
      </c>
      <c r="AF164" s="2">
        <v>2894.4018000000001</v>
      </c>
      <c r="AG164" s="2">
        <v>3258.0003000000002</v>
      </c>
      <c r="AH164" s="2">
        <v>3697.1997999999999</v>
      </c>
      <c r="AI164" s="2">
        <v>4424.4008999999996</v>
      </c>
      <c r="AJ164" s="2">
        <v>4921.1981999999998</v>
      </c>
      <c r="AK164" s="2">
        <v>5320.799</v>
      </c>
      <c r="AL164" s="2">
        <v>5853.5986000000003</v>
      </c>
      <c r="AM164" s="2">
        <v>6868.8013000000001</v>
      </c>
      <c r="AN164" s="2">
        <v>5320.799</v>
      </c>
      <c r="AO164" s="2">
        <v>4399.2006000000001</v>
      </c>
      <c r="AP164" s="2">
        <v>5738.3987999999999</v>
      </c>
      <c r="AQ164" s="2">
        <v>5324.3995999999997</v>
      </c>
      <c r="AR164" s="2">
        <v>5803.2021000000004</v>
      </c>
      <c r="AS164" s="2">
        <v>6015.5983999999999</v>
      </c>
      <c r="AT164" s="2">
        <v>6217.2012000000004</v>
      </c>
      <c r="AU164" s="2">
        <v>6623.9991</v>
      </c>
      <c r="AV164" s="2">
        <v>7041.5989</v>
      </c>
      <c r="AW164" s="2">
        <v>7279.1998000000003</v>
      </c>
      <c r="AX164" s="2">
        <v>7189.2003000000004</v>
      </c>
      <c r="AY164" s="2">
        <v>7804.7981</v>
      </c>
      <c r="AZ164" s="2">
        <v>8190.0003999999999</v>
      </c>
      <c r="BA164" s="2">
        <v>8938.8012999999992</v>
      </c>
      <c r="BB164" s="2">
        <v>9097.2005000000008</v>
      </c>
      <c r="BC164" s="2">
        <v>10148.4013</v>
      </c>
      <c r="BD164" s="2">
        <v>11015.998299999999</v>
      </c>
      <c r="BE164" s="2">
        <v>9979.2001</v>
      </c>
      <c r="BF164" s="2">
        <v>8769.6000999999997</v>
      </c>
      <c r="BG164" s="2">
        <v>21067.198899999999</v>
      </c>
      <c r="BH164" s="2">
        <v>22344.9516</v>
      </c>
      <c r="BI164" s="2">
        <v>22713.39</v>
      </c>
      <c r="BJ164" s="2">
        <v>22889.2356</v>
      </c>
      <c r="BK164" s="2">
        <v>27967.824000000001</v>
      </c>
    </row>
    <row r="165" spans="1:63" x14ac:dyDescent="0.25">
      <c r="A165" s="2" t="s">
        <v>63</v>
      </c>
      <c r="B165" s="2" t="s">
        <v>64</v>
      </c>
      <c r="C165" s="2" t="s">
        <v>65</v>
      </c>
      <c r="D165" s="2" t="s">
        <v>66</v>
      </c>
      <c r="E165" s="2" t="s">
        <v>81</v>
      </c>
      <c r="F165" s="2" t="s">
        <v>102</v>
      </c>
      <c r="G165" s="2" t="s">
        <v>69</v>
      </c>
      <c r="H165" s="2" t="s">
        <v>80</v>
      </c>
      <c r="I165" s="2"/>
      <c r="J165" s="2"/>
      <c r="K165" s="2" t="s">
        <v>103</v>
      </c>
      <c r="L165" s="2" t="s">
        <v>73</v>
      </c>
      <c r="M165" s="5">
        <v>7.7336388433379005E-2</v>
      </c>
      <c r="N165" s="5">
        <v>5.4555281643424002E-3</v>
      </c>
      <c r="O165" s="5">
        <v>5.8362889362338199E-3</v>
      </c>
      <c r="P165" s="5">
        <v>6.3653434699992902E-3</v>
      </c>
      <c r="Q165" s="5">
        <v>8.7066432680216604E-3</v>
      </c>
      <c r="R165" s="5">
        <v>1.13337773229251E-2</v>
      </c>
      <c r="S165" s="5">
        <v>1.34207050636245E-2</v>
      </c>
      <c r="T165" s="5">
        <v>1.42201939041233E-2</v>
      </c>
      <c r="U165" s="5">
        <v>1.4706172378310799E-2</v>
      </c>
      <c r="V165" s="5">
        <v>1.5334911638373199E-2</v>
      </c>
      <c r="W165" s="5">
        <v>1.4971109419626099E-2</v>
      </c>
      <c r="X165" s="5">
        <v>1.4992229324341E-2</v>
      </c>
      <c r="Y165" s="5">
        <v>1.4576469475429401E-2</v>
      </c>
      <c r="Z165" s="5">
        <v>1.5768699835914099E-2</v>
      </c>
      <c r="AA165" s="5">
        <v>1.44803995236891E-2</v>
      </c>
      <c r="AB165" s="5">
        <v>1.3327302022746399E-2</v>
      </c>
      <c r="AC165" s="5">
        <v>1.40829405619411E-2</v>
      </c>
      <c r="AD165" s="5">
        <v>1.52460068049175E-2</v>
      </c>
      <c r="AE165" s="5">
        <v>1.5216616951402501E-2</v>
      </c>
      <c r="AF165" s="5">
        <v>1.6242089276510701E-2</v>
      </c>
      <c r="AG165" s="5">
        <v>1.8007344903478099E-2</v>
      </c>
      <c r="AH165" s="5">
        <v>2.0185745437400902E-2</v>
      </c>
      <c r="AI165" s="5">
        <v>2.2890642221841499E-2</v>
      </c>
      <c r="AJ165" s="5">
        <v>2.5030441304277298E-2</v>
      </c>
      <c r="AK165" s="5">
        <v>2.6574945820423902E-2</v>
      </c>
      <c r="AL165" s="5">
        <v>2.80691236630724E-2</v>
      </c>
      <c r="AM165" s="5">
        <v>3.1969042805970502E-2</v>
      </c>
      <c r="AN165" s="5">
        <v>2.47155815526638E-2</v>
      </c>
      <c r="AO165" s="5">
        <v>2.0342226244224802E-2</v>
      </c>
      <c r="AP165" s="5">
        <v>2.5435174207111E-2</v>
      </c>
      <c r="AQ165" s="5">
        <v>2.3610229565608602E-2</v>
      </c>
      <c r="AR165" s="5">
        <v>2.6414618719734599E-2</v>
      </c>
      <c r="AS165" s="5">
        <v>2.8140031453842401E-2</v>
      </c>
      <c r="AT165" s="5">
        <v>3.1051971951921699E-2</v>
      </c>
      <c r="AU165" s="5">
        <v>3.2678686972408902E-2</v>
      </c>
      <c r="AV165" s="5">
        <v>3.5407640320613401E-2</v>
      </c>
      <c r="AW165" s="5">
        <v>3.6374847862589398E-2</v>
      </c>
      <c r="AX165" s="5">
        <v>3.60583438665169E-2</v>
      </c>
      <c r="AY165" s="5">
        <v>3.6972762104386103E-2</v>
      </c>
      <c r="AZ165" s="5">
        <v>3.5207062039360401E-2</v>
      </c>
      <c r="BA165" s="5">
        <v>3.8909811218601702E-2</v>
      </c>
      <c r="BB165" s="5">
        <v>3.6191342023443603E-2</v>
      </c>
      <c r="BC165" s="5">
        <v>3.6750515730523702E-2</v>
      </c>
      <c r="BD165" s="5">
        <v>3.8453235509124897E-2</v>
      </c>
      <c r="BE165" s="5">
        <v>3.4643457304803303E-2</v>
      </c>
      <c r="BF165" s="5">
        <v>2.95447616529072E-2</v>
      </c>
      <c r="BG165" s="5">
        <v>7.1007757785681996E-2</v>
      </c>
      <c r="BH165" s="5">
        <v>7.4160529029363598E-2</v>
      </c>
      <c r="BI165" s="5">
        <v>7.0565854393655897E-2</v>
      </c>
      <c r="BJ165" s="5">
        <v>6.7231532044460196E-2</v>
      </c>
      <c r="BK165" s="5">
        <v>7.7336388433379005E-2</v>
      </c>
    </row>
    <row r="166" spans="1:63" x14ac:dyDescent="0.25">
      <c r="A166" t="s">
        <v>63</v>
      </c>
      <c r="B166" t="s">
        <v>64</v>
      </c>
      <c r="C166" t="s">
        <v>65</v>
      </c>
      <c r="D166" t="s">
        <v>66</v>
      </c>
      <c r="E166" t="s">
        <v>81</v>
      </c>
      <c r="F166" t="s">
        <v>102</v>
      </c>
      <c r="G166" t="s">
        <v>69</v>
      </c>
      <c r="H166" t="s">
        <v>80</v>
      </c>
      <c r="I166" t="str">
        <f>GHA_Res_Elec!E2</f>
        <v>Refrigerators</v>
      </c>
      <c r="J166" t="str">
        <f>GHA_Res_Elec!F2</f>
        <v>LTC.-10.C</v>
      </c>
      <c r="K166" t="s">
        <v>103</v>
      </c>
      <c r="L166" t="s">
        <v>74</v>
      </c>
      <c r="M166" s="4"/>
      <c r="N166" s="8">
        <f>GHA_Res_Elec!T2</f>
        <v>0.4</v>
      </c>
      <c r="O166" s="8">
        <f>GHA_Res_Elec!U2</f>
        <v>0.39945979819920435</v>
      </c>
      <c r="P166" s="8">
        <f>GHA_Res_Elec!V2</f>
        <v>0.39891959639840868</v>
      </c>
      <c r="Q166" s="8">
        <f>GHA_Res_Elec!W2</f>
        <v>0.39837939459761301</v>
      </c>
      <c r="R166" s="8">
        <f>GHA_Res_Elec!X2</f>
        <v>0.39783919279681734</v>
      </c>
      <c r="S166" s="8">
        <f>GHA_Res_Elec!Y2</f>
        <v>0.39729899099602167</v>
      </c>
      <c r="T166" s="8">
        <f>GHA_Res_Elec!Z2</f>
        <v>0.396758789195226</v>
      </c>
      <c r="U166" s="8">
        <f>GHA_Res_Elec!AA2</f>
        <v>0.39621858739443033</v>
      </c>
      <c r="V166" s="8">
        <f>GHA_Res_Elec!AB2</f>
        <v>0.39567838559363466</v>
      </c>
      <c r="W166" s="8">
        <f>GHA_Res_Elec!AC2</f>
        <v>0.39513818379283899</v>
      </c>
      <c r="X166" s="8">
        <f>GHA_Res_Elec!AD2</f>
        <v>0.39459798199204332</v>
      </c>
      <c r="Y166" s="8">
        <f>GHA_Res_Elec!AE2</f>
        <v>0.39405778019124765</v>
      </c>
      <c r="Z166" s="8">
        <f>GHA_Res_Elec!AF2</f>
        <v>0.39351757839045198</v>
      </c>
      <c r="AA166" s="8">
        <f>GHA_Res_Elec!AG2</f>
        <v>0.39297737658965631</v>
      </c>
      <c r="AB166" s="8">
        <f>GHA_Res_Elec!AH2</f>
        <v>0.39243717478886064</v>
      </c>
      <c r="AC166" s="8">
        <f>GHA_Res_Elec!AI2</f>
        <v>0.39189697298806497</v>
      </c>
      <c r="AD166" s="8">
        <f>GHA_Res_Elec!AJ2</f>
        <v>0.3913567711872693</v>
      </c>
      <c r="AE166" s="8">
        <f>GHA_Res_Elec!AK2</f>
        <v>0.39081656938647363</v>
      </c>
      <c r="AF166" s="8">
        <f>GHA_Res_Elec!AL2</f>
        <v>0.39027636758567796</v>
      </c>
      <c r="AG166" s="8">
        <f>GHA_Res_Elec!AM2</f>
        <v>0.38973616578488229</v>
      </c>
      <c r="AH166" s="8">
        <f>GHA_Res_Elec!AN2</f>
        <v>0.38919596398408662</v>
      </c>
      <c r="AI166" s="8">
        <f>GHA_Res_Elec!AO2</f>
        <v>0.38865576218329095</v>
      </c>
      <c r="AJ166" s="8">
        <f>GHA_Res_Elec!AP2</f>
        <v>0.38811556038249528</v>
      </c>
      <c r="AK166" s="8">
        <f>GHA_Res_Elec!AQ2</f>
        <v>0.38757535858169961</v>
      </c>
      <c r="AL166" s="8">
        <f>GHA_Res_Elec!AR2</f>
        <v>0.38703515678090394</v>
      </c>
      <c r="AM166" s="8">
        <f>GHA_Res_Elec!AS2</f>
        <v>0.38649495498010827</v>
      </c>
      <c r="AN166" s="8">
        <f>GHA_Res_Elec!AT2</f>
        <v>0.3859547531793126</v>
      </c>
      <c r="AO166" s="8">
        <f>GHA_Res_Elec!AU2</f>
        <v>0.38541455137851693</v>
      </c>
      <c r="AP166" s="8">
        <f>GHA_Res_Elec!AV2</f>
        <v>0.38487434957772126</v>
      </c>
      <c r="AQ166" s="8">
        <f>GHA_Res_Elec!AW2</f>
        <v>0.38433414777692582</v>
      </c>
      <c r="AR166" s="8">
        <f>GHA_Res_Elec!AX2</f>
        <v>0.39090073299923322</v>
      </c>
      <c r="AS166" s="8">
        <f>GHA_Res_Elec!AY2</f>
        <v>0.39746731822154063</v>
      </c>
      <c r="AT166" s="8">
        <f>GHA_Res_Elec!AZ2</f>
        <v>0.40403390344384804</v>
      </c>
      <c r="AU166" s="8">
        <f>GHA_Res_Elec!BA2</f>
        <v>0.41060048866615545</v>
      </c>
      <c r="AV166" s="8">
        <f>GHA_Res_Elec!BB2</f>
        <v>0.41716707388846286</v>
      </c>
      <c r="AW166" s="8">
        <f>GHA_Res_Elec!BC2</f>
        <v>0.42373365911077027</v>
      </c>
      <c r="AX166" s="8">
        <f>GHA_Res_Elec!BD2</f>
        <v>0.43030024433307767</v>
      </c>
      <c r="AY166" s="8">
        <f>GHA_Res_Elec!BE2</f>
        <v>0.43686682955538508</v>
      </c>
      <c r="AZ166" s="8">
        <f>GHA_Res_Elec!BF2</f>
        <v>0.44343341477769249</v>
      </c>
      <c r="BA166" s="8">
        <f>GHA_Res_Elec!BG2</f>
        <v>0.45</v>
      </c>
      <c r="BB166" s="8">
        <f>GHA_Res_Elec!BH2</f>
        <v>0.45581779656677851</v>
      </c>
      <c r="BC166" s="8">
        <f>GHA_Res_Elec!BI2</f>
        <v>0.46163559313355701</v>
      </c>
      <c r="BD166" s="8">
        <f>GHA_Res_Elec!BJ2</f>
        <v>0.46745338970033551</v>
      </c>
      <c r="BE166" s="8">
        <f>GHA_Res_Elec!BK2</f>
        <v>0.47327118626711401</v>
      </c>
      <c r="BF166" s="8">
        <f>GHA_Res_Elec!BL2</f>
        <v>0.47027118626711401</v>
      </c>
      <c r="BG166" s="8">
        <f>GHA_Res_Elec!BM2</f>
        <v>0.467271186267114</v>
      </c>
      <c r="BH166" s="8">
        <f>GHA_Res_Elec!BN2</f>
        <v>0.464271186267114</v>
      </c>
      <c r="BI166" s="8">
        <f>GHA_Res_Elec!BO2</f>
        <v>0.461271186267114</v>
      </c>
      <c r="BJ166" s="8">
        <f>GHA_Res_Elec!BP2</f>
        <v>0.45827118626711399</v>
      </c>
      <c r="BK166" s="8">
        <f>GHA_Res_Elec!BQ2</f>
        <v>0.45827118626711399</v>
      </c>
    </row>
    <row r="167" spans="1:63" x14ac:dyDescent="0.25">
      <c r="A167" t="s">
        <v>63</v>
      </c>
      <c r="B167" t="s">
        <v>64</v>
      </c>
      <c r="C167" t="s">
        <v>65</v>
      </c>
      <c r="D167" t="s">
        <v>66</v>
      </c>
      <c r="E167" t="s">
        <v>81</v>
      </c>
      <c r="F167" t="s">
        <v>102</v>
      </c>
      <c r="G167" t="s">
        <v>69</v>
      </c>
      <c r="H167" t="s">
        <v>80</v>
      </c>
      <c r="I167" t="str">
        <f>GHA_Res_Elec!E3</f>
        <v>Domestic fans</v>
      </c>
      <c r="J167" t="str">
        <f>GHA_Res_Elec!F3</f>
        <v>KE</v>
      </c>
      <c r="K167" t="s">
        <v>103</v>
      </c>
      <c r="L167" t="s">
        <v>75</v>
      </c>
      <c r="M167" s="4"/>
      <c r="N167" s="8">
        <f>GHA_Res_Elec!T3</f>
        <v>0</v>
      </c>
      <c r="O167" s="8">
        <f>GHA_Res_Elec!U3</f>
        <v>1.8301918934060827E-3</v>
      </c>
      <c r="P167" s="8">
        <f>GHA_Res_Elec!V3</f>
        <v>3.6603837868121655E-3</v>
      </c>
      <c r="Q167" s="8">
        <f>GHA_Res_Elec!W3</f>
        <v>5.4905756802182482E-3</v>
      </c>
      <c r="R167" s="8">
        <f>GHA_Res_Elec!X3</f>
        <v>7.3207675736243309E-3</v>
      </c>
      <c r="S167" s="8">
        <f>GHA_Res_Elec!Y3</f>
        <v>9.1509594670304145E-3</v>
      </c>
      <c r="T167" s="8">
        <f>GHA_Res_Elec!Z3</f>
        <v>1.0981151360436498E-2</v>
      </c>
      <c r="U167" s="8">
        <f>GHA_Res_Elec!AA3</f>
        <v>1.2811343253842582E-2</v>
      </c>
      <c r="V167" s="8">
        <f>GHA_Res_Elec!AB3</f>
        <v>1.4641535147248665E-2</v>
      </c>
      <c r="W167" s="8">
        <f>GHA_Res_Elec!AC3</f>
        <v>1.6471727040654749E-2</v>
      </c>
      <c r="X167" s="8">
        <f>GHA_Res_Elec!AD3</f>
        <v>1.8301918934060833E-2</v>
      </c>
      <c r="Y167" s="8">
        <f>GHA_Res_Elec!AE3</f>
        <v>2.0132110827466916E-2</v>
      </c>
      <c r="Z167" s="8">
        <f>GHA_Res_Elec!AF3</f>
        <v>2.1962302720873E-2</v>
      </c>
      <c r="AA167" s="8">
        <f>GHA_Res_Elec!AG3</f>
        <v>2.3792494614279083E-2</v>
      </c>
      <c r="AB167" s="8">
        <f>GHA_Res_Elec!AH3</f>
        <v>2.5622686507685167E-2</v>
      </c>
      <c r="AC167" s="8">
        <f>GHA_Res_Elec!AI3</f>
        <v>2.745287840109125E-2</v>
      </c>
      <c r="AD167" s="8">
        <f>GHA_Res_Elec!AJ3</f>
        <v>2.9283070294497334E-2</v>
      </c>
      <c r="AE167" s="8">
        <f>GHA_Res_Elec!AK3</f>
        <v>3.1113262187903418E-2</v>
      </c>
      <c r="AF167" s="8">
        <f>GHA_Res_Elec!AL3</f>
        <v>3.2943454081309498E-2</v>
      </c>
      <c r="AG167" s="8">
        <f>GHA_Res_Elec!AM3</f>
        <v>3.4773645974715578E-2</v>
      </c>
      <c r="AH167" s="8">
        <f>GHA_Res_Elec!AN3</f>
        <v>3.6603837868121658E-2</v>
      </c>
      <c r="AI167" s="8">
        <f>GHA_Res_Elec!AO3</f>
        <v>3.8434029761527738E-2</v>
      </c>
      <c r="AJ167" s="8">
        <f>GHA_Res_Elec!AP3</f>
        <v>4.0264221654933818E-2</v>
      </c>
      <c r="AK167" s="8">
        <f>GHA_Res_Elec!AQ3</f>
        <v>4.2094413548339898E-2</v>
      </c>
      <c r="AL167" s="8">
        <f>GHA_Res_Elec!AR3</f>
        <v>4.3924605441745979E-2</v>
      </c>
      <c r="AM167" s="8">
        <f>GHA_Res_Elec!AS3</f>
        <v>4.5754797335152059E-2</v>
      </c>
      <c r="AN167" s="8">
        <f>GHA_Res_Elec!AT3</f>
        <v>4.7584989228558139E-2</v>
      </c>
      <c r="AO167" s="8">
        <f>GHA_Res_Elec!AU3</f>
        <v>4.9415181121964219E-2</v>
      </c>
      <c r="AP167" s="8">
        <f>GHA_Res_Elec!AV3</f>
        <v>5.1245373015370299E-2</v>
      </c>
      <c r="AQ167" s="8">
        <f>GHA_Res_Elec!AW3</f>
        <v>5.30755649087764E-2</v>
      </c>
      <c r="AR167" s="8">
        <f>GHA_Res_Elec!AX3</f>
        <v>5.2749140493370456E-2</v>
      </c>
      <c r="AS167" s="8">
        <f>GHA_Res_Elec!AY3</f>
        <v>5.2422716077964518E-2</v>
      </c>
      <c r="AT167" s="8">
        <f>GHA_Res_Elec!AZ3</f>
        <v>5.209629166255858E-2</v>
      </c>
      <c r="AU167" s="8">
        <f>GHA_Res_Elec!BA3</f>
        <v>5.1769867247152643E-2</v>
      </c>
      <c r="AV167" s="8">
        <f>GHA_Res_Elec!BB3</f>
        <v>5.1443442831746705E-2</v>
      </c>
      <c r="AW167" s="8">
        <f>GHA_Res_Elec!BC3</f>
        <v>5.1117018416340768E-2</v>
      </c>
      <c r="AX167" s="8">
        <f>GHA_Res_Elec!BD3</f>
        <v>5.079059400093483E-2</v>
      </c>
      <c r="AY167" s="8">
        <f>GHA_Res_Elec!BE3</f>
        <v>5.0464169585528892E-2</v>
      </c>
      <c r="AZ167" s="8">
        <f>GHA_Res_Elec!BF3</f>
        <v>5.0137745170122955E-2</v>
      </c>
      <c r="BA167" s="8">
        <f>GHA_Res_Elec!BG3</f>
        <v>4.981132075471699E-2</v>
      </c>
      <c r="BB167" s="8">
        <f>GHA_Res_Elec!BH3</f>
        <v>5.1768685097050404E-2</v>
      </c>
      <c r="BC167" s="8">
        <f>GHA_Res_Elec!BI3</f>
        <v>5.3726049439383819E-2</v>
      </c>
      <c r="BD167" s="8">
        <f>GHA_Res_Elec!BJ3</f>
        <v>5.5683413781717234E-2</v>
      </c>
      <c r="BE167" s="8">
        <f>GHA_Res_Elec!BK3</f>
        <v>5.7640778124050641E-2</v>
      </c>
      <c r="BF167" s="8">
        <f>GHA_Res_Elec!BL3</f>
        <v>5.8619460295217349E-2</v>
      </c>
      <c r="BG167" s="8">
        <f>GHA_Res_Elec!BM3</f>
        <v>5.9598142466384056E-2</v>
      </c>
      <c r="BH167" s="8">
        <f>GHA_Res_Elec!BN3</f>
        <v>6.0576824637550764E-2</v>
      </c>
      <c r="BI167" s="8">
        <f>GHA_Res_Elec!BO3</f>
        <v>6.1555506808717471E-2</v>
      </c>
      <c r="BJ167" s="8">
        <f>GHA_Res_Elec!BP3</f>
        <v>6.2534188979884178E-2</v>
      </c>
      <c r="BK167" s="8">
        <f>GHA_Res_Elec!BQ3</f>
        <v>6.2534188979884178E-2</v>
      </c>
    </row>
    <row r="168" spans="1:63" x14ac:dyDescent="0.25">
      <c r="A168" t="s">
        <v>63</v>
      </c>
      <c r="B168" t="s">
        <v>64</v>
      </c>
      <c r="C168" t="s">
        <v>65</v>
      </c>
      <c r="D168" t="s">
        <v>66</v>
      </c>
      <c r="E168" t="s">
        <v>81</v>
      </c>
      <c r="F168" t="s">
        <v>102</v>
      </c>
      <c r="G168" t="s">
        <v>69</v>
      </c>
      <c r="H168" t="s">
        <v>80</v>
      </c>
      <c r="I168" t="str">
        <f>GHA_Res_Elec!E4</f>
        <v>Room air conditioners</v>
      </c>
      <c r="J168" t="str">
        <f>GHA_Res_Elec!F4</f>
        <v>LTC.20.C</v>
      </c>
      <c r="K168" t="s">
        <v>103</v>
      </c>
      <c r="L168" t="s">
        <v>76</v>
      </c>
      <c r="M168" s="4"/>
      <c r="N168" s="8">
        <f>GHA_Res_Elec!T4</f>
        <v>0</v>
      </c>
      <c r="O168" s="8">
        <f>GHA_Res_Elec!U4</f>
        <v>4.5754797335152068E-4</v>
      </c>
      <c r="P168" s="8">
        <f>GHA_Res_Elec!V4</f>
        <v>9.1509594670304137E-4</v>
      </c>
      <c r="Q168" s="8">
        <f>GHA_Res_Elec!W4</f>
        <v>1.372643920054562E-3</v>
      </c>
      <c r="R168" s="8">
        <f>GHA_Res_Elec!X4</f>
        <v>1.8301918934060827E-3</v>
      </c>
      <c r="S168" s="8">
        <f>GHA_Res_Elec!Y4</f>
        <v>2.2877398667576036E-3</v>
      </c>
      <c r="T168" s="8">
        <f>GHA_Res_Elec!Z4</f>
        <v>2.7452878401091245E-3</v>
      </c>
      <c r="U168" s="8">
        <f>GHA_Res_Elec!AA4</f>
        <v>3.2028358134606454E-3</v>
      </c>
      <c r="V168" s="8">
        <f>GHA_Res_Elec!AB4</f>
        <v>3.6603837868121663E-3</v>
      </c>
      <c r="W168" s="8">
        <f>GHA_Res_Elec!AC4</f>
        <v>4.1179317601636872E-3</v>
      </c>
      <c r="X168" s="8">
        <f>GHA_Res_Elec!AD4</f>
        <v>4.5754797335152081E-3</v>
      </c>
      <c r="Y168" s="8">
        <f>GHA_Res_Elec!AE4</f>
        <v>5.033027706866729E-3</v>
      </c>
      <c r="Z168" s="8">
        <f>GHA_Res_Elec!AF4</f>
        <v>5.4905756802182499E-3</v>
      </c>
      <c r="AA168" s="8">
        <f>GHA_Res_Elec!AG4</f>
        <v>5.9481236535697708E-3</v>
      </c>
      <c r="AB168" s="8">
        <f>GHA_Res_Elec!AH4</f>
        <v>6.4056716269212917E-3</v>
      </c>
      <c r="AC168" s="8">
        <f>GHA_Res_Elec!AI4</f>
        <v>6.8632196002728126E-3</v>
      </c>
      <c r="AD168" s="8">
        <f>GHA_Res_Elec!AJ4</f>
        <v>7.3207675736243335E-3</v>
      </c>
      <c r="AE168" s="8">
        <f>GHA_Res_Elec!AK4</f>
        <v>7.7783155469758544E-3</v>
      </c>
      <c r="AF168" s="8">
        <f>GHA_Res_Elec!AL4</f>
        <v>8.2358635203273745E-3</v>
      </c>
      <c r="AG168" s="8">
        <f>GHA_Res_Elec!AM4</f>
        <v>8.6934114936788945E-3</v>
      </c>
      <c r="AH168" s="8">
        <f>GHA_Res_Elec!AN4</f>
        <v>9.1509594670304145E-3</v>
      </c>
      <c r="AI168" s="8">
        <f>GHA_Res_Elec!AO4</f>
        <v>9.6085074403819346E-3</v>
      </c>
      <c r="AJ168" s="8">
        <f>GHA_Res_Elec!AP4</f>
        <v>1.0066055413733455E-2</v>
      </c>
      <c r="AK168" s="8">
        <f>GHA_Res_Elec!AQ4</f>
        <v>1.0523603387084975E-2</v>
      </c>
      <c r="AL168" s="8">
        <f>GHA_Res_Elec!AR4</f>
        <v>1.0981151360436495E-2</v>
      </c>
      <c r="AM168" s="8">
        <f>GHA_Res_Elec!AS4</f>
        <v>1.1438699333788015E-2</v>
      </c>
      <c r="AN168" s="8">
        <f>GHA_Res_Elec!AT4</f>
        <v>1.1896247307139535E-2</v>
      </c>
      <c r="AO168" s="8">
        <f>GHA_Res_Elec!AU4</f>
        <v>1.2353795280491055E-2</v>
      </c>
      <c r="AP168" s="8">
        <f>GHA_Res_Elec!AV4</f>
        <v>1.2811343253842575E-2</v>
      </c>
      <c r="AQ168" s="8">
        <f>GHA_Res_Elec!AW4</f>
        <v>1.32688912271941E-2</v>
      </c>
      <c r="AR168" s="8">
        <f>GHA_Res_Elec!AX4</f>
        <v>1.5262756821455822E-2</v>
      </c>
      <c r="AS168" s="8">
        <f>GHA_Res_Elec!AY4</f>
        <v>1.7256622415717546E-2</v>
      </c>
      <c r="AT168" s="8">
        <f>GHA_Res_Elec!AZ4</f>
        <v>1.9250488009979271E-2</v>
      </c>
      <c r="AU168" s="8">
        <f>GHA_Res_Elec!BA4</f>
        <v>2.1244353604240995E-2</v>
      </c>
      <c r="AV168" s="8">
        <f>GHA_Res_Elec!BB4</f>
        <v>2.3238219198502719E-2</v>
      </c>
      <c r="AW168" s="8">
        <f>GHA_Res_Elec!BC4</f>
        <v>2.5232084792764443E-2</v>
      </c>
      <c r="AX168" s="8">
        <f>GHA_Res_Elec!BD4</f>
        <v>2.7225950387026167E-2</v>
      </c>
      <c r="AY168" s="8">
        <f>GHA_Res_Elec!BE4</f>
        <v>2.9219815981287891E-2</v>
      </c>
      <c r="AZ168" s="8">
        <f>GHA_Res_Elec!BF4</f>
        <v>3.1213681575549615E-2</v>
      </c>
      <c r="BA168" s="8">
        <f>GHA_Res_Elec!BG4</f>
        <v>3.3207547169811329E-2</v>
      </c>
      <c r="BB168" s="8">
        <f>GHA_Res_Elec!BH4</f>
        <v>3.9315854908371153E-2</v>
      </c>
      <c r="BC168" s="8">
        <f>GHA_Res_Elec!BI4</f>
        <v>4.5424162646930985E-2</v>
      </c>
      <c r="BD168" s="8">
        <f>GHA_Res_Elec!BJ4</f>
        <v>5.1532470385490817E-2</v>
      </c>
      <c r="BE168" s="8">
        <f>GHA_Res_Elec!BK4</f>
        <v>5.7640778124050641E-2</v>
      </c>
      <c r="BF168" s="8">
        <f>GHA_Res_Elec!BL4</f>
        <v>6.0694931993330557E-2</v>
      </c>
      <c r="BG168" s="8">
        <f>GHA_Res_Elec!BM4</f>
        <v>6.3749085862610466E-2</v>
      </c>
      <c r="BH168" s="8">
        <f>GHA_Res_Elec!BN4</f>
        <v>6.6803239731890382E-2</v>
      </c>
      <c r="BI168" s="8">
        <f>GHA_Res_Elec!BO4</f>
        <v>6.9857393601170298E-2</v>
      </c>
      <c r="BJ168" s="8">
        <f>GHA_Res_Elec!BP4</f>
        <v>7.2911547470450214E-2</v>
      </c>
      <c r="BK168" s="8">
        <f>GHA_Res_Elec!BQ4</f>
        <v>7.2911547470450214E-2</v>
      </c>
    </row>
    <row r="169" spans="1:63" x14ac:dyDescent="0.25">
      <c r="A169" t="s">
        <v>63</v>
      </c>
      <c r="B169" t="s">
        <v>64</v>
      </c>
      <c r="C169" t="s">
        <v>65</v>
      </c>
      <c r="D169" t="s">
        <v>66</v>
      </c>
      <c r="E169" t="s">
        <v>81</v>
      </c>
      <c r="F169" t="s">
        <v>102</v>
      </c>
      <c r="G169" t="s">
        <v>69</v>
      </c>
      <c r="H169" t="s">
        <v>80</v>
      </c>
      <c r="I169" t="str">
        <f>GHA_Res_Elec!E5</f>
        <v>Domestic electric lamps</v>
      </c>
      <c r="J169" t="str">
        <f>GHA_Res_Elec!F5</f>
        <v>L</v>
      </c>
      <c r="K169" t="s">
        <v>103</v>
      </c>
      <c r="L169" t="s">
        <v>77</v>
      </c>
      <c r="M169" s="4"/>
      <c r="N169" s="8">
        <f>GHA_Res_Elec!T5</f>
        <v>0.4</v>
      </c>
      <c r="O169" s="8">
        <f>GHA_Res_Elec!U5</f>
        <v>0.39765943302180307</v>
      </c>
      <c r="P169" s="8">
        <f>GHA_Res_Elec!V5</f>
        <v>0.39531886604360611</v>
      </c>
      <c r="Q169" s="8">
        <f>GHA_Res_Elec!W5</f>
        <v>0.39297829906540915</v>
      </c>
      <c r="R169" s="8">
        <f>GHA_Res_Elec!X5</f>
        <v>0.3906377320872122</v>
      </c>
      <c r="S169" s="8">
        <f>GHA_Res_Elec!Y5</f>
        <v>0.38829716510901524</v>
      </c>
      <c r="T169" s="8">
        <f>GHA_Res_Elec!Z5</f>
        <v>0.38595659813081828</v>
      </c>
      <c r="U169" s="8">
        <f>GHA_Res_Elec!AA5</f>
        <v>0.38361603115262133</v>
      </c>
      <c r="V169" s="8">
        <f>GHA_Res_Elec!AB5</f>
        <v>0.38127546417442437</v>
      </c>
      <c r="W169" s="8">
        <f>GHA_Res_Elec!AC5</f>
        <v>0.37893489719622742</v>
      </c>
      <c r="X169" s="8">
        <f>GHA_Res_Elec!AD5</f>
        <v>0.37659433021803046</v>
      </c>
      <c r="Y169" s="8">
        <f>GHA_Res_Elec!AE5</f>
        <v>0.3742537632398335</v>
      </c>
      <c r="Z169" s="8">
        <f>GHA_Res_Elec!AF5</f>
        <v>0.37191319626163655</v>
      </c>
      <c r="AA169" s="8">
        <f>GHA_Res_Elec!AG5</f>
        <v>0.36957262928343959</v>
      </c>
      <c r="AB169" s="8">
        <f>GHA_Res_Elec!AH5</f>
        <v>0.36723206230524263</v>
      </c>
      <c r="AC169" s="8">
        <f>GHA_Res_Elec!AI5</f>
        <v>0.36489149532704568</v>
      </c>
      <c r="AD169" s="8">
        <f>GHA_Res_Elec!AJ5</f>
        <v>0.36255092834884872</v>
      </c>
      <c r="AE169" s="8">
        <f>GHA_Res_Elec!AK5</f>
        <v>0.36021036137065177</v>
      </c>
      <c r="AF169" s="8">
        <f>GHA_Res_Elec!AL5</f>
        <v>0.35786979439245481</v>
      </c>
      <c r="AG169" s="8">
        <f>GHA_Res_Elec!AM5</f>
        <v>0.35552922741425785</v>
      </c>
      <c r="AH169" s="8">
        <f>GHA_Res_Elec!AN5</f>
        <v>0.3531886604360609</v>
      </c>
      <c r="AI169" s="8">
        <f>GHA_Res_Elec!AO5</f>
        <v>0.35084809345786394</v>
      </c>
      <c r="AJ169" s="8">
        <f>GHA_Res_Elec!AP5</f>
        <v>0.34850752647966698</v>
      </c>
      <c r="AK169" s="8">
        <f>GHA_Res_Elec!AQ5</f>
        <v>0.34616695950147003</v>
      </c>
      <c r="AL169" s="8">
        <f>GHA_Res_Elec!AR5</f>
        <v>0.34382639252327307</v>
      </c>
      <c r="AM169" s="8">
        <f>GHA_Res_Elec!AS5</f>
        <v>0.34148582554507612</v>
      </c>
      <c r="AN169" s="8">
        <f>GHA_Res_Elec!AT5</f>
        <v>0.33914525856687916</v>
      </c>
      <c r="AO169" s="8">
        <f>GHA_Res_Elec!AU5</f>
        <v>0.3368046915886822</v>
      </c>
      <c r="AP169" s="8">
        <f>GHA_Res_Elec!AV5</f>
        <v>0.33446412461048525</v>
      </c>
      <c r="AQ169" s="8">
        <f>GHA_Res_Elec!AW5</f>
        <v>0.33212355763228774</v>
      </c>
      <c r="AR169" s="8">
        <f>GHA_Res_Elec!AX5</f>
        <v>0.31891120186905897</v>
      </c>
      <c r="AS169" s="8">
        <f>GHA_Res_Elec!AY5</f>
        <v>0.3056988461058302</v>
      </c>
      <c r="AT169" s="8">
        <f>GHA_Res_Elec!AZ5</f>
        <v>0.29248649034260144</v>
      </c>
      <c r="AU169" s="8">
        <f>GHA_Res_Elec!BA5</f>
        <v>0.27927413457937267</v>
      </c>
      <c r="AV169" s="8">
        <f>GHA_Res_Elec!BB5</f>
        <v>0.2660617788161439</v>
      </c>
      <c r="AW169" s="8">
        <f>GHA_Res_Elec!BC5</f>
        <v>0.25284942305291513</v>
      </c>
      <c r="AX169" s="8">
        <f>GHA_Res_Elec!BD5</f>
        <v>0.23963706728968637</v>
      </c>
      <c r="AY169" s="8">
        <f>GHA_Res_Elec!BE5</f>
        <v>0.2264247115264576</v>
      </c>
      <c r="AZ169" s="8">
        <f>GHA_Res_Elec!BF5</f>
        <v>0.21321235576322883</v>
      </c>
      <c r="BA169" s="8">
        <f>GHA_Res_Elec!BG5</f>
        <v>0.2</v>
      </c>
      <c r="BB169" s="8">
        <f>GHA_Res_Elec!BH5</f>
        <v>0.19125</v>
      </c>
      <c r="BC169" s="8">
        <f>GHA_Res_Elec!BI5</f>
        <v>0.1825</v>
      </c>
      <c r="BD169" s="8">
        <f>GHA_Res_Elec!BJ5</f>
        <v>0.17374999999999999</v>
      </c>
      <c r="BE169" s="8">
        <f>GHA_Res_Elec!BK5</f>
        <v>0.16500000000000001</v>
      </c>
      <c r="BF169" s="8">
        <f>GHA_Res_Elec!BL5</f>
        <v>0.16062500000000002</v>
      </c>
      <c r="BG169" s="8">
        <f>GHA_Res_Elec!BM5</f>
        <v>0.15625000000000003</v>
      </c>
      <c r="BH169" s="8">
        <f>GHA_Res_Elec!BN5</f>
        <v>0.15187500000000004</v>
      </c>
      <c r="BI169" s="8">
        <f>GHA_Res_Elec!BO5</f>
        <v>0.14750000000000005</v>
      </c>
      <c r="BJ169" s="8">
        <f>GHA_Res_Elec!BP5</f>
        <v>0.14312500000000006</v>
      </c>
      <c r="BK169" s="8">
        <f>GHA_Res_Elec!BQ5</f>
        <v>0.14312500000000006</v>
      </c>
    </row>
    <row r="170" spans="1:63" x14ac:dyDescent="0.25">
      <c r="A170" t="s">
        <v>63</v>
      </c>
      <c r="B170" t="s">
        <v>64</v>
      </c>
      <c r="C170" t="s">
        <v>65</v>
      </c>
      <c r="D170" t="s">
        <v>66</v>
      </c>
      <c r="E170" t="s">
        <v>81</v>
      </c>
      <c r="F170" t="s">
        <v>102</v>
      </c>
      <c r="G170" t="s">
        <v>69</v>
      </c>
      <c r="H170" t="s">
        <v>80</v>
      </c>
      <c r="I170" t="str">
        <f>GHA_Res_Elec!E6</f>
        <v>Televisions</v>
      </c>
      <c r="J170" t="str">
        <f>GHA_Res_Elec!F6</f>
        <v>L</v>
      </c>
      <c r="K170" t="s">
        <v>103</v>
      </c>
      <c r="L170" t="s">
        <v>130</v>
      </c>
      <c r="M170" s="4"/>
      <c r="N170" s="8">
        <f>GHA_Res_Elec!T6</f>
        <v>0.15</v>
      </c>
      <c r="O170" s="8">
        <f>GHA_Res_Elec!U6</f>
        <v>0.14835974586407996</v>
      </c>
      <c r="P170" s="8">
        <f>GHA_Res_Elec!V6</f>
        <v>0.14671949172815993</v>
      </c>
      <c r="Q170" s="8">
        <f>GHA_Res_Elec!W6</f>
        <v>0.1450792375922399</v>
      </c>
      <c r="R170" s="8">
        <f>GHA_Res_Elec!X6</f>
        <v>0.14343898345631986</v>
      </c>
      <c r="S170" s="8">
        <f>GHA_Res_Elec!Y6</f>
        <v>0.14179872932039983</v>
      </c>
      <c r="T170" s="8">
        <f>GHA_Res_Elec!Z6</f>
        <v>0.1401584751844798</v>
      </c>
      <c r="U170" s="8">
        <f>GHA_Res_Elec!AA6</f>
        <v>0.13851822104855976</v>
      </c>
      <c r="V170" s="8">
        <f>GHA_Res_Elec!AB6</f>
        <v>0.13687796691263973</v>
      </c>
      <c r="W170" s="8">
        <f>GHA_Res_Elec!AC6</f>
        <v>0.1352377127767197</v>
      </c>
      <c r="X170" s="8">
        <f>GHA_Res_Elec!AD6</f>
        <v>0.13359745864079967</v>
      </c>
      <c r="Y170" s="8">
        <f>GHA_Res_Elec!AE6</f>
        <v>0.13195720450487963</v>
      </c>
      <c r="Z170" s="8">
        <f>GHA_Res_Elec!AF6</f>
        <v>0.1303169503689596</v>
      </c>
      <c r="AA170" s="8">
        <f>GHA_Res_Elec!AG6</f>
        <v>0.12867669623303957</v>
      </c>
      <c r="AB170" s="8">
        <f>GHA_Res_Elec!AH6</f>
        <v>0.12703644209711953</v>
      </c>
      <c r="AC170" s="8">
        <f>GHA_Res_Elec!AI6</f>
        <v>0.1253961879611995</v>
      </c>
      <c r="AD170" s="8">
        <f>GHA_Res_Elec!AJ6</f>
        <v>0.12375593382527947</v>
      </c>
      <c r="AE170" s="8">
        <f>GHA_Res_Elec!AK6</f>
        <v>0.12211567968935944</v>
      </c>
      <c r="AF170" s="8">
        <f>GHA_Res_Elec!AL6</f>
        <v>0.1204754255534394</v>
      </c>
      <c r="AG170" s="8">
        <f>GHA_Res_Elec!AM6</f>
        <v>0.11883517141751937</v>
      </c>
      <c r="AH170" s="8">
        <f>GHA_Res_Elec!AN6</f>
        <v>0.11719491728159934</v>
      </c>
      <c r="AI170" s="8">
        <f>GHA_Res_Elec!AO6</f>
        <v>0.1155546631456793</v>
      </c>
      <c r="AJ170" s="8">
        <f>GHA_Res_Elec!AP6</f>
        <v>0.11391440900975927</v>
      </c>
      <c r="AK170" s="8">
        <f>GHA_Res_Elec!AQ6</f>
        <v>0.11227415487383924</v>
      </c>
      <c r="AL170" s="8">
        <f>GHA_Res_Elec!AR6</f>
        <v>0.11063390073791921</v>
      </c>
      <c r="AM170" s="8">
        <f>GHA_Res_Elec!AS6</f>
        <v>0.10899364660199917</v>
      </c>
      <c r="AN170" s="8">
        <f>GHA_Res_Elec!AT6</f>
        <v>0.10735339246607914</v>
      </c>
      <c r="AO170" s="8">
        <f>GHA_Res_Elec!AU6</f>
        <v>0.10571313833015911</v>
      </c>
      <c r="AP170" s="8">
        <f>GHA_Res_Elec!AV6</f>
        <v>0.10407288419423907</v>
      </c>
      <c r="AQ170" s="8">
        <f>GHA_Res_Elec!AW6</f>
        <v>0.10243263005831894</v>
      </c>
      <c r="AR170" s="8">
        <f>GHA_Res_Elec!AX6</f>
        <v>0.10418936705248705</v>
      </c>
      <c r="AS170" s="8">
        <f>GHA_Res_Elec!AY6</f>
        <v>0.10594610404665515</v>
      </c>
      <c r="AT170" s="8">
        <f>GHA_Res_Elec!AZ6</f>
        <v>0.10770284104082326</v>
      </c>
      <c r="AU170" s="8">
        <f>GHA_Res_Elec!BA6</f>
        <v>0.10945957803499136</v>
      </c>
      <c r="AV170" s="8">
        <f>GHA_Res_Elec!BB6</f>
        <v>0.11121631502915946</v>
      </c>
      <c r="AW170" s="8">
        <f>GHA_Res_Elec!BC6</f>
        <v>0.11297305202332757</v>
      </c>
      <c r="AX170" s="8">
        <f>GHA_Res_Elec!BD6</f>
        <v>0.11472978901749567</v>
      </c>
      <c r="AY170" s="8">
        <f>GHA_Res_Elec!BE6</f>
        <v>0.11648652601166377</v>
      </c>
      <c r="AZ170" s="8">
        <f>GHA_Res_Elec!BF6</f>
        <v>0.11824326300583188</v>
      </c>
      <c r="BA170" s="8">
        <f>GHA_Res_Elec!BG6</f>
        <v>0.12</v>
      </c>
      <c r="BB170" s="8">
        <f>GHA_Res_Elec!BH6</f>
        <v>0.1242142810817822</v>
      </c>
      <c r="BC170" s="8">
        <f>GHA_Res_Elec!BI6</f>
        <v>0.12842856216356441</v>
      </c>
      <c r="BD170" s="8">
        <f>GHA_Res_Elec!BJ6</f>
        <v>0.13264284324534661</v>
      </c>
      <c r="BE170" s="8">
        <f>GHA_Res_Elec!BK6</f>
        <v>0.13685712432712885</v>
      </c>
      <c r="BF170" s="8">
        <f>GHA_Res_Elec!BL6</f>
        <v>0.13896426486801997</v>
      </c>
      <c r="BG170" s="8">
        <f>GHA_Res_Elec!BM6</f>
        <v>0.14107140540891108</v>
      </c>
      <c r="BH170" s="8">
        <f>GHA_Res_Elec!BN6</f>
        <v>0.1431785459498022</v>
      </c>
      <c r="BI170" s="8">
        <f>GHA_Res_Elec!BO6</f>
        <v>0.14528568649069332</v>
      </c>
      <c r="BJ170" s="8">
        <f>GHA_Res_Elec!BP6</f>
        <v>0.14739282703158443</v>
      </c>
      <c r="BK170" s="8">
        <f>GHA_Res_Elec!BQ6</f>
        <v>0.14739282703158443</v>
      </c>
    </row>
    <row r="171" spans="1:63" x14ac:dyDescent="0.25">
      <c r="A171" t="s">
        <v>63</v>
      </c>
      <c r="B171" t="s">
        <v>64</v>
      </c>
      <c r="C171" t="s">
        <v>65</v>
      </c>
      <c r="D171" t="s">
        <v>66</v>
      </c>
      <c r="E171" t="s">
        <v>81</v>
      </c>
      <c r="F171" t="s">
        <v>102</v>
      </c>
      <c r="G171" t="s">
        <v>69</v>
      </c>
      <c r="H171" t="s">
        <v>80</v>
      </c>
      <c r="I171" t="str">
        <f>GHA_Res_Elec!E7</f>
        <v>Computers</v>
      </c>
      <c r="J171" t="str">
        <f>GHA_Res_Elec!F7</f>
        <v>IP</v>
      </c>
      <c r="K171" t="s">
        <v>103</v>
      </c>
      <c r="L171" t="s">
        <v>131</v>
      </c>
      <c r="M171" s="4"/>
      <c r="N171" s="8">
        <f>GHA_Res_Elec!T7</f>
        <v>0.05</v>
      </c>
      <c r="O171" s="8">
        <f>GHA_Res_Elec!U7</f>
        <v>5.0630635173754462E-2</v>
      </c>
      <c r="P171" s="8">
        <f>GHA_Res_Elec!V7</f>
        <v>5.1261270347508922E-2</v>
      </c>
      <c r="Q171" s="8">
        <f>GHA_Res_Elec!W7</f>
        <v>5.1891905521263382E-2</v>
      </c>
      <c r="R171" s="8">
        <f>GHA_Res_Elec!X7</f>
        <v>5.2522540695017841E-2</v>
      </c>
      <c r="S171" s="8">
        <f>GHA_Res_Elec!Y7</f>
        <v>5.3153175868772301E-2</v>
      </c>
      <c r="T171" s="8">
        <f>GHA_Res_Elec!Z7</f>
        <v>5.3783811042526761E-2</v>
      </c>
      <c r="U171" s="8">
        <f>GHA_Res_Elec!AA7</f>
        <v>5.441444621628122E-2</v>
      </c>
      <c r="V171" s="8">
        <f>GHA_Res_Elec!AB7</f>
        <v>5.504508139003568E-2</v>
      </c>
      <c r="W171" s="8">
        <f>GHA_Res_Elec!AC7</f>
        <v>5.567571656379014E-2</v>
      </c>
      <c r="X171" s="8">
        <f>GHA_Res_Elec!AD7</f>
        <v>5.6306351737544599E-2</v>
      </c>
      <c r="Y171" s="8">
        <f>GHA_Res_Elec!AE7</f>
        <v>5.6936986911299059E-2</v>
      </c>
      <c r="Z171" s="8">
        <f>GHA_Res_Elec!AF7</f>
        <v>5.7567622085053519E-2</v>
      </c>
      <c r="AA171" s="8">
        <f>GHA_Res_Elec!AG7</f>
        <v>5.8198257258807978E-2</v>
      </c>
      <c r="AB171" s="8">
        <f>GHA_Res_Elec!AH7</f>
        <v>5.8828892432562438E-2</v>
      </c>
      <c r="AC171" s="8">
        <f>GHA_Res_Elec!AI7</f>
        <v>5.9459527606316898E-2</v>
      </c>
      <c r="AD171" s="8">
        <f>GHA_Res_Elec!AJ7</f>
        <v>6.0090162780071357E-2</v>
      </c>
      <c r="AE171" s="8">
        <f>GHA_Res_Elec!AK7</f>
        <v>6.0720797953825817E-2</v>
      </c>
      <c r="AF171" s="8">
        <f>GHA_Res_Elec!AL7</f>
        <v>6.1351433127580277E-2</v>
      </c>
      <c r="AG171" s="8">
        <f>GHA_Res_Elec!AM7</f>
        <v>6.1982068301334736E-2</v>
      </c>
      <c r="AH171" s="8">
        <f>GHA_Res_Elec!AN7</f>
        <v>6.2612703475089196E-2</v>
      </c>
      <c r="AI171" s="8">
        <f>GHA_Res_Elec!AO7</f>
        <v>6.3243338648843656E-2</v>
      </c>
      <c r="AJ171" s="8">
        <f>GHA_Res_Elec!AP7</f>
        <v>6.3873973822598115E-2</v>
      </c>
      <c r="AK171" s="8">
        <f>GHA_Res_Elec!AQ7</f>
        <v>6.4504608996352575E-2</v>
      </c>
      <c r="AL171" s="8">
        <f>GHA_Res_Elec!AR7</f>
        <v>6.5135244170107034E-2</v>
      </c>
      <c r="AM171" s="8">
        <f>GHA_Res_Elec!AS7</f>
        <v>6.5765879343861494E-2</v>
      </c>
      <c r="AN171" s="8">
        <f>GHA_Res_Elec!AT7</f>
        <v>6.6396514517615954E-2</v>
      </c>
      <c r="AO171" s="8">
        <f>GHA_Res_Elec!AU7</f>
        <v>6.7027149691370413E-2</v>
      </c>
      <c r="AP171" s="8">
        <f>GHA_Res_Elec!AV7</f>
        <v>6.7657784865124873E-2</v>
      </c>
      <c r="AQ171" s="8">
        <f>GHA_Res_Elec!AW7</f>
        <v>6.8288420038879305E-2</v>
      </c>
      <c r="AR171" s="8">
        <f>GHA_Res_Elec!AX7</f>
        <v>6.8459578034991378E-2</v>
      </c>
      <c r="AS171" s="8">
        <f>GHA_Res_Elec!AY7</f>
        <v>6.8630736031103451E-2</v>
      </c>
      <c r="AT171" s="8">
        <f>GHA_Res_Elec!AZ7</f>
        <v>6.8801894027215524E-2</v>
      </c>
      <c r="AU171" s="8">
        <f>GHA_Res_Elec!BA7</f>
        <v>6.8973052023327597E-2</v>
      </c>
      <c r="AV171" s="8">
        <f>GHA_Res_Elec!BB7</f>
        <v>6.914421001943967E-2</v>
      </c>
      <c r="AW171" s="8">
        <f>GHA_Res_Elec!BC7</f>
        <v>6.9315368015551743E-2</v>
      </c>
      <c r="AX171" s="8">
        <f>GHA_Res_Elec!BD7</f>
        <v>6.9486526011663816E-2</v>
      </c>
      <c r="AY171" s="8">
        <f>GHA_Res_Elec!BE7</f>
        <v>6.9657684007775889E-2</v>
      </c>
      <c r="AZ171" s="8">
        <f>GHA_Res_Elec!BF7</f>
        <v>6.9828842003887961E-2</v>
      </c>
      <c r="BA171" s="8">
        <f>GHA_Res_Elec!BG7</f>
        <v>7.0000000000000007E-2</v>
      </c>
      <c r="BB171" s="8">
        <f>GHA_Res_Elec!BH7</f>
        <v>6.9607140540891108E-2</v>
      </c>
      <c r="BC171" s="8">
        <f>GHA_Res_Elec!BI7</f>
        <v>6.9214281081782209E-2</v>
      </c>
      <c r="BD171" s="8">
        <f>GHA_Res_Elec!BJ7</f>
        <v>6.8821421622673309E-2</v>
      </c>
      <c r="BE171" s="8">
        <f>GHA_Res_Elec!BK7</f>
        <v>6.8428562163564424E-2</v>
      </c>
      <c r="BF171" s="8">
        <f>GHA_Res_Elec!BL7</f>
        <v>6.8232132434009982E-2</v>
      </c>
      <c r="BG171" s="8">
        <f>GHA_Res_Elec!BM7</f>
        <v>6.8035702704455539E-2</v>
      </c>
      <c r="BH171" s="8">
        <f>GHA_Res_Elec!BN7</f>
        <v>6.7839272974901096E-2</v>
      </c>
      <c r="BI171" s="8">
        <f>GHA_Res_Elec!BO7</f>
        <v>6.7642843245346654E-2</v>
      </c>
      <c r="BJ171" s="8">
        <f>GHA_Res_Elec!BP7</f>
        <v>6.7446413515792211E-2</v>
      </c>
      <c r="BK171" s="8">
        <f>GHA_Res_Elec!BQ7</f>
        <v>6.7446413515792211E-2</v>
      </c>
    </row>
    <row r="172" spans="1:63" x14ac:dyDescent="0.25">
      <c r="A172" t="s">
        <v>63</v>
      </c>
      <c r="B172" t="s">
        <v>64</v>
      </c>
      <c r="C172" t="s">
        <v>65</v>
      </c>
      <c r="D172" t="s">
        <v>66</v>
      </c>
      <c r="E172" t="s">
        <v>81</v>
      </c>
      <c r="F172" t="s">
        <v>102</v>
      </c>
      <c r="G172" t="s">
        <v>69</v>
      </c>
      <c r="H172" t="s">
        <v>80</v>
      </c>
      <c r="I172" t="str">
        <f>GHA_Res_Elec!E8</f>
        <v>Domestic appliances</v>
      </c>
      <c r="J172" t="str">
        <f>GHA_Res_Elec!F8</f>
        <v>MD</v>
      </c>
      <c r="K172" t="s">
        <v>103</v>
      </c>
      <c r="L172" t="s">
        <v>132</v>
      </c>
      <c r="M172" s="4"/>
      <c r="N172" s="8">
        <f>GHA_Res_Elec!T8</f>
        <v>0</v>
      </c>
      <c r="O172" s="8">
        <f>GHA_Res_Elec!U8</f>
        <v>1.6026478744006066E-3</v>
      </c>
      <c r="P172" s="8">
        <f>GHA_Res_Elec!V8</f>
        <v>3.2052957488012132E-3</v>
      </c>
      <c r="Q172" s="8">
        <f>GHA_Res_Elec!W8</f>
        <v>4.8079436232018203E-3</v>
      </c>
      <c r="R172" s="8">
        <f>GHA_Res_Elec!X8</f>
        <v>6.4105914976024265E-3</v>
      </c>
      <c r="S172" s="8">
        <f>GHA_Res_Elec!Y8</f>
        <v>8.0132393720030327E-3</v>
      </c>
      <c r="T172" s="8">
        <f>GHA_Res_Elec!Z8</f>
        <v>9.6158872464036389E-3</v>
      </c>
      <c r="U172" s="8">
        <f>GHA_Res_Elec!AA8</f>
        <v>1.1218535120804245E-2</v>
      </c>
      <c r="V172" s="8">
        <f>GHA_Res_Elec!AB8</f>
        <v>1.2821182995204851E-2</v>
      </c>
      <c r="W172" s="8">
        <f>GHA_Res_Elec!AC8</f>
        <v>1.4423830869605457E-2</v>
      </c>
      <c r="X172" s="8">
        <f>GHA_Res_Elec!AD8</f>
        <v>1.6026478744006065E-2</v>
      </c>
      <c r="Y172" s="8">
        <f>GHA_Res_Elec!AE8</f>
        <v>1.7629126618406672E-2</v>
      </c>
      <c r="Z172" s="8">
        <f>GHA_Res_Elec!AF8</f>
        <v>1.9231774492807278E-2</v>
      </c>
      <c r="AA172" s="8">
        <f>GHA_Res_Elec!AG8</f>
        <v>2.0834422367207884E-2</v>
      </c>
      <c r="AB172" s="8">
        <f>GHA_Res_Elec!AH8</f>
        <v>2.243707024160849E-2</v>
      </c>
      <c r="AC172" s="8">
        <f>GHA_Res_Elec!AI8</f>
        <v>2.4039718116009096E-2</v>
      </c>
      <c r="AD172" s="8">
        <f>GHA_Res_Elec!AJ8</f>
        <v>2.5642365990409702E-2</v>
      </c>
      <c r="AE172" s="8">
        <f>GHA_Res_Elec!AK8</f>
        <v>2.7245013864810309E-2</v>
      </c>
      <c r="AF172" s="8">
        <f>GHA_Res_Elec!AL8</f>
        <v>2.8847661739210915E-2</v>
      </c>
      <c r="AG172" s="8">
        <f>GHA_Res_Elec!AM8</f>
        <v>3.0450309613611521E-2</v>
      </c>
      <c r="AH172" s="8">
        <f>GHA_Res_Elec!AN8</f>
        <v>3.2052957488012131E-2</v>
      </c>
      <c r="AI172" s="8">
        <f>GHA_Res_Elec!AO8</f>
        <v>3.3655605362412737E-2</v>
      </c>
      <c r="AJ172" s="8">
        <f>GHA_Res_Elec!AP8</f>
        <v>3.5258253236813343E-2</v>
      </c>
      <c r="AK172" s="8">
        <f>GHA_Res_Elec!AQ8</f>
        <v>3.6860901111213949E-2</v>
      </c>
      <c r="AL172" s="8">
        <f>GHA_Res_Elec!AR8</f>
        <v>3.8463548985614555E-2</v>
      </c>
      <c r="AM172" s="8">
        <f>GHA_Res_Elec!AS8</f>
        <v>4.0066196860015162E-2</v>
      </c>
      <c r="AN172" s="8">
        <f>GHA_Res_Elec!AT8</f>
        <v>4.1668844734415768E-2</v>
      </c>
      <c r="AO172" s="8">
        <f>GHA_Res_Elec!AU8</f>
        <v>4.3271492608816374E-2</v>
      </c>
      <c r="AP172" s="8">
        <f>GHA_Res_Elec!AV8</f>
        <v>4.487414048321698E-2</v>
      </c>
      <c r="AQ172" s="8">
        <f>GHA_Res_Elec!AW8</f>
        <v>4.6476788357617593E-2</v>
      </c>
      <c r="AR172" s="8">
        <f>GHA_Res_Elec!AX8</f>
        <v>4.9527222729403131E-2</v>
      </c>
      <c r="AS172" s="8">
        <f>GHA_Res_Elec!AY8</f>
        <v>5.2577657101188446E-2</v>
      </c>
      <c r="AT172" s="8">
        <f>GHA_Res_Elec!AZ8</f>
        <v>5.5628091472973984E-2</v>
      </c>
      <c r="AU172" s="8">
        <f>GHA_Res_Elec!BA8</f>
        <v>5.8678525844759299E-2</v>
      </c>
      <c r="AV172" s="8">
        <f>GHA_Res_Elec!BB8</f>
        <v>6.1728960216544726E-2</v>
      </c>
      <c r="AW172" s="8">
        <f>GHA_Res_Elec!BC8</f>
        <v>6.4779394588330153E-2</v>
      </c>
      <c r="AX172" s="8">
        <f>GHA_Res_Elec!BD8</f>
        <v>6.7829828960115468E-2</v>
      </c>
      <c r="AY172" s="8">
        <f>GHA_Res_Elec!BE8</f>
        <v>7.0880263331900784E-2</v>
      </c>
      <c r="AZ172" s="8">
        <f>GHA_Res_Elec!BF8</f>
        <v>7.3930697703686321E-2</v>
      </c>
      <c r="BA172" s="8">
        <f>GHA_Res_Elec!BG8</f>
        <v>7.6981132075471637E-2</v>
      </c>
      <c r="BB172" s="8">
        <f>GHA_Res_Elec!BH8</f>
        <v>6.8026241805126592E-2</v>
      </c>
      <c r="BC172" s="8">
        <f>GHA_Res_Elec!BI8</f>
        <v>5.9071351534781547E-2</v>
      </c>
      <c r="BD172" s="8">
        <f>GHA_Res_Elec!BJ8</f>
        <v>5.0116461264436502E-2</v>
      </c>
      <c r="BE172" s="8">
        <f>GHA_Res_Elec!BK8</f>
        <v>4.1161570994091456E-2</v>
      </c>
      <c r="BF172" s="8">
        <f>GHA_Res_Elec!BL8</f>
        <v>4.2593024142308256E-2</v>
      </c>
      <c r="BG172" s="8">
        <f>GHA_Res_Elec!BM8</f>
        <v>4.4024477290524944E-2</v>
      </c>
      <c r="BH172" s="8">
        <f>GHA_Res_Elec!BN8</f>
        <v>4.5455930438741521E-2</v>
      </c>
      <c r="BI172" s="8">
        <f>GHA_Res_Elec!BO8</f>
        <v>4.6887383586958209E-2</v>
      </c>
      <c r="BJ172" s="8">
        <f>GHA_Res_Elec!BP8</f>
        <v>4.8318836735174897E-2</v>
      </c>
      <c r="BK172" s="8">
        <f>GHA_Res_Elec!BQ8</f>
        <v>4.8318836735174897E-2</v>
      </c>
    </row>
    <row r="173" spans="1:63" x14ac:dyDescent="0.25">
      <c r="A173" s="2" t="s">
        <v>63</v>
      </c>
      <c r="B173" s="2" t="s">
        <v>64</v>
      </c>
      <c r="C173" s="2" t="s">
        <v>65</v>
      </c>
      <c r="D173" s="2" t="s">
        <v>66</v>
      </c>
      <c r="E173" s="2" t="s">
        <v>81</v>
      </c>
      <c r="F173" s="2" t="s">
        <v>102</v>
      </c>
      <c r="G173" s="2" t="s">
        <v>69</v>
      </c>
      <c r="H173" s="2" t="s">
        <v>88</v>
      </c>
      <c r="I173" s="2"/>
      <c r="J173" s="2"/>
      <c r="K173" s="2" t="s">
        <v>104</v>
      </c>
      <c r="L173" s="2" t="s">
        <v>72</v>
      </c>
      <c r="M173" s="2">
        <v>1790.3510000000001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>
        <v>189.20150000000001</v>
      </c>
      <c r="AR173" s="2">
        <v>189.20150000000001</v>
      </c>
      <c r="AS173" s="2">
        <v>283.79809999999998</v>
      </c>
      <c r="AT173" s="2">
        <v>331.10050000000001</v>
      </c>
      <c r="AU173" s="2">
        <v>378.39879999999999</v>
      </c>
      <c r="AV173" s="2">
        <v>425.7013</v>
      </c>
      <c r="AW173" s="2">
        <v>520.30200000000002</v>
      </c>
      <c r="AX173" s="2">
        <v>567.60029999999995</v>
      </c>
      <c r="AY173" s="2">
        <v>662.20100000000002</v>
      </c>
      <c r="AZ173" s="2">
        <v>1229.8013000000001</v>
      </c>
      <c r="BA173" s="2">
        <v>993.30160000000001</v>
      </c>
      <c r="BB173" s="2">
        <v>1182.4989</v>
      </c>
      <c r="BC173" s="2">
        <v>1466.3010999999999</v>
      </c>
      <c r="BD173" s="2">
        <v>1371.7003999999999</v>
      </c>
      <c r="BE173" s="2">
        <v>1324.4021</v>
      </c>
      <c r="BF173" s="2">
        <v>1513.5994000000001</v>
      </c>
      <c r="BG173" s="2">
        <v>1513.5994000000001</v>
      </c>
      <c r="BH173" s="2">
        <v>1490.4715000000001</v>
      </c>
      <c r="BI173" s="2">
        <v>1553.0934999999999</v>
      </c>
      <c r="BJ173" s="2">
        <v>1613.6848</v>
      </c>
      <c r="BK173" s="2">
        <v>1790.3510000000001</v>
      </c>
    </row>
    <row r="174" spans="1:63" x14ac:dyDescent="0.25">
      <c r="A174" s="2" t="s">
        <v>63</v>
      </c>
      <c r="B174" s="2" t="s">
        <v>64</v>
      </c>
      <c r="C174" s="2" t="s">
        <v>65</v>
      </c>
      <c r="D174" s="2" t="s">
        <v>66</v>
      </c>
      <c r="E174" s="2" t="s">
        <v>81</v>
      </c>
      <c r="F174" s="2" t="s">
        <v>102</v>
      </c>
      <c r="G174" s="2" t="s">
        <v>69</v>
      </c>
      <c r="H174" s="2" t="s">
        <v>88</v>
      </c>
      <c r="I174" s="2"/>
      <c r="J174" s="2"/>
      <c r="K174" s="2" t="s">
        <v>104</v>
      </c>
      <c r="L174" s="2" t="s">
        <v>73</v>
      </c>
      <c r="M174" s="5">
        <v>5.3099320817392298E-3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>
        <v>8.3898489684311104E-4</v>
      </c>
      <c r="AR174" s="5">
        <v>8.6119445740169499E-4</v>
      </c>
      <c r="AS174" s="5">
        <v>1.32756326628132E-3</v>
      </c>
      <c r="AT174" s="5">
        <v>1.65368999788317E-3</v>
      </c>
      <c r="AU174" s="5">
        <v>1.8667840603926399E-3</v>
      </c>
      <c r="AV174" s="5">
        <v>2.14057612887004E-3</v>
      </c>
      <c r="AW174" s="5">
        <v>2.5999981608694099E-3</v>
      </c>
      <c r="AX174" s="5">
        <v>2.84687113198642E-3</v>
      </c>
      <c r="AY174" s="5">
        <v>3.1369677632386902E-3</v>
      </c>
      <c r="AZ174" s="5">
        <v>5.2866530586721501E-3</v>
      </c>
      <c r="BA174" s="5">
        <v>4.3237539846797002E-3</v>
      </c>
      <c r="BB174" s="5">
        <v>4.7043287802929898E-3</v>
      </c>
      <c r="BC174" s="5">
        <v>5.3099320817392298E-3</v>
      </c>
      <c r="BD174" s="5">
        <v>4.78815601570679E-3</v>
      </c>
      <c r="BE174" s="5">
        <v>4.5977500346688002E-3</v>
      </c>
      <c r="BF174" s="5">
        <v>5.0993127395835697E-3</v>
      </c>
      <c r="BG174" s="5">
        <v>5.1016416605699604E-3</v>
      </c>
      <c r="BH174" s="5">
        <v>4.94671713422683E-3</v>
      </c>
      <c r="BI174" s="5">
        <v>4.8251436611062197E-3</v>
      </c>
      <c r="BJ174" s="5">
        <v>4.7398044756399998E-3</v>
      </c>
      <c r="BK174" s="5">
        <v>4.9506633182505901E-3</v>
      </c>
    </row>
    <row r="175" spans="1:63" x14ac:dyDescent="0.25">
      <c r="A175" t="s">
        <v>63</v>
      </c>
      <c r="B175" t="s">
        <v>64</v>
      </c>
      <c r="C175" t="s">
        <v>65</v>
      </c>
      <c r="D175" t="s">
        <v>66</v>
      </c>
      <c r="E175" t="s">
        <v>81</v>
      </c>
      <c r="F175" t="s">
        <v>102</v>
      </c>
      <c r="G175" t="s">
        <v>69</v>
      </c>
      <c r="H175" t="s">
        <v>88</v>
      </c>
      <c r="K175" t="s">
        <v>104</v>
      </c>
      <c r="L175" t="s">
        <v>74</v>
      </c>
      <c r="M175" s="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</row>
    <row r="176" spans="1:63" x14ac:dyDescent="0.25">
      <c r="A176" t="s">
        <v>63</v>
      </c>
      <c r="B176" t="s">
        <v>64</v>
      </c>
      <c r="C176" t="s">
        <v>65</v>
      </c>
      <c r="D176" t="s">
        <v>66</v>
      </c>
      <c r="E176" t="s">
        <v>81</v>
      </c>
      <c r="F176" t="s">
        <v>102</v>
      </c>
      <c r="G176" t="s">
        <v>69</v>
      </c>
      <c r="H176" t="s">
        <v>88</v>
      </c>
      <c r="K176" t="s">
        <v>104</v>
      </c>
      <c r="L176" t="s">
        <v>75</v>
      </c>
      <c r="M176" s="4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</row>
    <row r="177" spans="1:63" x14ac:dyDescent="0.25">
      <c r="A177" t="s">
        <v>63</v>
      </c>
      <c r="B177" t="s">
        <v>64</v>
      </c>
      <c r="C177" t="s">
        <v>65</v>
      </c>
      <c r="D177" t="s">
        <v>66</v>
      </c>
      <c r="E177" t="s">
        <v>81</v>
      </c>
      <c r="F177" t="s">
        <v>102</v>
      </c>
      <c r="G177" t="s">
        <v>69</v>
      </c>
      <c r="H177" t="s">
        <v>88</v>
      </c>
      <c r="K177" t="s">
        <v>104</v>
      </c>
      <c r="L177" t="s">
        <v>76</v>
      </c>
      <c r="M177" s="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</row>
    <row r="178" spans="1:63" x14ac:dyDescent="0.25">
      <c r="A178" t="s">
        <v>63</v>
      </c>
      <c r="B178" t="s">
        <v>64</v>
      </c>
      <c r="C178" t="s">
        <v>65</v>
      </c>
      <c r="D178" t="s">
        <v>66</v>
      </c>
      <c r="E178" t="s">
        <v>81</v>
      </c>
      <c r="F178" t="s">
        <v>102</v>
      </c>
      <c r="G178" t="s">
        <v>69</v>
      </c>
      <c r="H178" t="s">
        <v>88</v>
      </c>
      <c r="K178" t="s">
        <v>104</v>
      </c>
      <c r="L178" t="s">
        <v>77</v>
      </c>
      <c r="M178" s="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</row>
    <row r="179" spans="1:63" x14ac:dyDescent="0.25">
      <c r="A179" s="2" t="s">
        <v>63</v>
      </c>
      <c r="B179" s="2" t="s">
        <v>64</v>
      </c>
      <c r="C179" s="2" t="s">
        <v>65</v>
      </c>
      <c r="D179" s="2" t="s">
        <v>66</v>
      </c>
      <c r="E179" s="2" t="s">
        <v>81</v>
      </c>
      <c r="F179" s="2" t="s">
        <v>102</v>
      </c>
      <c r="G179" s="2" t="s">
        <v>69</v>
      </c>
      <c r="H179" s="2" t="s">
        <v>90</v>
      </c>
      <c r="I179" s="2"/>
      <c r="J179" s="2"/>
      <c r="K179" s="2" t="s">
        <v>104</v>
      </c>
      <c r="L179" s="2" t="s">
        <v>72</v>
      </c>
      <c r="M179" s="2">
        <v>1299.0008</v>
      </c>
      <c r="N179" s="2">
        <v>389.69900000000001</v>
      </c>
      <c r="O179" s="2">
        <v>432.99889999999999</v>
      </c>
      <c r="P179" s="2">
        <v>432.99889999999999</v>
      </c>
      <c r="Q179" s="2">
        <v>432.99889999999999</v>
      </c>
      <c r="R179" s="2">
        <v>432.99889999999999</v>
      </c>
      <c r="S179" s="2">
        <v>476.2987</v>
      </c>
      <c r="T179" s="2">
        <v>519.59860000000003</v>
      </c>
      <c r="U179" s="2">
        <v>476.2987</v>
      </c>
      <c r="V179" s="2">
        <v>389.69900000000001</v>
      </c>
      <c r="W179" s="2">
        <v>476.2987</v>
      </c>
      <c r="X179" s="2">
        <v>562.89850000000001</v>
      </c>
      <c r="Y179" s="2">
        <v>519.59860000000003</v>
      </c>
      <c r="Z179" s="2">
        <v>346.39909999999998</v>
      </c>
      <c r="AA179" s="2">
        <v>389.69900000000001</v>
      </c>
      <c r="AB179" s="2">
        <v>476.2987</v>
      </c>
      <c r="AC179" s="2">
        <v>519.59860000000003</v>
      </c>
      <c r="AD179" s="2">
        <v>519.59860000000003</v>
      </c>
      <c r="AE179" s="2">
        <v>519.59860000000003</v>
      </c>
      <c r="AF179" s="2">
        <v>519.59860000000003</v>
      </c>
      <c r="AG179" s="2">
        <v>519.59860000000003</v>
      </c>
      <c r="AH179" s="2">
        <v>476.2987</v>
      </c>
      <c r="AI179" s="2">
        <v>562.89850000000001</v>
      </c>
      <c r="AJ179" s="2">
        <v>562.89850000000001</v>
      </c>
      <c r="AK179" s="2">
        <v>649.49829999999997</v>
      </c>
      <c r="AL179" s="2">
        <v>736.09810000000004</v>
      </c>
      <c r="AM179" s="2">
        <v>822.702</v>
      </c>
      <c r="AN179" s="2">
        <v>866.00189999999998</v>
      </c>
      <c r="AO179" s="2">
        <v>1125.8012000000001</v>
      </c>
      <c r="AP179" s="2">
        <v>1299.0008</v>
      </c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</row>
    <row r="180" spans="1:63" x14ac:dyDescent="0.25">
      <c r="A180" s="2" t="s">
        <v>63</v>
      </c>
      <c r="B180" s="2" t="s">
        <v>64</v>
      </c>
      <c r="C180" s="2" t="s">
        <v>65</v>
      </c>
      <c r="D180" s="2" t="s">
        <v>66</v>
      </c>
      <c r="E180" s="2" t="s">
        <v>81</v>
      </c>
      <c r="F180" s="2" t="s">
        <v>102</v>
      </c>
      <c r="G180" s="2" t="s">
        <v>69</v>
      </c>
      <c r="H180" s="2" t="s">
        <v>90</v>
      </c>
      <c r="I180" s="2"/>
      <c r="J180" s="2"/>
      <c r="K180" s="2" t="s">
        <v>104</v>
      </c>
      <c r="L180" s="2" t="s">
        <v>73</v>
      </c>
      <c r="M180" s="5">
        <v>5.7577580078917697E-3</v>
      </c>
      <c r="N180" s="5">
        <v>3.6009622435238401E-3</v>
      </c>
      <c r="O180" s="5">
        <v>3.7740592684061499E-3</v>
      </c>
      <c r="P180" s="5">
        <v>3.5444706026039E-3</v>
      </c>
      <c r="Q180" s="5">
        <v>3.47911856058263E-3</v>
      </c>
      <c r="R180" s="5">
        <v>3.36592420395953E-3</v>
      </c>
      <c r="S180" s="5">
        <v>3.58713249960706E-3</v>
      </c>
      <c r="T180" s="5">
        <v>3.7798199756225699E-3</v>
      </c>
      <c r="U180" s="5">
        <v>3.4437189000488901E-3</v>
      </c>
      <c r="V180" s="5">
        <v>2.8040560327759301E-3</v>
      </c>
      <c r="W180" s="5">
        <v>3.3290002906281799E-3</v>
      </c>
      <c r="X180" s="5">
        <v>3.6742892023884002E-3</v>
      </c>
      <c r="Y180" s="5">
        <v>3.47746480650737E-3</v>
      </c>
      <c r="Z180" s="5">
        <v>2.5936696862788201E-3</v>
      </c>
      <c r="AA180" s="5">
        <v>2.87614317011588E-3</v>
      </c>
      <c r="AB180" s="5">
        <v>3.2713722631784099E-3</v>
      </c>
      <c r="AC180" s="5">
        <v>3.3376539538626502E-3</v>
      </c>
      <c r="AD180" s="5">
        <v>3.16164095841106E-3</v>
      </c>
      <c r="AE180" s="5">
        <v>3.0546009887049302E-3</v>
      </c>
      <c r="AF180" s="5">
        <v>2.9157551135954901E-3</v>
      </c>
      <c r="AG180" s="5">
        <v>2.8718816267648399E-3</v>
      </c>
      <c r="AH180" s="5">
        <v>2.6004665234388999E-3</v>
      </c>
      <c r="AI180" s="5">
        <v>2.9122831456596201E-3</v>
      </c>
      <c r="AJ180" s="5">
        <v>2.8630421478484098E-3</v>
      </c>
      <c r="AK180" s="5">
        <v>3.2439455301651902E-3</v>
      </c>
      <c r="AL180" s="5">
        <v>3.5297310268341E-3</v>
      </c>
      <c r="AM180" s="5">
        <v>3.8290517232690302E-3</v>
      </c>
      <c r="AN180" s="5">
        <v>4.02265535386919E-3</v>
      </c>
      <c r="AO180" s="5">
        <v>5.20578732336501E-3</v>
      </c>
      <c r="AP180" s="5">
        <v>5.7577580078917697E-3</v>
      </c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</row>
    <row r="181" spans="1:63" x14ac:dyDescent="0.25">
      <c r="A181" t="s">
        <v>63</v>
      </c>
      <c r="B181" t="s">
        <v>64</v>
      </c>
      <c r="C181" t="s">
        <v>65</v>
      </c>
      <c r="D181" t="s">
        <v>66</v>
      </c>
      <c r="E181" t="s">
        <v>81</v>
      </c>
      <c r="F181" t="s">
        <v>102</v>
      </c>
      <c r="G181" t="s">
        <v>69</v>
      </c>
      <c r="H181" t="s">
        <v>90</v>
      </c>
      <c r="K181" t="s">
        <v>104</v>
      </c>
      <c r="L181" t="s">
        <v>74</v>
      </c>
      <c r="M181" s="4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</row>
    <row r="182" spans="1:63" x14ac:dyDescent="0.25">
      <c r="A182" t="s">
        <v>63</v>
      </c>
      <c r="B182" t="s">
        <v>64</v>
      </c>
      <c r="C182" t="s">
        <v>65</v>
      </c>
      <c r="D182" t="s">
        <v>66</v>
      </c>
      <c r="E182" t="s">
        <v>81</v>
      </c>
      <c r="F182" t="s">
        <v>102</v>
      </c>
      <c r="G182" t="s">
        <v>69</v>
      </c>
      <c r="H182" t="s">
        <v>90</v>
      </c>
      <c r="K182" t="s">
        <v>104</v>
      </c>
      <c r="L182" t="s">
        <v>75</v>
      </c>
      <c r="M182" s="4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</row>
    <row r="183" spans="1:63" x14ac:dyDescent="0.25">
      <c r="A183" t="s">
        <v>63</v>
      </c>
      <c r="B183" t="s">
        <v>64</v>
      </c>
      <c r="C183" t="s">
        <v>65</v>
      </c>
      <c r="D183" t="s">
        <v>66</v>
      </c>
      <c r="E183" t="s">
        <v>81</v>
      </c>
      <c r="F183" t="s">
        <v>102</v>
      </c>
      <c r="G183" t="s">
        <v>69</v>
      </c>
      <c r="H183" t="s">
        <v>90</v>
      </c>
      <c r="K183" t="s">
        <v>104</v>
      </c>
      <c r="L183" t="s">
        <v>76</v>
      </c>
      <c r="M183" s="4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</row>
    <row r="184" spans="1:63" x14ac:dyDescent="0.25">
      <c r="A184" t="s">
        <v>63</v>
      </c>
      <c r="B184" t="s">
        <v>64</v>
      </c>
      <c r="C184" t="s">
        <v>65</v>
      </c>
      <c r="D184" t="s">
        <v>66</v>
      </c>
      <c r="E184" t="s">
        <v>81</v>
      </c>
      <c r="F184" t="s">
        <v>102</v>
      </c>
      <c r="G184" t="s">
        <v>69</v>
      </c>
      <c r="H184" t="s">
        <v>90</v>
      </c>
      <c r="K184" t="s">
        <v>104</v>
      </c>
      <c r="L184" t="s">
        <v>77</v>
      </c>
      <c r="M184" s="4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</row>
    <row r="185" spans="1:63" x14ac:dyDescent="0.25">
      <c r="A185" s="2" t="s">
        <v>63</v>
      </c>
      <c r="B185" s="2" t="s">
        <v>64</v>
      </c>
      <c r="C185" s="2" t="s">
        <v>65</v>
      </c>
      <c r="D185" s="2" t="s">
        <v>66</v>
      </c>
      <c r="E185" s="2" t="s">
        <v>81</v>
      </c>
      <c r="F185" s="2" t="s">
        <v>102</v>
      </c>
      <c r="G185" s="2" t="s">
        <v>69</v>
      </c>
      <c r="H185" s="2" t="s">
        <v>92</v>
      </c>
      <c r="I185" s="2"/>
      <c r="J185" s="2"/>
      <c r="K185" s="2" t="s">
        <v>104</v>
      </c>
      <c r="L185" s="2" t="s">
        <v>72</v>
      </c>
      <c r="M185" s="2">
        <v>3630.0016999999998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>
        <v>3630.0016999999998</v>
      </c>
      <c r="AR185" s="2">
        <v>3468.0018</v>
      </c>
      <c r="AS185" s="2">
        <v>3210.9992999999999</v>
      </c>
      <c r="AT185" s="2">
        <v>2974.0012999999999</v>
      </c>
      <c r="AU185" s="2">
        <v>2758.0001000000002</v>
      </c>
      <c r="AV185" s="2">
        <v>2559.0014999999999</v>
      </c>
      <c r="AW185" s="2">
        <v>2380.9996999999998</v>
      </c>
      <c r="AX185" s="2">
        <v>2247.0011</v>
      </c>
      <c r="AY185" s="2">
        <v>2138.9983999999999</v>
      </c>
      <c r="AZ185" s="2">
        <v>2075.9996999999998</v>
      </c>
      <c r="BA185" s="2">
        <v>2035.999</v>
      </c>
      <c r="BB185" s="2">
        <v>2099.0019000000002</v>
      </c>
      <c r="BC185" s="2">
        <v>2075.9996999999998</v>
      </c>
      <c r="BD185" s="2">
        <v>2097.0005999999998</v>
      </c>
      <c r="BE185" s="2">
        <v>2117.0010000000002</v>
      </c>
      <c r="BF185" s="2">
        <v>2110.0007000000001</v>
      </c>
      <c r="BG185" s="2">
        <v>2101.9996999999998</v>
      </c>
      <c r="BH185" s="2">
        <v>964.27869999999996</v>
      </c>
      <c r="BI185" s="2">
        <v>933.11630000000002</v>
      </c>
      <c r="BJ185" s="2">
        <v>1328.5302999999999</v>
      </c>
      <c r="BK185" s="2">
        <v>1252.6360999999999</v>
      </c>
    </row>
    <row r="186" spans="1:63" x14ac:dyDescent="0.25">
      <c r="A186" s="2" t="s">
        <v>63</v>
      </c>
      <c r="B186" s="2" t="s">
        <v>64</v>
      </c>
      <c r="C186" s="2" t="s">
        <v>65</v>
      </c>
      <c r="D186" s="2" t="s">
        <v>66</v>
      </c>
      <c r="E186" s="2" t="s">
        <v>81</v>
      </c>
      <c r="F186" s="2" t="s">
        <v>102</v>
      </c>
      <c r="G186" s="2" t="s">
        <v>69</v>
      </c>
      <c r="H186" s="2" t="s">
        <v>92</v>
      </c>
      <c r="I186" s="2"/>
      <c r="J186" s="2"/>
      <c r="K186" s="2" t="s">
        <v>104</v>
      </c>
      <c r="L186" s="2" t="s">
        <v>73</v>
      </c>
      <c r="M186" s="5">
        <v>1.60966831754231E-2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>
        <v>1.60966831754231E-2</v>
      </c>
      <c r="AR186" s="5">
        <v>1.5785413585088399E-2</v>
      </c>
      <c r="AS186" s="5">
        <v>1.50205541148269E-2</v>
      </c>
      <c r="AT186" s="5">
        <v>1.4853726296099099E-2</v>
      </c>
      <c r="AU186" s="5">
        <v>1.3606255160537799E-2</v>
      </c>
      <c r="AV186" s="5">
        <v>1.2867561185842299E-2</v>
      </c>
      <c r="AW186" s="5">
        <v>1.18980800401125E-2</v>
      </c>
      <c r="AX186" s="5">
        <v>1.12701183652154E-2</v>
      </c>
      <c r="AY186" s="5">
        <v>1.01328282899288E-2</v>
      </c>
      <c r="AZ186" s="5">
        <v>8.9242792016949908E-3</v>
      </c>
      <c r="BA186" s="5">
        <v>8.8625235165773197E-3</v>
      </c>
      <c r="BB186" s="5">
        <v>8.3504475548008307E-3</v>
      </c>
      <c r="BC186" s="5">
        <v>7.5178402367092403E-3</v>
      </c>
      <c r="BD186" s="5">
        <v>7.31994102927341E-3</v>
      </c>
      <c r="BE186" s="5">
        <v>7.3493098668024502E-3</v>
      </c>
      <c r="BF186" s="5">
        <v>7.10858728540739E-3</v>
      </c>
      <c r="BG186" s="5">
        <v>7.0848662070198704E-3</v>
      </c>
      <c r="BH186" s="5">
        <v>3.2003389313113098E-3</v>
      </c>
      <c r="BI186" s="5">
        <v>2.8990013801615199E-3</v>
      </c>
      <c r="BJ186" s="5">
        <v>3.9022328660239902E-3</v>
      </c>
      <c r="BK186" s="5">
        <v>3.4637786620536899E-3</v>
      </c>
    </row>
    <row r="187" spans="1:63" x14ac:dyDescent="0.25">
      <c r="A187" t="s">
        <v>63</v>
      </c>
      <c r="B187" t="s">
        <v>64</v>
      </c>
      <c r="C187" t="s">
        <v>65</v>
      </c>
      <c r="D187" t="s">
        <v>66</v>
      </c>
      <c r="E187" t="s">
        <v>81</v>
      </c>
      <c r="F187" t="s">
        <v>102</v>
      </c>
      <c r="G187" t="s">
        <v>69</v>
      </c>
      <c r="H187" t="s">
        <v>92</v>
      </c>
      <c r="K187" t="s">
        <v>104</v>
      </c>
      <c r="L187" t="s">
        <v>74</v>
      </c>
      <c r="M187" s="4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</row>
    <row r="188" spans="1:63" x14ac:dyDescent="0.25">
      <c r="A188" t="s">
        <v>63</v>
      </c>
      <c r="B188" t="s">
        <v>64</v>
      </c>
      <c r="C188" t="s">
        <v>65</v>
      </c>
      <c r="D188" t="s">
        <v>66</v>
      </c>
      <c r="E188" t="s">
        <v>81</v>
      </c>
      <c r="F188" t="s">
        <v>102</v>
      </c>
      <c r="G188" t="s">
        <v>69</v>
      </c>
      <c r="H188" t="s">
        <v>92</v>
      </c>
      <c r="K188" t="s">
        <v>104</v>
      </c>
      <c r="L188" t="s">
        <v>75</v>
      </c>
      <c r="M188" s="4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</row>
    <row r="189" spans="1:63" x14ac:dyDescent="0.25">
      <c r="A189" t="s">
        <v>63</v>
      </c>
      <c r="B189" t="s">
        <v>64</v>
      </c>
      <c r="C189" t="s">
        <v>65</v>
      </c>
      <c r="D189" t="s">
        <v>66</v>
      </c>
      <c r="E189" t="s">
        <v>81</v>
      </c>
      <c r="F189" t="s">
        <v>102</v>
      </c>
      <c r="G189" t="s">
        <v>69</v>
      </c>
      <c r="H189" t="s">
        <v>92</v>
      </c>
      <c r="K189" t="s">
        <v>104</v>
      </c>
      <c r="L189" t="s">
        <v>76</v>
      </c>
      <c r="M189" s="4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</row>
    <row r="190" spans="1:63" x14ac:dyDescent="0.25">
      <c r="A190" t="s">
        <v>63</v>
      </c>
      <c r="B190" t="s">
        <v>64</v>
      </c>
      <c r="C190" t="s">
        <v>65</v>
      </c>
      <c r="D190" t="s">
        <v>66</v>
      </c>
      <c r="E190" t="s">
        <v>81</v>
      </c>
      <c r="F190" t="s">
        <v>102</v>
      </c>
      <c r="G190" t="s">
        <v>69</v>
      </c>
      <c r="H190" t="s">
        <v>92</v>
      </c>
      <c r="K190" t="s">
        <v>104</v>
      </c>
      <c r="L190" t="s">
        <v>77</v>
      </c>
      <c r="M190" s="4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</row>
    <row r="191" spans="1:63" x14ac:dyDescent="0.25">
      <c r="A191" s="2" t="s">
        <v>63</v>
      </c>
      <c r="B191" s="2" t="s">
        <v>64</v>
      </c>
      <c r="C191" s="2" t="s">
        <v>65</v>
      </c>
      <c r="D191" s="2" t="s">
        <v>66</v>
      </c>
      <c r="E191" s="2" t="s">
        <v>81</v>
      </c>
      <c r="F191" s="2" t="s">
        <v>102</v>
      </c>
      <c r="G191" s="2" t="s">
        <v>69</v>
      </c>
      <c r="H191" s="2" t="s">
        <v>93</v>
      </c>
      <c r="I191" s="2"/>
      <c r="J191" s="2"/>
      <c r="K191" s="2" t="s">
        <v>104</v>
      </c>
      <c r="L191" s="2" t="s">
        <v>72</v>
      </c>
      <c r="M191" s="2">
        <v>4466.0009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>
        <v>400.40039999999999</v>
      </c>
      <c r="BD191" s="2">
        <v>3388.0003999999999</v>
      </c>
      <c r="BE191" s="2">
        <v>4219.5994000000001</v>
      </c>
      <c r="BF191" s="2">
        <v>4312.0020999999997</v>
      </c>
      <c r="BG191" s="2">
        <v>4466.0009</v>
      </c>
      <c r="BH191" s="2">
        <v>4244.8877000000002</v>
      </c>
      <c r="BI191" s="2">
        <v>3747.3451</v>
      </c>
      <c r="BJ191" s="2">
        <v>3695.9982</v>
      </c>
      <c r="BK191" s="2">
        <v>4027.6849000000002</v>
      </c>
    </row>
    <row r="192" spans="1:63" x14ac:dyDescent="0.25">
      <c r="A192" s="2" t="s">
        <v>63</v>
      </c>
      <c r="B192" s="2" t="s">
        <v>64</v>
      </c>
      <c r="C192" s="2" t="s">
        <v>65</v>
      </c>
      <c r="D192" s="2" t="s">
        <v>66</v>
      </c>
      <c r="E192" s="2" t="s">
        <v>81</v>
      </c>
      <c r="F192" s="2" t="s">
        <v>102</v>
      </c>
      <c r="G192" s="2" t="s">
        <v>69</v>
      </c>
      <c r="H192" s="2" t="s">
        <v>93</v>
      </c>
      <c r="I192" s="2"/>
      <c r="J192" s="2"/>
      <c r="K192" s="2" t="s">
        <v>104</v>
      </c>
      <c r="L192" s="2" t="s">
        <v>73</v>
      </c>
      <c r="M192" s="5">
        <v>1.5052817969921899E-2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>
        <v>1.4499743125755101E-3</v>
      </c>
      <c r="BD192" s="5">
        <v>1.1826397729764499E-2</v>
      </c>
      <c r="BE192" s="5">
        <v>1.4648620149151401E-2</v>
      </c>
      <c r="BF192" s="5">
        <v>1.4527124707925399E-2</v>
      </c>
      <c r="BG192" s="5">
        <v>1.5052817969921899E-2</v>
      </c>
      <c r="BH192" s="5">
        <v>1.40883329325376E-2</v>
      </c>
      <c r="BI192" s="5">
        <v>1.16422343247476E-2</v>
      </c>
      <c r="BJ192" s="5">
        <v>1.0856090861311601E-2</v>
      </c>
      <c r="BK192" s="5">
        <v>1.1137319940001601E-2</v>
      </c>
    </row>
    <row r="193" spans="1:63" x14ac:dyDescent="0.25">
      <c r="A193" t="s">
        <v>63</v>
      </c>
      <c r="B193" t="s">
        <v>64</v>
      </c>
      <c r="C193" t="s">
        <v>65</v>
      </c>
      <c r="D193" t="s">
        <v>66</v>
      </c>
      <c r="E193" t="s">
        <v>81</v>
      </c>
      <c r="F193" t="s">
        <v>102</v>
      </c>
      <c r="G193" t="s">
        <v>69</v>
      </c>
      <c r="H193" t="s">
        <v>93</v>
      </c>
      <c r="K193" t="s">
        <v>104</v>
      </c>
      <c r="L193" t="s">
        <v>74</v>
      </c>
      <c r="M193" s="4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8"/>
      <c r="BD193" s="8"/>
      <c r="BE193" s="8"/>
      <c r="BF193" s="8"/>
      <c r="BG193" s="8"/>
      <c r="BH193" s="8"/>
      <c r="BI193" s="8"/>
      <c r="BJ193" s="8"/>
      <c r="BK193" s="8"/>
    </row>
    <row r="194" spans="1:63" x14ac:dyDescent="0.25">
      <c r="A194" t="s">
        <v>63</v>
      </c>
      <c r="B194" t="s">
        <v>64</v>
      </c>
      <c r="C194" t="s">
        <v>65</v>
      </c>
      <c r="D194" t="s">
        <v>66</v>
      </c>
      <c r="E194" t="s">
        <v>81</v>
      </c>
      <c r="F194" t="s">
        <v>102</v>
      </c>
      <c r="G194" t="s">
        <v>69</v>
      </c>
      <c r="H194" t="s">
        <v>93</v>
      </c>
      <c r="K194" t="s">
        <v>104</v>
      </c>
      <c r="L194" t="s">
        <v>75</v>
      </c>
      <c r="M194" s="4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8"/>
      <c r="BD194" s="8"/>
      <c r="BE194" s="8"/>
      <c r="BF194" s="8"/>
      <c r="BG194" s="8"/>
      <c r="BH194" s="8"/>
      <c r="BI194" s="8"/>
      <c r="BJ194" s="8"/>
      <c r="BK194" s="8"/>
    </row>
    <row r="195" spans="1:63" x14ac:dyDescent="0.25">
      <c r="A195" t="s">
        <v>63</v>
      </c>
      <c r="B195" t="s">
        <v>64</v>
      </c>
      <c r="C195" t="s">
        <v>65</v>
      </c>
      <c r="D195" t="s">
        <v>66</v>
      </c>
      <c r="E195" t="s">
        <v>81</v>
      </c>
      <c r="F195" t="s">
        <v>102</v>
      </c>
      <c r="G195" t="s">
        <v>69</v>
      </c>
      <c r="H195" t="s">
        <v>93</v>
      </c>
      <c r="K195" t="s">
        <v>104</v>
      </c>
      <c r="L195" t="s">
        <v>76</v>
      </c>
      <c r="M195" s="4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8"/>
      <c r="BD195" s="8"/>
      <c r="BE195" s="8"/>
      <c r="BF195" s="8"/>
      <c r="BG195" s="8"/>
      <c r="BH195" s="8"/>
      <c r="BI195" s="8"/>
      <c r="BJ195" s="8"/>
      <c r="BK195" s="8"/>
    </row>
    <row r="196" spans="1:63" x14ac:dyDescent="0.25">
      <c r="A196" t="s">
        <v>63</v>
      </c>
      <c r="B196" t="s">
        <v>64</v>
      </c>
      <c r="C196" t="s">
        <v>65</v>
      </c>
      <c r="D196" t="s">
        <v>66</v>
      </c>
      <c r="E196" t="s">
        <v>81</v>
      </c>
      <c r="F196" t="s">
        <v>102</v>
      </c>
      <c r="G196" t="s">
        <v>69</v>
      </c>
      <c r="H196" t="s">
        <v>93</v>
      </c>
      <c r="K196" t="s">
        <v>104</v>
      </c>
      <c r="L196" t="s">
        <v>77</v>
      </c>
      <c r="M196" s="4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8"/>
      <c r="BD196" s="8"/>
      <c r="BE196" s="8"/>
      <c r="BF196" s="8"/>
      <c r="BG196" s="8"/>
      <c r="BH196" s="8"/>
      <c r="BI196" s="8"/>
      <c r="BJ196" s="8"/>
      <c r="BK196" s="8"/>
    </row>
    <row r="197" spans="1:63" x14ac:dyDescent="0.25">
      <c r="A197" s="2" t="s">
        <v>63</v>
      </c>
      <c r="B197" s="2" t="s">
        <v>64</v>
      </c>
      <c r="C197" s="2" t="s">
        <v>65</v>
      </c>
      <c r="D197" s="2" t="s">
        <v>66</v>
      </c>
      <c r="E197" s="2" t="s">
        <v>81</v>
      </c>
      <c r="F197" s="2" t="s">
        <v>102</v>
      </c>
      <c r="G197" s="2" t="s">
        <v>69</v>
      </c>
      <c r="H197" s="2" t="s">
        <v>80</v>
      </c>
      <c r="I197" s="2"/>
      <c r="J197" s="2"/>
      <c r="K197" s="2" t="s">
        <v>104</v>
      </c>
      <c r="L197" s="2" t="s">
        <v>72</v>
      </c>
      <c r="M197" s="2">
        <v>11944.940399999999</v>
      </c>
      <c r="N197" s="2">
        <v>378.00110000000001</v>
      </c>
      <c r="O197" s="2">
        <v>431.9982</v>
      </c>
      <c r="P197" s="2">
        <v>500.39800000000002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>
        <v>1195.2016000000001</v>
      </c>
      <c r="AM197" s="2">
        <v>1422.0006000000001</v>
      </c>
      <c r="AN197" s="2">
        <v>1652.4002</v>
      </c>
      <c r="AO197" s="2">
        <v>1411.1985999999999</v>
      </c>
      <c r="AP197" s="2">
        <v>1314.0020999999999</v>
      </c>
      <c r="AQ197" s="2">
        <v>2095.2003</v>
      </c>
      <c r="AR197" s="2">
        <v>2217.6014</v>
      </c>
      <c r="AS197" s="2">
        <v>2318.3986</v>
      </c>
      <c r="AT197" s="2">
        <v>2411.9987000000001</v>
      </c>
      <c r="AU197" s="2">
        <v>2606.4002</v>
      </c>
      <c r="AV197" s="2">
        <v>2739.5990999999999</v>
      </c>
      <c r="AW197" s="2">
        <v>3232.7999</v>
      </c>
      <c r="AX197" s="2">
        <v>3250.799</v>
      </c>
      <c r="AY197" s="2">
        <v>3628.8</v>
      </c>
      <c r="AZ197" s="2">
        <v>3844.8011999999999</v>
      </c>
      <c r="BA197" s="2">
        <v>4391.9993000000004</v>
      </c>
      <c r="BB197" s="2">
        <v>5382.0015999999996</v>
      </c>
      <c r="BC197" s="2">
        <v>6904.7993999999999</v>
      </c>
      <c r="BD197" s="2">
        <v>7117.1998999999996</v>
      </c>
      <c r="BE197" s="2">
        <v>7448.4008999999996</v>
      </c>
      <c r="BF197" s="2">
        <v>7437.5990000000002</v>
      </c>
      <c r="BG197" s="2">
        <v>9251.9989999999998</v>
      </c>
      <c r="BH197" s="2">
        <v>10152.99</v>
      </c>
      <c r="BI197" s="2">
        <v>11174.5692</v>
      </c>
      <c r="BJ197" s="2">
        <v>11944.940399999999</v>
      </c>
      <c r="BK197" s="2">
        <v>11681.172</v>
      </c>
    </row>
    <row r="198" spans="1:63" x14ac:dyDescent="0.25">
      <c r="A198" s="2" t="s">
        <v>63</v>
      </c>
      <c r="B198" s="2" t="s">
        <v>64</v>
      </c>
      <c r="C198" s="2" t="s">
        <v>65</v>
      </c>
      <c r="D198" s="2" t="s">
        <v>66</v>
      </c>
      <c r="E198" s="2" t="s">
        <v>81</v>
      </c>
      <c r="F198" s="2" t="s">
        <v>102</v>
      </c>
      <c r="G198" s="2" t="s">
        <v>69</v>
      </c>
      <c r="H198" s="2" t="s">
        <v>80</v>
      </c>
      <c r="I198" s="2"/>
      <c r="J198" s="2"/>
      <c r="K198" s="2" t="s">
        <v>104</v>
      </c>
      <c r="L198" s="2" t="s">
        <v>73</v>
      </c>
      <c r="M198" s="5">
        <v>3.5085341306538301E-2</v>
      </c>
      <c r="N198" s="5">
        <v>3.4928693404665699E-3</v>
      </c>
      <c r="O198" s="5">
        <v>3.7653370727841898E-3</v>
      </c>
      <c r="P198" s="5">
        <v>4.0961905459847197E-3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>
        <v>5.7312200246702897E-3</v>
      </c>
      <c r="AM198" s="5">
        <v>6.6183306323791598E-3</v>
      </c>
      <c r="AN198" s="5">
        <v>7.6755449511883497E-3</v>
      </c>
      <c r="AO198" s="5">
        <v>6.5254858341156899E-3</v>
      </c>
      <c r="AP198" s="5">
        <v>5.8242505421564096E-3</v>
      </c>
      <c r="AQ198" s="5">
        <v>9.2908428715478206E-3</v>
      </c>
      <c r="AR198" s="5">
        <v>1.00939264985015E-2</v>
      </c>
      <c r="AS198" s="5">
        <v>1.08451072010632E-2</v>
      </c>
      <c r="AT198" s="5">
        <v>1.2046789796745099E-2</v>
      </c>
      <c r="AU198" s="5">
        <v>1.28583556511389E-2</v>
      </c>
      <c r="AV198" s="5">
        <v>1.37756695507715E-2</v>
      </c>
      <c r="AW198" s="5">
        <v>1.6154605968185399E-2</v>
      </c>
      <c r="AX198" s="5">
        <v>1.6304793758900999E-2</v>
      </c>
      <c r="AY198" s="5">
        <v>1.7190292100496E-2</v>
      </c>
      <c r="AZ198" s="5">
        <v>1.6527978970233899E-2</v>
      </c>
      <c r="BA198" s="5">
        <v>1.91179843806609E-2</v>
      </c>
      <c r="BB198" s="5">
        <v>2.1411186955406801E-2</v>
      </c>
      <c r="BC198" s="5">
        <v>2.5004424979312798E-2</v>
      </c>
      <c r="BD198" s="5">
        <v>2.4843809563788701E-2</v>
      </c>
      <c r="BE198" s="5">
        <v>2.5857619446693798E-2</v>
      </c>
      <c r="BF198" s="5">
        <v>2.50572531494225E-2</v>
      </c>
      <c r="BG198" s="5">
        <v>3.1184198105490502E-2</v>
      </c>
      <c r="BH198" s="5">
        <v>3.3696699062433298E-2</v>
      </c>
      <c r="BI198" s="5">
        <v>3.4717099608602302E-2</v>
      </c>
      <c r="BJ198" s="5">
        <v>3.5085341306538301E-2</v>
      </c>
      <c r="BK198" s="5">
        <v>3.2300677204959202E-2</v>
      </c>
    </row>
    <row r="199" spans="1:63" x14ac:dyDescent="0.25">
      <c r="A199" t="s">
        <v>63</v>
      </c>
      <c r="B199" t="s">
        <v>64</v>
      </c>
      <c r="C199" t="s">
        <v>65</v>
      </c>
      <c r="D199" t="s">
        <v>66</v>
      </c>
      <c r="E199" t="s">
        <v>81</v>
      </c>
      <c r="F199" t="s">
        <v>102</v>
      </c>
      <c r="G199" t="s">
        <v>69</v>
      </c>
      <c r="H199" t="s">
        <v>80</v>
      </c>
      <c r="K199" t="s">
        <v>104</v>
      </c>
      <c r="L199" t="s">
        <v>74</v>
      </c>
      <c r="M199" s="4"/>
      <c r="N199" s="8"/>
      <c r="O199" s="8"/>
      <c r="P199" s="8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</row>
    <row r="200" spans="1:63" x14ac:dyDescent="0.25">
      <c r="A200" t="s">
        <v>63</v>
      </c>
      <c r="B200" t="s">
        <v>64</v>
      </c>
      <c r="C200" t="s">
        <v>65</v>
      </c>
      <c r="D200" t="s">
        <v>66</v>
      </c>
      <c r="E200" t="s">
        <v>81</v>
      </c>
      <c r="F200" t="s">
        <v>102</v>
      </c>
      <c r="G200" t="s">
        <v>69</v>
      </c>
      <c r="H200" t="s">
        <v>80</v>
      </c>
      <c r="K200" t="s">
        <v>104</v>
      </c>
      <c r="L200" t="s">
        <v>75</v>
      </c>
      <c r="M200" s="4"/>
      <c r="N200" s="8"/>
      <c r="O200" s="8"/>
      <c r="P200" s="8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</row>
    <row r="201" spans="1:63" x14ac:dyDescent="0.25">
      <c r="A201" t="s">
        <v>63</v>
      </c>
      <c r="B201" t="s">
        <v>64</v>
      </c>
      <c r="C201" t="s">
        <v>65</v>
      </c>
      <c r="D201" t="s">
        <v>66</v>
      </c>
      <c r="E201" t="s">
        <v>81</v>
      </c>
      <c r="F201" t="s">
        <v>102</v>
      </c>
      <c r="G201" t="s">
        <v>69</v>
      </c>
      <c r="H201" t="s">
        <v>80</v>
      </c>
      <c r="K201" t="s">
        <v>104</v>
      </c>
      <c r="L201" t="s">
        <v>76</v>
      </c>
      <c r="M201" s="4"/>
      <c r="N201" s="8"/>
      <c r="O201" s="8"/>
      <c r="P201" s="8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</row>
    <row r="202" spans="1:63" x14ac:dyDescent="0.25">
      <c r="A202" t="s">
        <v>63</v>
      </c>
      <c r="B202" t="s">
        <v>64</v>
      </c>
      <c r="C202" t="s">
        <v>65</v>
      </c>
      <c r="D202" t="s">
        <v>66</v>
      </c>
      <c r="E202" t="s">
        <v>81</v>
      </c>
      <c r="F202" t="s">
        <v>102</v>
      </c>
      <c r="G202" t="s">
        <v>69</v>
      </c>
      <c r="H202" t="s">
        <v>80</v>
      </c>
      <c r="K202" t="s">
        <v>104</v>
      </c>
      <c r="L202" t="s">
        <v>77</v>
      </c>
      <c r="M202" s="4"/>
      <c r="N202" s="8"/>
      <c r="O202" s="8"/>
      <c r="P202" s="8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</row>
    <row r="203" spans="1:63" x14ac:dyDescent="0.25">
      <c r="A203" s="2" t="s">
        <v>63</v>
      </c>
      <c r="B203" s="2" t="s">
        <v>64</v>
      </c>
      <c r="C203" s="2" t="s">
        <v>65</v>
      </c>
      <c r="D203" s="2" t="s">
        <v>66</v>
      </c>
      <c r="E203" s="2" t="s">
        <v>81</v>
      </c>
      <c r="F203" s="2" t="s">
        <v>102</v>
      </c>
      <c r="G203" s="2" t="s">
        <v>69</v>
      </c>
      <c r="H203" s="2" t="s">
        <v>90</v>
      </c>
      <c r="I203" s="2"/>
      <c r="J203" s="2"/>
      <c r="K203" s="2" t="s">
        <v>105</v>
      </c>
      <c r="L203" s="2" t="s">
        <v>72</v>
      </c>
      <c r="M203" s="2">
        <v>5888.8011999999999</v>
      </c>
      <c r="N203" s="2">
        <v>1255.7009</v>
      </c>
      <c r="O203" s="2">
        <v>1342.3006</v>
      </c>
      <c r="P203" s="2">
        <v>1299.0008</v>
      </c>
      <c r="Q203" s="2">
        <v>1255.7009</v>
      </c>
      <c r="R203" s="2">
        <v>1342.3006</v>
      </c>
      <c r="S203" s="2">
        <v>1385.6005</v>
      </c>
      <c r="T203" s="2">
        <v>1515.5001999999999</v>
      </c>
      <c r="U203" s="2">
        <v>1515.5001999999999</v>
      </c>
      <c r="V203" s="2">
        <v>1299.0008</v>
      </c>
      <c r="W203" s="2">
        <v>1385.6005</v>
      </c>
      <c r="X203" s="2">
        <v>1775.2995000000001</v>
      </c>
      <c r="Y203" s="2">
        <v>1602.1</v>
      </c>
      <c r="Z203" s="2">
        <v>1082.5012999999999</v>
      </c>
      <c r="AA203" s="2">
        <v>1212.4010000000001</v>
      </c>
      <c r="AB203" s="2">
        <v>1558.8000999999999</v>
      </c>
      <c r="AC203" s="2">
        <v>1645.3997999999999</v>
      </c>
      <c r="AD203" s="2">
        <v>1688.6996999999999</v>
      </c>
      <c r="AE203" s="2">
        <v>1688.6996999999999</v>
      </c>
      <c r="AF203" s="2">
        <v>1731.9996000000001</v>
      </c>
      <c r="AG203" s="2">
        <v>1688.6996999999999</v>
      </c>
      <c r="AH203" s="2">
        <v>1602.1</v>
      </c>
      <c r="AI203" s="2">
        <v>1948.499</v>
      </c>
      <c r="AJ203" s="2">
        <v>1991.7989</v>
      </c>
      <c r="AK203" s="2">
        <v>2338.1979999999999</v>
      </c>
      <c r="AL203" s="2">
        <v>2641.3013999999998</v>
      </c>
      <c r="AM203" s="2">
        <v>2901.1007</v>
      </c>
      <c r="AN203" s="2">
        <v>2987.7004999999999</v>
      </c>
      <c r="AO203" s="2">
        <v>3853.6981999999998</v>
      </c>
      <c r="AP203" s="2">
        <v>4416.6009000000004</v>
      </c>
      <c r="AQ203" s="2">
        <v>5888.8011999999999</v>
      </c>
      <c r="AR203" s="2">
        <v>5758.9014999999999</v>
      </c>
      <c r="AS203" s="2">
        <v>1169.1011000000001</v>
      </c>
      <c r="AT203" s="2">
        <v>1169.1011000000001</v>
      </c>
      <c r="AU203" s="2">
        <v>1299.0008</v>
      </c>
      <c r="AV203" s="2">
        <v>1342.3006</v>
      </c>
      <c r="AW203" s="2">
        <v>1428.9004</v>
      </c>
      <c r="AX203" s="2">
        <v>1472.2003</v>
      </c>
      <c r="AY203" s="2">
        <v>1688.6996999999999</v>
      </c>
      <c r="AZ203" s="2">
        <v>1991.7989</v>
      </c>
      <c r="BA203" s="2">
        <v>1991.7989</v>
      </c>
      <c r="BB203" s="2">
        <v>2251.5981999999999</v>
      </c>
      <c r="BC203" s="2">
        <v>2598.0014999999999</v>
      </c>
      <c r="BD203" s="2">
        <v>2684.6012999999998</v>
      </c>
      <c r="BE203" s="2">
        <v>2684.6012999999998</v>
      </c>
      <c r="BF203" s="2">
        <v>2987.7004999999999</v>
      </c>
      <c r="BG203" s="2">
        <v>2771.2011000000002</v>
      </c>
      <c r="BH203" s="2">
        <v>2608.6945999999998</v>
      </c>
      <c r="BI203" s="2">
        <v>2883.7799</v>
      </c>
      <c r="BJ203" s="2">
        <v>2991.9416999999999</v>
      </c>
      <c r="BK203" s="2">
        <v>3083.7833999999998</v>
      </c>
    </row>
    <row r="204" spans="1:63" x14ac:dyDescent="0.25">
      <c r="A204" s="2" t="s">
        <v>63</v>
      </c>
      <c r="B204" s="2" t="s">
        <v>64</v>
      </c>
      <c r="C204" s="2" t="s">
        <v>65</v>
      </c>
      <c r="D204" s="2" t="s">
        <v>66</v>
      </c>
      <c r="E204" s="2" t="s">
        <v>81</v>
      </c>
      <c r="F204" s="2" t="s">
        <v>102</v>
      </c>
      <c r="G204" s="2" t="s">
        <v>69</v>
      </c>
      <c r="H204" s="2" t="s">
        <v>90</v>
      </c>
      <c r="I204" s="2"/>
      <c r="J204" s="2"/>
      <c r="K204" s="2" t="s">
        <v>105</v>
      </c>
      <c r="L204" s="2" t="s">
        <v>73</v>
      </c>
      <c r="M204" s="5">
        <v>2.6212974276220401E-2</v>
      </c>
      <c r="N204" s="5">
        <v>1.1603138653316801E-2</v>
      </c>
      <c r="O204" s="5">
        <v>1.1699618683597399E-2</v>
      </c>
      <c r="P204" s="5">
        <v>1.06334453698588E-2</v>
      </c>
      <c r="Q204" s="5">
        <v>1.00894766885789E-2</v>
      </c>
      <c r="R204" s="5">
        <v>1.04343962040767E-2</v>
      </c>
      <c r="S204" s="5">
        <v>1.0435326791825799E-2</v>
      </c>
      <c r="T204" s="5">
        <v>1.10245060880072E-2</v>
      </c>
      <c r="U204" s="5">
        <v>1.0957318761877499E-2</v>
      </c>
      <c r="V204" s="5">
        <v>9.3468831837411892E-3</v>
      </c>
      <c r="W204" s="5">
        <v>9.6843944087912706E-3</v>
      </c>
      <c r="X204" s="5">
        <v>1.15881704851861E-2</v>
      </c>
      <c r="Y204" s="5">
        <v>1.07222120431145E-2</v>
      </c>
      <c r="Z204" s="5">
        <v>8.1052485620413395E-3</v>
      </c>
      <c r="AA204" s="5">
        <v>8.9480313154297799E-3</v>
      </c>
      <c r="AB204" s="5">
        <v>1.0706339133362599E-2</v>
      </c>
      <c r="AC204" s="5">
        <v>1.0569264713482299E-2</v>
      </c>
      <c r="AD204" s="5">
        <v>1.0275358975132799E-2</v>
      </c>
      <c r="AE204" s="5">
        <v>9.9274781980662006E-3</v>
      </c>
      <c r="AF204" s="5">
        <v>9.7192076546113396E-3</v>
      </c>
      <c r="AG204" s="5">
        <v>9.3336387772278394E-3</v>
      </c>
      <c r="AH204" s="5">
        <v>8.7470476346071507E-3</v>
      </c>
      <c r="AI204" s="5">
        <v>1.0081001809446301E-2</v>
      </c>
      <c r="AJ204" s="5">
        <v>1.0130785924528299E-2</v>
      </c>
      <c r="AK204" s="5">
        <v>1.1678224486101301E-2</v>
      </c>
      <c r="AL204" s="5">
        <v>1.26655448544159E-2</v>
      </c>
      <c r="AM204" s="5">
        <v>1.3502415983809401E-2</v>
      </c>
      <c r="AN204" s="5">
        <v>1.38781328448386E-2</v>
      </c>
      <c r="AO204" s="5">
        <v>1.7819783135454601E-2</v>
      </c>
      <c r="AP204" s="5">
        <v>1.9576369159770401E-2</v>
      </c>
      <c r="AQ204" s="5">
        <v>2.6112981489637199E-2</v>
      </c>
      <c r="AR204" s="5">
        <v>2.6212974276220401E-2</v>
      </c>
      <c r="AS204" s="5">
        <v>5.4688726771923097E-3</v>
      </c>
      <c r="AT204" s="5">
        <v>5.8391056358544097E-3</v>
      </c>
      <c r="AU204" s="5">
        <v>6.4084610941612004E-3</v>
      </c>
      <c r="AV204" s="5">
        <v>6.7495603657492503E-3</v>
      </c>
      <c r="AW204" s="5">
        <v>7.1403500506735801E-3</v>
      </c>
      <c r="AX204" s="5">
        <v>7.3840069051615302E-3</v>
      </c>
      <c r="AY204" s="5">
        <v>7.9996806418154692E-3</v>
      </c>
      <c r="AZ204" s="5">
        <v>8.5623179508306103E-3</v>
      </c>
      <c r="BA204" s="5">
        <v>8.6701243917815494E-3</v>
      </c>
      <c r="BB204" s="5">
        <v>8.9575205642186094E-3</v>
      </c>
      <c r="BC204" s="5">
        <v>9.4081710183922303E-3</v>
      </c>
      <c r="BD204" s="5">
        <v>9.3710622701351307E-3</v>
      </c>
      <c r="BE204" s="5">
        <v>9.3197720844348606E-3</v>
      </c>
      <c r="BF204" s="5">
        <v>1.0065555801429499E-2</v>
      </c>
      <c r="BG204" s="5">
        <v>9.3404337908546305E-3</v>
      </c>
      <c r="BH204" s="5">
        <v>8.6579812333110705E-3</v>
      </c>
      <c r="BI204" s="5">
        <v>8.9593139785277102E-3</v>
      </c>
      <c r="BJ204" s="5">
        <v>8.7880970685935405E-3</v>
      </c>
      <c r="BK204" s="5">
        <v>8.5272515611799597E-3</v>
      </c>
    </row>
    <row r="205" spans="1:63" x14ac:dyDescent="0.25">
      <c r="A205" t="s">
        <v>63</v>
      </c>
      <c r="B205" t="s">
        <v>64</v>
      </c>
      <c r="C205" t="s">
        <v>65</v>
      </c>
      <c r="D205" t="s">
        <v>66</v>
      </c>
      <c r="E205" t="s">
        <v>81</v>
      </c>
      <c r="F205" t="s">
        <v>102</v>
      </c>
      <c r="G205" t="s">
        <v>69</v>
      </c>
      <c r="H205" t="s">
        <v>90</v>
      </c>
      <c r="K205" t="s">
        <v>105</v>
      </c>
      <c r="L205" t="s">
        <v>74</v>
      </c>
      <c r="M205" s="4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</row>
    <row r="206" spans="1:63" x14ac:dyDescent="0.25">
      <c r="A206" t="s">
        <v>63</v>
      </c>
      <c r="B206" t="s">
        <v>64</v>
      </c>
      <c r="C206" t="s">
        <v>65</v>
      </c>
      <c r="D206" t="s">
        <v>66</v>
      </c>
      <c r="E206" t="s">
        <v>81</v>
      </c>
      <c r="F206" t="s">
        <v>102</v>
      </c>
      <c r="G206" t="s">
        <v>69</v>
      </c>
      <c r="H206" t="s">
        <v>90</v>
      </c>
      <c r="K206" t="s">
        <v>105</v>
      </c>
      <c r="L206" t="s">
        <v>75</v>
      </c>
      <c r="M206" s="4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</row>
    <row r="207" spans="1:63" x14ac:dyDescent="0.25">
      <c r="A207" t="s">
        <v>63</v>
      </c>
      <c r="B207" t="s">
        <v>64</v>
      </c>
      <c r="C207" t="s">
        <v>65</v>
      </c>
      <c r="D207" t="s">
        <v>66</v>
      </c>
      <c r="E207" t="s">
        <v>81</v>
      </c>
      <c r="F207" t="s">
        <v>102</v>
      </c>
      <c r="G207" t="s">
        <v>69</v>
      </c>
      <c r="H207" t="s">
        <v>90</v>
      </c>
      <c r="K207" t="s">
        <v>105</v>
      </c>
      <c r="L207" t="s">
        <v>76</v>
      </c>
      <c r="M207" s="4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</row>
    <row r="208" spans="1:63" x14ac:dyDescent="0.25">
      <c r="A208" t="s">
        <v>63</v>
      </c>
      <c r="B208" t="s">
        <v>64</v>
      </c>
      <c r="C208" t="s">
        <v>65</v>
      </c>
      <c r="D208" t="s">
        <v>66</v>
      </c>
      <c r="E208" t="s">
        <v>81</v>
      </c>
      <c r="F208" t="s">
        <v>102</v>
      </c>
      <c r="G208" t="s">
        <v>69</v>
      </c>
      <c r="H208" t="s">
        <v>90</v>
      </c>
      <c r="K208" t="s">
        <v>105</v>
      </c>
      <c r="L208" t="s">
        <v>77</v>
      </c>
      <c r="M208" s="4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</row>
    <row r="209" spans="1:63" x14ac:dyDescent="0.25">
      <c r="A209" s="2" t="s">
        <v>63</v>
      </c>
      <c r="B209" s="2" t="s">
        <v>64</v>
      </c>
      <c r="C209" s="2" t="s">
        <v>65</v>
      </c>
      <c r="D209" s="2" t="s">
        <v>66</v>
      </c>
      <c r="E209" s="2" t="s">
        <v>81</v>
      </c>
      <c r="F209" s="2" t="s">
        <v>102</v>
      </c>
      <c r="G209" s="2" t="s">
        <v>69</v>
      </c>
      <c r="H209" s="2" t="s">
        <v>92</v>
      </c>
      <c r="I209" s="2"/>
      <c r="J209" s="2"/>
      <c r="K209" s="2" t="s">
        <v>105</v>
      </c>
      <c r="L209" s="2" t="s">
        <v>72</v>
      </c>
      <c r="M209" s="2">
        <v>117.0001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>
        <v>117.0001</v>
      </c>
      <c r="AR209" s="2">
        <v>107.99850000000001</v>
      </c>
      <c r="AS209" s="2">
        <v>100.0017</v>
      </c>
      <c r="AT209" s="2">
        <v>93.001400000000004</v>
      </c>
      <c r="AU209" s="2">
        <v>86.001099999999994</v>
      </c>
      <c r="AV209" s="2">
        <v>80.001400000000004</v>
      </c>
      <c r="AW209" s="2">
        <v>74.0017</v>
      </c>
      <c r="AX209" s="2">
        <v>69.999099999999999</v>
      </c>
      <c r="AY209" s="2">
        <v>67.001400000000004</v>
      </c>
      <c r="AZ209" s="2">
        <v>65.000100000000003</v>
      </c>
      <c r="BA209" s="2">
        <v>62.998800000000003</v>
      </c>
      <c r="BB209" s="2">
        <v>65.000100000000003</v>
      </c>
      <c r="BC209" s="2">
        <v>65.000100000000003</v>
      </c>
      <c r="BD209" s="2">
        <v>65.000100000000003</v>
      </c>
      <c r="BE209" s="2">
        <v>66.000699999999995</v>
      </c>
      <c r="BF209" s="2">
        <v>66.000699999999995</v>
      </c>
      <c r="BG209" s="2">
        <v>65.000100000000003</v>
      </c>
      <c r="BH209" s="2">
        <v>65.414599999999993</v>
      </c>
      <c r="BI209" s="2">
        <v>63.329500000000003</v>
      </c>
      <c r="BJ209" s="2">
        <v>90.774000000000001</v>
      </c>
      <c r="BK209" s="2">
        <v>85.5154</v>
      </c>
    </row>
    <row r="210" spans="1:63" x14ac:dyDescent="0.25">
      <c r="A210" s="2" t="s">
        <v>63</v>
      </c>
      <c r="B210" s="2" t="s">
        <v>64</v>
      </c>
      <c r="C210" s="2" t="s">
        <v>65</v>
      </c>
      <c r="D210" s="2" t="s">
        <v>66</v>
      </c>
      <c r="E210" s="2" t="s">
        <v>81</v>
      </c>
      <c r="F210" s="2" t="s">
        <v>102</v>
      </c>
      <c r="G210" s="2" t="s">
        <v>69</v>
      </c>
      <c r="H210" s="2" t="s">
        <v>92</v>
      </c>
      <c r="I210" s="2"/>
      <c r="J210" s="2"/>
      <c r="K210" s="2" t="s">
        <v>105</v>
      </c>
      <c r="L210" s="2" t="s">
        <v>73</v>
      </c>
      <c r="M210" s="5">
        <v>5.1881891438034899E-4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>
        <v>5.1881891438034899E-4</v>
      </c>
      <c r="AR210" s="5">
        <v>4.9158019152964905E-4</v>
      </c>
      <c r="AS210" s="5">
        <v>4.6779236184345599E-4</v>
      </c>
      <c r="AT210" s="5">
        <v>4.6449789405069401E-4</v>
      </c>
      <c r="AU210" s="5">
        <v>4.2427587681629302E-4</v>
      </c>
      <c r="AV210" s="5">
        <v>4.0227522705752502E-4</v>
      </c>
      <c r="AW210" s="5">
        <v>3.6979347360035098E-4</v>
      </c>
      <c r="AX210" s="5">
        <v>3.5108934413006999E-4</v>
      </c>
      <c r="AY210" s="5">
        <v>3.1739793792498201E-4</v>
      </c>
      <c r="AZ210" s="5">
        <v>2.79421543528207E-4</v>
      </c>
      <c r="BA210" s="5">
        <v>2.7422820272315999E-4</v>
      </c>
      <c r="BB210" s="5">
        <v>2.5858953539146802E-4</v>
      </c>
      <c r="BC210" s="5">
        <v>2.35385567334198E-4</v>
      </c>
      <c r="BD210" s="5">
        <v>2.2689402134499901E-4</v>
      </c>
      <c r="BE210" s="5">
        <v>2.29125822673616E-4</v>
      </c>
      <c r="BF210" s="5">
        <v>2.2235619962021201E-4</v>
      </c>
      <c r="BG210" s="5">
        <v>2.1908519394313501E-4</v>
      </c>
      <c r="BH210" s="5">
        <v>2.1710413291941099E-4</v>
      </c>
      <c r="BI210" s="5">
        <v>1.9675179600328401E-4</v>
      </c>
      <c r="BJ210" s="5">
        <v>2.66626426345309E-4</v>
      </c>
      <c r="BK210" s="5">
        <v>2.3646645486026299E-4</v>
      </c>
    </row>
    <row r="211" spans="1:63" x14ac:dyDescent="0.25">
      <c r="A211" t="s">
        <v>63</v>
      </c>
      <c r="B211" t="s">
        <v>64</v>
      </c>
      <c r="C211" t="s">
        <v>65</v>
      </c>
      <c r="D211" t="s">
        <v>66</v>
      </c>
      <c r="E211" t="s">
        <v>81</v>
      </c>
      <c r="F211" t="s">
        <v>102</v>
      </c>
      <c r="G211" t="s">
        <v>69</v>
      </c>
      <c r="H211" t="s">
        <v>92</v>
      </c>
      <c r="K211" t="s">
        <v>105</v>
      </c>
      <c r="L211" t="s">
        <v>74</v>
      </c>
      <c r="M211" s="4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</row>
    <row r="212" spans="1:63" x14ac:dyDescent="0.25">
      <c r="A212" t="s">
        <v>63</v>
      </c>
      <c r="B212" t="s">
        <v>64</v>
      </c>
      <c r="C212" t="s">
        <v>65</v>
      </c>
      <c r="D212" t="s">
        <v>66</v>
      </c>
      <c r="E212" t="s">
        <v>81</v>
      </c>
      <c r="F212" t="s">
        <v>102</v>
      </c>
      <c r="G212" t="s">
        <v>69</v>
      </c>
      <c r="H212" t="s">
        <v>92</v>
      </c>
      <c r="K212" t="s">
        <v>105</v>
      </c>
      <c r="L212" t="s">
        <v>75</v>
      </c>
      <c r="M212" s="4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</row>
    <row r="213" spans="1:63" x14ac:dyDescent="0.25">
      <c r="A213" t="s">
        <v>63</v>
      </c>
      <c r="B213" t="s">
        <v>64</v>
      </c>
      <c r="C213" t="s">
        <v>65</v>
      </c>
      <c r="D213" t="s">
        <v>66</v>
      </c>
      <c r="E213" t="s">
        <v>81</v>
      </c>
      <c r="F213" t="s">
        <v>102</v>
      </c>
      <c r="G213" t="s">
        <v>69</v>
      </c>
      <c r="H213" t="s">
        <v>92</v>
      </c>
      <c r="K213" t="s">
        <v>105</v>
      </c>
      <c r="L213" t="s">
        <v>76</v>
      </c>
      <c r="M213" s="4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</row>
    <row r="214" spans="1:63" x14ac:dyDescent="0.25">
      <c r="A214" t="s">
        <v>63</v>
      </c>
      <c r="B214" t="s">
        <v>64</v>
      </c>
      <c r="C214" t="s">
        <v>65</v>
      </c>
      <c r="D214" t="s">
        <v>66</v>
      </c>
      <c r="E214" t="s">
        <v>81</v>
      </c>
      <c r="F214" t="s">
        <v>102</v>
      </c>
      <c r="G214" t="s">
        <v>69</v>
      </c>
      <c r="H214" t="s">
        <v>92</v>
      </c>
      <c r="K214" t="s">
        <v>105</v>
      </c>
      <c r="L214" t="s">
        <v>77</v>
      </c>
      <c r="M214" s="4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</row>
    <row r="215" spans="1:63" x14ac:dyDescent="0.25">
      <c r="A215" s="2" t="s">
        <v>63</v>
      </c>
      <c r="B215" s="2" t="s">
        <v>64</v>
      </c>
      <c r="C215" s="2" t="s">
        <v>65</v>
      </c>
      <c r="D215" s="2" t="s">
        <v>66</v>
      </c>
      <c r="E215" s="2" t="s">
        <v>81</v>
      </c>
      <c r="F215" s="2" t="s">
        <v>102</v>
      </c>
      <c r="G215" s="2" t="s">
        <v>69</v>
      </c>
      <c r="H215" s="2" t="s">
        <v>80</v>
      </c>
      <c r="I215" s="2"/>
      <c r="J215" s="2"/>
      <c r="K215" s="2" t="s">
        <v>105</v>
      </c>
      <c r="L215" s="2" t="s">
        <v>72</v>
      </c>
      <c r="M215" s="2">
        <v>129.59819999999999</v>
      </c>
      <c r="N215" s="2">
        <v>97.200699999999998</v>
      </c>
      <c r="O215" s="2">
        <v>111.5992</v>
      </c>
      <c r="P215" s="2">
        <v>129.59819999999999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>
        <v>10.8019</v>
      </c>
      <c r="BH215" s="2">
        <v>12.5604</v>
      </c>
      <c r="BI215" s="2">
        <v>50.241599999999998</v>
      </c>
      <c r="BJ215" s="2">
        <v>54.428400000000003</v>
      </c>
      <c r="BK215" s="2">
        <v>41.868000000000002</v>
      </c>
    </row>
    <row r="216" spans="1:63" x14ac:dyDescent="0.25">
      <c r="A216" s="2" t="s">
        <v>63</v>
      </c>
      <c r="B216" s="2" t="s">
        <v>64</v>
      </c>
      <c r="C216" s="2" t="s">
        <v>65</v>
      </c>
      <c r="D216" s="2" t="s">
        <v>66</v>
      </c>
      <c r="E216" s="2" t="s">
        <v>81</v>
      </c>
      <c r="F216" s="2" t="s">
        <v>102</v>
      </c>
      <c r="G216" s="2" t="s">
        <v>69</v>
      </c>
      <c r="H216" s="2" t="s">
        <v>80</v>
      </c>
      <c r="I216" s="2"/>
      <c r="J216" s="2"/>
      <c r="K216" s="2" t="s">
        <v>105</v>
      </c>
      <c r="L216" s="2" t="s">
        <v>73</v>
      </c>
      <c r="M216" s="5">
        <v>1.06087338801641E-3</v>
      </c>
      <c r="N216" s="5">
        <v>8.9817025638784802E-4</v>
      </c>
      <c r="O216" s="5">
        <v>9.72709157244306E-4</v>
      </c>
      <c r="P216" s="5">
        <v>1.06087338801641E-3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>
        <v>3.6408195625150601E-5</v>
      </c>
      <c r="BH216" s="5">
        <v>4.1686638015381501E-5</v>
      </c>
      <c r="BI216" s="5">
        <v>1.5609036916568999E-4</v>
      </c>
      <c r="BJ216" s="5">
        <v>1.59870114610935E-4</v>
      </c>
      <c r="BK216" s="5">
        <v>1.15773036576915E-4</v>
      </c>
    </row>
    <row r="217" spans="1:63" x14ac:dyDescent="0.25">
      <c r="A217" t="s">
        <v>63</v>
      </c>
      <c r="B217" t="s">
        <v>64</v>
      </c>
      <c r="C217" t="s">
        <v>65</v>
      </c>
      <c r="D217" t="s">
        <v>66</v>
      </c>
      <c r="E217" t="s">
        <v>81</v>
      </c>
      <c r="F217" t="s">
        <v>102</v>
      </c>
      <c r="G217" t="s">
        <v>69</v>
      </c>
      <c r="H217" t="s">
        <v>80</v>
      </c>
      <c r="K217" t="s">
        <v>105</v>
      </c>
      <c r="L217" t="s">
        <v>74</v>
      </c>
      <c r="M217" s="4"/>
      <c r="N217" s="8"/>
      <c r="O217" s="8"/>
      <c r="P217" s="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8"/>
      <c r="BH217" s="8"/>
      <c r="BI217" s="8"/>
      <c r="BJ217" s="8"/>
      <c r="BK217" s="8"/>
    </row>
    <row r="218" spans="1:63" x14ac:dyDescent="0.25">
      <c r="A218" t="s">
        <v>63</v>
      </c>
      <c r="B218" t="s">
        <v>64</v>
      </c>
      <c r="C218" t="s">
        <v>65</v>
      </c>
      <c r="D218" t="s">
        <v>66</v>
      </c>
      <c r="E218" t="s">
        <v>81</v>
      </c>
      <c r="F218" t="s">
        <v>102</v>
      </c>
      <c r="G218" t="s">
        <v>69</v>
      </c>
      <c r="H218" t="s">
        <v>80</v>
      </c>
      <c r="K218" t="s">
        <v>105</v>
      </c>
      <c r="L218" t="s">
        <v>75</v>
      </c>
      <c r="M218" s="4"/>
      <c r="N218" s="8"/>
      <c r="O218" s="8"/>
      <c r="P218" s="8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8"/>
      <c r="BH218" s="8"/>
      <c r="BI218" s="8"/>
      <c r="BJ218" s="8"/>
      <c r="BK218" s="8"/>
    </row>
    <row r="219" spans="1:63" x14ac:dyDescent="0.25">
      <c r="A219" t="s">
        <v>63</v>
      </c>
      <c r="B219" t="s">
        <v>64</v>
      </c>
      <c r="C219" t="s">
        <v>65</v>
      </c>
      <c r="D219" t="s">
        <v>66</v>
      </c>
      <c r="E219" t="s">
        <v>81</v>
      </c>
      <c r="F219" t="s">
        <v>102</v>
      </c>
      <c r="G219" t="s">
        <v>69</v>
      </c>
      <c r="H219" t="s">
        <v>80</v>
      </c>
      <c r="K219" t="s">
        <v>105</v>
      </c>
      <c r="L219" t="s">
        <v>76</v>
      </c>
      <c r="M219" s="4"/>
      <c r="N219" s="8"/>
      <c r="O219" s="8"/>
      <c r="P219" s="8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8"/>
      <c r="BH219" s="8"/>
      <c r="BI219" s="8"/>
      <c r="BJ219" s="8"/>
      <c r="BK219" s="8"/>
    </row>
    <row r="220" spans="1:63" x14ac:dyDescent="0.25">
      <c r="A220" t="s">
        <v>63</v>
      </c>
      <c r="B220" t="s">
        <v>64</v>
      </c>
      <c r="C220" t="s">
        <v>65</v>
      </c>
      <c r="D220" t="s">
        <v>66</v>
      </c>
      <c r="E220" t="s">
        <v>81</v>
      </c>
      <c r="F220" t="s">
        <v>102</v>
      </c>
      <c r="G220" t="s">
        <v>69</v>
      </c>
      <c r="H220" t="s">
        <v>80</v>
      </c>
      <c r="K220" t="s">
        <v>105</v>
      </c>
      <c r="L220" t="s">
        <v>77</v>
      </c>
      <c r="M220" s="4"/>
      <c r="N220" s="8"/>
      <c r="O220" s="8"/>
      <c r="P220" s="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8"/>
      <c r="BH220" s="8"/>
      <c r="BI220" s="8"/>
      <c r="BJ220" s="8"/>
      <c r="BK220" s="8"/>
    </row>
    <row r="221" spans="1:63" x14ac:dyDescent="0.25">
      <c r="A221" s="2" t="s">
        <v>63</v>
      </c>
      <c r="B221" s="2" t="s">
        <v>64</v>
      </c>
      <c r="C221" s="2" t="s">
        <v>65</v>
      </c>
      <c r="D221" s="2" t="s">
        <v>66</v>
      </c>
      <c r="E221" s="2" t="s">
        <v>81</v>
      </c>
      <c r="F221" s="2" t="s">
        <v>102</v>
      </c>
      <c r="G221" s="2" t="s">
        <v>69</v>
      </c>
      <c r="H221" s="2" t="s">
        <v>97</v>
      </c>
      <c r="I221" s="2"/>
      <c r="J221" s="2"/>
      <c r="K221" s="2" t="s">
        <v>106</v>
      </c>
      <c r="L221" s="2" t="s">
        <v>72</v>
      </c>
      <c r="M221" s="2">
        <v>3441.5789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>
        <v>1388.7991999999999</v>
      </c>
      <c r="AR221" s="2">
        <v>1209.5999999999999</v>
      </c>
      <c r="AS221" s="2">
        <v>1209.5999999999999</v>
      </c>
      <c r="AT221" s="2">
        <v>1299.2017000000001</v>
      </c>
      <c r="AU221" s="2">
        <v>1254.3987999999999</v>
      </c>
      <c r="AV221" s="2">
        <v>1388.7991999999999</v>
      </c>
      <c r="AW221" s="2">
        <v>1523.1996999999999</v>
      </c>
      <c r="AX221" s="2">
        <v>1881.5981999999999</v>
      </c>
      <c r="AY221" s="2">
        <v>2329.5983000000001</v>
      </c>
      <c r="AZ221" s="2">
        <v>2463.9987999999998</v>
      </c>
      <c r="BA221" s="2">
        <v>1433.598</v>
      </c>
      <c r="BB221" s="2">
        <v>2060.8015999999998</v>
      </c>
      <c r="BC221" s="2">
        <v>2643.1979999999999</v>
      </c>
      <c r="BD221" s="2">
        <v>2374.4013</v>
      </c>
      <c r="BE221" s="2">
        <v>403.20139999999998</v>
      </c>
      <c r="BF221" s="2">
        <v>313.59969999999998</v>
      </c>
      <c r="BG221" s="2">
        <v>358.39850000000001</v>
      </c>
      <c r="BH221" s="2">
        <v>3082.2384000000002</v>
      </c>
      <c r="BI221" s="2">
        <v>2477.4384</v>
      </c>
      <c r="BJ221" s="2">
        <v>2437.1194999999998</v>
      </c>
      <c r="BK221" s="2">
        <v>3441.5789</v>
      </c>
    </row>
    <row r="222" spans="1:63" x14ac:dyDescent="0.25">
      <c r="A222" s="2" t="s">
        <v>63</v>
      </c>
      <c r="B222" s="2" t="s">
        <v>64</v>
      </c>
      <c r="C222" s="2" t="s">
        <v>65</v>
      </c>
      <c r="D222" s="2" t="s">
        <v>66</v>
      </c>
      <c r="E222" s="2" t="s">
        <v>81</v>
      </c>
      <c r="F222" s="2" t="s">
        <v>102</v>
      </c>
      <c r="G222" s="2" t="s">
        <v>69</v>
      </c>
      <c r="H222" s="2" t="s">
        <v>97</v>
      </c>
      <c r="I222" s="2"/>
      <c r="J222" s="2"/>
      <c r="K222" s="2" t="s">
        <v>106</v>
      </c>
      <c r="L222" s="2" t="s">
        <v>73</v>
      </c>
      <c r="M222" s="5">
        <v>1.10357350236494E-2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>
        <v>6.1584160461084798E-3</v>
      </c>
      <c r="AR222" s="5">
        <v>5.5057746142239301E-3</v>
      </c>
      <c r="AS222" s="5">
        <v>5.6583202174147404E-3</v>
      </c>
      <c r="AT222" s="5">
        <v>6.4888964423877697E-3</v>
      </c>
      <c r="AU222" s="5">
        <v>6.1884225986331099E-3</v>
      </c>
      <c r="AV222" s="5">
        <v>6.9833717099614398E-3</v>
      </c>
      <c r="AW222" s="5">
        <v>7.6115725456308804E-3</v>
      </c>
      <c r="AX222" s="5">
        <v>9.4373938801258894E-3</v>
      </c>
      <c r="AY222" s="5">
        <v>1.10357350236494E-2</v>
      </c>
      <c r="AZ222" s="5">
        <v>1.0592204441957E-2</v>
      </c>
      <c r="BA222" s="5">
        <v>6.2403252596480701E-3</v>
      </c>
      <c r="BB222" s="5">
        <v>8.1984755143145096E-3</v>
      </c>
      <c r="BC222" s="5">
        <v>9.5718415941916501E-3</v>
      </c>
      <c r="BD222" s="5">
        <v>8.2882558525878003E-3</v>
      </c>
      <c r="BE222" s="5">
        <v>1.3997404948455699E-3</v>
      </c>
      <c r="BF222" s="5">
        <v>1.0565166353393E-3</v>
      </c>
      <c r="BG222" s="5">
        <v>1.2079951397217701E-3</v>
      </c>
      <c r="BH222" s="5">
        <v>1.0229622978401E-2</v>
      </c>
      <c r="BI222" s="5">
        <v>7.6968940965506201E-3</v>
      </c>
      <c r="BJ222" s="5">
        <v>7.1584425370862497E-3</v>
      </c>
      <c r="BK222" s="5">
        <v>9.5166246267325404E-3</v>
      </c>
    </row>
    <row r="223" spans="1:63" x14ac:dyDescent="0.25">
      <c r="A223" t="s">
        <v>63</v>
      </c>
      <c r="B223" t="s">
        <v>64</v>
      </c>
      <c r="C223" t="s">
        <v>65</v>
      </c>
      <c r="D223" t="s">
        <v>66</v>
      </c>
      <c r="E223" t="s">
        <v>81</v>
      </c>
      <c r="F223" t="s">
        <v>102</v>
      </c>
      <c r="G223" t="s">
        <v>69</v>
      </c>
      <c r="H223" t="s">
        <v>97</v>
      </c>
      <c r="K223" t="s">
        <v>106</v>
      </c>
      <c r="L223" t="s">
        <v>74</v>
      </c>
      <c r="M223" s="4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</row>
    <row r="224" spans="1:63" x14ac:dyDescent="0.25">
      <c r="A224" t="s">
        <v>63</v>
      </c>
      <c r="B224" t="s">
        <v>64</v>
      </c>
      <c r="C224" t="s">
        <v>65</v>
      </c>
      <c r="D224" t="s">
        <v>66</v>
      </c>
      <c r="E224" t="s">
        <v>81</v>
      </c>
      <c r="F224" t="s">
        <v>102</v>
      </c>
      <c r="G224" t="s">
        <v>69</v>
      </c>
      <c r="H224" t="s">
        <v>97</v>
      </c>
      <c r="K224" t="s">
        <v>106</v>
      </c>
      <c r="L224" t="s">
        <v>75</v>
      </c>
      <c r="M224" s="4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</row>
    <row r="225" spans="1:63" x14ac:dyDescent="0.25">
      <c r="A225" t="s">
        <v>63</v>
      </c>
      <c r="B225" t="s">
        <v>64</v>
      </c>
      <c r="C225" t="s">
        <v>65</v>
      </c>
      <c r="D225" t="s">
        <v>66</v>
      </c>
      <c r="E225" t="s">
        <v>81</v>
      </c>
      <c r="F225" t="s">
        <v>102</v>
      </c>
      <c r="G225" t="s">
        <v>69</v>
      </c>
      <c r="H225" t="s">
        <v>97</v>
      </c>
      <c r="K225" t="s">
        <v>106</v>
      </c>
      <c r="L225" t="s">
        <v>76</v>
      </c>
      <c r="M225" s="4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</row>
    <row r="226" spans="1:63" x14ac:dyDescent="0.25">
      <c r="A226" t="s">
        <v>63</v>
      </c>
      <c r="B226" t="s">
        <v>64</v>
      </c>
      <c r="C226" t="s">
        <v>65</v>
      </c>
      <c r="D226" t="s">
        <v>66</v>
      </c>
      <c r="E226" t="s">
        <v>81</v>
      </c>
      <c r="F226" t="s">
        <v>102</v>
      </c>
      <c r="G226" t="s">
        <v>69</v>
      </c>
      <c r="H226" t="s">
        <v>97</v>
      </c>
      <c r="K226" t="s">
        <v>106</v>
      </c>
      <c r="L226" t="s">
        <v>77</v>
      </c>
      <c r="M226" s="4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</row>
    <row r="227" spans="1:63" x14ac:dyDescent="0.25">
      <c r="A227" s="2" t="s">
        <v>63</v>
      </c>
      <c r="B227" s="2" t="s">
        <v>64</v>
      </c>
      <c r="C227" s="2" t="s">
        <v>65</v>
      </c>
      <c r="D227" s="2" t="s">
        <v>66</v>
      </c>
      <c r="E227" s="2" t="s">
        <v>81</v>
      </c>
      <c r="F227" s="2" t="s">
        <v>102</v>
      </c>
      <c r="G227" s="2" t="s">
        <v>69</v>
      </c>
      <c r="H227" s="2" t="s">
        <v>80</v>
      </c>
      <c r="I227" s="2"/>
      <c r="J227" s="2"/>
      <c r="K227" s="2" t="s">
        <v>107</v>
      </c>
      <c r="L227" s="2" t="s">
        <v>72</v>
      </c>
      <c r="M227" s="2">
        <v>2350.8002999999999</v>
      </c>
      <c r="N227" s="2"/>
      <c r="O227" s="2"/>
      <c r="P227" s="2"/>
      <c r="Q227" s="2">
        <v>32.401600000000002</v>
      </c>
      <c r="R227" s="2"/>
      <c r="S227" s="2">
        <v>35.998100000000001</v>
      </c>
      <c r="T227" s="2">
        <v>39.598799999999997</v>
      </c>
      <c r="U227" s="2"/>
      <c r="V227" s="2"/>
      <c r="W227" s="2"/>
      <c r="X227" s="2">
        <v>46.8001</v>
      </c>
      <c r="Y227" s="2">
        <v>352.80070000000001</v>
      </c>
      <c r="Z227" s="2">
        <v>241.20150000000001</v>
      </c>
      <c r="AA227" s="2">
        <v>144.0008</v>
      </c>
      <c r="AB227" s="2">
        <v>237.6009</v>
      </c>
      <c r="AC227" s="2"/>
      <c r="AD227" s="2"/>
      <c r="AE227" s="2"/>
      <c r="AF227" s="2">
        <v>46.8001</v>
      </c>
      <c r="AG227" s="2">
        <v>21.599699999999999</v>
      </c>
      <c r="AH227" s="2">
        <v>7.2012999999999998</v>
      </c>
      <c r="AI227" s="2">
        <v>7.2012999999999998</v>
      </c>
      <c r="AJ227" s="2">
        <v>28.800999999999998</v>
      </c>
      <c r="AK227" s="2">
        <v>25.200299999999999</v>
      </c>
      <c r="AL227" s="2">
        <v>1738.799</v>
      </c>
      <c r="AM227" s="2">
        <v>2350.8002999999999</v>
      </c>
      <c r="AN227" s="2">
        <v>25.200299999999999</v>
      </c>
      <c r="AO227" s="2">
        <v>17.999099999999999</v>
      </c>
      <c r="AP227" s="2">
        <v>25.200299999999999</v>
      </c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</row>
    <row r="228" spans="1:63" x14ac:dyDescent="0.25">
      <c r="A228" s="2" t="s">
        <v>63</v>
      </c>
      <c r="B228" s="2" t="s">
        <v>64</v>
      </c>
      <c r="C228" s="2" t="s">
        <v>65</v>
      </c>
      <c r="D228" s="2" t="s">
        <v>66</v>
      </c>
      <c r="E228" s="2" t="s">
        <v>81</v>
      </c>
      <c r="F228" s="2" t="s">
        <v>102</v>
      </c>
      <c r="G228" s="2" t="s">
        <v>69</v>
      </c>
      <c r="H228" s="2" t="s">
        <v>80</v>
      </c>
      <c r="I228" s="2"/>
      <c r="J228" s="2"/>
      <c r="K228" s="2" t="s">
        <v>107</v>
      </c>
      <c r="L228" s="2" t="s">
        <v>73</v>
      </c>
      <c r="M228" s="5">
        <v>1.0941186407443199E-2</v>
      </c>
      <c r="N228" s="5"/>
      <c r="O228" s="5"/>
      <c r="P228" s="5"/>
      <c r="Q228" s="5">
        <v>2.6034479060472001E-4</v>
      </c>
      <c r="R228" s="5"/>
      <c r="S228" s="5">
        <v>2.7111128884900303E-4</v>
      </c>
      <c r="T228" s="5">
        <v>2.8806146754568402E-4</v>
      </c>
      <c r="U228" s="5"/>
      <c r="V228" s="5"/>
      <c r="W228" s="5"/>
      <c r="X228" s="5">
        <v>3.0548509562682702E-4</v>
      </c>
      <c r="Y228" s="5">
        <v>2.3611534325942499E-3</v>
      </c>
      <c r="Z228" s="5">
        <v>1.80600070506817E-3</v>
      </c>
      <c r="AA228" s="5">
        <v>1.0627867082318001E-3</v>
      </c>
      <c r="AB228" s="5">
        <v>1.6319192010522501E-3</v>
      </c>
      <c r="AC228" s="5"/>
      <c r="AD228" s="5"/>
      <c r="AE228" s="5"/>
      <c r="AF228" s="5">
        <v>2.6262124434473102E-4</v>
      </c>
      <c r="AG228" s="5">
        <v>1.1938404293936199E-4</v>
      </c>
      <c r="AH228" s="5">
        <v>3.9317217483987501E-5</v>
      </c>
      <c r="AI228" s="5">
        <v>3.7257559963010401E-5</v>
      </c>
      <c r="AJ228" s="5">
        <v>1.46489068455826E-4</v>
      </c>
      <c r="AK228" s="5">
        <v>1.2586391764816301E-4</v>
      </c>
      <c r="AL228" s="5">
        <v>8.3378734162309308E-3</v>
      </c>
      <c r="AM228" s="5">
        <v>1.0941186407443199E-2</v>
      </c>
      <c r="AN228" s="5">
        <v>1.17057620444146E-4</v>
      </c>
      <c r="AO228" s="5">
        <v>8.3229158586772795E-5</v>
      </c>
      <c r="AP228" s="5">
        <v>1.11699106826012E-4</v>
      </c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</row>
    <row r="229" spans="1:63" x14ac:dyDescent="0.25">
      <c r="A229" t="s">
        <v>63</v>
      </c>
      <c r="B229" t="s">
        <v>64</v>
      </c>
      <c r="C229" t="s">
        <v>65</v>
      </c>
      <c r="D229" t="s">
        <v>66</v>
      </c>
      <c r="E229" t="s">
        <v>81</v>
      </c>
      <c r="F229" t="s">
        <v>102</v>
      </c>
      <c r="G229" t="s">
        <v>69</v>
      </c>
      <c r="H229" t="s">
        <v>80</v>
      </c>
      <c r="K229" t="s">
        <v>107</v>
      </c>
      <c r="L229" t="s">
        <v>74</v>
      </c>
      <c r="M229" s="4"/>
      <c r="N229" s="7"/>
      <c r="O229" s="7"/>
      <c r="P229" s="7"/>
      <c r="Q229" s="8"/>
      <c r="R229" s="7"/>
      <c r="S229" s="8"/>
      <c r="T229" s="8"/>
      <c r="U229" s="7"/>
      <c r="V229" s="7"/>
      <c r="W229" s="7"/>
      <c r="X229" s="8"/>
      <c r="Y229" s="8"/>
      <c r="Z229" s="8"/>
      <c r="AA229" s="8"/>
      <c r="AB229" s="8"/>
      <c r="AC229" s="7"/>
      <c r="AD229" s="7"/>
      <c r="AE229" s="7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</row>
    <row r="230" spans="1:63" x14ac:dyDescent="0.25">
      <c r="A230" t="s">
        <v>63</v>
      </c>
      <c r="B230" t="s">
        <v>64</v>
      </c>
      <c r="C230" t="s">
        <v>65</v>
      </c>
      <c r="D230" t="s">
        <v>66</v>
      </c>
      <c r="E230" t="s">
        <v>81</v>
      </c>
      <c r="F230" t="s">
        <v>102</v>
      </c>
      <c r="G230" t="s">
        <v>69</v>
      </c>
      <c r="H230" t="s">
        <v>80</v>
      </c>
      <c r="K230" t="s">
        <v>107</v>
      </c>
      <c r="L230" t="s">
        <v>75</v>
      </c>
      <c r="M230" s="4"/>
      <c r="N230" s="7"/>
      <c r="O230" s="7"/>
      <c r="P230" s="7"/>
      <c r="Q230" s="8"/>
      <c r="R230" s="7"/>
      <c r="S230" s="8"/>
      <c r="T230" s="8"/>
      <c r="U230" s="7"/>
      <c r="V230" s="7"/>
      <c r="W230" s="7"/>
      <c r="X230" s="8"/>
      <c r="Y230" s="8"/>
      <c r="Z230" s="8"/>
      <c r="AA230" s="8"/>
      <c r="AB230" s="8"/>
      <c r="AC230" s="7"/>
      <c r="AD230" s="7"/>
      <c r="AE230" s="7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</row>
    <row r="231" spans="1:63" x14ac:dyDescent="0.25">
      <c r="A231" t="s">
        <v>63</v>
      </c>
      <c r="B231" t="s">
        <v>64</v>
      </c>
      <c r="C231" t="s">
        <v>65</v>
      </c>
      <c r="D231" t="s">
        <v>66</v>
      </c>
      <c r="E231" t="s">
        <v>81</v>
      </c>
      <c r="F231" t="s">
        <v>102</v>
      </c>
      <c r="G231" t="s">
        <v>69</v>
      </c>
      <c r="H231" t="s">
        <v>80</v>
      </c>
      <c r="K231" t="s">
        <v>107</v>
      </c>
      <c r="L231" t="s">
        <v>76</v>
      </c>
      <c r="M231" s="4"/>
      <c r="N231" s="7"/>
      <c r="O231" s="7"/>
      <c r="P231" s="7"/>
      <c r="Q231" s="8"/>
      <c r="R231" s="7"/>
      <c r="S231" s="8"/>
      <c r="T231" s="8"/>
      <c r="U231" s="7"/>
      <c r="V231" s="7"/>
      <c r="W231" s="7"/>
      <c r="X231" s="8"/>
      <c r="Y231" s="8"/>
      <c r="Z231" s="8"/>
      <c r="AA231" s="8"/>
      <c r="AB231" s="8"/>
      <c r="AC231" s="7"/>
      <c r="AD231" s="7"/>
      <c r="AE231" s="7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</row>
    <row r="232" spans="1:63" x14ac:dyDescent="0.25">
      <c r="A232" t="s">
        <v>63</v>
      </c>
      <c r="B232" t="s">
        <v>64</v>
      </c>
      <c r="C232" t="s">
        <v>65</v>
      </c>
      <c r="D232" t="s">
        <v>66</v>
      </c>
      <c r="E232" t="s">
        <v>81</v>
      </c>
      <c r="F232" t="s">
        <v>102</v>
      </c>
      <c r="G232" t="s">
        <v>69</v>
      </c>
      <c r="H232" t="s">
        <v>80</v>
      </c>
      <c r="K232" t="s">
        <v>107</v>
      </c>
      <c r="L232" t="s">
        <v>77</v>
      </c>
      <c r="M232" s="4"/>
      <c r="N232" s="7"/>
      <c r="O232" s="7"/>
      <c r="P232" s="7"/>
      <c r="Q232" s="8"/>
      <c r="R232" s="7"/>
      <c r="S232" s="8"/>
      <c r="T232" s="8"/>
      <c r="U232" s="7"/>
      <c r="V232" s="7"/>
      <c r="W232" s="7"/>
      <c r="X232" s="8"/>
      <c r="Y232" s="8"/>
      <c r="Z232" s="8"/>
      <c r="AA232" s="8"/>
      <c r="AB232" s="8"/>
      <c r="AC232" s="7"/>
      <c r="AD232" s="7"/>
      <c r="AE232" s="7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</row>
    <row r="233" spans="1:63" x14ac:dyDescent="0.25">
      <c r="A233" s="2" t="s">
        <v>63</v>
      </c>
      <c r="B233" s="2" t="s">
        <v>64</v>
      </c>
      <c r="C233" s="2" t="s">
        <v>65</v>
      </c>
      <c r="D233" s="2" t="s">
        <v>66</v>
      </c>
      <c r="E233" s="2" t="s">
        <v>81</v>
      </c>
      <c r="F233" s="2" t="s">
        <v>108</v>
      </c>
      <c r="G233" s="2" t="s">
        <v>69</v>
      </c>
      <c r="H233" s="2" t="s">
        <v>109</v>
      </c>
      <c r="I233" s="2"/>
      <c r="J233" s="2"/>
      <c r="K233" s="2" t="s">
        <v>110</v>
      </c>
      <c r="L233" s="2" t="s">
        <v>72</v>
      </c>
      <c r="M233" s="2">
        <v>1595.9998000000001</v>
      </c>
      <c r="N233" s="2">
        <v>755.99789999999996</v>
      </c>
      <c r="O233" s="2">
        <v>797.99990000000003</v>
      </c>
      <c r="P233" s="2">
        <v>881.99969999999996</v>
      </c>
      <c r="Q233" s="2">
        <v>924.00160000000005</v>
      </c>
      <c r="R233" s="2">
        <v>1301.9984999999999</v>
      </c>
      <c r="S233" s="2">
        <v>1595.9998000000001</v>
      </c>
      <c r="T233" s="2">
        <v>924.00160000000005</v>
      </c>
      <c r="U233" s="2">
        <v>924.00160000000005</v>
      </c>
      <c r="V233" s="2">
        <v>797.99990000000003</v>
      </c>
      <c r="W233" s="2">
        <v>797.99990000000003</v>
      </c>
      <c r="X233" s="2">
        <v>924.00160000000005</v>
      </c>
      <c r="Y233" s="2">
        <v>965.99940000000004</v>
      </c>
      <c r="Z233" s="2">
        <v>1049.9992</v>
      </c>
      <c r="AA233" s="2">
        <v>630.00040000000001</v>
      </c>
      <c r="AB233" s="2">
        <v>630.00040000000001</v>
      </c>
      <c r="AC233" s="2">
        <v>671.99810000000002</v>
      </c>
      <c r="AD233" s="2">
        <v>714.00009999999997</v>
      </c>
      <c r="AE233" s="2">
        <v>671.99810000000002</v>
      </c>
      <c r="AF233" s="2">
        <v>755.99789999999996</v>
      </c>
      <c r="AG233" s="2">
        <v>881.99969999999996</v>
      </c>
      <c r="AH233" s="2">
        <v>965.99940000000004</v>
      </c>
      <c r="AI233" s="2">
        <v>965.99940000000004</v>
      </c>
      <c r="AJ233" s="2">
        <v>1049.9992</v>
      </c>
      <c r="AK233" s="2">
        <v>1049.9992</v>
      </c>
      <c r="AL233" s="2">
        <v>1049.9992</v>
      </c>
      <c r="AM233" s="2">
        <v>1092.0011999999999</v>
      </c>
      <c r="AN233" s="2">
        <v>1092.0011999999999</v>
      </c>
      <c r="AO233" s="2">
        <v>1217.9987000000001</v>
      </c>
      <c r="AP233" s="2">
        <v>1217.9987000000001</v>
      </c>
      <c r="AQ233" s="2">
        <v>1217.9987000000001</v>
      </c>
      <c r="AR233" s="2">
        <v>1217.9987000000001</v>
      </c>
      <c r="AS233" s="2">
        <v>1217.9987000000001</v>
      </c>
      <c r="AT233" s="2">
        <v>1217.9987000000001</v>
      </c>
      <c r="AU233" s="2">
        <v>1217.9987000000001</v>
      </c>
      <c r="AV233" s="2">
        <v>1217.9987000000001</v>
      </c>
      <c r="AW233" s="2">
        <v>1217.9987000000001</v>
      </c>
      <c r="AX233" s="2">
        <v>1217.9987000000001</v>
      </c>
      <c r="AY233" s="2">
        <v>1217.9987000000001</v>
      </c>
      <c r="AZ233" s="2">
        <v>1217.9987000000001</v>
      </c>
      <c r="BA233" s="2">
        <v>1217.9987000000001</v>
      </c>
      <c r="BB233" s="2">
        <v>1217.9987000000001</v>
      </c>
      <c r="BC233" s="2">
        <v>1217.9987000000001</v>
      </c>
      <c r="BD233" s="2">
        <v>1217.9987000000001</v>
      </c>
      <c r="BE233" s="2">
        <v>1217.9987000000001</v>
      </c>
      <c r="BF233" s="2">
        <v>1217.9987000000001</v>
      </c>
      <c r="BG233" s="2">
        <v>1217.9987000000001</v>
      </c>
      <c r="BH233" s="2">
        <v>1217.9987000000001</v>
      </c>
      <c r="BI233" s="2">
        <v>1217.9987000000001</v>
      </c>
      <c r="BJ233" s="2">
        <v>1217.9987000000001</v>
      </c>
      <c r="BK233" s="2">
        <v>1217.9987000000001</v>
      </c>
    </row>
    <row r="234" spans="1:63" x14ac:dyDescent="0.25">
      <c r="A234" s="2" t="s">
        <v>63</v>
      </c>
      <c r="B234" s="2" t="s">
        <v>64</v>
      </c>
      <c r="C234" s="2" t="s">
        <v>65</v>
      </c>
      <c r="D234" s="2" t="s">
        <v>66</v>
      </c>
      <c r="E234" s="2" t="s">
        <v>81</v>
      </c>
      <c r="F234" s="2" t="s">
        <v>108</v>
      </c>
      <c r="G234" s="2" t="s">
        <v>69</v>
      </c>
      <c r="H234" s="2" t="s">
        <v>109</v>
      </c>
      <c r="I234" s="2"/>
      <c r="J234" s="2"/>
      <c r="K234" s="2" t="s">
        <v>110</v>
      </c>
      <c r="L234" s="2" t="s">
        <v>73</v>
      </c>
      <c r="M234" s="5">
        <v>1.20199000164106E-2</v>
      </c>
      <c r="N234" s="5">
        <v>6.9856989473499097E-3</v>
      </c>
      <c r="O234" s="5">
        <v>6.9554424244084199E-3</v>
      </c>
      <c r="P234" s="5">
        <v>7.2199306006446098E-3</v>
      </c>
      <c r="Q234" s="5">
        <v>7.4242939567930703E-3</v>
      </c>
      <c r="R234" s="5">
        <v>1.01211071544731E-2</v>
      </c>
      <c r="S234" s="5">
        <v>1.20199000164106E-2</v>
      </c>
      <c r="T234" s="5">
        <v>6.72164956793035E-3</v>
      </c>
      <c r="U234" s="5">
        <v>6.6806854051783297E-3</v>
      </c>
      <c r="V234" s="5">
        <v>5.7419609333090099E-3</v>
      </c>
      <c r="W234" s="5">
        <v>5.5774703962476902E-3</v>
      </c>
      <c r="X234" s="5">
        <v>6.0313699572295898E-3</v>
      </c>
      <c r="Y234" s="5">
        <v>6.4650461271589998E-3</v>
      </c>
      <c r="Z234" s="5">
        <v>7.8618884854406695E-3</v>
      </c>
      <c r="AA234" s="5">
        <v>4.6496689692051398E-3</v>
      </c>
      <c r="AB234" s="5">
        <v>4.3270448446559003E-3</v>
      </c>
      <c r="AC234" s="5">
        <v>4.3165957634473803E-3</v>
      </c>
      <c r="AD234" s="5">
        <v>4.3445304904008398E-3</v>
      </c>
      <c r="AE234" s="5">
        <v>3.9505226932248002E-3</v>
      </c>
      <c r="AF234" s="5">
        <v>4.2423223287985203E-3</v>
      </c>
      <c r="AG234" s="5">
        <v>4.8749144690576601E-3</v>
      </c>
      <c r="AH234" s="5">
        <v>5.2741044671380799E-3</v>
      </c>
      <c r="AI234" s="5">
        <v>4.9978171399236403E-3</v>
      </c>
      <c r="AJ234" s="5">
        <v>5.3405577822771E-3</v>
      </c>
      <c r="AK234" s="5">
        <v>5.2442634746188398E-3</v>
      </c>
      <c r="AL234" s="5">
        <v>5.0349467746092199E-3</v>
      </c>
      <c r="AM234" s="5">
        <v>5.0824345591378804E-3</v>
      </c>
      <c r="AN234" s="5">
        <v>5.0724420738702501E-3</v>
      </c>
      <c r="AO234" s="5">
        <v>5.6321153258098002E-3</v>
      </c>
      <c r="AP234" s="5">
        <v>5.3987201305239901E-3</v>
      </c>
      <c r="AQ234" s="5">
        <v>5.4010275482728404E-3</v>
      </c>
      <c r="AR234" s="5">
        <v>5.5440032429048903E-3</v>
      </c>
      <c r="AS234" s="5">
        <v>5.6976080266161301E-3</v>
      </c>
      <c r="AT234" s="5">
        <v>6.08332596182943E-3</v>
      </c>
      <c r="AU234" s="5">
        <v>6.0088471706013702E-3</v>
      </c>
      <c r="AV234" s="5">
        <v>6.1245266157626101E-3</v>
      </c>
      <c r="AW234" s="5">
        <v>6.0864543667741699E-3</v>
      </c>
      <c r="AX234" s="5">
        <v>6.1090266122604099E-3</v>
      </c>
      <c r="AY234" s="5">
        <v>5.7698835513184596E-3</v>
      </c>
      <c r="AZ234" s="5">
        <v>5.2359162027343E-3</v>
      </c>
      <c r="BA234" s="5">
        <v>5.3018405814102103E-3</v>
      </c>
      <c r="BB234" s="5">
        <v>4.8455574366872102E-3</v>
      </c>
      <c r="BC234" s="5">
        <v>4.4107519067173003E-3</v>
      </c>
      <c r="BD234" s="5">
        <v>4.2516338134245997E-3</v>
      </c>
      <c r="BE234" s="5">
        <v>4.22836354997591E-3</v>
      </c>
      <c r="BF234" s="5">
        <v>4.1034346919708196E-3</v>
      </c>
      <c r="BG234" s="5">
        <v>4.10530878278629E-3</v>
      </c>
      <c r="BH234" s="5">
        <v>4.0424087537104898E-3</v>
      </c>
      <c r="BI234" s="5">
        <v>3.78407269526311E-3</v>
      </c>
      <c r="BJ234" s="5">
        <v>3.57757332137212E-3</v>
      </c>
      <c r="BK234" s="5">
        <v>3.3679996189389201E-3</v>
      </c>
    </row>
    <row r="235" spans="1:63" x14ac:dyDescent="0.25">
      <c r="A235" t="s">
        <v>63</v>
      </c>
      <c r="B235" t="s">
        <v>64</v>
      </c>
      <c r="C235" t="s">
        <v>65</v>
      </c>
      <c r="D235" t="s">
        <v>66</v>
      </c>
      <c r="E235" t="s">
        <v>81</v>
      </c>
      <c r="F235" t="s">
        <v>108</v>
      </c>
      <c r="G235" t="s">
        <v>69</v>
      </c>
      <c r="H235" t="s">
        <v>109</v>
      </c>
      <c r="K235" t="s">
        <v>110</v>
      </c>
      <c r="L235" t="s">
        <v>74</v>
      </c>
      <c r="M235" s="4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</row>
    <row r="236" spans="1:63" x14ac:dyDescent="0.25">
      <c r="A236" t="s">
        <v>63</v>
      </c>
      <c r="B236" t="s">
        <v>64</v>
      </c>
      <c r="C236" t="s">
        <v>65</v>
      </c>
      <c r="D236" t="s">
        <v>66</v>
      </c>
      <c r="E236" t="s">
        <v>81</v>
      </c>
      <c r="F236" t="s">
        <v>108</v>
      </c>
      <c r="G236" t="s">
        <v>69</v>
      </c>
      <c r="H236" t="s">
        <v>109</v>
      </c>
      <c r="K236" t="s">
        <v>110</v>
      </c>
      <c r="L236" t="s">
        <v>75</v>
      </c>
      <c r="M236" s="4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</row>
    <row r="237" spans="1:63" x14ac:dyDescent="0.25">
      <c r="A237" t="s">
        <v>63</v>
      </c>
      <c r="B237" t="s">
        <v>64</v>
      </c>
      <c r="C237" t="s">
        <v>65</v>
      </c>
      <c r="D237" t="s">
        <v>66</v>
      </c>
      <c r="E237" t="s">
        <v>81</v>
      </c>
      <c r="F237" t="s">
        <v>108</v>
      </c>
      <c r="G237" t="s">
        <v>69</v>
      </c>
      <c r="H237" t="s">
        <v>109</v>
      </c>
      <c r="K237" t="s">
        <v>110</v>
      </c>
      <c r="L237" t="s">
        <v>76</v>
      </c>
      <c r="M237" s="4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</row>
    <row r="238" spans="1:63" x14ac:dyDescent="0.25">
      <c r="A238" t="s">
        <v>63</v>
      </c>
      <c r="B238" t="s">
        <v>64</v>
      </c>
      <c r="C238" t="s">
        <v>65</v>
      </c>
      <c r="D238" t="s">
        <v>66</v>
      </c>
      <c r="E238" t="s">
        <v>81</v>
      </c>
      <c r="F238" t="s">
        <v>108</v>
      </c>
      <c r="G238" t="s">
        <v>69</v>
      </c>
      <c r="H238" t="s">
        <v>109</v>
      </c>
      <c r="K238" t="s">
        <v>110</v>
      </c>
      <c r="L238" t="s">
        <v>77</v>
      </c>
      <c r="M238" s="4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</row>
    <row r="239" spans="1:63" x14ac:dyDescent="0.25">
      <c r="A239" s="2" t="s">
        <v>63</v>
      </c>
      <c r="B239" s="2" t="s">
        <v>64</v>
      </c>
      <c r="C239" s="2" t="s">
        <v>65</v>
      </c>
      <c r="D239" s="2" t="s">
        <v>66</v>
      </c>
      <c r="E239" s="2" t="s">
        <v>81</v>
      </c>
      <c r="F239" s="2" t="s">
        <v>108</v>
      </c>
      <c r="G239" s="2" t="s">
        <v>69</v>
      </c>
      <c r="H239" s="2" t="s">
        <v>111</v>
      </c>
      <c r="I239" s="2"/>
      <c r="J239" s="2"/>
      <c r="K239" s="2" t="s">
        <v>110</v>
      </c>
      <c r="L239" s="2" t="s">
        <v>72</v>
      </c>
      <c r="M239" s="2">
        <v>234.00030000000001</v>
      </c>
      <c r="N239" s="2"/>
      <c r="O239" s="2"/>
      <c r="P239" s="2"/>
      <c r="Q239" s="2"/>
      <c r="R239" s="2">
        <v>39</v>
      </c>
      <c r="S239" s="2"/>
      <c r="T239" s="2">
        <v>39</v>
      </c>
      <c r="U239" s="2">
        <v>78.000100000000003</v>
      </c>
      <c r="V239" s="2">
        <v>39</v>
      </c>
      <c r="W239" s="2">
        <v>117.0001</v>
      </c>
      <c r="X239" s="2">
        <v>78.000100000000003</v>
      </c>
      <c r="Y239" s="2">
        <v>117.0001</v>
      </c>
      <c r="Z239" s="2">
        <v>78.000100000000003</v>
      </c>
      <c r="AA239" s="2">
        <v>117.0001</v>
      </c>
      <c r="AB239" s="2">
        <v>156.00020000000001</v>
      </c>
      <c r="AC239" s="2">
        <v>156.00020000000001</v>
      </c>
      <c r="AD239" s="2">
        <v>195.00020000000001</v>
      </c>
      <c r="AE239" s="2">
        <v>195.00020000000001</v>
      </c>
      <c r="AF239" s="2">
        <v>195.00020000000001</v>
      </c>
      <c r="AG239" s="2">
        <v>195.00020000000001</v>
      </c>
      <c r="AH239" s="2">
        <v>195.00020000000001</v>
      </c>
      <c r="AI239" s="2">
        <v>195.00020000000001</v>
      </c>
      <c r="AJ239" s="2">
        <v>195.00020000000001</v>
      </c>
      <c r="AK239" s="2">
        <v>234.00030000000001</v>
      </c>
      <c r="AL239" s="2">
        <v>234.00030000000001</v>
      </c>
      <c r="AM239" s="2">
        <v>195.00020000000001</v>
      </c>
      <c r="AN239" s="2">
        <v>195.00020000000001</v>
      </c>
      <c r="AO239" s="2">
        <v>234.00030000000001</v>
      </c>
      <c r="AP239" s="2">
        <v>234.00030000000001</v>
      </c>
      <c r="AQ239" s="2">
        <v>234.00030000000001</v>
      </c>
      <c r="AR239" s="2">
        <v>234.00030000000001</v>
      </c>
      <c r="AS239" s="2">
        <v>234.00030000000001</v>
      </c>
      <c r="AT239" s="2">
        <v>234.00030000000001</v>
      </c>
      <c r="AU239" s="2">
        <v>234.00030000000001</v>
      </c>
      <c r="AV239" s="2">
        <v>234.00030000000001</v>
      </c>
      <c r="AW239" s="2">
        <v>234.00030000000001</v>
      </c>
      <c r="AX239" s="2">
        <v>234.00030000000001</v>
      </c>
      <c r="AY239" s="2">
        <v>234.00030000000001</v>
      </c>
      <c r="AZ239" s="2">
        <v>234.00030000000001</v>
      </c>
      <c r="BA239" s="2">
        <v>234.00030000000001</v>
      </c>
      <c r="BB239" s="2">
        <v>234.00030000000001</v>
      </c>
      <c r="BC239" s="2">
        <v>234.00030000000001</v>
      </c>
      <c r="BD239" s="2">
        <v>234.00030000000001</v>
      </c>
      <c r="BE239" s="2">
        <v>234.00030000000001</v>
      </c>
      <c r="BF239" s="2">
        <v>234.00030000000001</v>
      </c>
      <c r="BG239" s="2">
        <v>234.00030000000001</v>
      </c>
      <c r="BH239" s="2">
        <v>234.00030000000001</v>
      </c>
      <c r="BI239" s="2">
        <v>234.00030000000001</v>
      </c>
      <c r="BJ239" s="2">
        <v>234.00030000000001</v>
      </c>
      <c r="BK239" s="2">
        <v>234.00030000000001</v>
      </c>
    </row>
    <row r="240" spans="1:63" x14ac:dyDescent="0.25">
      <c r="A240" s="2" t="s">
        <v>63</v>
      </c>
      <c r="B240" s="2" t="s">
        <v>64</v>
      </c>
      <c r="C240" s="2" t="s">
        <v>65</v>
      </c>
      <c r="D240" s="2" t="s">
        <v>66</v>
      </c>
      <c r="E240" s="2" t="s">
        <v>81</v>
      </c>
      <c r="F240" s="2" t="s">
        <v>108</v>
      </c>
      <c r="G240" s="2" t="s">
        <v>69</v>
      </c>
      <c r="H240" s="2" t="s">
        <v>111</v>
      </c>
      <c r="I240" s="2"/>
      <c r="J240" s="2"/>
      <c r="K240" s="2" t="s">
        <v>110</v>
      </c>
      <c r="L240" s="2" t="s">
        <v>73</v>
      </c>
      <c r="M240" s="5">
        <v>1.1865324872283099E-3</v>
      </c>
      <c r="N240" s="5"/>
      <c r="O240" s="5"/>
      <c r="P240" s="5"/>
      <c r="Q240" s="5"/>
      <c r="R240" s="5">
        <v>3.0316715343716002E-4</v>
      </c>
      <c r="S240" s="5"/>
      <c r="T240" s="5">
        <v>2.8370549699187098E-4</v>
      </c>
      <c r="U240" s="5">
        <v>5.6395370924947595E-4</v>
      </c>
      <c r="V240" s="5">
        <v>2.8062218604169199E-4</v>
      </c>
      <c r="W240" s="5">
        <v>8.1775022040481301E-4</v>
      </c>
      <c r="X240" s="5">
        <v>5.09141390881687E-4</v>
      </c>
      <c r="Y240" s="5">
        <v>7.8303469275676097E-4</v>
      </c>
      <c r="Z240" s="5">
        <v>5.8402719549997904E-4</v>
      </c>
      <c r="AA240" s="5">
        <v>8.6351014120609896E-4</v>
      </c>
      <c r="AB240" s="5">
        <v>1.0714594168119401E-3</v>
      </c>
      <c r="AC240" s="5">
        <v>1.00207099159498E-3</v>
      </c>
      <c r="AD240" s="5">
        <v>1.1865324872283099E-3</v>
      </c>
      <c r="AE240" s="5">
        <v>1.1463614484674501E-3</v>
      </c>
      <c r="AF240" s="5">
        <v>1.09425396893322E-3</v>
      </c>
      <c r="AG240" s="5">
        <v>1.07778868456433E-3</v>
      </c>
      <c r="AH240" s="5">
        <v>1.0646501704999201E-3</v>
      </c>
      <c r="AI240" s="5">
        <v>1.00887779210685E-3</v>
      </c>
      <c r="AJ240" s="5">
        <v>9.9181964677267503E-4</v>
      </c>
      <c r="AK240" s="5">
        <v>1.16872396316097E-3</v>
      </c>
      <c r="AL240" s="5">
        <v>1.1220761460985799E-3</v>
      </c>
      <c r="AM240" s="5">
        <v>9.0757753335692103E-4</v>
      </c>
      <c r="AN240" s="5">
        <v>9.0579316111842503E-4</v>
      </c>
      <c r="AO240" s="5">
        <v>1.0820345505082199E-3</v>
      </c>
      <c r="AP240" s="5">
        <v>1.0371949741478799E-3</v>
      </c>
      <c r="AQ240" s="5">
        <v>1.03763827219529E-3</v>
      </c>
      <c r="AR240" s="5">
        <v>1.06510657362829E-3</v>
      </c>
      <c r="AS240" s="5">
        <v>1.0946169216030999E-3</v>
      </c>
      <c r="AT240" s="5">
        <v>1.16872054138143E-3</v>
      </c>
      <c r="AU240" s="5">
        <v>1.15441177447469E-3</v>
      </c>
      <c r="AV240" s="5">
        <v>1.17663595654612E-3</v>
      </c>
      <c r="AW240" s="5">
        <v>1.1693215664035301E-3</v>
      </c>
      <c r="AX240" s="5">
        <v>1.17365811636492E-3</v>
      </c>
      <c r="AY240" s="5">
        <v>1.10850239985772E-3</v>
      </c>
      <c r="AZ240" s="5">
        <v>1.0059172987743599E-3</v>
      </c>
      <c r="BA240" s="5">
        <v>1.0185826032508599E-3</v>
      </c>
      <c r="BB240" s="5">
        <v>9.3092208871162002E-4</v>
      </c>
      <c r="BC240" s="5">
        <v>8.4738782512446095E-4</v>
      </c>
      <c r="BD240" s="5">
        <v>8.1681826740168204E-4</v>
      </c>
      <c r="BE240" s="5">
        <v>8.1234761515215799E-4</v>
      </c>
      <c r="BF240" s="5">
        <v>7.8834644811327001E-4</v>
      </c>
      <c r="BG240" s="5">
        <v>7.8870649596311196E-4</v>
      </c>
      <c r="BH240" s="5">
        <v>7.7662222553347604E-4</v>
      </c>
      <c r="BI240" s="5">
        <v>7.2699104351537996E-4</v>
      </c>
      <c r="BJ240" s="5">
        <v>6.8731865680404401E-4</v>
      </c>
      <c r="BK240" s="5">
        <v>6.4705563415756696E-4</v>
      </c>
    </row>
    <row r="241" spans="1:63" x14ac:dyDescent="0.25">
      <c r="A241" t="s">
        <v>63</v>
      </c>
      <c r="B241" t="s">
        <v>64</v>
      </c>
      <c r="C241" t="s">
        <v>65</v>
      </c>
      <c r="D241" t="s">
        <v>66</v>
      </c>
      <c r="E241" t="s">
        <v>81</v>
      </c>
      <c r="F241" t="s">
        <v>108</v>
      </c>
      <c r="G241" t="s">
        <v>69</v>
      </c>
      <c r="H241" t="s">
        <v>111</v>
      </c>
      <c r="K241" t="s">
        <v>110</v>
      </c>
      <c r="L241" t="s">
        <v>74</v>
      </c>
      <c r="M241" s="4"/>
      <c r="N241" s="7"/>
      <c r="O241" s="7"/>
      <c r="P241" s="7"/>
      <c r="Q241" s="7"/>
      <c r="R241" s="8"/>
      <c r="S241" s="7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</row>
    <row r="242" spans="1:63" x14ac:dyDescent="0.25">
      <c r="A242" t="s">
        <v>63</v>
      </c>
      <c r="B242" t="s">
        <v>64</v>
      </c>
      <c r="C242" t="s">
        <v>65</v>
      </c>
      <c r="D242" t="s">
        <v>66</v>
      </c>
      <c r="E242" t="s">
        <v>81</v>
      </c>
      <c r="F242" t="s">
        <v>108</v>
      </c>
      <c r="G242" t="s">
        <v>69</v>
      </c>
      <c r="H242" t="s">
        <v>111</v>
      </c>
      <c r="K242" t="s">
        <v>110</v>
      </c>
      <c r="L242" t="s">
        <v>75</v>
      </c>
      <c r="M242" s="4"/>
      <c r="N242" s="7"/>
      <c r="O242" s="7"/>
      <c r="P242" s="7"/>
      <c r="Q242" s="7"/>
      <c r="R242" s="8"/>
      <c r="S242" s="7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</row>
    <row r="243" spans="1:63" x14ac:dyDescent="0.25">
      <c r="A243" t="s">
        <v>63</v>
      </c>
      <c r="B243" t="s">
        <v>64</v>
      </c>
      <c r="C243" t="s">
        <v>65</v>
      </c>
      <c r="D243" t="s">
        <v>66</v>
      </c>
      <c r="E243" t="s">
        <v>81</v>
      </c>
      <c r="F243" t="s">
        <v>108</v>
      </c>
      <c r="G243" t="s">
        <v>69</v>
      </c>
      <c r="H243" t="s">
        <v>111</v>
      </c>
      <c r="K243" t="s">
        <v>110</v>
      </c>
      <c r="L243" t="s">
        <v>76</v>
      </c>
      <c r="M243" s="4"/>
      <c r="N243" s="7"/>
      <c r="O243" s="7"/>
      <c r="P243" s="7"/>
      <c r="Q243" s="7"/>
      <c r="R243" s="8"/>
      <c r="S243" s="7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</row>
    <row r="244" spans="1:63" x14ac:dyDescent="0.25">
      <c r="A244" t="s">
        <v>63</v>
      </c>
      <c r="B244" t="s">
        <v>64</v>
      </c>
      <c r="C244" t="s">
        <v>65</v>
      </c>
      <c r="D244" t="s">
        <v>66</v>
      </c>
      <c r="E244" t="s">
        <v>81</v>
      </c>
      <c r="F244" t="s">
        <v>108</v>
      </c>
      <c r="G244" t="s">
        <v>69</v>
      </c>
      <c r="H244" t="s">
        <v>111</v>
      </c>
      <c r="K244" t="s">
        <v>110</v>
      </c>
      <c r="L244" t="s">
        <v>77</v>
      </c>
      <c r="M244" s="4"/>
      <c r="N244" s="7"/>
      <c r="O244" s="7"/>
      <c r="P244" s="7"/>
      <c r="Q244" s="7"/>
      <c r="R244" s="8"/>
      <c r="S244" s="7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</row>
    <row r="245" spans="1:63" x14ac:dyDescent="0.25">
      <c r="A245" s="2" t="s">
        <v>63</v>
      </c>
      <c r="B245" s="2" t="s">
        <v>64</v>
      </c>
      <c r="C245" s="2" t="s">
        <v>65</v>
      </c>
      <c r="D245" s="2" t="s">
        <v>66</v>
      </c>
      <c r="E245" s="2" t="s">
        <v>81</v>
      </c>
      <c r="F245" s="2" t="s">
        <v>108</v>
      </c>
      <c r="G245" s="2" t="s">
        <v>69</v>
      </c>
      <c r="H245" s="2" t="s">
        <v>112</v>
      </c>
      <c r="I245" s="2"/>
      <c r="J245" s="2"/>
      <c r="K245" s="2" t="s">
        <v>110</v>
      </c>
      <c r="L245" s="2" t="s">
        <v>72</v>
      </c>
      <c r="M245" s="2">
        <v>2119.9987000000001</v>
      </c>
      <c r="N245" s="2"/>
      <c r="O245" s="2"/>
      <c r="P245" s="2"/>
      <c r="Q245" s="2"/>
      <c r="R245" s="2"/>
      <c r="S245" s="2"/>
      <c r="T245" s="2"/>
      <c r="U245" s="2">
        <v>399.99849999999998</v>
      </c>
      <c r="V245" s="2">
        <v>399.99849999999998</v>
      </c>
      <c r="W245" s="2">
        <v>800.00120000000004</v>
      </c>
      <c r="X245" s="2">
        <v>1199.9997000000001</v>
      </c>
      <c r="Y245" s="2">
        <v>1399.9989</v>
      </c>
      <c r="Z245" s="2">
        <v>1399.9989</v>
      </c>
      <c r="AA245" s="2">
        <v>1320.0017</v>
      </c>
      <c r="AB245" s="2">
        <v>760.00049999999999</v>
      </c>
      <c r="AC245" s="2">
        <v>679.9991</v>
      </c>
      <c r="AD245" s="2">
        <v>2119.9987000000001</v>
      </c>
      <c r="AE245" s="2">
        <v>2119.9987000000001</v>
      </c>
      <c r="AF245" s="2">
        <v>2079.9980999999998</v>
      </c>
      <c r="AG245" s="2">
        <v>2119.9987000000001</v>
      </c>
      <c r="AH245" s="2">
        <v>2119.9987000000001</v>
      </c>
      <c r="AI245" s="2">
        <v>1919.9994999999999</v>
      </c>
      <c r="AJ245" s="2">
        <v>1119.9983</v>
      </c>
      <c r="AK245" s="2">
        <v>1119.9983</v>
      </c>
      <c r="AL245" s="2">
        <v>1119.9983</v>
      </c>
      <c r="AM245" s="2">
        <v>719.99980000000005</v>
      </c>
      <c r="AN245" s="2">
        <v>919.9991</v>
      </c>
      <c r="AO245" s="2">
        <v>1119.9983</v>
      </c>
      <c r="AP245" s="2">
        <v>1119.9983</v>
      </c>
      <c r="AQ245" s="2">
        <v>1119.9983</v>
      </c>
      <c r="AR245" s="2">
        <v>1119.9983</v>
      </c>
      <c r="AS245" s="2">
        <v>1119.9983</v>
      </c>
      <c r="AT245" s="2">
        <v>1119.9983</v>
      </c>
      <c r="AU245" s="2">
        <v>1119.9983</v>
      </c>
      <c r="AV245" s="2">
        <v>1119.9983</v>
      </c>
      <c r="AW245" s="2">
        <v>1119.9983</v>
      </c>
      <c r="AX245" s="2">
        <v>1119.9983</v>
      </c>
      <c r="AY245" s="2">
        <v>1119.9983</v>
      </c>
      <c r="AZ245" s="2">
        <v>1119.9983</v>
      </c>
      <c r="BA245" s="2">
        <v>1119.9983</v>
      </c>
      <c r="BB245" s="2">
        <v>1119.9983</v>
      </c>
      <c r="BC245" s="2">
        <v>1119.9983</v>
      </c>
      <c r="BD245" s="2">
        <v>1119.9983</v>
      </c>
      <c r="BE245" s="2">
        <v>1119.9983</v>
      </c>
      <c r="BF245" s="2">
        <v>1119.9983</v>
      </c>
      <c r="BG245" s="2">
        <v>1119.9983</v>
      </c>
      <c r="BH245" s="2">
        <v>1119.9983</v>
      </c>
      <c r="BI245" s="2">
        <v>1119.9983</v>
      </c>
      <c r="BJ245" s="2">
        <v>1119.9983</v>
      </c>
      <c r="BK245" s="2">
        <v>1119.9983</v>
      </c>
    </row>
    <row r="246" spans="1:63" x14ac:dyDescent="0.25">
      <c r="A246" s="2" t="s">
        <v>63</v>
      </c>
      <c r="B246" s="2" t="s">
        <v>64</v>
      </c>
      <c r="C246" s="2" t="s">
        <v>65</v>
      </c>
      <c r="D246" s="2" t="s">
        <v>66</v>
      </c>
      <c r="E246" s="2" t="s">
        <v>81</v>
      </c>
      <c r="F246" s="2" t="s">
        <v>108</v>
      </c>
      <c r="G246" s="2" t="s">
        <v>69</v>
      </c>
      <c r="H246" s="2" t="s">
        <v>112</v>
      </c>
      <c r="I246" s="2"/>
      <c r="J246" s="2"/>
      <c r="K246" s="2" t="s">
        <v>110</v>
      </c>
      <c r="L246" s="2" t="s">
        <v>73</v>
      </c>
      <c r="M246" s="5">
        <v>1.28997166691715E-2</v>
      </c>
      <c r="N246" s="5"/>
      <c r="O246" s="5"/>
      <c r="P246" s="5"/>
      <c r="Q246" s="5"/>
      <c r="R246" s="5"/>
      <c r="S246" s="5"/>
      <c r="T246" s="5"/>
      <c r="U246" s="5">
        <v>2.8920557508160401E-3</v>
      </c>
      <c r="V246" s="5">
        <v>2.87816547393327E-3</v>
      </c>
      <c r="W246" s="5">
        <v>5.5914581066521798E-3</v>
      </c>
      <c r="X246" s="5">
        <v>7.8329324746456291E-3</v>
      </c>
      <c r="Y246" s="5">
        <v>9.3696305261388897E-3</v>
      </c>
      <c r="Z246" s="5">
        <v>1.04825177310036E-2</v>
      </c>
      <c r="AA246" s="5">
        <v>9.7421699157461406E-3</v>
      </c>
      <c r="AB246" s="5">
        <v>5.2199272341111299E-3</v>
      </c>
      <c r="AC246" s="5">
        <v>4.3679903770680803E-3</v>
      </c>
      <c r="AD246" s="5">
        <v>1.28997166691715E-2</v>
      </c>
      <c r="AE246" s="5">
        <v>1.24629860917123E-2</v>
      </c>
      <c r="AF246" s="5">
        <v>1.1672019702023599E-2</v>
      </c>
      <c r="AG246" s="5">
        <v>1.1717478290540701E-2</v>
      </c>
      <c r="AH246" s="5">
        <v>1.1574639294803801E-2</v>
      </c>
      <c r="AI246" s="5">
        <v>9.9335531779262097E-3</v>
      </c>
      <c r="AJ246" s="5">
        <v>5.69659066140443E-3</v>
      </c>
      <c r="AK246" s="5">
        <v>5.5938768108825202E-3</v>
      </c>
      <c r="AL246" s="5">
        <v>5.3706058329880801E-3</v>
      </c>
      <c r="AM246" s="5">
        <v>3.3510511399551198E-3</v>
      </c>
      <c r="AN246" s="5">
        <v>4.2734771195881097E-3</v>
      </c>
      <c r="AO246" s="5">
        <v>5.1789542881375203E-3</v>
      </c>
      <c r="AP246" s="5">
        <v>4.9643381133023003E-3</v>
      </c>
      <c r="AQ246" s="5">
        <v>4.9664598757935803E-3</v>
      </c>
      <c r="AR246" s="5">
        <v>5.0979317196709296E-3</v>
      </c>
      <c r="AS246" s="5">
        <v>5.2391774341601699E-3</v>
      </c>
      <c r="AT246" s="5">
        <v>5.5938604331801202E-3</v>
      </c>
      <c r="AU246" s="5">
        <v>5.5253742192280996E-3</v>
      </c>
      <c r="AV246" s="5">
        <v>5.6317460749004703E-3</v>
      </c>
      <c r="AW246" s="5">
        <v>5.5967371260861303E-3</v>
      </c>
      <c r="AX246" s="5">
        <v>5.6174932045382504E-3</v>
      </c>
      <c r="AY246" s="5">
        <v>5.3056376568174001E-3</v>
      </c>
      <c r="AZ246" s="5">
        <v>4.8146334195634799E-3</v>
      </c>
      <c r="BA246" s="5">
        <v>4.8752535105747201E-3</v>
      </c>
      <c r="BB246" s="5">
        <v>4.45568299181439E-3</v>
      </c>
      <c r="BC246" s="5">
        <v>4.0558619949636497E-3</v>
      </c>
      <c r="BD246" s="5">
        <v>3.9095465727985402E-3</v>
      </c>
      <c r="BE246" s="5">
        <v>3.8881486390379499E-3</v>
      </c>
      <c r="BF246" s="5">
        <v>3.7732715799847299E-3</v>
      </c>
      <c r="BG246" s="5">
        <v>3.7749948811075999E-3</v>
      </c>
      <c r="BH246" s="5">
        <v>3.7171557999699499E-3</v>
      </c>
      <c r="BI246" s="5">
        <v>3.4796055084222199E-3</v>
      </c>
      <c r="BJ246" s="5">
        <v>3.2897211122328201E-3</v>
      </c>
      <c r="BK246" s="5">
        <v>3.0970097485426202E-3</v>
      </c>
    </row>
    <row r="247" spans="1:63" x14ac:dyDescent="0.25">
      <c r="A247" t="s">
        <v>63</v>
      </c>
      <c r="B247" t="s">
        <v>64</v>
      </c>
      <c r="C247" t="s">
        <v>65</v>
      </c>
      <c r="D247" t="s">
        <v>66</v>
      </c>
      <c r="E247" t="s">
        <v>81</v>
      </c>
      <c r="F247" t="s">
        <v>108</v>
      </c>
      <c r="G247" t="s">
        <v>69</v>
      </c>
      <c r="H247" t="s">
        <v>112</v>
      </c>
      <c r="K247" t="s">
        <v>110</v>
      </c>
      <c r="L247" t="s">
        <v>74</v>
      </c>
      <c r="M247" s="4"/>
      <c r="N247" s="7"/>
      <c r="O247" s="7"/>
      <c r="P247" s="7"/>
      <c r="Q247" s="7"/>
      <c r="R247" s="7"/>
      <c r="S247" s="7"/>
      <c r="T247" s="7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</row>
    <row r="248" spans="1:63" x14ac:dyDescent="0.25">
      <c r="A248" t="s">
        <v>63</v>
      </c>
      <c r="B248" t="s">
        <v>64</v>
      </c>
      <c r="C248" t="s">
        <v>65</v>
      </c>
      <c r="D248" t="s">
        <v>66</v>
      </c>
      <c r="E248" t="s">
        <v>81</v>
      </c>
      <c r="F248" t="s">
        <v>108</v>
      </c>
      <c r="G248" t="s">
        <v>69</v>
      </c>
      <c r="H248" t="s">
        <v>112</v>
      </c>
      <c r="K248" t="s">
        <v>110</v>
      </c>
      <c r="L248" t="s">
        <v>75</v>
      </c>
      <c r="M248" s="4"/>
      <c r="N248" s="7"/>
      <c r="O248" s="7"/>
      <c r="P248" s="7"/>
      <c r="Q248" s="7"/>
      <c r="R248" s="7"/>
      <c r="S248" s="7"/>
      <c r="T248" s="7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</row>
    <row r="249" spans="1:63" x14ac:dyDescent="0.25">
      <c r="A249" t="s">
        <v>63</v>
      </c>
      <c r="B249" t="s">
        <v>64</v>
      </c>
      <c r="C249" t="s">
        <v>65</v>
      </c>
      <c r="D249" t="s">
        <v>66</v>
      </c>
      <c r="E249" t="s">
        <v>81</v>
      </c>
      <c r="F249" t="s">
        <v>108</v>
      </c>
      <c r="G249" t="s">
        <v>69</v>
      </c>
      <c r="H249" t="s">
        <v>112</v>
      </c>
      <c r="K249" t="s">
        <v>110</v>
      </c>
      <c r="L249" t="s">
        <v>76</v>
      </c>
      <c r="M249" s="4"/>
      <c r="N249" s="7"/>
      <c r="O249" s="7"/>
      <c r="P249" s="7"/>
      <c r="Q249" s="7"/>
      <c r="R249" s="7"/>
      <c r="S249" s="7"/>
      <c r="T249" s="7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</row>
    <row r="250" spans="1:63" x14ac:dyDescent="0.25">
      <c r="A250" t="s">
        <v>63</v>
      </c>
      <c r="B250" t="s">
        <v>64</v>
      </c>
      <c r="C250" t="s">
        <v>65</v>
      </c>
      <c r="D250" t="s">
        <v>66</v>
      </c>
      <c r="E250" t="s">
        <v>81</v>
      </c>
      <c r="F250" t="s">
        <v>108</v>
      </c>
      <c r="G250" t="s">
        <v>69</v>
      </c>
      <c r="H250" t="s">
        <v>112</v>
      </c>
      <c r="K250" t="s">
        <v>110</v>
      </c>
      <c r="L250" t="s">
        <v>77</v>
      </c>
      <c r="M250" s="4"/>
      <c r="N250" s="7"/>
      <c r="O250" s="7"/>
      <c r="P250" s="7"/>
      <c r="Q250" s="7"/>
      <c r="R250" s="7"/>
      <c r="S250" s="7"/>
      <c r="T250" s="7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C497-AD3B-4AF7-BBE5-AB90293C68F8}">
  <dimension ref="A1:BQ14"/>
  <sheetViews>
    <sheetView topLeftCell="E1" zoomScale="80" zoomScaleNormal="80" workbookViewId="0">
      <selection activeCell="T2" sqref="T2:BQ8"/>
    </sheetView>
  </sheetViews>
  <sheetFormatPr defaultRowHeight="15" x14ac:dyDescent="0.25"/>
  <cols>
    <col min="1" max="1" width="9.140625" style="9"/>
    <col min="2" max="2" width="22" style="9" bestFit="1" customWidth="1"/>
    <col min="3" max="4" width="13.85546875" style="9" customWidth="1"/>
    <col min="5" max="5" width="26.140625" style="9" bestFit="1" customWidth="1"/>
    <col min="6" max="6" width="13.7109375" style="9" customWidth="1"/>
    <col min="7" max="8" width="9.85546875" style="9" customWidth="1"/>
    <col min="9" max="9" width="10.28515625" style="9" customWidth="1"/>
    <col min="10" max="16384" width="9.140625" style="9"/>
  </cols>
  <sheetData>
    <row r="1" spans="1:69" s="10" customFormat="1" x14ac:dyDescent="0.25">
      <c r="A1" s="10" t="s">
        <v>0</v>
      </c>
      <c r="B1" s="10" t="s">
        <v>5</v>
      </c>
      <c r="C1" s="10" t="s">
        <v>10</v>
      </c>
      <c r="D1" s="10" t="s">
        <v>7</v>
      </c>
      <c r="E1" s="10" t="s">
        <v>8</v>
      </c>
      <c r="F1" s="10" t="s">
        <v>9</v>
      </c>
      <c r="G1" s="10" t="s">
        <v>113</v>
      </c>
      <c r="H1" s="10" t="s">
        <v>114</v>
      </c>
      <c r="I1" s="10">
        <v>1960</v>
      </c>
      <c r="J1" s="10">
        <v>1961</v>
      </c>
      <c r="K1" s="10">
        <v>1962</v>
      </c>
      <c r="L1" s="10">
        <v>1963</v>
      </c>
      <c r="M1" s="10">
        <v>1964</v>
      </c>
      <c r="N1" s="10">
        <v>1965</v>
      </c>
      <c r="O1" s="10">
        <v>1966</v>
      </c>
      <c r="P1" s="10">
        <v>1967</v>
      </c>
      <c r="Q1" s="10">
        <v>1968</v>
      </c>
      <c r="R1" s="10">
        <v>1969</v>
      </c>
      <c r="S1" s="10">
        <v>1970</v>
      </c>
      <c r="T1" s="10">
        <v>1971</v>
      </c>
      <c r="U1" s="10">
        <v>1972</v>
      </c>
      <c r="V1" s="10">
        <v>1973</v>
      </c>
      <c r="W1" s="10">
        <v>1974</v>
      </c>
      <c r="X1" s="10">
        <v>1975</v>
      </c>
      <c r="Y1" s="10">
        <v>1976</v>
      </c>
      <c r="Z1" s="10">
        <v>1977</v>
      </c>
      <c r="AA1" s="10">
        <v>1978</v>
      </c>
      <c r="AB1" s="10">
        <v>1979</v>
      </c>
      <c r="AC1" s="10">
        <v>1980</v>
      </c>
      <c r="AD1" s="10">
        <v>1981</v>
      </c>
      <c r="AE1" s="10">
        <v>1982</v>
      </c>
      <c r="AF1" s="10">
        <v>1983</v>
      </c>
      <c r="AG1" s="10">
        <v>1984</v>
      </c>
      <c r="AH1" s="10">
        <v>1985</v>
      </c>
      <c r="AI1" s="10">
        <v>1986</v>
      </c>
      <c r="AJ1" s="10">
        <v>1987</v>
      </c>
      <c r="AK1" s="10">
        <v>1988</v>
      </c>
      <c r="AL1" s="10">
        <v>1989</v>
      </c>
      <c r="AM1" s="10">
        <v>1990</v>
      </c>
      <c r="AN1" s="10">
        <v>1991</v>
      </c>
      <c r="AO1" s="10">
        <v>1992</v>
      </c>
      <c r="AP1" s="10">
        <v>1993</v>
      </c>
      <c r="AQ1" s="10">
        <v>1994</v>
      </c>
      <c r="AR1" s="10">
        <v>1995</v>
      </c>
      <c r="AS1" s="10">
        <v>1996</v>
      </c>
      <c r="AT1" s="10">
        <v>1997</v>
      </c>
      <c r="AU1" s="10">
        <v>1998</v>
      </c>
      <c r="AV1" s="10">
        <v>1999</v>
      </c>
      <c r="AW1" s="10">
        <v>2000</v>
      </c>
      <c r="AX1" s="10">
        <v>2001</v>
      </c>
      <c r="AY1" s="10">
        <v>2002</v>
      </c>
      <c r="AZ1" s="10">
        <v>2003</v>
      </c>
      <c r="BA1" s="10">
        <v>2004</v>
      </c>
      <c r="BB1" s="10">
        <v>2005</v>
      </c>
      <c r="BC1" s="10">
        <v>2006</v>
      </c>
      <c r="BD1" s="10">
        <v>2007</v>
      </c>
      <c r="BE1" s="10">
        <v>2008</v>
      </c>
      <c r="BF1" s="10">
        <v>2009</v>
      </c>
      <c r="BG1" s="10">
        <v>2010</v>
      </c>
      <c r="BH1" s="10">
        <v>2011</v>
      </c>
      <c r="BI1" s="10">
        <v>2012</v>
      </c>
      <c r="BJ1" s="10">
        <v>2013</v>
      </c>
      <c r="BK1" s="10">
        <v>2014</v>
      </c>
      <c r="BL1" s="10">
        <v>2015</v>
      </c>
      <c r="BM1" s="10">
        <v>2016</v>
      </c>
      <c r="BN1" s="10">
        <v>2017</v>
      </c>
      <c r="BO1" s="10">
        <v>2018</v>
      </c>
      <c r="BP1" s="10">
        <v>2019</v>
      </c>
      <c r="BQ1" s="10">
        <v>2020</v>
      </c>
    </row>
    <row r="2" spans="1:69" s="12" customFormat="1" x14ac:dyDescent="0.25">
      <c r="A2" s="11" t="s">
        <v>63</v>
      </c>
      <c r="B2" s="11" t="s">
        <v>102</v>
      </c>
      <c r="C2" s="11" t="s">
        <v>103</v>
      </c>
      <c r="D2" s="11" t="s">
        <v>80</v>
      </c>
      <c r="E2" s="12" t="s">
        <v>115</v>
      </c>
      <c r="F2" s="12" t="s">
        <v>116</v>
      </c>
      <c r="G2" s="12" t="s">
        <v>117</v>
      </c>
      <c r="H2" s="12" t="s">
        <v>118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>
        <v>0.4</v>
      </c>
      <c r="U2" s="13">
        <v>0.39945979819920435</v>
      </c>
      <c r="V2" s="13">
        <v>0.39891959639840868</v>
      </c>
      <c r="W2" s="13">
        <v>0.39837939459761301</v>
      </c>
      <c r="X2" s="13">
        <v>0.39783919279681734</v>
      </c>
      <c r="Y2" s="13">
        <v>0.39729899099602167</v>
      </c>
      <c r="Z2" s="13">
        <v>0.396758789195226</v>
      </c>
      <c r="AA2" s="13">
        <v>0.39621858739443033</v>
      </c>
      <c r="AB2" s="13">
        <v>0.39567838559363466</v>
      </c>
      <c r="AC2" s="13">
        <v>0.39513818379283899</v>
      </c>
      <c r="AD2" s="13">
        <v>0.39459798199204332</v>
      </c>
      <c r="AE2" s="13">
        <v>0.39405778019124765</v>
      </c>
      <c r="AF2" s="13">
        <v>0.39351757839045198</v>
      </c>
      <c r="AG2" s="13">
        <v>0.39297737658965631</v>
      </c>
      <c r="AH2" s="13">
        <v>0.39243717478886064</v>
      </c>
      <c r="AI2" s="13">
        <v>0.39189697298806497</v>
      </c>
      <c r="AJ2" s="13">
        <v>0.3913567711872693</v>
      </c>
      <c r="AK2" s="13">
        <v>0.39081656938647363</v>
      </c>
      <c r="AL2" s="13">
        <v>0.39027636758567796</v>
      </c>
      <c r="AM2" s="13">
        <v>0.38973616578488229</v>
      </c>
      <c r="AN2" s="13">
        <v>0.38919596398408662</v>
      </c>
      <c r="AO2" s="13">
        <v>0.38865576218329095</v>
      </c>
      <c r="AP2" s="13">
        <v>0.38811556038249528</v>
      </c>
      <c r="AQ2" s="13">
        <v>0.38757535858169961</v>
      </c>
      <c r="AR2" s="13">
        <v>0.38703515678090394</v>
      </c>
      <c r="AS2" s="13">
        <v>0.38649495498010827</v>
      </c>
      <c r="AT2" s="13">
        <v>0.3859547531793126</v>
      </c>
      <c r="AU2" s="13">
        <v>0.38541455137851693</v>
      </c>
      <c r="AV2" s="13">
        <v>0.38487434957772126</v>
      </c>
      <c r="AW2" s="13">
        <v>0.38433414777692582</v>
      </c>
      <c r="AX2" s="13">
        <v>0.39090073299923322</v>
      </c>
      <c r="AY2" s="13">
        <v>0.39746731822154063</v>
      </c>
      <c r="AZ2" s="13">
        <v>0.40403390344384804</v>
      </c>
      <c r="BA2" s="13">
        <v>0.41060048866615545</v>
      </c>
      <c r="BB2" s="13">
        <v>0.41716707388846286</v>
      </c>
      <c r="BC2" s="13">
        <v>0.42373365911077027</v>
      </c>
      <c r="BD2" s="13">
        <v>0.43030024433307767</v>
      </c>
      <c r="BE2" s="13">
        <v>0.43686682955538508</v>
      </c>
      <c r="BF2" s="13">
        <v>0.44343341477769249</v>
      </c>
      <c r="BG2" s="13">
        <v>0.45</v>
      </c>
      <c r="BH2" s="13">
        <v>0.45581779656677851</v>
      </c>
      <c r="BI2" s="13">
        <v>0.46163559313355701</v>
      </c>
      <c r="BJ2" s="13">
        <v>0.46745338970033551</v>
      </c>
      <c r="BK2" s="13">
        <v>0.47327118626711401</v>
      </c>
      <c r="BL2" s="13">
        <v>0.47027118626711401</v>
      </c>
      <c r="BM2" s="13">
        <v>0.467271186267114</v>
      </c>
      <c r="BN2" s="13">
        <v>0.464271186267114</v>
      </c>
      <c r="BO2" s="13">
        <v>0.461271186267114</v>
      </c>
      <c r="BP2" s="13">
        <v>0.45827118626711399</v>
      </c>
      <c r="BQ2" s="13">
        <f>$BP2</f>
        <v>0.45827118626711399</v>
      </c>
    </row>
    <row r="3" spans="1:69" s="12" customFormat="1" x14ac:dyDescent="0.25">
      <c r="A3" s="11" t="s">
        <v>63</v>
      </c>
      <c r="B3" s="11" t="s">
        <v>102</v>
      </c>
      <c r="C3" s="11" t="s">
        <v>103</v>
      </c>
      <c r="D3" s="11" t="s">
        <v>80</v>
      </c>
      <c r="E3" s="12" t="s">
        <v>119</v>
      </c>
      <c r="F3" s="12" t="s">
        <v>120</v>
      </c>
      <c r="G3" s="12" t="s">
        <v>117</v>
      </c>
      <c r="H3" s="12" t="s">
        <v>118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>
        <v>0</v>
      </c>
      <c r="U3" s="13">
        <v>1.8301918934060827E-3</v>
      </c>
      <c r="V3" s="13">
        <v>3.6603837868121655E-3</v>
      </c>
      <c r="W3" s="13">
        <v>5.4905756802182482E-3</v>
      </c>
      <c r="X3" s="13">
        <v>7.3207675736243309E-3</v>
      </c>
      <c r="Y3" s="13">
        <v>9.1509594670304145E-3</v>
      </c>
      <c r="Z3" s="13">
        <v>1.0981151360436498E-2</v>
      </c>
      <c r="AA3" s="13">
        <v>1.2811343253842582E-2</v>
      </c>
      <c r="AB3" s="13">
        <v>1.4641535147248665E-2</v>
      </c>
      <c r="AC3" s="13">
        <v>1.6471727040654749E-2</v>
      </c>
      <c r="AD3" s="13">
        <v>1.8301918934060833E-2</v>
      </c>
      <c r="AE3" s="13">
        <v>2.0132110827466916E-2</v>
      </c>
      <c r="AF3" s="13">
        <v>2.1962302720873E-2</v>
      </c>
      <c r="AG3" s="13">
        <v>2.3792494614279083E-2</v>
      </c>
      <c r="AH3" s="13">
        <v>2.5622686507685167E-2</v>
      </c>
      <c r="AI3" s="13">
        <v>2.745287840109125E-2</v>
      </c>
      <c r="AJ3" s="13">
        <v>2.9283070294497334E-2</v>
      </c>
      <c r="AK3" s="13">
        <v>3.1113262187903418E-2</v>
      </c>
      <c r="AL3" s="13">
        <v>3.2943454081309498E-2</v>
      </c>
      <c r="AM3" s="13">
        <v>3.4773645974715578E-2</v>
      </c>
      <c r="AN3" s="13">
        <v>3.6603837868121658E-2</v>
      </c>
      <c r="AO3" s="13">
        <v>3.8434029761527738E-2</v>
      </c>
      <c r="AP3" s="13">
        <v>4.0264221654933818E-2</v>
      </c>
      <c r="AQ3" s="13">
        <v>4.2094413548339898E-2</v>
      </c>
      <c r="AR3" s="13">
        <v>4.3924605441745979E-2</v>
      </c>
      <c r="AS3" s="13">
        <v>4.5754797335152059E-2</v>
      </c>
      <c r="AT3" s="13">
        <v>4.7584989228558139E-2</v>
      </c>
      <c r="AU3" s="13">
        <v>4.9415181121964219E-2</v>
      </c>
      <c r="AV3" s="13">
        <v>5.1245373015370299E-2</v>
      </c>
      <c r="AW3" s="13">
        <v>5.30755649087764E-2</v>
      </c>
      <c r="AX3" s="13">
        <v>5.2749140493370456E-2</v>
      </c>
      <c r="AY3" s="13">
        <v>5.2422716077964518E-2</v>
      </c>
      <c r="AZ3" s="13">
        <v>5.209629166255858E-2</v>
      </c>
      <c r="BA3" s="13">
        <v>5.1769867247152643E-2</v>
      </c>
      <c r="BB3" s="13">
        <v>5.1443442831746705E-2</v>
      </c>
      <c r="BC3" s="13">
        <v>5.1117018416340768E-2</v>
      </c>
      <c r="BD3" s="13">
        <v>5.079059400093483E-2</v>
      </c>
      <c r="BE3" s="13">
        <v>5.0464169585528892E-2</v>
      </c>
      <c r="BF3" s="13">
        <v>5.0137745170122955E-2</v>
      </c>
      <c r="BG3" s="13">
        <v>4.981132075471699E-2</v>
      </c>
      <c r="BH3" s="13">
        <v>5.1768685097050404E-2</v>
      </c>
      <c r="BI3" s="13">
        <v>5.3726049439383819E-2</v>
      </c>
      <c r="BJ3" s="13">
        <v>5.5683413781717234E-2</v>
      </c>
      <c r="BK3" s="13">
        <v>5.7640778124050641E-2</v>
      </c>
      <c r="BL3" s="13">
        <v>5.8619460295217349E-2</v>
      </c>
      <c r="BM3" s="13">
        <v>5.9598142466384056E-2</v>
      </c>
      <c r="BN3" s="13">
        <v>6.0576824637550764E-2</v>
      </c>
      <c r="BO3" s="13">
        <v>6.1555506808717471E-2</v>
      </c>
      <c r="BP3" s="13">
        <v>6.2534188979884178E-2</v>
      </c>
      <c r="BQ3" s="13">
        <f t="shared" ref="BQ3:BQ8" si="0">$BP3</f>
        <v>6.2534188979884178E-2</v>
      </c>
    </row>
    <row r="4" spans="1:69" s="12" customFormat="1" x14ac:dyDescent="0.25">
      <c r="A4" s="11" t="s">
        <v>63</v>
      </c>
      <c r="B4" s="11" t="s">
        <v>102</v>
      </c>
      <c r="C4" s="11" t="s">
        <v>103</v>
      </c>
      <c r="D4" s="11" t="s">
        <v>80</v>
      </c>
      <c r="E4" s="12" t="s">
        <v>121</v>
      </c>
      <c r="F4" s="12" t="s">
        <v>122</v>
      </c>
      <c r="G4" s="12" t="s">
        <v>117</v>
      </c>
      <c r="H4" s="12" t="s">
        <v>118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>
        <v>0</v>
      </c>
      <c r="U4" s="13">
        <v>4.5754797335152068E-4</v>
      </c>
      <c r="V4" s="13">
        <v>9.1509594670304137E-4</v>
      </c>
      <c r="W4" s="13">
        <v>1.372643920054562E-3</v>
      </c>
      <c r="X4" s="13">
        <v>1.8301918934060827E-3</v>
      </c>
      <c r="Y4" s="13">
        <v>2.2877398667576036E-3</v>
      </c>
      <c r="Z4" s="13">
        <v>2.7452878401091245E-3</v>
      </c>
      <c r="AA4" s="13">
        <v>3.2028358134606454E-3</v>
      </c>
      <c r="AB4" s="13">
        <v>3.6603837868121663E-3</v>
      </c>
      <c r="AC4" s="13">
        <v>4.1179317601636872E-3</v>
      </c>
      <c r="AD4" s="13">
        <v>4.5754797335152081E-3</v>
      </c>
      <c r="AE4" s="13">
        <v>5.033027706866729E-3</v>
      </c>
      <c r="AF4" s="13">
        <v>5.4905756802182499E-3</v>
      </c>
      <c r="AG4" s="13">
        <v>5.9481236535697708E-3</v>
      </c>
      <c r="AH4" s="13">
        <v>6.4056716269212917E-3</v>
      </c>
      <c r="AI4" s="13">
        <v>6.8632196002728126E-3</v>
      </c>
      <c r="AJ4" s="13">
        <v>7.3207675736243335E-3</v>
      </c>
      <c r="AK4" s="13">
        <v>7.7783155469758544E-3</v>
      </c>
      <c r="AL4" s="13">
        <v>8.2358635203273745E-3</v>
      </c>
      <c r="AM4" s="13">
        <v>8.6934114936788945E-3</v>
      </c>
      <c r="AN4" s="13">
        <v>9.1509594670304145E-3</v>
      </c>
      <c r="AO4" s="13">
        <v>9.6085074403819346E-3</v>
      </c>
      <c r="AP4" s="13">
        <v>1.0066055413733455E-2</v>
      </c>
      <c r="AQ4" s="13">
        <v>1.0523603387084975E-2</v>
      </c>
      <c r="AR4" s="13">
        <v>1.0981151360436495E-2</v>
      </c>
      <c r="AS4" s="13">
        <v>1.1438699333788015E-2</v>
      </c>
      <c r="AT4" s="13">
        <v>1.1896247307139535E-2</v>
      </c>
      <c r="AU4" s="13">
        <v>1.2353795280491055E-2</v>
      </c>
      <c r="AV4" s="13">
        <v>1.2811343253842575E-2</v>
      </c>
      <c r="AW4" s="13">
        <v>1.32688912271941E-2</v>
      </c>
      <c r="AX4" s="13">
        <v>1.5262756821455822E-2</v>
      </c>
      <c r="AY4" s="13">
        <v>1.7256622415717546E-2</v>
      </c>
      <c r="AZ4" s="13">
        <v>1.9250488009979271E-2</v>
      </c>
      <c r="BA4" s="13">
        <v>2.1244353604240995E-2</v>
      </c>
      <c r="BB4" s="13">
        <v>2.3238219198502719E-2</v>
      </c>
      <c r="BC4" s="13">
        <v>2.5232084792764443E-2</v>
      </c>
      <c r="BD4" s="13">
        <v>2.7225950387026167E-2</v>
      </c>
      <c r="BE4" s="13">
        <v>2.9219815981287891E-2</v>
      </c>
      <c r="BF4" s="13">
        <v>3.1213681575549615E-2</v>
      </c>
      <c r="BG4" s="13">
        <v>3.3207547169811329E-2</v>
      </c>
      <c r="BH4" s="13">
        <v>3.9315854908371153E-2</v>
      </c>
      <c r="BI4" s="13">
        <v>4.5424162646930985E-2</v>
      </c>
      <c r="BJ4" s="13">
        <v>5.1532470385490817E-2</v>
      </c>
      <c r="BK4" s="13">
        <v>5.7640778124050641E-2</v>
      </c>
      <c r="BL4" s="13">
        <v>6.0694931993330557E-2</v>
      </c>
      <c r="BM4" s="13">
        <v>6.3749085862610466E-2</v>
      </c>
      <c r="BN4" s="13">
        <v>6.6803239731890382E-2</v>
      </c>
      <c r="BO4" s="13">
        <v>6.9857393601170298E-2</v>
      </c>
      <c r="BP4" s="13">
        <v>7.2911547470450214E-2</v>
      </c>
      <c r="BQ4" s="13">
        <f t="shared" si="0"/>
        <v>7.2911547470450214E-2</v>
      </c>
    </row>
    <row r="5" spans="1:69" s="12" customFormat="1" x14ac:dyDescent="0.25">
      <c r="A5" s="11" t="s">
        <v>63</v>
      </c>
      <c r="B5" s="11" t="s">
        <v>102</v>
      </c>
      <c r="C5" s="11" t="s">
        <v>103</v>
      </c>
      <c r="D5" s="11" t="s">
        <v>80</v>
      </c>
      <c r="E5" s="12" t="s">
        <v>123</v>
      </c>
      <c r="F5" s="12" t="s">
        <v>124</v>
      </c>
      <c r="G5" s="12" t="s">
        <v>117</v>
      </c>
      <c r="H5" s="12" t="s">
        <v>118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>
        <v>0.4</v>
      </c>
      <c r="U5" s="13">
        <v>0.39765943302180307</v>
      </c>
      <c r="V5" s="13">
        <v>0.39531886604360611</v>
      </c>
      <c r="W5" s="13">
        <v>0.39297829906540915</v>
      </c>
      <c r="X5" s="13">
        <v>0.3906377320872122</v>
      </c>
      <c r="Y5" s="13">
        <v>0.38829716510901524</v>
      </c>
      <c r="Z5" s="13">
        <v>0.38595659813081828</v>
      </c>
      <c r="AA5" s="13">
        <v>0.38361603115262133</v>
      </c>
      <c r="AB5" s="13">
        <v>0.38127546417442437</v>
      </c>
      <c r="AC5" s="13">
        <v>0.37893489719622742</v>
      </c>
      <c r="AD5" s="13">
        <v>0.37659433021803046</v>
      </c>
      <c r="AE5" s="13">
        <v>0.3742537632398335</v>
      </c>
      <c r="AF5" s="13">
        <v>0.37191319626163655</v>
      </c>
      <c r="AG5" s="13">
        <v>0.36957262928343959</v>
      </c>
      <c r="AH5" s="13">
        <v>0.36723206230524263</v>
      </c>
      <c r="AI5" s="13">
        <v>0.36489149532704568</v>
      </c>
      <c r="AJ5" s="13">
        <v>0.36255092834884872</v>
      </c>
      <c r="AK5" s="13">
        <v>0.36021036137065177</v>
      </c>
      <c r="AL5" s="13">
        <v>0.35786979439245481</v>
      </c>
      <c r="AM5" s="13">
        <v>0.35552922741425785</v>
      </c>
      <c r="AN5" s="13">
        <v>0.3531886604360609</v>
      </c>
      <c r="AO5" s="13">
        <v>0.35084809345786394</v>
      </c>
      <c r="AP5" s="13">
        <v>0.34850752647966698</v>
      </c>
      <c r="AQ5" s="13">
        <v>0.34616695950147003</v>
      </c>
      <c r="AR5" s="13">
        <v>0.34382639252327307</v>
      </c>
      <c r="AS5" s="13">
        <v>0.34148582554507612</v>
      </c>
      <c r="AT5" s="13">
        <v>0.33914525856687916</v>
      </c>
      <c r="AU5" s="13">
        <v>0.3368046915886822</v>
      </c>
      <c r="AV5" s="13">
        <v>0.33446412461048525</v>
      </c>
      <c r="AW5" s="13">
        <v>0.33212355763228774</v>
      </c>
      <c r="AX5" s="13">
        <v>0.31891120186905897</v>
      </c>
      <c r="AY5" s="13">
        <v>0.3056988461058302</v>
      </c>
      <c r="AZ5" s="13">
        <v>0.29248649034260144</v>
      </c>
      <c r="BA5" s="13">
        <v>0.27927413457937267</v>
      </c>
      <c r="BB5" s="13">
        <v>0.2660617788161439</v>
      </c>
      <c r="BC5" s="13">
        <v>0.25284942305291513</v>
      </c>
      <c r="BD5" s="13">
        <v>0.23963706728968637</v>
      </c>
      <c r="BE5" s="13">
        <v>0.2264247115264576</v>
      </c>
      <c r="BF5" s="13">
        <v>0.21321235576322883</v>
      </c>
      <c r="BG5" s="13">
        <v>0.2</v>
      </c>
      <c r="BH5" s="13">
        <v>0.19125</v>
      </c>
      <c r="BI5" s="13">
        <v>0.1825</v>
      </c>
      <c r="BJ5" s="13">
        <v>0.17374999999999999</v>
      </c>
      <c r="BK5" s="13">
        <v>0.16500000000000001</v>
      </c>
      <c r="BL5" s="13">
        <v>0.16062500000000002</v>
      </c>
      <c r="BM5" s="13">
        <v>0.15625000000000003</v>
      </c>
      <c r="BN5" s="13">
        <v>0.15187500000000004</v>
      </c>
      <c r="BO5" s="13">
        <v>0.14750000000000005</v>
      </c>
      <c r="BP5" s="13">
        <v>0.14312500000000006</v>
      </c>
      <c r="BQ5" s="13">
        <f t="shared" si="0"/>
        <v>0.14312500000000006</v>
      </c>
    </row>
    <row r="6" spans="1:69" x14ac:dyDescent="0.25">
      <c r="A6" s="11" t="s">
        <v>63</v>
      </c>
      <c r="B6" s="11" t="s">
        <v>102</v>
      </c>
      <c r="C6" s="11" t="s">
        <v>103</v>
      </c>
      <c r="D6" s="11" t="s">
        <v>80</v>
      </c>
      <c r="E6" s="12" t="s">
        <v>125</v>
      </c>
      <c r="F6" s="12" t="s">
        <v>124</v>
      </c>
      <c r="G6" s="12" t="s">
        <v>117</v>
      </c>
      <c r="H6" s="12" t="s">
        <v>118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>
        <v>0.15</v>
      </c>
      <c r="U6" s="13">
        <v>0.14835974586407996</v>
      </c>
      <c r="V6" s="13">
        <v>0.14671949172815993</v>
      </c>
      <c r="W6" s="13">
        <v>0.1450792375922399</v>
      </c>
      <c r="X6" s="13">
        <v>0.14343898345631986</v>
      </c>
      <c r="Y6" s="13">
        <v>0.14179872932039983</v>
      </c>
      <c r="Z6" s="13">
        <v>0.1401584751844798</v>
      </c>
      <c r="AA6" s="13">
        <v>0.13851822104855976</v>
      </c>
      <c r="AB6" s="13">
        <v>0.13687796691263973</v>
      </c>
      <c r="AC6" s="13">
        <v>0.1352377127767197</v>
      </c>
      <c r="AD6" s="13">
        <v>0.13359745864079967</v>
      </c>
      <c r="AE6" s="13">
        <v>0.13195720450487963</v>
      </c>
      <c r="AF6" s="13">
        <v>0.1303169503689596</v>
      </c>
      <c r="AG6" s="13">
        <v>0.12867669623303957</v>
      </c>
      <c r="AH6" s="13">
        <v>0.12703644209711953</v>
      </c>
      <c r="AI6" s="13">
        <v>0.1253961879611995</v>
      </c>
      <c r="AJ6" s="13">
        <v>0.12375593382527947</v>
      </c>
      <c r="AK6" s="13">
        <v>0.12211567968935944</v>
      </c>
      <c r="AL6" s="13">
        <v>0.1204754255534394</v>
      </c>
      <c r="AM6" s="13">
        <v>0.11883517141751937</v>
      </c>
      <c r="AN6" s="13">
        <v>0.11719491728159934</v>
      </c>
      <c r="AO6" s="13">
        <v>0.1155546631456793</v>
      </c>
      <c r="AP6" s="13">
        <v>0.11391440900975927</v>
      </c>
      <c r="AQ6" s="13">
        <v>0.11227415487383924</v>
      </c>
      <c r="AR6" s="13">
        <v>0.11063390073791921</v>
      </c>
      <c r="AS6" s="13">
        <v>0.10899364660199917</v>
      </c>
      <c r="AT6" s="13">
        <v>0.10735339246607914</v>
      </c>
      <c r="AU6" s="13">
        <v>0.10571313833015911</v>
      </c>
      <c r="AV6" s="13">
        <v>0.10407288419423907</v>
      </c>
      <c r="AW6" s="13">
        <v>0.10243263005831894</v>
      </c>
      <c r="AX6" s="13">
        <v>0.10418936705248705</v>
      </c>
      <c r="AY6" s="13">
        <v>0.10594610404665515</v>
      </c>
      <c r="AZ6" s="13">
        <v>0.10770284104082326</v>
      </c>
      <c r="BA6" s="13">
        <v>0.10945957803499136</v>
      </c>
      <c r="BB6" s="13">
        <v>0.11121631502915946</v>
      </c>
      <c r="BC6" s="13">
        <v>0.11297305202332757</v>
      </c>
      <c r="BD6" s="13">
        <v>0.11472978901749567</v>
      </c>
      <c r="BE6" s="13">
        <v>0.11648652601166377</v>
      </c>
      <c r="BF6" s="13">
        <v>0.11824326300583188</v>
      </c>
      <c r="BG6" s="13">
        <v>0.12</v>
      </c>
      <c r="BH6" s="13">
        <v>0.1242142810817822</v>
      </c>
      <c r="BI6" s="13">
        <v>0.12842856216356441</v>
      </c>
      <c r="BJ6" s="13">
        <v>0.13264284324534661</v>
      </c>
      <c r="BK6" s="13">
        <v>0.13685712432712885</v>
      </c>
      <c r="BL6" s="13">
        <v>0.13896426486801997</v>
      </c>
      <c r="BM6" s="13">
        <v>0.14107140540891108</v>
      </c>
      <c r="BN6" s="13">
        <v>0.1431785459498022</v>
      </c>
      <c r="BO6" s="13">
        <v>0.14528568649069332</v>
      </c>
      <c r="BP6" s="13">
        <v>0.14739282703158443</v>
      </c>
      <c r="BQ6" s="13">
        <f t="shared" si="0"/>
        <v>0.14739282703158443</v>
      </c>
    </row>
    <row r="7" spans="1:69" x14ac:dyDescent="0.25">
      <c r="A7" s="11" t="s">
        <v>63</v>
      </c>
      <c r="B7" s="11" t="s">
        <v>102</v>
      </c>
      <c r="C7" s="11" t="s">
        <v>103</v>
      </c>
      <c r="D7" s="11" t="s">
        <v>80</v>
      </c>
      <c r="E7" s="12" t="s">
        <v>126</v>
      </c>
      <c r="F7" s="12" t="s">
        <v>127</v>
      </c>
      <c r="G7" s="12" t="s">
        <v>117</v>
      </c>
      <c r="H7" s="12" t="s">
        <v>118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>
        <v>0.05</v>
      </c>
      <c r="U7" s="13">
        <v>5.0630635173754462E-2</v>
      </c>
      <c r="V7" s="13">
        <v>5.1261270347508922E-2</v>
      </c>
      <c r="W7" s="13">
        <v>5.1891905521263382E-2</v>
      </c>
      <c r="X7" s="13">
        <v>5.2522540695017841E-2</v>
      </c>
      <c r="Y7" s="13">
        <v>5.3153175868772301E-2</v>
      </c>
      <c r="Z7" s="13">
        <v>5.3783811042526761E-2</v>
      </c>
      <c r="AA7" s="13">
        <v>5.441444621628122E-2</v>
      </c>
      <c r="AB7" s="13">
        <v>5.504508139003568E-2</v>
      </c>
      <c r="AC7" s="13">
        <v>5.567571656379014E-2</v>
      </c>
      <c r="AD7" s="13">
        <v>5.6306351737544599E-2</v>
      </c>
      <c r="AE7" s="13">
        <v>5.6936986911299059E-2</v>
      </c>
      <c r="AF7" s="13">
        <v>5.7567622085053519E-2</v>
      </c>
      <c r="AG7" s="13">
        <v>5.8198257258807978E-2</v>
      </c>
      <c r="AH7" s="13">
        <v>5.8828892432562438E-2</v>
      </c>
      <c r="AI7" s="13">
        <v>5.9459527606316898E-2</v>
      </c>
      <c r="AJ7" s="13">
        <v>6.0090162780071357E-2</v>
      </c>
      <c r="AK7" s="13">
        <v>6.0720797953825817E-2</v>
      </c>
      <c r="AL7" s="13">
        <v>6.1351433127580277E-2</v>
      </c>
      <c r="AM7" s="13">
        <v>6.1982068301334736E-2</v>
      </c>
      <c r="AN7" s="13">
        <v>6.2612703475089196E-2</v>
      </c>
      <c r="AO7" s="13">
        <v>6.3243338648843656E-2</v>
      </c>
      <c r="AP7" s="13">
        <v>6.3873973822598115E-2</v>
      </c>
      <c r="AQ7" s="13">
        <v>6.4504608996352575E-2</v>
      </c>
      <c r="AR7" s="13">
        <v>6.5135244170107034E-2</v>
      </c>
      <c r="AS7" s="13">
        <v>6.5765879343861494E-2</v>
      </c>
      <c r="AT7" s="13">
        <v>6.6396514517615954E-2</v>
      </c>
      <c r="AU7" s="13">
        <v>6.7027149691370413E-2</v>
      </c>
      <c r="AV7" s="13">
        <v>6.7657784865124873E-2</v>
      </c>
      <c r="AW7" s="13">
        <v>6.8288420038879305E-2</v>
      </c>
      <c r="AX7" s="13">
        <v>6.8459578034991378E-2</v>
      </c>
      <c r="AY7" s="13">
        <v>6.8630736031103451E-2</v>
      </c>
      <c r="AZ7" s="13">
        <v>6.8801894027215524E-2</v>
      </c>
      <c r="BA7" s="13">
        <v>6.8973052023327597E-2</v>
      </c>
      <c r="BB7" s="13">
        <v>6.914421001943967E-2</v>
      </c>
      <c r="BC7" s="13">
        <v>6.9315368015551743E-2</v>
      </c>
      <c r="BD7" s="13">
        <v>6.9486526011663816E-2</v>
      </c>
      <c r="BE7" s="13">
        <v>6.9657684007775889E-2</v>
      </c>
      <c r="BF7" s="13">
        <v>6.9828842003887961E-2</v>
      </c>
      <c r="BG7" s="13">
        <v>7.0000000000000007E-2</v>
      </c>
      <c r="BH7" s="13">
        <v>6.9607140540891108E-2</v>
      </c>
      <c r="BI7" s="13">
        <v>6.9214281081782209E-2</v>
      </c>
      <c r="BJ7" s="13">
        <v>6.8821421622673309E-2</v>
      </c>
      <c r="BK7" s="13">
        <v>6.8428562163564424E-2</v>
      </c>
      <c r="BL7" s="13">
        <v>6.8232132434009982E-2</v>
      </c>
      <c r="BM7" s="13">
        <v>6.8035702704455539E-2</v>
      </c>
      <c r="BN7" s="13">
        <v>6.7839272974901096E-2</v>
      </c>
      <c r="BO7" s="13">
        <v>6.7642843245346654E-2</v>
      </c>
      <c r="BP7" s="13">
        <v>6.7446413515792211E-2</v>
      </c>
      <c r="BQ7" s="13">
        <f t="shared" si="0"/>
        <v>6.7446413515792211E-2</v>
      </c>
    </row>
    <row r="8" spans="1:69" x14ac:dyDescent="0.25">
      <c r="A8" s="11" t="s">
        <v>63</v>
      </c>
      <c r="B8" s="11" t="s">
        <v>102</v>
      </c>
      <c r="C8" s="11" t="s">
        <v>103</v>
      </c>
      <c r="D8" s="11" t="s">
        <v>80</v>
      </c>
      <c r="E8" s="12" t="s">
        <v>128</v>
      </c>
      <c r="F8" s="12" t="s">
        <v>129</v>
      </c>
      <c r="G8" s="12" t="s">
        <v>117</v>
      </c>
      <c r="H8" s="12" t="s">
        <v>118</v>
      </c>
      <c r="I8" s="13"/>
      <c r="T8" s="13">
        <v>0</v>
      </c>
      <c r="U8" s="13">
        <v>1.6026478744006066E-3</v>
      </c>
      <c r="V8" s="13">
        <v>3.2052957488012132E-3</v>
      </c>
      <c r="W8" s="13">
        <v>4.8079436232018203E-3</v>
      </c>
      <c r="X8" s="13">
        <v>6.4105914976024265E-3</v>
      </c>
      <c r="Y8" s="13">
        <v>8.0132393720030327E-3</v>
      </c>
      <c r="Z8" s="13">
        <v>9.6158872464036389E-3</v>
      </c>
      <c r="AA8" s="13">
        <v>1.1218535120804245E-2</v>
      </c>
      <c r="AB8" s="13">
        <v>1.2821182995204851E-2</v>
      </c>
      <c r="AC8" s="13">
        <v>1.4423830869605457E-2</v>
      </c>
      <c r="AD8" s="13">
        <v>1.6026478744006065E-2</v>
      </c>
      <c r="AE8" s="13">
        <v>1.7629126618406672E-2</v>
      </c>
      <c r="AF8" s="13">
        <v>1.9231774492807278E-2</v>
      </c>
      <c r="AG8" s="13">
        <v>2.0834422367207884E-2</v>
      </c>
      <c r="AH8" s="13">
        <v>2.243707024160849E-2</v>
      </c>
      <c r="AI8" s="13">
        <v>2.4039718116009096E-2</v>
      </c>
      <c r="AJ8" s="13">
        <v>2.5642365990409702E-2</v>
      </c>
      <c r="AK8" s="13">
        <v>2.7245013864810309E-2</v>
      </c>
      <c r="AL8" s="13">
        <v>2.8847661739210915E-2</v>
      </c>
      <c r="AM8" s="13">
        <v>3.0450309613611521E-2</v>
      </c>
      <c r="AN8" s="13">
        <v>3.2052957488012131E-2</v>
      </c>
      <c r="AO8" s="13">
        <v>3.3655605362412737E-2</v>
      </c>
      <c r="AP8" s="13">
        <v>3.5258253236813343E-2</v>
      </c>
      <c r="AQ8" s="13">
        <v>3.6860901111213949E-2</v>
      </c>
      <c r="AR8" s="13">
        <v>3.8463548985614555E-2</v>
      </c>
      <c r="AS8" s="13">
        <v>4.0066196860015162E-2</v>
      </c>
      <c r="AT8" s="13">
        <v>4.1668844734415768E-2</v>
      </c>
      <c r="AU8" s="13">
        <v>4.3271492608816374E-2</v>
      </c>
      <c r="AV8" s="13">
        <v>4.487414048321698E-2</v>
      </c>
      <c r="AW8" s="13">
        <v>4.6476788357617593E-2</v>
      </c>
      <c r="AX8" s="13">
        <v>4.9527222729403131E-2</v>
      </c>
      <c r="AY8" s="13">
        <v>5.2577657101188446E-2</v>
      </c>
      <c r="AZ8" s="13">
        <v>5.5628091472973984E-2</v>
      </c>
      <c r="BA8" s="13">
        <v>5.8678525844759299E-2</v>
      </c>
      <c r="BB8" s="13">
        <v>6.1728960216544726E-2</v>
      </c>
      <c r="BC8" s="13">
        <v>6.4779394588330153E-2</v>
      </c>
      <c r="BD8" s="13">
        <v>6.7829828960115468E-2</v>
      </c>
      <c r="BE8" s="13">
        <v>7.0880263331900784E-2</v>
      </c>
      <c r="BF8" s="13">
        <v>7.3930697703686321E-2</v>
      </c>
      <c r="BG8" s="13">
        <v>7.6981132075471637E-2</v>
      </c>
      <c r="BH8" s="13">
        <v>6.8026241805126592E-2</v>
      </c>
      <c r="BI8" s="13">
        <v>5.9071351534781547E-2</v>
      </c>
      <c r="BJ8" s="13">
        <v>5.0116461264436502E-2</v>
      </c>
      <c r="BK8" s="13">
        <v>4.1161570994091456E-2</v>
      </c>
      <c r="BL8" s="13">
        <v>4.2593024142308256E-2</v>
      </c>
      <c r="BM8" s="13">
        <v>4.4024477290524944E-2</v>
      </c>
      <c r="BN8" s="13">
        <v>4.5455930438741521E-2</v>
      </c>
      <c r="BO8" s="13">
        <v>4.6887383586958209E-2</v>
      </c>
      <c r="BP8" s="13">
        <v>4.8318836735174897E-2</v>
      </c>
      <c r="BQ8" s="13">
        <f t="shared" si="0"/>
        <v>4.8318836735174897E-2</v>
      </c>
    </row>
    <row r="9" spans="1:69" x14ac:dyDescent="0.25">
      <c r="E9" s="12"/>
      <c r="T9" s="13"/>
    </row>
    <row r="10" spans="1:69" x14ac:dyDescent="0.25">
      <c r="E10" s="12"/>
      <c r="T10" s="13"/>
    </row>
    <row r="11" spans="1:69" x14ac:dyDescent="0.25">
      <c r="E11" s="12"/>
      <c r="T11" s="13"/>
    </row>
    <row r="12" spans="1:69" x14ac:dyDescent="0.25">
      <c r="E12" s="12"/>
      <c r="T12" s="13"/>
    </row>
    <row r="13" spans="1:69" x14ac:dyDescent="0.25">
      <c r="E13" s="12"/>
      <c r="T13" s="13"/>
    </row>
    <row r="14" spans="1:69" x14ac:dyDescent="0.25">
      <c r="T14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 Allocations</vt:lpstr>
      <vt:lpstr>GHA_Res_Elec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mkh2</dc:creator>
  <cp:lastModifiedBy>User</cp:lastModifiedBy>
  <dcterms:created xsi:type="dcterms:W3CDTF">2023-04-21T16:57:38Z</dcterms:created>
  <dcterms:modified xsi:type="dcterms:W3CDTF">2023-05-12T12:26:04Z</dcterms:modified>
</cp:coreProperties>
</file>