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60" yWindow="1080" windowWidth="16240" windowHeight="16320" tabRatio="600" firstSheet="8" activeTab="11" autoFilterDateGrouping="1"/>
  </bookViews>
  <sheets>
    <sheet xmlns:r="http://schemas.openxmlformats.org/officeDocument/2006/relationships" name="About" sheetId="1" state="visible" r:id="rId1"/>
    <sheet xmlns:r="http://schemas.openxmlformats.org/officeDocument/2006/relationships" name="AEO 2020 7" sheetId="2" state="visible" r:id="rId2"/>
    <sheet xmlns:r="http://schemas.openxmlformats.org/officeDocument/2006/relationships" name="AEO 2020 36" sheetId="3" state="visible" r:id="rId3"/>
    <sheet xmlns:r="http://schemas.openxmlformats.org/officeDocument/2006/relationships" name="AEO 2020 46" sheetId="4" state="visible" r:id="rId4"/>
    <sheet xmlns:r="http://schemas.openxmlformats.org/officeDocument/2006/relationships" name="AEO 2020 47" sheetId="5" state="visible" r:id="rId5"/>
    <sheet xmlns:r="http://schemas.openxmlformats.org/officeDocument/2006/relationships" name="AEO 2020 49" sheetId="6" state="visible" r:id="rId6"/>
    <sheet xmlns:r="http://schemas.openxmlformats.org/officeDocument/2006/relationships" name="AEO 2021 7" sheetId="7" state="visible" r:id="rId7"/>
    <sheet xmlns:r="http://schemas.openxmlformats.org/officeDocument/2006/relationships" name="AEO 2021 35" sheetId="8" state="visible" r:id="rId8"/>
    <sheet xmlns:r="http://schemas.openxmlformats.org/officeDocument/2006/relationships" name="AEO 2021 46" sheetId="9" state="visible" r:id="rId9"/>
    <sheet xmlns:r="http://schemas.openxmlformats.org/officeDocument/2006/relationships" name="AEO 2021 47" sheetId="10" state="visible" r:id="rId10"/>
    <sheet xmlns:r="http://schemas.openxmlformats.org/officeDocument/2006/relationships" name="AEO 2021 49" sheetId="11" state="visible" r:id="rId11"/>
    <sheet xmlns:r="http://schemas.openxmlformats.org/officeDocument/2006/relationships" name="AEO 2022 7" sheetId="12" state="visible" r:id="rId12"/>
    <sheet xmlns:r="http://schemas.openxmlformats.org/officeDocument/2006/relationships" name="AEO 2022 35 Raw" sheetId="13" state="visible" r:id="rId13"/>
    <sheet xmlns:r="http://schemas.openxmlformats.org/officeDocument/2006/relationships" name="AEO 2022 35" sheetId="14" state="visible" r:id="rId14"/>
    <sheet xmlns:r="http://schemas.openxmlformats.org/officeDocument/2006/relationships" name="AEO 2022 46 Raw" sheetId="15" state="visible" r:id="rId15"/>
    <sheet xmlns:r="http://schemas.openxmlformats.org/officeDocument/2006/relationships" name="AEO 2022 46" sheetId="16" state="visible" r:id="rId16"/>
    <sheet xmlns:r="http://schemas.openxmlformats.org/officeDocument/2006/relationships" name="AEO 2022 47 Raw" sheetId="17" state="visible" r:id="rId17"/>
    <sheet xmlns:r="http://schemas.openxmlformats.org/officeDocument/2006/relationships" name="AEO 2022 47" sheetId="18" state="visible" r:id="rId18"/>
    <sheet xmlns:r="http://schemas.openxmlformats.org/officeDocument/2006/relationships" name="AEO 2022 49 Raw" sheetId="19" state="visible" r:id="rId19"/>
    <sheet xmlns:r="http://schemas.openxmlformats.org/officeDocument/2006/relationships" name="AEO 2022 49" sheetId="20" state="visible" r:id="rId20"/>
    <sheet xmlns:r="http://schemas.openxmlformats.org/officeDocument/2006/relationships" name="aircraft calibration" sheetId="21" state="visible" r:id="rId21"/>
    <sheet xmlns:r="http://schemas.openxmlformats.org/officeDocument/2006/relationships" name="bus correction" sheetId="22" state="visible" r:id="rId22"/>
    <sheet xmlns:r="http://schemas.openxmlformats.org/officeDocument/2006/relationships" name="BCDTRtSY" sheetId="23" state="visible" r:id="rId23"/>
    <sheet xmlns:r="http://schemas.openxmlformats.org/officeDocument/2006/relationships" name="BCDTRtSY-psgr" sheetId="24" state="visible" r:id="rId24"/>
    <sheet xmlns:r="http://schemas.openxmlformats.org/officeDocument/2006/relationships" name="BCDTRtSY-frgt" sheetId="25" state="visible" r:id="rId25"/>
  </sheets>
  <externalReferences>
    <externalReference xmlns:r="http://schemas.openxmlformats.org/officeDocument/2006/relationships"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yyyy\-mm\-dd"/>
    <numFmt numFmtId="167" formatCode="###0.00_)"/>
    <numFmt numFmtId="168" formatCode="#,##0_)"/>
  </numFmts>
  <fonts count="66">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mbria"/>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alibri"/>
      <family val="2"/>
      <color theme="10"/>
      <sz val="11"/>
      <u val="single"/>
      <scheme val="minor"/>
    </font>
    <font>
      <name val="Calibri"/>
      <family val="2"/>
      <color rgb="FF9C6500"/>
      <sz val="11"/>
      <scheme val="minor"/>
    </font>
    <font>
      <name val="Calibri"/>
      <family val="2"/>
      <sz val="10"/>
    </font>
    <font>
      <name val="Calibri"/>
      <family val="2"/>
      <color indexed="8"/>
      <sz val="10"/>
    </font>
    <font>
      <name val="Calibri"/>
      <family val="2"/>
      <sz val="9"/>
    </font>
    <font>
      <name val="Calibri"/>
      <family val="2"/>
      <sz val="11"/>
      <scheme val="minor"/>
    </font>
    <font>
      <name val="Calibri"/>
      <family val="2"/>
      <b val="1"/>
      <sz val="9"/>
    </font>
    <font>
      <name val="Calibri"/>
      <family val="2"/>
      <sz val="9"/>
    </font>
    <font>
      <name val="Calibri"/>
      <family val="2"/>
      <sz val="10"/>
    </font>
  </fonts>
  <fills count="63">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92D050"/>
        <bgColor indexed="64"/>
      </patternFill>
    </fill>
    <fill>
      <patternFill patternType="solid">
        <fgColor theme="7" tint="0.3999755851924192"/>
        <bgColor indexed="64"/>
      </patternFill>
    </fill>
    <fill>
      <patternFill patternType="solid">
        <fgColor theme="5" tint="0.3999755851924192"/>
        <bgColor indexed="64"/>
      </patternFill>
    </fill>
    <fill>
      <patternFill patternType="solid">
        <fgColor theme="6" tint="0.3999755851924192"/>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67" fontId="17" fillId="0" borderId="8" applyAlignment="1">
      <alignment horizontal="right"/>
    </xf>
    <xf numFmtId="167" fontId="18" fillId="0" borderId="8" applyAlignment="1">
      <alignment horizontal="right"/>
    </xf>
    <xf numFmtId="168" fontId="19" fillId="0" borderId="8" applyAlignment="1">
      <alignment horizontal="right" vertical="center"/>
    </xf>
    <xf numFmtId="49" fontId="20" fillId="0" borderId="8" applyAlignment="1">
      <alignment horizontal="left" vertical="center"/>
    </xf>
    <xf numFmtId="167"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67"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43" fillId="0" borderId="0"/>
    <xf numFmtId="0" fontId="44" fillId="0" borderId="19"/>
    <xf numFmtId="0" fontId="45" fillId="0" borderId="20"/>
    <xf numFmtId="0" fontId="46" fillId="0" borderId="21"/>
    <xf numFmtId="0" fontId="46" fillId="0" borderId="0"/>
    <xf numFmtId="0" fontId="47" fillId="29" borderId="0"/>
    <xf numFmtId="0" fontId="48" fillId="30" borderId="0"/>
    <xf numFmtId="0" fontId="49" fillId="32" borderId="22"/>
    <xf numFmtId="0" fontId="50" fillId="33" borderId="23"/>
    <xf numFmtId="0" fontId="51" fillId="33" borderId="22"/>
    <xf numFmtId="0" fontId="52" fillId="0" borderId="24"/>
    <xf numFmtId="0" fontId="53" fillId="34" borderId="25"/>
    <xf numFmtId="0" fontId="54" fillId="0" borderId="0"/>
    <xf numFmtId="0" fontId="1" fillId="2" borderId="1"/>
    <xf numFmtId="0" fontId="55" fillId="0" borderId="0"/>
    <xf numFmtId="0" fontId="2" fillId="0" borderId="26"/>
    <xf numFmtId="0" fontId="56" fillId="35" borderId="0"/>
    <xf numFmtId="0" fontId="1" fillId="36" borderId="0"/>
    <xf numFmtId="0" fontId="1" fillId="37" borderId="0"/>
    <xf numFmtId="0" fontId="56" fillId="39" borderId="0"/>
    <xf numFmtId="0" fontId="1" fillId="40" borderId="0"/>
    <xf numFmtId="0" fontId="1" fillId="41" borderId="0"/>
    <xf numFmtId="0" fontId="56" fillId="43" borderId="0"/>
    <xf numFmtId="0" fontId="1" fillId="44" borderId="0"/>
    <xf numFmtId="0" fontId="1" fillId="45" borderId="0"/>
    <xf numFmtId="0" fontId="56" fillId="47" borderId="0"/>
    <xf numFmtId="0" fontId="1" fillId="48" borderId="0"/>
    <xf numFmtId="0" fontId="1" fillId="49" borderId="0"/>
    <xf numFmtId="0" fontId="56" fillId="51" borderId="0"/>
    <xf numFmtId="0" fontId="1" fillId="52" borderId="0"/>
    <xf numFmtId="0" fontId="1" fillId="53" borderId="0"/>
    <xf numFmtId="0" fontId="56" fillId="55" borderId="0"/>
    <xf numFmtId="0" fontId="1" fillId="56" borderId="0"/>
    <xf numFmtId="0" fontId="1" fillId="57" borderId="0"/>
    <xf numFmtId="0" fontId="57" fillId="0" borderId="0"/>
    <xf numFmtId="0" fontId="58" fillId="31" borderId="0"/>
    <xf numFmtId="0" fontId="56" fillId="38" borderId="0"/>
    <xf numFmtId="0" fontId="56" fillId="42" borderId="0"/>
    <xf numFmtId="0" fontId="56" fillId="46" borderId="0"/>
    <xf numFmtId="0" fontId="56" fillId="50" borderId="0"/>
    <xf numFmtId="0" fontId="56" fillId="54" borderId="0"/>
    <xf numFmtId="0" fontId="56" fillId="58" borderId="0"/>
    <xf numFmtId="0" fontId="1" fillId="36" borderId="0"/>
    <xf numFmtId="0" fontId="1" fillId="37" borderId="0"/>
    <xf numFmtId="0" fontId="1" fillId="40" borderId="0"/>
    <xf numFmtId="0" fontId="1" fillId="41" borderId="0"/>
    <xf numFmtId="0" fontId="1" fillId="44" borderId="0"/>
    <xf numFmtId="0" fontId="1" fillId="45" borderId="0"/>
    <xf numFmtId="0" fontId="1" fillId="48" borderId="0"/>
    <xf numFmtId="0" fontId="1" fillId="49" borderId="0"/>
    <xf numFmtId="0" fontId="1" fillId="52" borderId="0"/>
    <xf numFmtId="0" fontId="1" fillId="53" borderId="0"/>
    <xf numFmtId="0" fontId="1" fillId="56" borderId="0"/>
    <xf numFmtId="0" fontId="1" fillId="57" borderId="0"/>
    <xf numFmtId="9" fontId="1" fillId="0" borderId="0"/>
    <xf numFmtId="43" fontId="1" fillId="0" borderId="0"/>
  </cellStyleXfs>
  <cellXfs count="97">
    <xf numFmtId="0" fontId="0" fillId="0" borderId="0" pivotButton="0" quotePrefix="0" xfId="0"/>
    <xf numFmtId="0" fontId="2" fillId="0" borderId="0" pivotButton="0" quotePrefix="0" xfId="0"/>
    <xf numFmtId="0" fontId="2" fillId="3" borderId="0" pivotButton="0" quotePrefix="0" xfId="0"/>
    <xf numFmtId="0" fontId="0" fillId="0" borderId="0" applyAlignment="1" pivotButton="0" quotePrefix="0" xfId="0">
      <alignment horizontal="left"/>
    </xf>
    <xf numFmtId="0" fontId="4" fillId="0" borderId="0" pivotButton="0" quotePrefix="0" xfId="0"/>
    <xf numFmtId="0" fontId="2" fillId="0" borderId="0" applyAlignment="1" pivotButton="0" quotePrefix="0" xfId="0">
      <alignment wrapText="1"/>
    </xf>
    <xf numFmtId="0" fontId="57" fillId="0" borderId="0" pivotButton="0" quotePrefix="0" xfId="187"/>
    <xf numFmtId="0" fontId="8" fillId="0" borderId="0" pivotButton="0" quotePrefix="0" xfId="0"/>
    <xf numFmtId="0" fontId="6" fillId="0" borderId="0" pivotButton="0" quotePrefix="0" xfId="0"/>
    <xf numFmtId="0" fontId="6" fillId="28" borderId="0" pivotButton="0" quotePrefix="0" xfId="0"/>
    <xf numFmtId="3" fontId="0" fillId="28" borderId="4" applyAlignment="1" pivotButton="0" quotePrefix="0" xfId="4">
      <alignment horizontal="right" wrapText="1"/>
    </xf>
    <xf numFmtId="164" fontId="0" fillId="28" borderId="4" applyAlignment="1" pivotButton="0" quotePrefix="0" xfId="4">
      <alignment horizontal="right" wrapText="1"/>
    </xf>
    <xf numFmtId="0" fontId="0" fillId="28" borderId="0" pivotButton="0" quotePrefix="0" xfId="0"/>
    <xf numFmtId="0" fontId="3" fillId="0" borderId="0" pivotButton="0" quotePrefix="0" xfId="1"/>
    <xf numFmtId="0" fontId="5" fillId="0" borderId="5" applyAlignment="1" pivotButton="0" quotePrefix="0" xfId="5">
      <alignment wrapText="1"/>
    </xf>
    <xf numFmtId="0" fontId="3" fillId="0" borderId="0" applyAlignment="1" pivotButton="0" quotePrefix="0" xfId="1">
      <alignment horizontal="left"/>
    </xf>
    <xf numFmtId="3" fontId="3" fillId="0" borderId="4" applyAlignment="1" pivotButton="0" quotePrefix="0" xfId="4">
      <alignment horizontal="right" wrapText="1"/>
    </xf>
    <xf numFmtId="164" fontId="3" fillId="0" borderId="4" applyAlignment="1" pivotButton="0" quotePrefix="0" xfId="4">
      <alignment horizontal="right" wrapText="1"/>
    </xf>
    <xf numFmtId="3" fontId="5" fillId="0" borderId="3" applyAlignment="1" pivotButton="0" quotePrefix="0" xfId="3">
      <alignment horizontal="right" wrapText="1"/>
    </xf>
    <xf numFmtId="164" fontId="5" fillId="0" borderId="3" applyAlignment="1" pivotButton="0" quotePrefix="0" xfId="3">
      <alignment horizontal="right" wrapText="1"/>
    </xf>
    <xf numFmtId="0" fontId="3" fillId="0" borderId="2" applyAlignment="1" pivotButton="0" quotePrefix="0" xfId="2">
      <alignment wrapText="1"/>
    </xf>
    <xf numFmtId="0" fontId="3" fillId="0" borderId="0" pivotButton="0" quotePrefix="0" xfId="6"/>
    <xf numFmtId="0" fontId="59" fillId="0" borderId="0" pivotButton="0" quotePrefix="0" xfId="0"/>
    <xf numFmtId="0" fontId="60" fillId="0" borderId="0" pivotButton="0" quotePrefix="0" xfId="0"/>
    <xf numFmtId="0" fontId="7" fillId="0" borderId="0" applyAlignment="1" pivotButton="0" quotePrefix="0" xfId="7">
      <alignment horizontal="left"/>
    </xf>
    <xf numFmtId="0" fontId="5" fillId="0" borderId="0" applyAlignment="1" pivotButton="0" quotePrefix="0" xfId="0">
      <alignment horizontal="right"/>
    </xf>
    <xf numFmtId="0" fontId="5" fillId="0" borderId="5" applyAlignment="1" pivotButton="0" quotePrefix="0" xfId="5">
      <alignment horizontal="right" wrapText="1"/>
    </xf>
    <xf numFmtId="0" fontId="5" fillId="0" borderId="3" applyAlignment="1" pivotButton="0" quotePrefix="0" xfId="3">
      <alignment wrapText="1"/>
    </xf>
    <xf numFmtId="0" fontId="0" fillId="0" borderId="4" applyAlignment="1" pivotButton="0" quotePrefix="0" xfId="4">
      <alignment wrapText="1"/>
    </xf>
    <xf numFmtId="3" fontId="0" fillId="0" borderId="4" applyAlignment="1" pivotButton="0" quotePrefix="0" xfId="4">
      <alignment horizontal="right" wrapText="1"/>
    </xf>
    <xf numFmtId="164" fontId="0" fillId="0" borderId="4" applyAlignment="1" pivotButton="0" quotePrefix="0" xfId="4">
      <alignment horizontal="right" wrapText="1"/>
    </xf>
    <xf numFmtId="165" fontId="0"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0" fontId="0" fillId="0" borderId="2" pivotButton="0" quotePrefix="0" xfId="0"/>
    <xf numFmtId="0" fontId="0" fillId="0" borderId="0" applyAlignment="1" pivotButton="0" quotePrefix="0" xfId="0">
      <alignment wrapText="1"/>
    </xf>
    <xf numFmtId="0" fontId="3" fillId="0" borderId="0" pivotButton="0" quotePrefix="0" xfId="6"/>
    <xf numFmtId="0" fontId="4" fillId="0" borderId="0" pivotButton="0" quotePrefix="0" xfId="1"/>
    <xf numFmtId="10" fontId="0" fillId="0" borderId="0" pivotButton="0" quotePrefix="0" xfId="0"/>
    <xf numFmtId="0" fontId="62" fillId="0" borderId="0" pivotButton="0" quotePrefix="0" xfId="187"/>
    <xf numFmtId="0" fontId="62" fillId="0" borderId="0" pivotButton="0" quotePrefix="0" xfId="0"/>
    <xf numFmtId="166" fontId="62" fillId="0" borderId="0" pivotButton="0" quotePrefix="0" xfId="0"/>
    <xf numFmtId="10" fontId="0" fillId="28" borderId="0" pivotButton="0" quotePrefix="0" xfId="0"/>
    <xf numFmtId="0" fontId="0" fillId="28" borderId="4" applyAlignment="1" pivotButton="0" quotePrefix="0" xfId="4">
      <alignment wrapText="1"/>
    </xf>
    <xf numFmtId="0" fontId="63" fillId="0" borderId="0" applyAlignment="1" pivotButton="0" quotePrefix="0" xfId="0">
      <alignment horizontal="right"/>
    </xf>
    <xf numFmtId="0" fontId="5" fillId="0" borderId="5" applyAlignment="1" pivotButton="0" quotePrefix="0" xfId="5">
      <alignment horizontal="right"/>
    </xf>
    <xf numFmtId="0" fontId="64" fillId="0" borderId="2" applyAlignment="1" pivotButton="0" quotePrefix="0" xfId="2">
      <alignment wrapText="1"/>
    </xf>
    <xf numFmtId="0" fontId="65" fillId="0" borderId="0" pivotButton="0" quotePrefix="0" xfId="0"/>
    <xf numFmtId="0" fontId="63" fillId="0" borderId="5" applyAlignment="1" pivotButton="0" quotePrefix="0" xfId="5">
      <alignment horizontal="right"/>
    </xf>
    <xf numFmtId="0" fontId="0" fillId="0" borderId="0" applyAlignment="1" pivotButton="0" quotePrefix="0" xfId="0">
      <alignment horizontal="right"/>
    </xf>
    <xf numFmtId="165" fontId="5" fillId="0" borderId="3" applyAlignment="1" pivotButton="0" quotePrefix="0" xfId="3">
      <alignment horizontal="right" wrapText="1"/>
    </xf>
    <xf numFmtId="11" fontId="0" fillId="0" borderId="0" pivotButton="0" quotePrefix="0" xfId="0"/>
    <xf numFmtId="164" fontId="0" fillId="0" borderId="4" applyAlignment="1" pivotButton="0" quotePrefix="0" xfId="207">
      <alignment horizontal="right" wrapText="1"/>
    </xf>
    <xf numFmtId="3" fontId="0" fillId="0" borderId="4" applyAlignment="1" pivotButton="0" quotePrefix="0" xfId="4">
      <alignment wrapText="1"/>
    </xf>
    <xf numFmtId="164" fontId="5" fillId="0" borderId="3" applyAlignment="1" pivotButton="0" quotePrefix="0" xfId="207">
      <alignment horizontal="right" wrapText="1"/>
    </xf>
    <xf numFmtId="164" fontId="0" fillId="0" borderId="0" pivotButton="0" quotePrefix="0" xfId="207"/>
    <xf numFmtId="164" fontId="0" fillId="0" borderId="4" applyAlignment="1" pivotButton="0" quotePrefix="0" xfId="207">
      <alignment wrapText="1"/>
    </xf>
    <xf numFmtId="4" fontId="0" fillId="0" borderId="0" pivotButton="0" quotePrefix="0" xfId="0"/>
    <xf numFmtId="9" fontId="0" fillId="0" borderId="0" pivotButton="0" quotePrefix="0" xfId="207"/>
    <xf numFmtId="0" fontId="0" fillId="0" borderId="0" applyAlignment="1" pivotButton="0" quotePrefix="0" xfId="0">
      <alignment horizontal="left" vertical="top"/>
    </xf>
    <xf numFmtId="164" fontId="0" fillId="28" borderId="4" applyAlignment="1" pivotButton="0" quotePrefix="0" xfId="207">
      <alignment horizontal="right" wrapText="1"/>
    </xf>
    <xf numFmtId="3" fontId="0" fillId="0" borderId="0" pivotButton="0" quotePrefix="0" xfId="0"/>
    <xf numFmtId="43" fontId="0" fillId="0" borderId="0" pivotButton="0" quotePrefix="0" xfId="208"/>
    <xf numFmtId="0" fontId="6" fillId="59" borderId="0" pivotButton="0" quotePrefix="0" xfId="0"/>
    <xf numFmtId="0" fontId="0" fillId="59" borderId="4" applyAlignment="1" pivotButton="0" quotePrefix="0" xfId="4">
      <alignment wrapText="1"/>
    </xf>
    <xf numFmtId="3" fontId="0" fillId="59" borderId="4" applyAlignment="1" pivotButton="0" quotePrefix="0" xfId="4">
      <alignment horizontal="right" wrapText="1"/>
    </xf>
    <xf numFmtId="164" fontId="0" fillId="59" borderId="4" applyAlignment="1" pivotButton="0" quotePrefix="0" xfId="4">
      <alignment horizontal="right" wrapText="1"/>
    </xf>
    <xf numFmtId="0" fontId="0" fillId="59" borderId="0" pivotButton="0" quotePrefix="0" xfId="0"/>
    <xf numFmtId="0" fontId="6" fillId="60" borderId="0" pivotButton="0" quotePrefix="0" xfId="0"/>
    <xf numFmtId="0" fontId="0" fillId="60" borderId="4" applyAlignment="1" pivotButton="0" quotePrefix="0" xfId="4">
      <alignment wrapText="1"/>
    </xf>
    <xf numFmtId="3" fontId="0" fillId="60" borderId="4" applyAlignment="1" pivotButton="0" quotePrefix="0" xfId="4">
      <alignment horizontal="right" wrapText="1"/>
    </xf>
    <xf numFmtId="164" fontId="0" fillId="60" borderId="4" applyAlignment="1" pivotButton="0" quotePrefix="0" xfId="4">
      <alignment horizontal="right" wrapText="1"/>
    </xf>
    <xf numFmtId="0" fontId="0" fillId="60" borderId="0" pivotButton="0" quotePrefix="0" xfId="0"/>
    <xf numFmtId="165" fontId="0" fillId="60" borderId="4" applyAlignment="1" pivotButton="0" quotePrefix="0" xfId="4">
      <alignment horizontal="right" wrapText="1"/>
    </xf>
    <xf numFmtId="164" fontId="0" fillId="60" borderId="4" applyAlignment="1" pivotButton="0" quotePrefix="0" xfId="207">
      <alignment horizontal="right" wrapText="1"/>
    </xf>
    <xf numFmtId="0" fontId="0" fillId="60" borderId="0" applyAlignment="1" pivotButton="0" quotePrefix="0" xfId="0">
      <alignment wrapText="1"/>
    </xf>
    <xf numFmtId="0" fontId="6" fillId="61" borderId="0" pivotButton="0" quotePrefix="0" xfId="0"/>
    <xf numFmtId="0" fontId="0" fillId="61" borderId="4" applyAlignment="1" pivotButton="0" quotePrefix="0" xfId="4">
      <alignment wrapText="1"/>
    </xf>
    <xf numFmtId="165" fontId="0" fillId="61" borderId="4" applyAlignment="1" pivotButton="0" quotePrefix="0" xfId="4">
      <alignment horizontal="right" wrapText="1"/>
    </xf>
    <xf numFmtId="164" fontId="0" fillId="61" borderId="4" applyAlignment="1" pivotButton="0" quotePrefix="0" xfId="207">
      <alignment horizontal="right" wrapText="1"/>
    </xf>
    <xf numFmtId="0" fontId="0" fillId="61" borderId="0" pivotButton="0" quotePrefix="0" xfId="0"/>
    <xf numFmtId="0" fontId="0" fillId="61" borderId="0" applyAlignment="1" pivotButton="0" quotePrefix="0" xfId="0">
      <alignment wrapText="1"/>
    </xf>
    <xf numFmtId="43" fontId="0" fillId="28" borderId="0" pivotButton="0" quotePrefix="0" xfId="208"/>
    <xf numFmtId="0" fontId="6" fillId="62" borderId="0" pivotButton="0" quotePrefix="0" xfId="0"/>
    <xf numFmtId="0" fontId="0" fillId="62" borderId="4" applyAlignment="1" pivotButton="0" quotePrefix="0" xfId="4">
      <alignment wrapText="1"/>
    </xf>
    <xf numFmtId="165" fontId="0" fillId="62" borderId="4" applyAlignment="1" pivotButton="0" quotePrefix="0" xfId="4">
      <alignment horizontal="right" wrapText="1"/>
    </xf>
    <xf numFmtId="164" fontId="0" fillId="62" borderId="4" applyAlignment="1" pivotButton="0" quotePrefix="0" xfId="207">
      <alignment horizontal="right" wrapText="1"/>
    </xf>
    <xf numFmtId="0" fontId="0" fillId="62" borderId="0" pivotButton="0" quotePrefix="0" xfId="0"/>
    <xf numFmtId="0" fontId="1" fillId="0" borderId="4" applyAlignment="1" pivotButton="0" quotePrefix="0" xfId="4">
      <alignment wrapText="1"/>
    </xf>
    <xf numFmtId="14" fontId="0" fillId="0" borderId="0" pivotButton="0" quotePrefix="0" xfId="0"/>
    <xf numFmtId="0" fontId="3" fillId="0" borderId="2" applyAlignment="1" pivotButton="0" quotePrefix="0" xfId="2">
      <alignment wrapText="1"/>
    </xf>
    <xf numFmtId="0" fontId="0" fillId="0" borderId="0" pivotButton="0" quotePrefix="0" xfId="0"/>
    <xf numFmtId="0" fontId="61" fillId="0" borderId="2" applyAlignment="1" pivotButton="0" quotePrefix="0" xfId="2">
      <alignment wrapText="1"/>
    </xf>
    <xf numFmtId="0" fontId="0" fillId="0" borderId="2" pivotButton="0" quotePrefix="0" xfId="0"/>
    <xf numFmtId="0" fontId="64" fillId="0" borderId="0" pivotButton="0" quotePrefix="0" xfId="0"/>
    <xf numFmtId="0" fontId="64" fillId="0" borderId="2" applyAlignment="1" pivotButton="0" quotePrefix="0" xfId="2">
      <alignment wrapText="1"/>
    </xf>
    <xf numFmtId="166" fontId="62" fillId="0" borderId="0" pivotButton="0" quotePrefix="0" xfId="0"/>
  </cellXfs>
  <cellStyles count="209">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Title" xfId="153" builtinId="15"/>
    <cellStyle name="Heading 1" xfId="154" builtinId="16"/>
    <cellStyle name="Heading 2" xfId="155" builtinId="17"/>
    <cellStyle name="Heading 3" xfId="156" builtinId="18"/>
    <cellStyle name="Heading 4" xfId="157" builtinId="19"/>
    <cellStyle name="Good" xfId="158" builtinId="26"/>
    <cellStyle name="Bad" xfId="159" builtinId="27"/>
    <cellStyle name="Input" xfId="160" builtinId="20"/>
    <cellStyle name="Output" xfId="161" builtinId="21"/>
    <cellStyle name="Calculation" xfId="162" builtinId="22"/>
    <cellStyle name="Linked Cell" xfId="163" builtinId="24"/>
    <cellStyle name="Check Cell" xfId="164" builtinId="23"/>
    <cellStyle name="Warning Text" xfId="165" builtinId="11"/>
    <cellStyle name="Note" xfId="166" builtinId="10"/>
    <cellStyle name="Explanatory Text" xfId="167" builtinId="53"/>
    <cellStyle name="Total" xfId="168" builtinId="25"/>
    <cellStyle name="Accent1" xfId="169" builtinId="29"/>
    <cellStyle name="20% - Accent1" xfId="170" builtinId="30"/>
    <cellStyle name="40% - Accent1" xfId="171" builtinId="31"/>
    <cellStyle name="Accent2" xfId="172" builtinId="33"/>
    <cellStyle name="20% - Accent2" xfId="173" builtinId="34"/>
    <cellStyle name="40% - Accent2" xfId="174" builtinId="35"/>
    <cellStyle name="Accent3" xfId="175" builtinId="37"/>
    <cellStyle name="20% - Accent3" xfId="176" builtinId="38"/>
    <cellStyle name="40% - Accent3" xfId="177" builtinId="39"/>
    <cellStyle name="Accent4" xfId="178" builtinId="41"/>
    <cellStyle name="20% - Accent4" xfId="179" builtinId="42"/>
    <cellStyle name="40% - Accent4" xfId="180" builtinId="43"/>
    <cellStyle name="Accent5" xfId="181" builtinId="45"/>
    <cellStyle name="20% - Accent5" xfId="182" builtinId="46"/>
    <cellStyle name="40% - Accent5" xfId="183" builtinId="47"/>
    <cellStyle name="Accent6" xfId="184" builtinId="49"/>
    <cellStyle name="20% - Accent6" xfId="185" builtinId="50"/>
    <cellStyle name="40% - Accent6" xfId="186" builtinId="51"/>
    <cellStyle name="Hyperlink" xfId="187" builtinId="8"/>
    <cellStyle name="Neutral 3" xfId="188"/>
    <cellStyle name="60% - Accent1 3" xfId="189"/>
    <cellStyle name="60% - Accent2 3" xfId="190"/>
    <cellStyle name="60% - Accent3 3" xfId="191"/>
    <cellStyle name="60% - Accent4 3" xfId="192"/>
    <cellStyle name="60% - Accent5 3" xfId="193"/>
    <cellStyle name="60% - Accent6 3" xfId="194"/>
    <cellStyle name="20% - Accent1 2 2" xfId="195"/>
    <cellStyle name="40% - Accent1 2 2" xfId="196"/>
    <cellStyle name="20% - Accent2 2 2" xfId="197"/>
    <cellStyle name="40% - Accent2 2 2" xfId="198"/>
    <cellStyle name="20% - Accent3 2 2" xfId="199"/>
    <cellStyle name="40% - Accent3 2 2" xfId="200"/>
    <cellStyle name="20% - Accent4 2 2" xfId="201"/>
    <cellStyle name="40% - Accent4 2 2" xfId="202"/>
    <cellStyle name="20% - Accent5 2 2" xfId="203"/>
    <cellStyle name="40% - Accent5 2 2" xfId="204"/>
    <cellStyle name="20% - Accent6 2 2" xfId="205"/>
    <cellStyle name="40% - Accent6 2 2" xfId="206"/>
    <cellStyle name="Percent" xfId="207" builtinId="5"/>
    <cellStyle name="Comma" xfId="208"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externalLink" Target="/xl/externalLinks/externalLink1.xml" Id="rId26"/><Relationship Type="http://schemas.openxmlformats.org/officeDocument/2006/relationships/styles" Target="styles.xml" Id="rId27"/><Relationship Type="http://schemas.openxmlformats.org/officeDocument/2006/relationships/theme" Target="theme/theme1.xml" Id="rId2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pa.gov/ghgemissions/inventory-us-greenhouse-gas-emissions-and-sinks-1990-2020" TargetMode="External" Id="rId1"/></Relationships>
</file>

<file path=xl/worksheets/sheet1.xml><?xml version="1.0" encoding="utf-8"?>
<worksheet xmlns="http://schemas.openxmlformats.org/spreadsheetml/2006/main">
  <sheetPr>
    <outlinePr summaryBelow="1" summaryRight="1"/>
    <pageSetUpPr/>
  </sheetPr>
  <dimension ref="A1:C39"/>
  <sheetViews>
    <sheetView workbookViewId="0">
      <selection activeCell="A1" sqref="A1"/>
    </sheetView>
  </sheetViews>
  <sheetFormatPr baseColWidth="10" defaultColWidth="8.83203125" defaultRowHeight="15"/>
  <cols>
    <col width="13.5" customWidth="1" style="91" min="1" max="1"/>
    <col width="107.5" customWidth="1" style="91" min="2" max="2"/>
  </cols>
  <sheetData>
    <row r="1">
      <c r="A1" s="1" t="inlineStr">
        <is>
          <t>BCDTRtSY BAU Cargo Dist Transported Relative to Start Year</t>
        </is>
      </c>
      <c r="B1" t="inlineStr">
        <is>
          <t>Alabama</t>
        </is>
      </c>
      <c r="C1" s="89" t="n">
        <v>44833</v>
      </c>
    </row>
    <row r="3">
      <c r="A3" s="1" t="inlineStr">
        <is>
          <t>Sources:</t>
        </is>
      </c>
      <c r="B3" s="2" t="inlineStr">
        <is>
          <t>See Notes section for which vehicle types use which sources</t>
        </is>
      </c>
    </row>
    <row r="4">
      <c r="B4" t="inlineStr">
        <is>
          <t>EIA</t>
        </is>
      </c>
    </row>
    <row r="5">
      <c r="B5" s="3" t="inlineStr">
        <is>
          <t>2020, 2021, 2022</t>
        </is>
      </c>
    </row>
    <row r="6">
      <c r="B6" t="inlineStr">
        <is>
          <t>Annual Energy Outlook 2020, 2021, and 2022</t>
        </is>
      </c>
    </row>
    <row r="7">
      <c r="B7" s="6" t="inlineStr">
        <is>
          <t>https://www.eia.gov/outlooks/aeo/tables_side.php</t>
        </is>
      </c>
    </row>
    <row r="8">
      <c r="B8" t="inlineStr">
        <is>
          <t>Tables 7, 36, 46, 47, 49</t>
        </is>
      </c>
    </row>
    <row r="10">
      <c r="B10" s="2" t="inlineStr">
        <is>
          <t>Bus adjustment factor, 2020-2025</t>
        </is>
      </c>
    </row>
    <row r="11">
      <c r="B11" t="inlineStr">
        <is>
          <t>EPA</t>
        </is>
      </c>
    </row>
    <row r="12">
      <c r="B12" s="59" t="n">
        <v>2022</v>
      </c>
    </row>
    <row r="13">
      <c r="B13" t="inlineStr">
        <is>
          <t>Inventory of U.S. Greenhouse Gas Emissions and Sinks: 1990-2020</t>
        </is>
      </c>
    </row>
    <row r="14">
      <c r="B14" s="6" t="inlineStr">
        <is>
          <t>https://www.epa.gov/ghgemissions/inventory-us-greenhouse-gas-emissions-and-sinks-1990-2020</t>
        </is>
      </c>
    </row>
    <row r="15">
      <c r="B15" t="inlineStr">
        <is>
          <t>Table 3-13</t>
        </is>
      </c>
    </row>
    <row r="17">
      <c r="A17" s="1" t="inlineStr">
        <is>
          <t>Notes</t>
        </is>
      </c>
    </row>
    <row r="18">
      <c r="A18" t="inlineStr">
        <is>
          <t>This variable contains ratios of cargo distance transported in each year of the</t>
        </is>
      </c>
    </row>
    <row r="19">
      <c r="A19" t="inlineStr">
        <is>
          <t>model run relative to the start year.  The start year is the year before the</t>
        </is>
      </c>
    </row>
    <row r="20">
      <c r="A20" t="inlineStr">
        <is>
          <t>first simulated year.  So if the first year for which the model outputs data</t>
        </is>
      </c>
    </row>
    <row r="21">
      <c r="A21" t="inlineStr">
        <is>
          <t>is 2020, the start year is 2019.  The start year column does not have to be</t>
        </is>
      </c>
    </row>
    <row r="22">
      <c r="A22" t="inlineStr">
        <is>
          <t>included in the outputs but is retained here for visual clarity.</t>
        </is>
      </c>
    </row>
    <row r="23">
      <c r="A23" t="inlineStr">
        <is>
          <t>We use AEO 2021 to calculate start year vehicles, as AEO 2021 does not include 2019 data.</t>
        </is>
      </c>
    </row>
    <row r="25">
      <c r="A25" t="inlineStr">
        <is>
          <t>We scale by passenger-miles, freight ton-miles, or vehicle-miles where available.</t>
        </is>
      </c>
    </row>
    <row r="26">
      <c r="A26" t="inlineStr">
        <is>
          <t>(We assume vehicle loading remains constant, so scaling by vehicle-miles is</t>
        </is>
      </c>
    </row>
    <row r="27">
      <c r="A27" t="inlineStr">
        <is>
          <t>identical to scaling by passenger-miles or freight ton-miles.)</t>
        </is>
      </c>
    </row>
    <row r="29">
      <c r="A29" t="inlineStr">
        <is>
          <t>We classify AEO's light commercial trucks category as well as light-medium and medium duty vehicles</t>
        </is>
      </c>
    </row>
    <row r="30">
      <c r="A30" t="inlineStr">
        <is>
          <t>in "freight LDVs" and heavy duty vehicles in "freight HDVs."</t>
        </is>
      </c>
    </row>
    <row r="32">
      <c r="A32" t="inlineStr">
        <is>
          <t xml:space="preserve">Without any calibration adjustment, the very large dip in passenger air travel in 2020 leads to discrepancies </t>
        </is>
      </c>
    </row>
    <row r="33">
      <c r="A33" t="inlineStr">
        <is>
          <t>in energy use between AEO and the EPS outputs given our current methodology. Therefore, we add a calibration</t>
        </is>
      </c>
    </row>
    <row r="34">
      <c r="A34" t="inlineStr">
        <is>
          <t>adjustment factor here, which adjusts the BAU aircraft cargo distance so that final aircraft energy use aligns</t>
        </is>
      </c>
    </row>
    <row r="35">
      <c r="A35" t="inlineStr">
        <is>
          <t>with the energy use in AEO 2021.</t>
        </is>
      </c>
    </row>
    <row r="37">
      <c r="A37" t="inlineStr">
        <is>
          <t>For buses, we choose to use the EPA GHG Inventory to calculate the 2020 value, due to the fact the Inventory</t>
        </is>
      </c>
    </row>
    <row r="38">
      <c r="A38" t="inlineStr">
        <is>
          <t>reports only a ~20% drop in emissions from buses vs. the AEO which reports a ~50% drop. We then scale back</t>
        </is>
      </c>
    </row>
    <row r="39">
      <c r="A39" t="inlineStr">
        <is>
          <t>up to AEO values over a period of 5 years.</t>
        </is>
      </c>
    </row>
  </sheetData>
  <hyperlinks>
    <hyperlink xmlns:r="http://schemas.openxmlformats.org/officeDocument/2006/relationships" ref="B14" r:id="rId1"/>
  </hyperlinks>
  <pageMargins left="0.7" right="0.7" top="0.75" bottom="0.75" header="0.3" footer="0.3"/>
  <pageSetup orientation="portrait"/>
</worksheet>
</file>

<file path=xl/worksheets/sheet10.xml><?xml version="1.0" encoding="utf-8"?>
<worksheet xmlns="http://schemas.openxmlformats.org/spreadsheetml/2006/main">
  <sheetPr>
    <tabColor theme="4" tint="0.7999816888943144"/>
    <outlinePr summaryBelow="1" summaryRight="1"/>
    <pageSetUpPr/>
  </sheetPr>
  <dimension ref="A1:AK193"/>
  <sheetViews>
    <sheetView topLeftCell="A46" workbookViewId="0">
      <selection activeCell="E69" sqref="E69"/>
    </sheetView>
  </sheetViews>
  <sheetFormatPr baseColWidth="10" defaultColWidth="8.83203125" defaultRowHeight="15" customHeight="1"/>
  <cols>
    <col width="23" customWidth="1" style="91" min="1" max="1"/>
    <col width="99" bestFit="1" customWidth="1" style="91" min="2" max="2"/>
  </cols>
  <sheetData>
    <row r="1" ht="15" customHeight="1" s="91">
      <c r="E1" t="n">
        <v>2020</v>
      </c>
      <c r="F1" t="n">
        <v>2021</v>
      </c>
      <c r="G1" t="n">
        <v>2022</v>
      </c>
      <c r="H1" t="n">
        <v>2023</v>
      </c>
      <c r="I1" t="n">
        <v>2024</v>
      </c>
      <c r="J1" t="n">
        <v>2025</v>
      </c>
      <c r="K1" t="n">
        <v>2026</v>
      </c>
      <c r="L1" t="n">
        <v>2027</v>
      </c>
      <c r="M1" t="n">
        <v>2028</v>
      </c>
      <c r="N1" t="n">
        <v>2029</v>
      </c>
      <c r="O1" t="n">
        <v>2030</v>
      </c>
      <c r="P1" t="n">
        <v>2031</v>
      </c>
      <c r="Q1" t="n">
        <v>2032</v>
      </c>
      <c r="R1" t="n">
        <v>2033</v>
      </c>
      <c r="S1" t="n">
        <v>2034</v>
      </c>
      <c r="T1" t="n">
        <v>2035</v>
      </c>
      <c r="U1" t="n">
        <v>2036</v>
      </c>
      <c r="V1" t="n">
        <v>2037</v>
      </c>
      <c r="W1" t="n">
        <v>2038</v>
      </c>
      <c r="X1" t="n">
        <v>2039</v>
      </c>
      <c r="Y1" t="n">
        <v>2040</v>
      </c>
      <c r="Z1" t="n">
        <v>2041</v>
      </c>
      <c r="AA1" t="n">
        <v>2042</v>
      </c>
      <c r="AB1" t="n">
        <v>2043</v>
      </c>
      <c r="AC1" t="n">
        <v>2044</v>
      </c>
      <c r="AD1" t="n">
        <v>2045</v>
      </c>
      <c r="AE1" t="n">
        <v>2046</v>
      </c>
      <c r="AF1" t="n">
        <v>2047</v>
      </c>
      <c r="AG1" t="n">
        <v>2048</v>
      </c>
      <c r="AH1" t="n">
        <v>2049</v>
      </c>
      <c r="AI1" t="n">
        <v>2050</v>
      </c>
      <c r="AJ1" t="inlineStr">
        <is>
          <t>Growth (2020-2050)</t>
        </is>
      </c>
    </row>
    <row r="10">
      <c r="A10" t="inlineStr">
        <is>
          <t>Table 47.  Air Travel Energy Use</t>
        </is>
      </c>
    </row>
    <row r="11">
      <c r="A11" t="inlineStr">
        <is>
          <t>https://www.eia.gov/outlooks/aeo/data/browser/#/?id=57-AEO2021&amp;cases=highogs&amp;sourcekey=0</t>
        </is>
      </c>
    </row>
    <row r="12">
      <c r="A12" t="inlineStr">
        <is>
          <t>Mon Mar 08 2021 15:07:46 GMT-0800 (Pacific Standard Time)</t>
        </is>
      </c>
    </row>
    <row r="13">
      <c r="A13" t="inlineStr">
        <is>
          <t>Source: U.S. Energy Information Administration</t>
        </is>
      </c>
    </row>
    <row r="14">
      <c r="B14" t="inlineStr">
        <is>
          <t>full name</t>
        </is>
      </c>
      <c r="C14" t="inlineStr">
        <is>
          <t>api key</t>
        </is>
      </c>
      <c r="D14" t="inlineStr">
        <is>
          <t>units</t>
        </is>
      </c>
      <c r="E14" t="n">
        <v>2020</v>
      </c>
      <c r="F14" t="n">
        <v>2021</v>
      </c>
      <c r="G14" t="n">
        <v>2022</v>
      </c>
      <c r="H14" t="n">
        <v>2023</v>
      </c>
      <c r="I14" t="n">
        <v>2024</v>
      </c>
      <c r="J14" t="n">
        <v>2025</v>
      </c>
      <c r="K14" t="n">
        <v>2026</v>
      </c>
      <c r="L14" t="n">
        <v>2027</v>
      </c>
      <c r="M14" t="n">
        <v>2028</v>
      </c>
      <c r="N14" t="n">
        <v>2029</v>
      </c>
      <c r="O14" t="n">
        <v>2030</v>
      </c>
      <c r="P14" t="n">
        <v>2031</v>
      </c>
      <c r="Q14" t="n">
        <v>2032</v>
      </c>
      <c r="R14" t="n">
        <v>2033</v>
      </c>
      <c r="S14" t="n">
        <v>2034</v>
      </c>
      <c r="T14" t="n">
        <v>2035</v>
      </c>
      <c r="U14" t="n">
        <v>2036</v>
      </c>
      <c r="V14" t="n">
        <v>2037</v>
      </c>
      <c r="W14" t="n">
        <v>2038</v>
      </c>
      <c r="X14" t="n">
        <v>2039</v>
      </c>
      <c r="Y14" t="n">
        <v>2040</v>
      </c>
      <c r="Z14" t="n">
        <v>2041</v>
      </c>
      <c r="AA14" t="n">
        <v>2042</v>
      </c>
      <c r="AB14" t="n">
        <v>2043</v>
      </c>
      <c r="AC14" t="n">
        <v>2044</v>
      </c>
      <c r="AD14" t="n">
        <v>2045</v>
      </c>
      <c r="AE14" t="n">
        <v>2046</v>
      </c>
      <c r="AF14" t="n">
        <v>2047</v>
      </c>
      <c r="AG14" t="n">
        <v>2048</v>
      </c>
      <c r="AH14" t="n">
        <v>2049</v>
      </c>
      <c r="AI14" t="n">
        <v>2050</v>
      </c>
      <c r="AJ14" t="inlineStr">
        <is>
          <t>Growth (2020-2050)</t>
        </is>
      </c>
    </row>
    <row r="15">
      <c r="A15" t="inlineStr">
        <is>
          <t>Fuel Cost (1987 dollars per million Btu)</t>
        </is>
      </c>
      <c r="B15" t="inlineStr">
        <is>
          <t>Air Travel: Fuel Cost: High oil and gas supply</t>
        </is>
      </c>
      <c r="C15" t="inlineStr">
        <is>
          <t>57-AEO2021.2.highogs-d120120a</t>
        </is>
      </c>
      <c r="D15" t="inlineStr">
        <is>
          <t>1987 $/MMBtu</t>
        </is>
      </c>
      <c r="E15" t="n">
        <v>4.815659</v>
      </c>
      <c r="F15" t="n">
        <v>5.225039</v>
      </c>
      <c r="G15" t="n">
        <v>5.661561</v>
      </c>
      <c r="H15" t="n">
        <v>6.07062</v>
      </c>
      <c r="I15" t="n">
        <v>6.344047</v>
      </c>
      <c r="J15" t="n">
        <v>6.384036</v>
      </c>
      <c r="K15" t="n">
        <v>6.625891</v>
      </c>
      <c r="L15" t="n">
        <v>6.825773</v>
      </c>
      <c r="M15" t="n">
        <v>6.943011</v>
      </c>
      <c r="N15" t="n">
        <v>7.10312</v>
      </c>
      <c r="O15" t="n">
        <v>7.293634</v>
      </c>
      <c r="P15" t="n">
        <v>7.380465</v>
      </c>
      <c r="Q15" t="n">
        <v>7.53721</v>
      </c>
      <c r="R15" t="n">
        <v>7.630815</v>
      </c>
      <c r="S15" t="n">
        <v>7.699437</v>
      </c>
      <c r="T15" t="n">
        <v>7.693654</v>
      </c>
      <c r="U15" t="n">
        <v>7.658198</v>
      </c>
      <c r="V15" t="n">
        <v>7.757175</v>
      </c>
      <c r="W15" t="n">
        <v>7.87585</v>
      </c>
      <c r="X15" t="n">
        <v>7.833405</v>
      </c>
      <c r="Y15" t="n">
        <v>8.049649</v>
      </c>
      <c r="Z15" t="n">
        <v>8.140810999999999</v>
      </c>
      <c r="AA15" t="n">
        <v>8.218173999999999</v>
      </c>
      <c r="AB15" t="n">
        <v>8.324425</v>
      </c>
      <c r="AC15" t="n">
        <v>8.451997</v>
      </c>
      <c r="AD15" t="n">
        <v>8.607639000000001</v>
      </c>
      <c r="AE15" t="n">
        <v>8.685135000000001</v>
      </c>
      <c r="AF15" t="n">
        <v>8.749039</v>
      </c>
      <c r="AG15" t="n">
        <v>8.773533</v>
      </c>
      <c r="AH15" t="n">
        <v>8.89049</v>
      </c>
      <c r="AI15" t="n">
        <v>8.968845</v>
      </c>
      <c r="AJ15" s="38" t="n">
        <v>0.021</v>
      </c>
    </row>
    <row r="16">
      <c r="A16" t="inlineStr">
        <is>
          <t>Ticket Price (1996 cents per passenger mile)</t>
        </is>
      </c>
      <c r="C16" t="inlineStr">
        <is>
          <t>57-AEO2021.4.</t>
        </is>
      </c>
    </row>
    <row r="17">
      <c r="A17" t="inlineStr">
        <is>
          <t>Domestic</t>
        </is>
      </c>
      <c r="B17" t="inlineStr">
        <is>
          <t>Air Travel: Ticket Price: Domestic: High oil and gas supply</t>
        </is>
      </c>
      <c r="C17" t="inlineStr">
        <is>
          <t>57-AEO2021.5.highogs-d120120a</t>
        </is>
      </c>
      <c r="D17" t="inlineStr">
        <is>
          <t>1996 cents</t>
        </is>
      </c>
      <c r="E17" t="n">
        <v>8.859536</v>
      </c>
      <c r="F17" t="n">
        <v>9.207203</v>
      </c>
      <c r="G17" t="n">
        <v>9.549512</v>
      </c>
      <c r="H17" t="n">
        <v>9.865418</v>
      </c>
      <c r="I17" t="n">
        <v>10.143012</v>
      </c>
      <c r="J17" t="n">
        <v>10.368609</v>
      </c>
      <c r="K17" t="n">
        <v>10.613405</v>
      </c>
      <c r="L17" t="n">
        <v>10.853698</v>
      </c>
      <c r="M17" t="n">
        <v>11.059388</v>
      </c>
      <c r="N17" t="n">
        <v>11.263126</v>
      </c>
      <c r="O17" t="n">
        <v>11.468404</v>
      </c>
      <c r="P17" t="n">
        <v>11.644133</v>
      </c>
      <c r="Q17" t="n">
        <v>11.822231</v>
      </c>
      <c r="R17" t="n">
        <v>11.981596</v>
      </c>
      <c r="S17" t="n">
        <v>12.12817</v>
      </c>
      <c r="T17" t="n">
        <v>12.254734</v>
      </c>
      <c r="U17" t="n">
        <v>12.377423</v>
      </c>
      <c r="V17" t="n">
        <v>12.518564</v>
      </c>
      <c r="W17" t="n">
        <v>12.655679</v>
      </c>
      <c r="X17" t="n">
        <v>12.75572</v>
      </c>
      <c r="Y17" t="n">
        <v>12.902014</v>
      </c>
      <c r="Z17" t="n">
        <v>13.019755</v>
      </c>
      <c r="AA17" t="n">
        <v>13.130799</v>
      </c>
      <c r="AB17" t="n">
        <v>13.245197</v>
      </c>
      <c r="AC17" t="n">
        <v>13.362012</v>
      </c>
      <c r="AD17" t="n">
        <v>13.480856</v>
      </c>
      <c r="AE17" t="n">
        <v>13.583618</v>
      </c>
      <c r="AF17" t="n">
        <v>13.678144</v>
      </c>
      <c r="AG17" t="n">
        <v>13.760929</v>
      </c>
      <c r="AH17" t="n">
        <v>13.856179</v>
      </c>
      <c r="AI17" t="n">
        <v>13.943871</v>
      </c>
      <c r="AJ17" s="38" t="n">
        <v>0.015</v>
      </c>
    </row>
    <row r="18">
      <c r="A18" t="inlineStr">
        <is>
          <t>International</t>
        </is>
      </c>
      <c r="B18" t="inlineStr">
        <is>
          <t>Air Travel: Ticket Price: International: High oil and gas supply</t>
        </is>
      </c>
      <c r="C18" t="inlineStr">
        <is>
          <t>57-AEO2021.6.highogs-d120120a</t>
        </is>
      </c>
      <c r="D18" t="inlineStr">
        <is>
          <t>1996 cents</t>
        </is>
      </c>
      <c r="E18" t="n">
        <v>11.967103</v>
      </c>
      <c r="F18" t="n">
        <v>12.894226</v>
      </c>
      <c r="G18" t="n">
        <v>13.546987</v>
      </c>
      <c r="H18" t="n">
        <v>14.025295</v>
      </c>
      <c r="I18" t="n">
        <v>14.390685</v>
      </c>
      <c r="J18" t="n">
        <v>14.679313</v>
      </c>
      <c r="K18" t="n">
        <v>14.935001</v>
      </c>
      <c r="L18" t="n">
        <v>15.16576</v>
      </c>
      <c r="M18" t="n">
        <v>15.374655</v>
      </c>
      <c r="N18" t="n">
        <v>15.575786</v>
      </c>
      <c r="O18" t="n">
        <v>15.773184</v>
      </c>
      <c r="P18" t="n">
        <v>15.961397</v>
      </c>
      <c r="Q18" t="n">
        <v>16.150122</v>
      </c>
      <c r="R18" t="n">
        <v>16.334641</v>
      </c>
      <c r="S18" t="n">
        <v>16.516947</v>
      </c>
      <c r="T18" t="n">
        <v>16.695312</v>
      </c>
      <c r="U18" t="n">
        <v>16.873196</v>
      </c>
      <c r="V18" t="n">
        <v>17.056742</v>
      </c>
      <c r="W18" t="n">
        <v>17.240631</v>
      </c>
      <c r="X18" t="n">
        <v>17.4165</v>
      </c>
      <c r="Y18" t="n">
        <v>17.605228</v>
      </c>
      <c r="Z18" t="n">
        <v>17.787903</v>
      </c>
      <c r="AA18" t="n">
        <v>17.969934</v>
      </c>
      <c r="AB18" t="n">
        <v>18.15366</v>
      </c>
      <c r="AC18" t="n">
        <v>18.338688</v>
      </c>
      <c r="AD18" t="n">
        <v>18.524971</v>
      </c>
      <c r="AE18" t="n">
        <v>18.707729</v>
      </c>
      <c r="AF18" t="n">
        <v>18.889225</v>
      </c>
      <c r="AG18" t="n">
        <v>19.068621</v>
      </c>
      <c r="AH18" t="n">
        <v>19.252192</v>
      </c>
      <c r="AI18" t="n">
        <v>19.434509</v>
      </c>
      <c r="AJ18" s="38" t="n">
        <v>0.016</v>
      </c>
    </row>
    <row r="19">
      <c r="A19" t="inlineStr">
        <is>
          <t>Non-U.S.</t>
        </is>
      </c>
      <c r="B19" t="inlineStr">
        <is>
          <t>Air Travel: Ticket Price: Non U.S.: High oil and gas supply</t>
        </is>
      </c>
      <c r="C19" t="inlineStr">
        <is>
          <t>57-AEO2021.7.highogs-d120120a</t>
        </is>
      </c>
      <c r="D19" t="inlineStr">
        <is>
          <t>1996 cents</t>
        </is>
      </c>
      <c r="E19" t="n">
        <v>11.967103</v>
      </c>
      <c r="F19" t="n">
        <v>12.894226</v>
      </c>
      <c r="G19" t="n">
        <v>13.546987</v>
      </c>
      <c r="H19" t="n">
        <v>14.025295</v>
      </c>
      <c r="I19" t="n">
        <v>14.390685</v>
      </c>
      <c r="J19" t="n">
        <v>14.679313</v>
      </c>
      <c r="K19" t="n">
        <v>14.935001</v>
      </c>
      <c r="L19" t="n">
        <v>15.16576</v>
      </c>
      <c r="M19" t="n">
        <v>15.374655</v>
      </c>
      <c r="N19" t="n">
        <v>15.575786</v>
      </c>
      <c r="O19" t="n">
        <v>15.773184</v>
      </c>
      <c r="P19" t="n">
        <v>15.961397</v>
      </c>
      <c r="Q19" t="n">
        <v>16.150122</v>
      </c>
      <c r="R19" t="n">
        <v>16.334641</v>
      </c>
      <c r="S19" t="n">
        <v>16.516947</v>
      </c>
      <c r="T19" t="n">
        <v>16.695312</v>
      </c>
      <c r="U19" t="n">
        <v>16.873196</v>
      </c>
      <c r="V19" t="n">
        <v>17.056742</v>
      </c>
      <c r="W19" t="n">
        <v>17.240631</v>
      </c>
      <c r="X19" t="n">
        <v>17.4165</v>
      </c>
      <c r="Y19" t="n">
        <v>17.605228</v>
      </c>
      <c r="Z19" t="n">
        <v>17.787903</v>
      </c>
      <c r="AA19" t="n">
        <v>17.969934</v>
      </c>
      <c r="AB19" t="n">
        <v>18.15366</v>
      </c>
      <c r="AC19" t="n">
        <v>18.338688</v>
      </c>
      <c r="AD19" t="n">
        <v>18.524971</v>
      </c>
      <c r="AE19" t="n">
        <v>18.707729</v>
      </c>
      <c r="AF19" t="n">
        <v>18.889225</v>
      </c>
      <c r="AG19" t="n">
        <v>19.068621</v>
      </c>
      <c r="AH19" t="n">
        <v>19.252192</v>
      </c>
      <c r="AI19" t="n">
        <v>19.434509</v>
      </c>
      <c r="AJ19" s="38" t="n">
        <v>0.016</v>
      </c>
    </row>
    <row r="20">
      <c r="A20" t="inlineStr">
        <is>
          <t>Load Factor (fraction of seats filled)</t>
        </is>
      </c>
      <c r="C20" t="inlineStr">
        <is>
          <t>57-AEO2021.9.</t>
        </is>
      </c>
    </row>
    <row r="21">
      <c r="A21" t="inlineStr">
        <is>
          <t>U.S. Domestic</t>
        </is>
      </c>
      <c r="B21" t="inlineStr">
        <is>
          <t>Air Travel: Load Factor: U.S. Domestic: High oil and gas supply</t>
        </is>
      </c>
      <c r="C21" t="inlineStr">
        <is>
          <t>57-AEO2021.10.highogs-d120120a</t>
        </is>
      </c>
      <c r="D21" t="inlineStr">
        <is>
          <t>fraction</t>
        </is>
      </c>
      <c r="E21" t="n">
        <v>0.581099</v>
      </c>
      <c r="F21" t="n">
        <v>0.726373</v>
      </c>
      <c r="G21" t="n">
        <v>0.799011</v>
      </c>
      <c r="H21" t="n">
        <v>0.838961</v>
      </c>
      <c r="I21" t="n">
        <v>0.8598209999999999</v>
      </c>
      <c r="J21" t="n">
        <v>0.8598209999999999</v>
      </c>
      <c r="K21" t="n">
        <v>0.860774</v>
      </c>
      <c r="L21" t="n">
        <v>0.861627</v>
      </c>
      <c r="M21" t="n">
        <v>0.862389</v>
      </c>
      <c r="N21" t="n">
        <v>0.863072</v>
      </c>
      <c r="O21" t="n">
        <v>0.863687</v>
      </c>
      <c r="P21" t="n">
        <v>0.864239</v>
      </c>
      <c r="Q21" t="n">
        <v>0.86474</v>
      </c>
      <c r="R21" t="n">
        <v>0.865194</v>
      </c>
      <c r="S21" t="n">
        <v>0.865608</v>
      </c>
      <c r="T21" t="n">
        <v>0.865987</v>
      </c>
      <c r="U21" t="n">
        <v>0.866335</v>
      </c>
      <c r="V21" t="n">
        <v>0.866655</v>
      </c>
      <c r="W21" t="n">
        <v>0.866951</v>
      </c>
      <c r="X21" t="n">
        <v>0.867225</v>
      </c>
      <c r="Y21" t="n">
        <v>0.86752</v>
      </c>
      <c r="Z21" t="n">
        <v>0.867816</v>
      </c>
      <c r="AA21" t="n">
        <v>0.868112</v>
      </c>
      <c r="AB21" t="n">
        <v>0.868408</v>
      </c>
      <c r="AC21" t="n">
        <v>0.868704</v>
      </c>
      <c r="AD21" t="n">
        <v>0.869001</v>
      </c>
      <c r="AE21" t="n">
        <v>0.869297</v>
      </c>
      <c r="AF21" t="n">
        <v>0.869594</v>
      </c>
      <c r="AG21" t="n">
        <v>0.8698900000000001</v>
      </c>
      <c r="AH21" t="n">
        <v>0.870187</v>
      </c>
      <c r="AI21" t="n">
        <v>0.870484</v>
      </c>
      <c r="AJ21" s="38" t="n">
        <v>0.014</v>
      </c>
    </row>
    <row r="22">
      <c r="A22" t="inlineStr">
        <is>
          <t>U.S. International</t>
        </is>
      </c>
      <c r="B22" t="inlineStr">
        <is>
          <t>Air Travel: Load Factor: U.S. International: High oil and gas supply</t>
        </is>
      </c>
      <c r="C22" t="inlineStr">
        <is>
          <t>57-AEO2021.11.highogs-d120120a</t>
        </is>
      </c>
      <c r="D22" t="inlineStr">
        <is>
          <t>fraction</t>
        </is>
      </c>
      <c r="E22" t="n">
        <v>0.67798</v>
      </c>
      <c r="F22" t="n">
        <v>0.7457780000000001</v>
      </c>
      <c r="G22" t="n">
        <v>0.797982</v>
      </c>
      <c r="H22" t="n">
        <v>0.821921</v>
      </c>
      <c r="I22" t="n">
        <v>0.824666</v>
      </c>
      <c r="J22" t="n">
        <v>0.824666</v>
      </c>
      <c r="K22" t="n">
        <v>0.824715</v>
      </c>
      <c r="L22" t="n">
        <v>0.8247640000000001</v>
      </c>
      <c r="M22" t="n">
        <v>0.82481</v>
      </c>
      <c r="N22" t="n">
        <v>0.824855</v>
      </c>
      <c r="O22" t="n">
        <v>0.8249</v>
      </c>
      <c r="P22" t="n">
        <v>0.824943</v>
      </c>
      <c r="Q22" t="n">
        <v>0.824987</v>
      </c>
      <c r="R22" t="n">
        <v>0.82503</v>
      </c>
      <c r="S22" t="n">
        <v>0.8250729999999999</v>
      </c>
      <c r="T22" t="n">
        <v>0.825116</v>
      </c>
      <c r="U22" t="n">
        <v>0.825159</v>
      </c>
      <c r="V22" t="n">
        <v>0.825201</v>
      </c>
      <c r="W22" t="n">
        <v>0.825241</v>
      </c>
      <c r="X22" t="n">
        <v>0.82528</v>
      </c>
      <c r="Y22" t="n">
        <v>0.825321</v>
      </c>
      <c r="Z22" t="n">
        <v>0.825362</v>
      </c>
      <c r="AA22" t="n">
        <v>0.825402</v>
      </c>
      <c r="AB22" t="n">
        <v>0.825443</v>
      </c>
      <c r="AC22" t="n">
        <v>0.825484</v>
      </c>
      <c r="AD22" t="n">
        <v>0.825524</v>
      </c>
      <c r="AE22" t="n">
        <v>0.825565</v>
      </c>
      <c r="AF22" t="n">
        <v>0.825606</v>
      </c>
      <c r="AG22" t="n">
        <v>0.825646</v>
      </c>
      <c r="AH22" t="n">
        <v>0.8256869999999999</v>
      </c>
      <c r="AI22" t="n">
        <v>0.825727</v>
      </c>
      <c r="AJ22" s="38" t="n">
        <v>0.007</v>
      </c>
    </row>
    <row r="23">
      <c r="A23" t="inlineStr">
        <is>
          <t>Driver Variables</t>
        </is>
      </c>
      <c r="C23" t="inlineStr">
        <is>
          <t>57-AEO2021.13.</t>
        </is>
      </c>
    </row>
    <row r="24">
      <c r="A24" t="inlineStr">
        <is>
          <t>Population (millions)</t>
        </is>
      </c>
      <c r="C24" t="inlineStr">
        <is>
          <t>57-AEO2021.29.</t>
        </is>
      </c>
    </row>
    <row r="25">
      <c r="A25" t="inlineStr">
        <is>
          <t>United States</t>
        </is>
      </c>
      <c r="B25" t="inlineStr">
        <is>
          <t>Air Travel: Drivers: Population: U.S.: High oil and gas supply</t>
        </is>
      </c>
      <c r="C25" t="inlineStr">
        <is>
          <t>57-AEO2021.30.highogs-d120120a</t>
        </is>
      </c>
      <c r="D25" t="inlineStr">
        <is>
          <t>millions</t>
        </is>
      </c>
      <c r="E25" t="n">
        <v>330.40802</v>
      </c>
      <c r="F25" t="n">
        <v>332.662567</v>
      </c>
      <c r="G25" t="n">
        <v>334.984955</v>
      </c>
      <c r="H25" t="n">
        <v>337.286072</v>
      </c>
      <c r="I25" t="n">
        <v>339.562561</v>
      </c>
      <c r="J25" t="n">
        <v>341.812744</v>
      </c>
      <c r="K25" t="n">
        <v>344.037781</v>
      </c>
      <c r="L25" t="n">
        <v>346.230377</v>
      </c>
      <c r="M25" t="n">
        <v>348.386261</v>
      </c>
      <c r="N25" t="n">
        <v>350.510986</v>
      </c>
      <c r="O25" t="n">
        <v>352.597748</v>
      </c>
      <c r="P25" t="n">
        <v>354.631073</v>
      </c>
      <c r="Q25" t="n">
        <v>356.612854</v>
      </c>
      <c r="R25" t="n">
        <v>358.547455</v>
      </c>
      <c r="S25" t="n">
        <v>360.435425</v>
      </c>
      <c r="T25" t="n">
        <v>362.27774</v>
      </c>
      <c r="U25" t="n">
        <v>364.075989</v>
      </c>
      <c r="V25" t="n">
        <v>365.832092</v>
      </c>
      <c r="W25" t="n">
        <v>367.548035</v>
      </c>
      <c r="X25" t="n">
        <v>369.226196</v>
      </c>
      <c r="Y25" t="n">
        <v>370.869141</v>
      </c>
      <c r="Z25" t="n">
        <v>372.479767</v>
      </c>
      <c r="AA25" t="n">
        <v>374.061462</v>
      </c>
      <c r="AB25" t="n">
        <v>375.617767</v>
      </c>
      <c r="AC25" t="n">
        <v>377.153046</v>
      </c>
      <c r="AD25" t="n">
        <v>378.671997</v>
      </c>
      <c r="AE25" t="n">
        <v>380.179047</v>
      </c>
      <c r="AF25" t="n">
        <v>381.677277</v>
      </c>
      <c r="AG25" t="n">
        <v>383.170715</v>
      </c>
      <c r="AH25" t="n">
        <v>384.663361</v>
      </c>
      <c r="AI25" t="n">
        <v>386.1586</v>
      </c>
      <c r="AJ25" s="38" t="n">
        <v>0.005</v>
      </c>
    </row>
    <row r="26">
      <c r="A26" t="inlineStr">
        <is>
          <t>Canada</t>
        </is>
      </c>
      <c r="B26" t="inlineStr">
        <is>
          <t>Air Travel: Drivers: Population: Canada: High oil and gas supply</t>
        </is>
      </c>
      <c r="C26" t="inlineStr">
        <is>
          <t>57-AEO2021.31.highogs-d120120a</t>
        </is>
      </c>
      <c r="D26" t="inlineStr">
        <is>
          <t>millions</t>
        </is>
      </c>
      <c r="E26" t="n">
        <v>37.954399</v>
      </c>
      <c r="F26" t="n">
        <v>38.284569</v>
      </c>
      <c r="G26" t="n">
        <v>38.694302</v>
      </c>
      <c r="H26" t="n">
        <v>39.1026</v>
      </c>
      <c r="I26" t="n">
        <v>39.509079</v>
      </c>
      <c r="J26" t="n">
        <v>39.913521</v>
      </c>
      <c r="K26" t="n">
        <v>40.315201</v>
      </c>
      <c r="L26" t="n">
        <v>40.713902</v>
      </c>
      <c r="M26" t="n">
        <v>41.1092</v>
      </c>
      <c r="N26" t="n">
        <v>41.500671</v>
      </c>
      <c r="O26" t="n">
        <v>41.8881</v>
      </c>
      <c r="P26" t="n">
        <v>42.271</v>
      </c>
      <c r="Q26" t="n">
        <v>42.6493</v>
      </c>
      <c r="R26" t="n">
        <v>43.0228</v>
      </c>
      <c r="S26" t="n">
        <v>43.391499</v>
      </c>
      <c r="T26" t="n">
        <v>43.755501</v>
      </c>
      <c r="U26" t="n">
        <v>44.114731</v>
      </c>
      <c r="V26" t="n">
        <v>44.469398</v>
      </c>
      <c r="W26" t="n">
        <v>44.819481</v>
      </c>
      <c r="X26" t="n">
        <v>45.165298</v>
      </c>
      <c r="Y26" t="n">
        <v>45.506802</v>
      </c>
      <c r="Z26" t="n">
        <v>45.84388</v>
      </c>
      <c r="AA26" t="n">
        <v>46.176899</v>
      </c>
      <c r="AB26" t="n">
        <v>46.5056</v>
      </c>
      <c r="AC26" t="n">
        <v>46.831772</v>
      </c>
      <c r="AD26" t="n">
        <v>47.1562</v>
      </c>
      <c r="AE26" t="n">
        <v>47.479069</v>
      </c>
      <c r="AF26" t="n">
        <v>47.8008</v>
      </c>
      <c r="AG26" t="n">
        <v>48.12167</v>
      </c>
      <c r="AH26" t="n">
        <v>48.442322</v>
      </c>
      <c r="AI26" t="n">
        <v>48.763081</v>
      </c>
      <c r="AJ26" s="38" t="n">
        <v>0.008</v>
      </c>
    </row>
    <row r="27">
      <c r="A27" t="inlineStr">
        <is>
          <t>Central America</t>
        </is>
      </c>
      <c r="B27" t="inlineStr">
        <is>
          <t>Air Travel: Drivers: Population: Central America: High oil and gas supply</t>
        </is>
      </c>
      <c r="C27" t="inlineStr">
        <is>
          <t>57-AEO2021.32.highogs-d120120a</t>
        </is>
      </c>
      <c r="D27" t="inlineStr">
        <is>
          <t>millions</t>
        </is>
      </c>
      <c r="E27" t="n">
        <v>223.320419</v>
      </c>
      <c r="F27" t="n">
        <v>225.610291</v>
      </c>
      <c r="G27" t="n">
        <v>227.871765</v>
      </c>
      <c r="H27" t="n">
        <v>230.104263</v>
      </c>
      <c r="I27" t="n">
        <v>232.306137</v>
      </c>
      <c r="J27" t="n">
        <v>234.4767</v>
      </c>
      <c r="K27" t="n">
        <v>236.534378</v>
      </c>
      <c r="L27" t="n">
        <v>238.560501</v>
      </c>
      <c r="M27" t="n">
        <v>240.556595</v>
      </c>
      <c r="N27" t="n">
        <v>242.524521</v>
      </c>
      <c r="O27" t="n">
        <v>244.464523</v>
      </c>
      <c r="P27" t="n">
        <v>246.267242</v>
      </c>
      <c r="Q27" t="n">
        <v>248.043243</v>
      </c>
      <c r="R27" t="n">
        <v>249.789322</v>
      </c>
      <c r="S27" t="n">
        <v>251.501083</v>
      </c>
      <c r="T27" t="n">
        <v>253.174911</v>
      </c>
      <c r="U27" t="n">
        <v>254.713486</v>
      </c>
      <c r="V27" t="n">
        <v>256.216675</v>
      </c>
      <c r="W27" t="n">
        <v>257.685028</v>
      </c>
      <c r="X27" t="n">
        <v>259.118469</v>
      </c>
      <c r="Y27" t="n">
        <v>260.516907</v>
      </c>
      <c r="Z27" t="n">
        <v>261.770081</v>
      </c>
      <c r="AA27" t="n">
        <v>262.988678</v>
      </c>
      <c r="AB27" t="n">
        <v>264.171753</v>
      </c>
      <c r="AC27" t="n">
        <v>265.320709</v>
      </c>
      <c r="AD27" t="n">
        <v>266.432983</v>
      </c>
      <c r="AE27" t="n">
        <v>267.38092</v>
      </c>
      <c r="AF27" t="n">
        <v>268.282562</v>
      </c>
      <c r="AG27" t="n">
        <v>269.15918</v>
      </c>
      <c r="AH27" t="n">
        <v>270.033386</v>
      </c>
      <c r="AI27" t="n">
        <v>270.920898</v>
      </c>
      <c r="AJ27" s="38" t="n">
        <v>0.006</v>
      </c>
    </row>
    <row r="28">
      <c r="A28" t="inlineStr">
        <is>
          <t>South America</t>
        </is>
      </c>
      <c r="B28" t="inlineStr">
        <is>
          <t>Air Travel: Drivers: Population: South America: High oil and gas supply</t>
        </is>
      </c>
      <c r="C28" t="inlineStr">
        <is>
          <t>57-AEO2021.33.highogs-d120120a</t>
        </is>
      </c>
      <c r="D28" t="inlineStr">
        <is>
          <t>millions</t>
        </is>
      </c>
      <c r="E28" t="n">
        <v>430.700317</v>
      </c>
      <c r="F28" t="n">
        <v>433.890686</v>
      </c>
      <c r="G28" t="n">
        <v>437.248077</v>
      </c>
      <c r="H28" t="n">
        <v>440.694794</v>
      </c>
      <c r="I28" t="n">
        <v>444.097046</v>
      </c>
      <c r="J28" t="n">
        <v>447.360138</v>
      </c>
      <c r="K28" t="n">
        <v>450.480347</v>
      </c>
      <c r="L28" t="n">
        <v>453.443207</v>
      </c>
      <c r="M28" t="n">
        <v>456.266205</v>
      </c>
      <c r="N28" t="n">
        <v>458.984406</v>
      </c>
      <c r="O28" t="n">
        <v>461.626068</v>
      </c>
      <c r="P28" t="n">
        <v>464.071381</v>
      </c>
      <c r="Q28" t="n">
        <v>466.424316</v>
      </c>
      <c r="R28" t="n">
        <v>468.68573</v>
      </c>
      <c r="S28" t="n">
        <v>470.858704</v>
      </c>
      <c r="T28" t="n">
        <v>472.945435</v>
      </c>
      <c r="U28" t="n">
        <v>474.800385</v>
      </c>
      <c r="V28" t="n">
        <v>476.575653</v>
      </c>
      <c r="W28" t="n">
        <v>478.273773</v>
      </c>
      <c r="X28" t="n">
        <v>479.895752</v>
      </c>
      <c r="Y28" t="n">
        <v>481.441925</v>
      </c>
      <c r="Z28" t="n">
        <v>482.768585</v>
      </c>
      <c r="AA28" t="n">
        <v>484.018433</v>
      </c>
      <c r="AB28" t="n">
        <v>485.196198</v>
      </c>
      <c r="AC28" t="n">
        <v>486.307587</v>
      </c>
      <c r="AD28" t="n">
        <v>487.352173</v>
      </c>
      <c r="AE28" t="n">
        <v>488.167572</v>
      </c>
      <c r="AF28" t="n">
        <v>488.899567</v>
      </c>
      <c r="AG28" t="n">
        <v>489.582123</v>
      </c>
      <c r="AH28" t="n">
        <v>490.252838</v>
      </c>
      <c r="AI28" t="n">
        <v>490.937073</v>
      </c>
      <c r="AJ28" s="38" t="n">
        <v>0.004</v>
      </c>
    </row>
    <row r="29">
      <c r="A29" t="inlineStr">
        <is>
          <t>Europe</t>
        </is>
      </c>
      <c r="B29" t="inlineStr">
        <is>
          <t>Air Travel: Drivers: Population: Europe: High oil and gas supply</t>
        </is>
      </c>
      <c r="C29" t="inlineStr">
        <is>
          <t>57-AEO2021.34.highogs-d120120a</t>
        </is>
      </c>
      <c r="D29" t="inlineStr">
        <is>
          <t>millions</t>
        </is>
      </c>
      <c r="E29" t="n">
        <v>631.305115</v>
      </c>
      <c r="F29" t="n">
        <v>632.641968</v>
      </c>
      <c r="G29" t="n">
        <v>633.690613</v>
      </c>
      <c r="H29" t="n">
        <v>634.547119</v>
      </c>
      <c r="I29" t="n">
        <v>635.324829</v>
      </c>
      <c r="J29" t="n">
        <v>636.1116940000001</v>
      </c>
      <c r="K29" t="n">
        <v>636.900452</v>
      </c>
      <c r="L29" t="n">
        <v>637.659546</v>
      </c>
      <c r="M29" t="n">
        <v>638.401428</v>
      </c>
      <c r="N29" t="n">
        <v>639.13501</v>
      </c>
      <c r="O29" t="n">
        <v>639.8654790000001</v>
      </c>
      <c r="P29" t="n">
        <v>640.5747679999999</v>
      </c>
      <c r="Q29" t="n">
        <v>641.273865</v>
      </c>
      <c r="R29" t="n">
        <v>641.9436040000001</v>
      </c>
      <c r="S29" t="n">
        <v>642.559753</v>
      </c>
      <c r="T29" t="n">
        <v>643.1106569999999</v>
      </c>
      <c r="U29" t="n">
        <v>643.591492</v>
      </c>
      <c r="V29" t="n">
        <v>644.020264</v>
      </c>
      <c r="W29" t="n">
        <v>644.39563</v>
      </c>
      <c r="X29" t="n">
        <v>644.7145389999999</v>
      </c>
      <c r="Y29" t="n">
        <v>644.969971</v>
      </c>
      <c r="Z29" t="n">
        <v>645.150452</v>
      </c>
      <c r="AA29" t="n">
        <v>645.261292</v>
      </c>
      <c r="AB29" t="n">
        <v>645.298706</v>
      </c>
      <c r="AC29" t="n">
        <v>645.262329</v>
      </c>
      <c r="AD29" t="n">
        <v>645.150085</v>
      </c>
      <c r="AE29" t="n">
        <v>644.946289</v>
      </c>
      <c r="AF29" t="n">
        <v>644.654419</v>
      </c>
      <c r="AG29" t="n">
        <v>644.289612</v>
      </c>
      <c r="AH29" t="n">
        <v>643.867126</v>
      </c>
      <c r="AI29" t="n">
        <v>643.398254</v>
      </c>
      <c r="AJ29" s="38" t="n">
        <v>0.001</v>
      </c>
    </row>
    <row r="30">
      <c r="A30" t="inlineStr">
        <is>
          <t>Africa</t>
        </is>
      </c>
      <c r="B30" t="inlineStr">
        <is>
          <t>Air Travel: Drivers: Population: Africa: High oil and gas supply</t>
        </is>
      </c>
      <c r="C30" t="inlineStr">
        <is>
          <t>57-AEO2021.35.highogs-d120120a</t>
        </is>
      </c>
      <c r="D30" t="inlineStr">
        <is>
          <t>millions</t>
        </is>
      </c>
      <c r="E30" t="n">
        <v>1237.586304</v>
      </c>
      <c r="F30" t="n">
        <v>1269.319458</v>
      </c>
      <c r="G30" t="n">
        <v>1301.084717</v>
      </c>
      <c r="H30" t="n">
        <v>1332.869263</v>
      </c>
      <c r="I30" t="n">
        <v>1364.651489</v>
      </c>
      <c r="J30" t="n">
        <v>1396.419678</v>
      </c>
      <c r="K30" t="n">
        <v>1430.478638</v>
      </c>
      <c r="L30" t="n">
        <v>1464.522339</v>
      </c>
      <c r="M30" t="n">
        <v>1498.553345</v>
      </c>
      <c r="N30" t="n">
        <v>1532.575195</v>
      </c>
      <c r="O30" t="n">
        <v>1566.593506</v>
      </c>
      <c r="P30" t="n">
        <v>1602.662842</v>
      </c>
      <c r="Q30" t="n">
        <v>1638.723999</v>
      </c>
      <c r="R30" t="n">
        <v>1674.776611</v>
      </c>
      <c r="S30" t="n">
        <v>1710.820068</v>
      </c>
      <c r="T30" t="n">
        <v>1746.851318</v>
      </c>
      <c r="U30" t="n">
        <v>1784.562134</v>
      </c>
      <c r="V30" t="n">
        <v>1822.261597</v>
      </c>
      <c r="W30" t="n">
        <v>1859.950073</v>
      </c>
      <c r="X30" t="n">
        <v>1897.627075</v>
      </c>
      <c r="Y30" t="n">
        <v>1935.292725</v>
      </c>
      <c r="Z30" t="n">
        <v>1974.236084</v>
      </c>
      <c r="AA30" t="n">
        <v>2013.168945</v>
      </c>
      <c r="AB30" t="n">
        <v>2052.089111</v>
      </c>
      <c r="AC30" t="n">
        <v>2090.996582</v>
      </c>
      <c r="AD30" t="n">
        <v>2129.887939</v>
      </c>
      <c r="AE30" t="n">
        <v>2169.533691</v>
      </c>
      <c r="AF30" t="n">
        <v>2209.15918</v>
      </c>
      <c r="AG30" t="n">
        <v>2248.776367</v>
      </c>
      <c r="AH30" t="n">
        <v>2288.393311</v>
      </c>
      <c r="AI30" t="n">
        <v>2328.01709</v>
      </c>
      <c r="AJ30" s="38" t="n">
        <v>0.021</v>
      </c>
    </row>
    <row r="31">
      <c r="A31" t="inlineStr">
        <is>
          <t>Mideast</t>
        </is>
      </c>
      <c r="B31" t="inlineStr">
        <is>
          <t>Air Travel: Drivers: Population: Mideast: High oil and gas supply</t>
        </is>
      </c>
      <c r="C31" t="inlineStr">
        <is>
          <t>57-AEO2021.36.highogs-d120120a</t>
        </is>
      </c>
      <c r="D31" t="inlineStr">
        <is>
          <t>millions</t>
        </is>
      </c>
      <c r="E31" t="n">
        <v>363.010254</v>
      </c>
      <c r="F31" t="n">
        <v>370.273651</v>
      </c>
      <c r="G31" t="n">
        <v>377.657104</v>
      </c>
      <c r="H31" t="n">
        <v>384.606934</v>
      </c>
      <c r="I31" t="n">
        <v>391.448761</v>
      </c>
      <c r="J31" t="n">
        <v>398.237701</v>
      </c>
      <c r="K31" t="n">
        <v>404.391418</v>
      </c>
      <c r="L31" t="n">
        <v>410.495697</v>
      </c>
      <c r="M31" t="n">
        <v>416.585571</v>
      </c>
      <c r="N31" t="n">
        <v>422.661896</v>
      </c>
      <c r="O31" t="n">
        <v>428.733368</v>
      </c>
      <c r="P31" t="n">
        <v>434.437622</v>
      </c>
      <c r="Q31" t="n">
        <v>440.143463</v>
      </c>
      <c r="R31" t="n">
        <v>445.8414</v>
      </c>
      <c r="S31" t="n">
        <v>451.533783</v>
      </c>
      <c r="T31" t="n">
        <v>457.217072</v>
      </c>
      <c r="U31" t="n">
        <v>462.818115</v>
      </c>
      <c r="V31" t="n">
        <v>468.405823</v>
      </c>
      <c r="W31" t="n">
        <v>473.97998</v>
      </c>
      <c r="X31" t="n">
        <v>479.54068</v>
      </c>
      <c r="Y31" t="n">
        <v>485.087433</v>
      </c>
      <c r="Z31" t="n">
        <v>490.45166</v>
      </c>
      <c r="AA31" t="n">
        <v>495.796478</v>
      </c>
      <c r="AB31" t="n">
        <v>501.120605</v>
      </c>
      <c r="AC31" t="n">
        <v>506.425293</v>
      </c>
      <c r="AD31" t="n">
        <v>511.709106</v>
      </c>
      <c r="AE31" t="n">
        <v>516.690002</v>
      </c>
      <c r="AF31" t="n">
        <v>521.647644</v>
      </c>
      <c r="AG31" t="n">
        <v>526.581848</v>
      </c>
      <c r="AH31" t="n">
        <v>531.4894410000001</v>
      </c>
      <c r="AI31" t="n">
        <v>536.371338</v>
      </c>
      <c r="AJ31" s="38" t="n">
        <v>0.013</v>
      </c>
    </row>
    <row r="32">
      <c r="A32" t="inlineStr">
        <is>
          <t>Commonwealth of Independent States</t>
        </is>
      </c>
      <c r="B32" t="inlineStr">
        <is>
          <t>Air Travel: Drivers: Population: CIS: High oil and gas supply</t>
        </is>
      </c>
      <c r="C32" t="inlineStr">
        <is>
          <t>57-AEO2021.37.highogs-d120120a</t>
        </is>
      </c>
      <c r="D32" t="inlineStr">
        <is>
          <t>millions</t>
        </is>
      </c>
      <c r="E32" t="n">
        <v>295.351013</v>
      </c>
      <c r="F32" t="n">
        <v>296.152374</v>
      </c>
      <c r="G32" t="n">
        <v>296.865814</v>
      </c>
      <c r="H32" t="n">
        <v>297.512085</v>
      </c>
      <c r="I32" t="n">
        <v>298.111511</v>
      </c>
      <c r="J32" t="n">
        <v>298.680054</v>
      </c>
      <c r="K32" t="n">
        <v>299.026489</v>
      </c>
      <c r="L32" t="n">
        <v>299.324738</v>
      </c>
      <c r="M32" t="n">
        <v>299.5896</v>
      </c>
      <c r="N32" t="n">
        <v>299.83374</v>
      </c>
      <c r="O32" t="n">
        <v>300.068176</v>
      </c>
      <c r="P32" t="n">
        <v>300.231354</v>
      </c>
      <c r="Q32" t="n">
        <v>300.371002</v>
      </c>
      <c r="R32" t="n">
        <v>300.500336</v>
      </c>
      <c r="S32" t="n">
        <v>300.632477</v>
      </c>
      <c r="T32" t="n">
        <v>300.778748</v>
      </c>
      <c r="U32" t="n">
        <v>300.927856</v>
      </c>
      <c r="V32" t="n">
        <v>301.079956</v>
      </c>
      <c r="W32" t="n">
        <v>301.240845</v>
      </c>
      <c r="X32" t="n">
        <v>301.416351</v>
      </c>
      <c r="Y32" t="n">
        <v>301.612854</v>
      </c>
      <c r="Z32" t="n">
        <v>301.764862</v>
      </c>
      <c r="AA32" t="n">
        <v>301.934265</v>
      </c>
      <c r="AB32" t="n">
        <v>302.117981</v>
      </c>
      <c r="AC32" t="n">
        <v>302.312988</v>
      </c>
      <c r="AD32" t="n">
        <v>302.517578</v>
      </c>
      <c r="AE32" t="n">
        <v>302.602722</v>
      </c>
      <c r="AF32" t="n">
        <v>302.700958</v>
      </c>
      <c r="AG32" t="n">
        <v>302.806549</v>
      </c>
      <c r="AH32" t="n">
        <v>302.914978</v>
      </c>
      <c r="AI32" t="n">
        <v>303.019623</v>
      </c>
      <c r="AJ32" s="38" t="n">
        <v>0.001</v>
      </c>
    </row>
    <row r="33">
      <c r="A33" t="inlineStr">
        <is>
          <t>China</t>
        </is>
      </c>
      <c r="B33" t="inlineStr">
        <is>
          <t>Air Travel: Drivers: Population: China: High oil and gas supply</t>
        </is>
      </c>
      <c r="C33" t="inlineStr">
        <is>
          <t>57-AEO2021.38.highogs-d120120a</t>
        </is>
      </c>
      <c r="D33" t="inlineStr">
        <is>
          <t>millions</t>
        </is>
      </c>
      <c r="E33" t="n">
        <v>1448.088257</v>
      </c>
      <c r="F33" t="n">
        <v>1452.878784</v>
      </c>
      <c r="G33" t="n">
        <v>1457.089478</v>
      </c>
      <c r="H33" t="n">
        <v>1460.758667</v>
      </c>
      <c r="I33" t="n">
        <v>1463.937744</v>
      </c>
      <c r="J33" t="n">
        <v>1466.65625</v>
      </c>
      <c r="K33" t="n">
        <v>1468.871216</v>
      </c>
      <c r="L33" t="n">
        <v>1470.56958</v>
      </c>
      <c r="M33" t="n">
        <v>1471.808228</v>
      </c>
      <c r="N33" t="n">
        <v>1472.646118</v>
      </c>
      <c r="O33" t="n">
        <v>1473.119629</v>
      </c>
      <c r="P33" t="n">
        <v>1473.213745</v>
      </c>
      <c r="Q33" t="n">
        <v>1472.906128</v>
      </c>
      <c r="R33" t="n">
        <v>1472.209961</v>
      </c>
      <c r="S33" t="n">
        <v>1471.155273</v>
      </c>
      <c r="T33" t="n">
        <v>1469.761719</v>
      </c>
      <c r="U33" t="n">
        <v>1468.006958</v>
      </c>
      <c r="V33" t="n">
        <v>1465.878662</v>
      </c>
      <c r="W33" t="n">
        <v>1463.411621</v>
      </c>
      <c r="X33" t="n">
        <v>1460.628052</v>
      </c>
      <c r="Y33" t="n">
        <v>1457.552734</v>
      </c>
      <c r="Z33" t="n">
        <v>1454.17749</v>
      </c>
      <c r="AA33" t="n">
        <v>1450.486816</v>
      </c>
      <c r="AB33" t="n">
        <v>1446.491089</v>
      </c>
      <c r="AC33" t="n">
        <v>1442.207031</v>
      </c>
      <c r="AD33" t="n">
        <v>1437.638184</v>
      </c>
      <c r="AE33" t="n">
        <v>1432.763428</v>
      </c>
      <c r="AF33" t="n">
        <v>1427.58728</v>
      </c>
      <c r="AG33" t="n">
        <v>1422.136108</v>
      </c>
      <c r="AH33" t="n">
        <v>1416.441772</v>
      </c>
      <c r="AI33" t="n">
        <v>1410.52771</v>
      </c>
      <c r="AJ33" s="38" t="n">
        <v>-0.001</v>
      </c>
    </row>
    <row r="34">
      <c r="A34" t="inlineStr">
        <is>
          <t>Northeast Asia</t>
        </is>
      </c>
      <c r="B34" t="inlineStr">
        <is>
          <t>Air Travel: Drivers: Population: NE Asia: High oil and gas supply</t>
        </is>
      </c>
      <c r="C34" t="inlineStr">
        <is>
          <t>57-AEO2021.39.highogs-d120120a</t>
        </is>
      </c>
      <c r="D34" t="inlineStr">
        <is>
          <t>millions</t>
        </is>
      </c>
      <c r="E34" t="n">
        <v>203.512207</v>
      </c>
      <c r="F34" t="n">
        <v>203.233307</v>
      </c>
      <c r="G34" t="n">
        <v>202.901947</v>
      </c>
      <c r="H34" t="n">
        <v>202.521774</v>
      </c>
      <c r="I34" t="n">
        <v>202.098053</v>
      </c>
      <c r="J34" t="n">
        <v>201.635117</v>
      </c>
      <c r="K34" t="n">
        <v>201.111786</v>
      </c>
      <c r="L34" t="n">
        <v>200.552719</v>
      </c>
      <c r="M34" t="n">
        <v>199.959625</v>
      </c>
      <c r="N34" t="n">
        <v>199.334579</v>
      </c>
      <c r="O34" t="n">
        <v>198.679306</v>
      </c>
      <c r="P34" t="n">
        <v>197.962036</v>
      </c>
      <c r="Q34" t="n">
        <v>197.219803</v>
      </c>
      <c r="R34" t="n">
        <v>196.452347</v>
      </c>
      <c r="S34" t="n">
        <v>195.656952</v>
      </c>
      <c r="T34" t="n">
        <v>194.832367</v>
      </c>
      <c r="U34" t="n">
        <v>193.944427</v>
      </c>
      <c r="V34" t="n">
        <v>193.032196</v>
      </c>
      <c r="W34" t="n">
        <v>192.097229</v>
      </c>
      <c r="X34" t="n">
        <v>191.142593</v>
      </c>
      <c r="Y34" t="n">
        <v>190.168976</v>
      </c>
      <c r="Z34" t="n">
        <v>189.152603</v>
      </c>
      <c r="AA34" t="n">
        <v>188.118927</v>
      </c>
      <c r="AB34" t="n">
        <v>187.070984</v>
      </c>
      <c r="AC34" t="n">
        <v>186.010925</v>
      </c>
      <c r="AD34" t="n">
        <v>184.940353</v>
      </c>
      <c r="AE34" t="n">
        <v>183.844727</v>
      </c>
      <c r="AF34" t="n">
        <v>182.737854</v>
      </c>
      <c r="AG34" t="n">
        <v>181.620605</v>
      </c>
      <c r="AH34" t="n">
        <v>180.492676</v>
      </c>
      <c r="AI34" t="n">
        <v>179.354034</v>
      </c>
      <c r="AJ34" s="38" t="n">
        <v>-0.004</v>
      </c>
    </row>
    <row r="35">
      <c r="A35" t="inlineStr">
        <is>
          <t>Southeast Asia</t>
        </is>
      </c>
      <c r="B35" t="inlineStr">
        <is>
          <t>Air Travel: Drivers: Population: SE Asia: High oil and gas supply</t>
        </is>
      </c>
      <c r="C35" t="inlineStr">
        <is>
          <t>57-AEO2021.40.highogs-d120120a</t>
        </is>
      </c>
      <c r="D35" t="inlineStr">
        <is>
          <t>millions</t>
        </is>
      </c>
      <c r="E35" t="n">
        <v>693.5941769999999</v>
      </c>
      <c r="F35" t="n">
        <v>700.039978</v>
      </c>
      <c r="G35" t="n">
        <v>706.376526</v>
      </c>
      <c r="H35" t="n">
        <v>712.602173</v>
      </c>
      <c r="I35" t="n">
        <v>718.7164310000001</v>
      </c>
      <c r="J35" t="n">
        <v>724.721619</v>
      </c>
      <c r="K35" t="n">
        <v>730.409241</v>
      </c>
      <c r="L35" t="n">
        <v>735.99176</v>
      </c>
      <c r="M35" t="n">
        <v>741.460388</v>
      </c>
      <c r="N35" t="n">
        <v>746.808594</v>
      </c>
      <c r="O35" t="n">
        <v>752.024841</v>
      </c>
      <c r="P35" t="n">
        <v>756.835693</v>
      </c>
      <c r="Q35" t="n">
        <v>761.5382080000001</v>
      </c>
      <c r="R35" t="n">
        <v>766.121765</v>
      </c>
      <c r="S35" t="n">
        <v>770.55542</v>
      </c>
      <c r="T35" t="n">
        <v>774.837402</v>
      </c>
      <c r="U35" t="n">
        <v>778.7430419999999</v>
      </c>
      <c r="V35" t="n">
        <v>782.519165</v>
      </c>
      <c r="W35" t="n">
        <v>786.142334</v>
      </c>
      <c r="X35" t="n">
        <v>789.6203</v>
      </c>
      <c r="Y35" t="n">
        <v>792.967407</v>
      </c>
      <c r="Z35" t="n">
        <v>795.9810179999999</v>
      </c>
      <c r="AA35" t="n">
        <v>798.8433230000001</v>
      </c>
      <c r="AB35" t="n">
        <v>801.565735</v>
      </c>
      <c r="AC35" t="n">
        <v>804.156921</v>
      </c>
      <c r="AD35" t="n">
        <v>806.6188959999999</v>
      </c>
      <c r="AE35" t="n">
        <v>808.737427</v>
      </c>
      <c r="AF35" t="n">
        <v>810.714355</v>
      </c>
      <c r="AG35" t="n">
        <v>812.563843</v>
      </c>
      <c r="AH35" t="n">
        <v>814.292969</v>
      </c>
      <c r="AI35" t="n">
        <v>815.893921</v>
      </c>
      <c r="AJ35" s="38" t="n">
        <v>0.005</v>
      </c>
    </row>
    <row r="36">
      <c r="A36" t="inlineStr">
        <is>
          <t>Southwest Asia</t>
        </is>
      </c>
      <c r="B36" t="inlineStr">
        <is>
          <t>Air Travel: Drivers: Population: SW Asia: High oil and gas supply</t>
        </is>
      </c>
      <c r="C36" t="inlineStr">
        <is>
          <t>57-AEO2021.41.highogs-d120120a</t>
        </is>
      </c>
      <c r="D36" t="inlineStr">
        <is>
          <t>millions</t>
        </is>
      </c>
      <c r="E36" t="n">
        <v>1857.287842</v>
      </c>
      <c r="F36" t="n">
        <v>1878.005249</v>
      </c>
      <c r="G36" t="n">
        <v>1898.549683</v>
      </c>
      <c r="H36" t="n">
        <v>1918.881958</v>
      </c>
      <c r="I36" t="n">
        <v>1938.96936</v>
      </c>
      <c r="J36" t="n">
        <v>1958.778687</v>
      </c>
      <c r="K36" t="n">
        <v>1977.774658</v>
      </c>
      <c r="L36" t="n">
        <v>1996.537598</v>
      </c>
      <c r="M36" t="n">
        <v>2015.028687</v>
      </c>
      <c r="N36" t="n">
        <v>2033.1875</v>
      </c>
      <c r="O36" t="n">
        <v>2050.970459</v>
      </c>
      <c r="P36" t="n">
        <v>2067.84668</v>
      </c>
      <c r="Q36" t="n">
        <v>2084.413818</v>
      </c>
      <c r="R36" t="n">
        <v>2100.611084</v>
      </c>
      <c r="S36" t="n">
        <v>2116.373291</v>
      </c>
      <c r="T36" t="n">
        <v>2131.648438</v>
      </c>
      <c r="U36" t="n">
        <v>2145.931885</v>
      </c>
      <c r="V36" t="n">
        <v>2159.758301</v>
      </c>
      <c r="W36" t="n">
        <v>2173.147949</v>
      </c>
      <c r="X36" t="n">
        <v>2186.095459</v>
      </c>
      <c r="Y36" t="n">
        <v>2198.599854</v>
      </c>
      <c r="Z36" t="n">
        <v>2210.104736</v>
      </c>
      <c r="AA36" t="n">
        <v>2221.147461</v>
      </c>
      <c r="AB36" t="n">
        <v>2231.766357</v>
      </c>
      <c r="AC36" t="n">
        <v>2242.001221</v>
      </c>
      <c r="AD36" t="n">
        <v>2251.888916</v>
      </c>
      <c r="AE36" t="n">
        <v>2260.74292</v>
      </c>
      <c r="AF36" t="n">
        <v>2269.209717</v>
      </c>
      <c r="AG36" t="n">
        <v>2277.3125</v>
      </c>
      <c r="AH36" t="n">
        <v>2285.073242</v>
      </c>
      <c r="AI36" t="n">
        <v>2292.512939</v>
      </c>
      <c r="AJ36" s="38" t="n">
        <v>0.007</v>
      </c>
    </row>
    <row r="37">
      <c r="A37" t="inlineStr">
        <is>
          <t>Oceania</t>
        </is>
      </c>
      <c r="B37" t="inlineStr">
        <is>
          <t>Air Travel: Drivers: Population: Oceania: High oil and gas supply</t>
        </is>
      </c>
      <c r="C37" t="inlineStr">
        <is>
          <t>57-AEO2021.42.highogs-d120120a</t>
        </is>
      </c>
      <c r="D37" t="inlineStr">
        <is>
          <t>millions</t>
        </is>
      </c>
      <c r="E37" t="n">
        <v>41.872662</v>
      </c>
      <c r="F37" t="n">
        <v>42.303894</v>
      </c>
      <c r="G37" t="n">
        <v>42.843819</v>
      </c>
      <c r="H37" t="n">
        <v>43.472218</v>
      </c>
      <c r="I37" t="n">
        <v>44.120659</v>
      </c>
      <c r="J37" t="n">
        <v>44.75853</v>
      </c>
      <c r="K37" t="n">
        <v>45.396641</v>
      </c>
      <c r="L37" t="n">
        <v>46.033989</v>
      </c>
      <c r="M37" t="n">
        <v>46.673676</v>
      </c>
      <c r="N37" t="n">
        <v>47.314445</v>
      </c>
      <c r="O37" t="n">
        <v>47.953533</v>
      </c>
      <c r="P37" t="n">
        <v>48.592503</v>
      </c>
      <c r="Q37" t="n">
        <v>49.227642</v>
      </c>
      <c r="R37" t="n">
        <v>49.858459</v>
      </c>
      <c r="S37" t="n">
        <v>50.485577</v>
      </c>
      <c r="T37" t="n">
        <v>51.109753</v>
      </c>
      <c r="U37" t="n">
        <v>51.73032</v>
      </c>
      <c r="V37" t="n">
        <v>52.349121</v>
      </c>
      <c r="W37" t="n">
        <v>52.966591</v>
      </c>
      <c r="X37" t="n">
        <v>53.582478</v>
      </c>
      <c r="Y37" t="n">
        <v>54.196819</v>
      </c>
      <c r="Z37" t="n">
        <v>54.80682</v>
      </c>
      <c r="AA37" t="n">
        <v>55.41539</v>
      </c>
      <c r="AB37" t="n">
        <v>56.022621</v>
      </c>
      <c r="AC37" t="n">
        <v>56.62817</v>
      </c>
      <c r="AD37" t="n">
        <v>57.231895</v>
      </c>
      <c r="AE37" t="n">
        <v>57.828495</v>
      </c>
      <c r="AF37" t="n">
        <v>58.423195</v>
      </c>
      <c r="AG37" t="n">
        <v>59.016624</v>
      </c>
      <c r="AH37" t="n">
        <v>59.610176</v>
      </c>
      <c r="AI37" t="n">
        <v>60.202911</v>
      </c>
      <c r="AJ37" s="38" t="n">
        <v>0.012</v>
      </c>
    </row>
    <row r="38">
      <c r="A38" t="inlineStr">
        <is>
          <t>Travel Demand</t>
        </is>
      </c>
      <c r="C38" t="inlineStr">
        <is>
          <t>57-AEO2021.44.</t>
        </is>
      </c>
    </row>
    <row r="39">
      <c r="A39" t="inlineStr">
        <is>
          <t>Revenue Passenger Miles (billion miles)</t>
        </is>
      </c>
      <c r="C39" t="inlineStr">
        <is>
          <t>57-AEO2021.45.</t>
        </is>
      </c>
    </row>
    <row r="40">
      <c r="A40" t="inlineStr">
        <is>
          <t>Domestic</t>
        </is>
      </c>
      <c r="C40" t="inlineStr">
        <is>
          <t>57-AEO2021.46.</t>
        </is>
      </c>
    </row>
    <row r="41">
      <c r="A41" t="inlineStr">
        <is>
          <t>United States</t>
        </is>
      </c>
      <c r="B41" t="inlineStr">
        <is>
          <t>Air Travel: Travel Demand: Revenue Passenger Miles: Domestic: U.S.: High oil and gas supply</t>
        </is>
      </c>
      <c r="C41" t="inlineStr">
        <is>
          <t>57-AEO2021.47.highogs-d120120a</t>
        </is>
      </c>
      <c r="D41" t="inlineStr">
        <is>
          <t>billion miles</t>
        </is>
      </c>
      <c r="E41" s="12" t="n">
        <v>369.825378</v>
      </c>
      <c r="F41" t="n">
        <v>580.625793</v>
      </c>
      <c r="G41" t="n">
        <v>676.0407709999999</v>
      </c>
      <c r="H41" t="n">
        <v>724.857727</v>
      </c>
      <c r="I41" t="n">
        <v>752.8350830000001</v>
      </c>
      <c r="J41" t="n">
        <v>778.231689</v>
      </c>
      <c r="K41" t="n">
        <v>796.843079</v>
      </c>
      <c r="L41" t="n">
        <v>809.832214</v>
      </c>
      <c r="M41" t="n">
        <v>820.705322</v>
      </c>
      <c r="N41" t="n">
        <v>830.523376</v>
      </c>
      <c r="O41" t="n">
        <v>840.791626</v>
      </c>
      <c r="P41" t="n">
        <v>852.890442</v>
      </c>
      <c r="Q41" t="n">
        <v>868.674927</v>
      </c>
      <c r="R41" t="n">
        <v>884.739563</v>
      </c>
      <c r="S41" t="n">
        <v>903.0050660000001</v>
      </c>
      <c r="T41" t="n">
        <v>923.197632</v>
      </c>
      <c r="U41" t="n">
        <v>941.327881</v>
      </c>
      <c r="V41" t="n">
        <v>957.510315</v>
      </c>
      <c r="W41" t="n">
        <v>974.280945</v>
      </c>
      <c r="X41" t="n">
        <v>993.488708</v>
      </c>
      <c r="Y41" t="n">
        <v>1015.347839</v>
      </c>
      <c r="Z41" t="n">
        <v>1036.888672</v>
      </c>
      <c r="AA41" t="n">
        <v>1058.324585</v>
      </c>
      <c r="AB41" t="n">
        <v>1079.478638</v>
      </c>
      <c r="AC41" t="n">
        <v>1099.933716</v>
      </c>
      <c r="AD41" t="n">
        <v>1122.097778</v>
      </c>
      <c r="AE41" t="n">
        <v>1142.567261</v>
      </c>
      <c r="AF41" t="n">
        <v>1161.061035</v>
      </c>
      <c r="AG41" t="n">
        <v>1182.670044</v>
      </c>
      <c r="AH41" t="n">
        <v>1204.31604</v>
      </c>
      <c r="AI41" t="n">
        <v>1226.428955</v>
      </c>
      <c r="AJ41" s="38" t="n">
        <v>0.041</v>
      </c>
    </row>
    <row r="42">
      <c r="A42" t="inlineStr">
        <is>
          <t>Canada</t>
        </is>
      </c>
      <c r="B42" t="inlineStr">
        <is>
          <t>Air Travel: Travel Demand: Revenue Passenger Miles: Domestic: Canada: High oil and gas supply</t>
        </is>
      </c>
      <c r="C42" t="inlineStr">
        <is>
          <t>57-AEO2021.48.highogs-d120120a</t>
        </is>
      </c>
      <c r="D42" t="inlineStr">
        <is>
          <t>billion miles</t>
        </is>
      </c>
      <c r="E42" t="n">
        <v>18.525003</v>
      </c>
      <c r="F42" t="n">
        <v>29.084255</v>
      </c>
      <c r="G42" t="n">
        <v>33.863708</v>
      </c>
      <c r="H42" t="n">
        <v>36.30901</v>
      </c>
      <c r="I42" t="n">
        <v>37.220688</v>
      </c>
      <c r="J42" t="n">
        <v>38.157196</v>
      </c>
      <c r="K42" t="n">
        <v>39.119949</v>
      </c>
      <c r="L42" t="n">
        <v>40.100441</v>
      </c>
      <c r="M42" t="n">
        <v>41.096569</v>
      </c>
      <c r="N42" t="n">
        <v>42.11042</v>
      </c>
      <c r="O42" t="n">
        <v>43.140255</v>
      </c>
      <c r="P42" t="n">
        <v>44.19162</v>
      </c>
      <c r="Q42" t="n">
        <v>45.265965</v>
      </c>
      <c r="R42" t="n">
        <v>46.364067</v>
      </c>
      <c r="S42" t="n">
        <v>47.481873</v>
      </c>
      <c r="T42" t="n">
        <v>48.616447</v>
      </c>
      <c r="U42" t="n">
        <v>49.779911</v>
      </c>
      <c r="V42" t="n">
        <v>50.961964</v>
      </c>
      <c r="W42" t="n">
        <v>52.162964</v>
      </c>
      <c r="X42" t="n">
        <v>53.385956</v>
      </c>
      <c r="Y42" t="n">
        <v>54.629051</v>
      </c>
      <c r="Z42" t="n">
        <v>55.882683</v>
      </c>
      <c r="AA42" t="n">
        <v>57.156471</v>
      </c>
      <c r="AB42" t="n">
        <v>58.449677</v>
      </c>
      <c r="AC42" t="n">
        <v>59.764442</v>
      </c>
      <c r="AD42" t="n">
        <v>61.102516</v>
      </c>
      <c r="AE42" t="n">
        <v>62.464691</v>
      </c>
      <c r="AF42" t="n">
        <v>63.850094</v>
      </c>
      <c r="AG42" t="n">
        <v>65.25588999999999</v>
      </c>
      <c r="AH42" t="n">
        <v>66.68174</v>
      </c>
      <c r="AI42" t="n">
        <v>68.131744</v>
      </c>
      <c r="AJ42" s="38" t="n">
        <v>0.044</v>
      </c>
    </row>
    <row r="43">
      <c r="A43" t="inlineStr">
        <is>
          <t>Central America</t>
        </is>
      </c>
      <c r="B43" t="inlineStr">
        <is>
          <t>Air Travel: Travel Demand: Revenue Passenger Miles: Domestic: Central America: High oil and gas supply</t>
        </is>
      </c>
      <c r="C43" t="inlineStr">
        <is>
          <t>57-AEO2021.49.highogs-d120120a</t>
        </is>
      </c>
      <c r="D43" t="inlineStr">
        <is>
          <t>billion miles</t>
        </is>
      </c>
      <c r="E43" t="n">
        <v>17.453876</v>
      </c>
      <c r="F43" t="n">
        <v>27.402586</v>
      </c>
      <c r="G43" t="n">
        <v>31.905685</v>
      </c>
      <c r="H43" t="n">
        <v>34.209599</v>
      </c>
      <c r="I43" t="n">
        <v>35.160442</v>
      </c>
      <c r="J43" t="n">
        <v>36.130829</v>
      </c>
      <c r="K43" t="n">
        <v>37.11787</v>
      </c>
      <c r="L43" t="n">
        <v>38.126411</v>
      </c>
      <c r="M43" t="n">
        <v>39.156616</v>
      </c>
      <c r="N43" t="n">
        <v>40.208355</v>
      </c>
      <c r="O43" t="n">
        <v>41.279537</v>
      </c>
      <c r="P43" t="n">
        <v>42.35775</v>
      </c>
      <c r="Q43" t="n">
        <v>43.454456</v>
      </c>
      <c r="R43" t="n">
        <v>44.573467</v>
      </c>
      <c r="S43" t="n">
        <v>45.715443</v>
      </c>
      <c r="T43" t="n">
        <v>46.88184</v>
      </c>
      <c r="U43" t="n">
        <v>48.058697</v>
      </c>
      <c r="V43" t="n">
        <v>49.259151</v>
      </c>
      <c r="W43" t="n">
        <v>50.484474</v>
      </c>
      <c r="X43" t="n">
        <v>51.735348</v>
      </c>
      <c r="Y43" t="n">
        <v>53.012226</v>
      </c>
      <c r="Z43" t="n">
        <v>54.303322</v>
      </c>
      <c r="AA43" t="n">
        <v>55.619781</v>
      </c>
      <c r="AB43" t="n">
        <v>56.962555</v>
      </c>
      <c r="AC43" t="n">
        <v>58.332153</v>
      </c>
      <c r="AD43" t="n">
        <v>59.72858</v>
      </c>
      <c r="AE43" t="n">
        <v>61.122387</v>
      </c>
      <c r="AF43" t="n">
        <v>62.541126</v>
      </c>
      <c r="AG43" t="n">
        <v>63.987324</v>
      </c>
      <c r="AH43" t="n">
        <v>65.463959</v>
      </c>
      <c r="AI43" t="n">
        <v>66.973106</v>
      </c>
      <c r="AJ43" s="38" t="n">
        <v>0.046</v>
      </c>
    </row>
    <row r="44">
      <c r="A44" t="inlineStr">
        <is>
          <t>South America</t>
        </is>
      </c>
      <c r="B44" t="inlineStr">
        <is>
          <t>Air Travel: Travel Demand: Revenue Passenger Miles: Domestic: South America: High oil and gas supply</t>
        </is>
      </c>
      <c r="C44" t="inlineStr">
        <is>
          <t>57-AEO2021.50.highogs-d120120a</t>
        </is>
      </c>
      <c r="D44" t="inlineStr">
        <is>
          <t>billion miles</t>
        </is>
      </c>
      <c r="E44" t="n">
        <v>55.321846</v>
      </c>
      <c r="F44" t="n">
        <v>86.855293</v>
      </c>
      <c r="G44" t="n">
        <v>101.128334</v>
      </c>
      <c r="H44" t="n">
        <v>108.430817</v>
      </c>
      <c r="I44" t="n">
        <v>115.769363</v>
      </c>
      <c r="J44" t="n">
        <v>123.41761</v>
      </c>
      <c r="K44" t="n">
        <v>131.452515</v>
      </c>
      <c r="L44" t="n">
        <v>139.75444</v>
      </c>
      <c r="M44" t="n">
        <v>148.387833</v>
      </c>
      <c r="N44" t="n">
        <v>157.338928</v>
      </c>
      <c r="O44" t="n">
        <v>166.575256</v>
      </c>
      <c r="P44" t="n">
        <v>176.164154</v>
      </c>
      <c r="Q44" t="n">
        <v>186.229263</v>
      </c>
      <c r="R44" t="n">
        <v>196.828339</v>
      </c>
      <c r="S44" t="n">
        <v>207.991943</v>
      </c>
      <c r="T44" t="n">
        <v>219.758453</v>
      </c>
      <c r="U44" t="n">
        <v>232.069977</v>
      </c>
      <c r="V44" t="n">
        <v>245.039124</v>
      </c>
      <c r="W44" t="n">
        <v>258.696594</v>
      </c>
      <c r="X44" t="n">
        <v>273.077332</v>
      </c>
      <c r="Y44" t="n">
        <v>288.214355</v>
      </c>
      <c r="Z44" t="n">
        <v>303.922821</v>
      </c>
      <c r="AA44" t="n">
        <v>320.455322</v>
      </c>
      <c r="AB44" t="n">
        <v>337.853668</v>
      </c>
      <c r="AC44" t="n">
        <v>356.164917</v>
      </c>
      <c r="AD44" t="n">
        <v>375.434662</v>
      </c>
      <c r="AE44" t="n">
        <v>395.432312</v>
      </c>
      <c r="AF44" t="n">
        <v>416.456085</v>
      </c>
      <c r="AG44" t="n">
        <v>438.553223</v>
      </c>
      <c r="AH44" t="n">
        <v>461.771027</v>
      </c>
      <c r="AI44" t="n">
        <v>486.165222</v>
      </c>
      <c r="AJ44" s="38" t="n">
        <v>0.075</v>
      </c>
    </row>
    <row r="45">
      <c r="A45" t="inlineStr">
        <is>
          <t>Europe</t>
        </is>
      </c>
      <c r="B45" t="inlineStr">
        <is>
          <t>Air Travel: Travel Demand: Revenue Passenger Miles: Domestic: Europe: High oil and gas supply</t>
        </is>
      </c>
      <c r="C45" t="inlineStr">
        <is>
          <t>57-AEO2021.51.highogs-d120120a</t>
        </is>
      </c>
      <c r="D45" t="inlineStr">
        <is>
          <t>billion miles</t>
        </is>
      </c>
      <c r="E45" t="n">
        <v>316.609528</v>
      </c>
      <c r="F45" t="n">
        <v>497.076935</v>
      </c>
      <c r="G45" t="n">
        <v>578.762207</v>
      </c>
      <c r="H45" t="n">
        <v>620.5546880000001</v>
      </c>
      <c r="I45" t="n">
        <v>646.8082889999999</v>
      </c>
      <c r="J45" t="n">
        <v>671.630615</v>
      </c>
      <c r="K45" t="n">
        <v>695.760803</v>
      </c>
      <c r="L45" t="n">
        <v>720.161499</v>
      </c>
      <c r="M45" t="n">
        <v>745.0318600000001</v>
      </c>
      <c r="N45" t="n">
        <v>770.1917110000001</v>
      </c>
      <c r="O45" t="n">
        <v>795.609009</v>
      </c>
      <c r="P45" t="n">
        <v>821.554932</v>
      </c>
      <c r="Q45" t="n">
        <v>847.859558</v>
      </c>
      <c r="R45" t="n">
        <v>874.793091</v>
      </c>
      <c r="S45" t="n">
        <v>902.6005249999999</v>
      </c>
      <c r="T45" t="n">
        <v>931.239014</v>
      </c>
      <c r="U45" t="n">
        <v>960.729797</v>
      </c>
      <c r="V45" t="n">
        <v>991.186157</v>
      </c>
      <c r="W45" t="n">
        <v>1022.621216</v>
      </c>
      <c r="X45" t="n">
        <v>1055.082642</v>
      </c>
      <c r="Y45" t="n">
        <v>1088.64856</v>
      </c>
      <c r="Z45" t="n">
        <v>1123.290527</v>
      </c>
      <c r="AA45" t="n">
        <v>1158.995728</v>
      </c>
      <c r="AB45" t="n">
        <v>1195.751587</v>
      </c>
      <c r="AC45" t="n">
        <v>1233.533081</v>
      </c>
      <c r="AD45" t="n">
        <v>1272.434204</v>
      </c>
      <c r="AE45" t="n">
        <v>1312.483398</v>
      </c>
      <c r="AF45" t="n">
        <v>1353.724365</v>
      </c>
      <c r="AG45" t="n">
        <v>1396.324463</v>
      </c>
      <c r="AH45" t="n">
        <v>1440.398926</v>
      </c>
      <c r="AI45" t="n">
        <v>1485.965698</v>
      </c>
      <c r="AJ45" s="38" t="n">
        <v>0.053</v>
      </c>
    </row>
    <row r="46">
      <c r="A46" t="inlineStr">
        <is>
          <t>Africa</t>
        </is>
      </c>
      <c r="B46" t="inlineStr">
        <is>
          <t>Air Travel: Travel Demand: Revenue Passenger Miles: Domestic: Africa: High oil and gas supply</t>
        </is>
      </c>
      <c r="C46" t="inlineStr">
        <is>
          <t>57-AEO2021.52.highogs-d120120a</t>
        </is>
      </c>
      <c r="D46" t="inlineStr">
        <is>
          <t>billion miles</t>
        </is>
      </c>
      <c r="E46" t="n">
        <v>17.486584</v>
      </c>
      <c r="F46" t="n">
        <v>32.437614</v>
      </c>
      <c r="G46" t="n">
        <v>39.204922</v>
      </c>
      <c r="H46" t="n">
        <v>42.667267</v>
      </c>
      <c r="I46" t="n">
        <v>45.441738</v>
      </c>
      <c r="J46" t="n">
        <v>48.311897</v>
      </c>
      <c r="K46" t="n">
        <v>51.282871</v>
      </c>
      <c r="L46" t="n">
        <v>54.407349</v>
      </c>
      <c r="M46" t="n">
        <v>57.689175</v>
      </c>
      <c r="N46" t="n">
        <v>61.139008</v>
      </c>
      <c r="O46" t="n">
        <v>64.76963000000001</v>
      </c>
      <c r="P46" t="n">
        <v>68.577629</v>
      </c>
      <c r="Q46" t="n">
        <v>72.60000599999999</v>
      </c>
      <c r="R46" t="n">
        <v>76.861214</v>
      </c>
      <c r="S46" t="n">
        <v>81.38082900000001</v>
      </c>
      <c r="T46" t="n">
        <v>86.179779</v>
      </c>
      <c r="U46" t="n">
        <v>91.262474</v>
      </c>
      <c r="V46" t="n">
        <v>96.651337</v>
      </c>
      <c r="W46" t="n">
        <v>102.3629</v>
      </c>
      <c r="X46" t="n">
        <v>108.423691</v>
      </c>
      <c r="Y46" t="n">
        <v>114.849426</v>
      </c>
      <c r="Z46" t="n">
        <v>121.629242</v>
      </c>
      <c r="AA46" t="n">
        <v>128.814285</v>
      </c>
      <c r="AB46" t="n">
        <v>136.438812</v>
      </c>
      <c r="AC46" t="n">
        <v>144.531525</v>
      </c>
      <c r="AD46" t="n">
        <v>153.118958</v>
      </c>
      <c r="AE46" t="n">
        <v>162.183807</v>
      </c>
      <c r="AF46" t="n">
        <v>171.806778</v>
      </c>
      <c r="AG46" t="n">
        <v>182.027557</v>
      </c>
      <c r="AH46" t="n">
        <v>192.893097</v>
      </c>
      <c r="AI46" t="n">
        <v>204.447662</v>
      </c>
      <c r="AJ46" s="38" t="n">
        <v>0.08500000000000001</v>
      </c>
    </row>
    <row r="47">
      <c r="A47" t="inlineStr">
        <is>
          <t>Mideast</t>
        </is>
      </c>
      <c r="B47" t="inlineStr">
        <is>
          <t>Air Travel: Travel Demand: Revenue Passenger Miles: Domestic: Mideast: High oil and gas supply</t>
        </is>
      </c>
      <c r="C47" t="inlineStr">
        <is>
          <t>57-AEO2021.53.highogs-d120120a</t>
        </is>
      </c>
      <c r="D47" t="inlineStr">
        <is>
          <t>billion miles</t>
        </is>
      </c>
      <c r="E47" t="n">
        <v>38.344875</v>
      </c>
      <c r="F47" t="n">
        <v>60.201454</v>
      </c>
      <c r="G47" t="n">
        <v>70.09442900000001</v>
      </c>
      <c r="H47" t="n">
        <v>75.155952</v>
      </c>
      <c r="I47" t="n">
        <v>78.73988300000001</v>
      </c>
      <c r="J47" t="n">
        <v>82.252831</v>
      </c>
      <c r="K47" t="n">
        <v>85.878456</v>
      </c>
      <c r="L47" t="n">
        <v>89.631821</v>
      </c>
      <c r="M47" t="n">
        <v>93.55332199999999</v>
      </c>
      <c r="N47" t="n">
        <v>97.598724</v>
      </c>
      <c r="O47" t="n">
        <v>101.781212</v>
      </c>
      <c r="P47" t="n">
        <v>106.132721</v>
      </c>
      <c r="Q47" t="n">
        <v>110.644348</v>
      </c>
      <c r="R47" t="n">
        <v>115.349937</v>
      </c>
      <c r="S47" t="n">
        <v>120.251427</v>
      </c>
      <c r="T47" t="n">
        <v>125.359085</v>
      </c>
      <c r="U47" t="n">
        <v>130.624878</v>
      </c>
      <c r="V47" t="n">
        <v>136.081146</v>
      </c>
      <c r="W47" t="n">
        <v>141.751389</v>
      </c>
      <c r="X47" t="n">
        <v>147.640045</v>
      </c>
      <c r="Y47" t="n">
        <v>153.740906</v>
      </c>
      <c r="Z47" t="n">
        <v>160.019379</v>
      </c>
      <c r="AA47" t="n">
        <v>166.51738</v>
      </c>
      <c r="AB47" t="n">
        <v>173.246078</v>
      </c>
      <c r="AC47" t="n">
        <v>180.211563</v>
      </c>
      <c r="AD47" t="n">
        <v>187.42691</v>
      </c>
      <c r="AE47" t="n">
        <v>194.899689</v>
      </c>
      <c r="AF47" t="n">
        <v>202.646759</v>
      </c>
      <c r="AG47" t="n">
        <v>210.675552</v>
      </c>
      <c r="AH47" t="n">
        <v>218.995193</v>
      </c>
      <c r="AI47" t="n">
        <v>227.632217</v>
      </c>
      <c r="AJ47" s="38" t="n">
        <v>0.061</v>
      </c>
    </row>
    <row r="48">
      <c r="A48" t="inlineStr">
        <is>
          <t>Commonwealth of Independent States</t>
        </is>
      </c>
      <c r="B48" t="inlineStr">
        <is>
          <t>Air Travel: Travel Demand: Revenue Passenger Miles: Domestic: CIS: High oil and gas supply</t>
        </is>
      </c>
      <c r="C48" t="inlineStr">
        <is>
          <t>57-AEO2021.54.highogs-d120120a</t>
        </is>
      </c>
      <c r="D48" t="inlineStr">
        <is>
          <t>billion miles</t>
        </is>
      </c>
      <c r="E48" t="n">
        <v>70.37200900000001</v>
      </c>
      <c r="F48" t="n">
        <v>97.113365</v>
      </c>
      <c r="G48" t="n">
        <v>109.217354</v>
      </c>
      <c r="H48" t="n">
        <v>115.410088</v>
      </c>
      <c r="I48" t="n">
        <v>118.431572</v>
      </c>
      <c r="J48" t="n">
        <v>121.34063</v>
      </c>
      <c r="K48" t="n">
        <v>124.026451</v>
      </c>
      <c r="L48" t="n">
        <v>126.764534</v>
      </c>
      <c r="M48" t="n">
        <v>129.601151</v>
      </c>
      <c r="N48" t="n">
        <v>132.543442</v>
      </c>
      <c r="O48" t="n">
        <v>135.587723</v>
      </c>
      <c r="P48" t="n">
        <v>138.764206</v>
      </c>
      <c r="Q48" t="n">
        <v>142.06958</v>
      </c>
      <c r="R48" t="n">
        <v>145.463058</v>
      </c>
      <c r="S48" t="n">
        <v>148.905182</v>
      </c>
      <c r="T48" t="n">
        <v>152.361572</v>
      </c>
      <c r="U48" t="n">
        <v>155.741821</v>
      </c>
      <c r="V48" t="n">
        <v>159.150162</v>
      </c>
      <c r="W48" t="n">
        <v>162.598846</v>
      </c>
      <c r="X48" t="n">
        <v>166.109024</v>
      </c>
      <c r="Y48" t="n">
        <v>169.693115</v>
      </c>
      <c r="Z48" t="n">
        <v>173.248474</v>
      </c>
      <c r="AA48" t="n">
        <v>176.863403</v>
      </c>
      <c r="AB48" t="n">
        <v>180.543564</v>
      </c>
      <c r="AC48" t="n">
        <v>184.291245</v>
      </c>
      <c r="AD48" t="n">
        <v>188.107193</v>
      </c>
      <c r="AE48" t="n">
        <v>191.867493</v>
      </c>
      <c r="AF48" t="n">
        <v>195.680252</v>
      </c>
      <c r="AG48" t="n">
        <v>199.564026</v>
      </c>
      <c r="AH48" t="n">
        <v>203.535751</v>
      </c>
      <c r="AI48" t="n">
        <v>207.6064</v>
      </c>
      <c r="AJ48" s="38" t="n">
        <v>0.037</v>
      </c>
    </row>
    <row r="49">
      <c r="A49" t="inlineStr">
        <is>
          <t>China</t>
        </is>
      </c>
      <c r="B49" t="inlineStr">
        <is>
          <t>Air Travel: Travel Demand: Revenue Passenger Miles: Domestic: China: High oil and gas supply</t>
        </is>
      </c>
      <c r="C49" t="inlineStr">
        <is>
          <t>57-AEO2021.55.highogs-d120120a</t>
        </is>
      </c>
      <c r="D49" t="inlineStr">
        <is>
          <t>billion miles</t>
        </is>
      </c>
      <c r="E49" t="n">
        <v>322.651886</v>
      </c>
      <c r="F49" t="n">
        <v>445.259583</v>
      </c>
      <c r="G49" t="n">
        <v>500.755707</v>
      </c>
      <c r="H49" t="n">
        <v>529.149048</v>
      </c>
      <c r="I49" t="n">
        <v>563.794922</v>
      </c>
      <c r="J49" t="n">
        <v>600.162292</v>
      </c>
      <c r="K49" t="n">
        <v>636.247437</v>
      </c>
      <c r="L49" t="n">
        <v>672.702026</v>
      </c>
      <c r="M49" t="n">
        <v>709.950378</v>
      </c>
      <c r="N49" t="n">
        <v>747.705994</v>
      </c>
      <c r="O49" t="n">
        <v>785.8699339999999</v>
      </c>
      <c r="P49" t="n">
        <v>824.816467</v>
      </c>
      <c r="Q49" t="n">
        <v>863.9250489999999</v>
      </c>
      <c r="R49" t="n">
        <v>903.237183</v>
      </c>
      <c r="S49" t="n">
        <v>942.728088</v>
      </c>
      <c r="T49" t="n">
        <v>982.6611329999999</v>
      </c>
      <c r="U49" t="n">
        <v>1022.943909</v>
      </c>
      <c r="V49" t="n">
        <v>1063.211792</v>
      </c>
      <c r="W49" t="n">
        <v>1103.470703</v>
      </c>
      <c r="X49" t="n">
        <v>1144.108765</v>
      </c>
      <c r="Y49" t="n">
        <v>1185.589111</v>
      </c>
      <c r="Z49" t="n">
        <v>1228.238037</v>
      </c>
      <c r="AA49" t="n">
        <v>1272.045166</v>
      </c>
      <c r="AB49" t="n">
        <v>1316.627319</v>
      </c>
      <c r="AC49" t="n">
        <v>1361.49707</v>
      </c>
      <c r="AD49" t="n">
        <v>1406.087524</v>
      </c>
      <c r="AE49" t="n">
        <v>1450.250488</v>
      </c>
      <c r="AF49" t="n">
        <v>1494.305908</v>
      </c>
      <c r="AG49" t="n">
        <v>1538.05896</v>
      </c>
      <c r="AH49" t="n">
        <v>1581.008301</v>
      </c>
      <c r="AI49" t="n">
        <v>1622.655273</v>
      </c>
      <c r="AJ49" s="38" t="n">
        <v>0.055</v>
      </c>
    </row>
    <row r="50">
      <c r="A50" t="inlineStr">
        <is>
          <t>Northeast Asia</t>
        </is>
      </c>
      <c r="B50" t="inlineStr">
        <is>
          <t>Air Travel: Travel Demand: Revenue Passenger Miles: Domestic: NE Asia: High oil and gas supply</t>
        </is>
      </c>
      <c r="C50" t="inlineStr">
        <is>
          <t>57-AEO2021.56.highogs-d120120a</t>
        </is>
      </c>
      <c r="D50" t="inlineStr">
        <is>
          <t>billion miles</t>
        </is>
      </c>
      <c r="E50" t="n">
        <v>37.983845</v>
      </c>
      <c r="F50" t="n">
        <v>61.913666</v>
      </c>
      <c r="G50" t="n">
        <v>72.74505600000001</v>
      </c>
      <c r="H50" t="n">
        <v>78.286697</v>
      </c>
      <c r="I50" t="n">
        <v>79.509041</v>
      </c>
      <c r="J50" t="n">
        <v>80.612335</v>
      </c>
      <c r="K50" t="n">
        <v>81.640823</v>
      </c>
      <c r="L50" t="n">
        <v>82.618645</v>
      </c>
      <c r="M50" t="n">
        <v>83.551384</v>
      </c>
      <c r="N50" t="n">
        <v>84.43946800000001</v>
      </c>
      <c r="O50" t="n">
        <v>85.284935</v>
      </c>
      <c r="P50" t="n">
        <v>86.06442300000001</v>
      </c>
      <c r="Q50" t="n">
        <v>86.789017</v>
      </c>
      <c r="R50" t="n">
        <v>87.50148799999999</v>
      </c>
      <c r="S50" t="n">
        <v>88.208656</v>
      </c>
      <c r="T50" t="n">
        <v>88.908485</v>
      </c>
      <c r="U50" t="n">
        <v>89.593925</v>
      </c>
      <c r="V50" t="n">
        <v>90.267281</v>
      </c>
      <c r="W50" t="n">
        <v>90.929108</v>
      </c>
      <c r="X50" t="n">
        <v>91.587013</v>
      </c>
      <c r="Y50" t="n">
        <v>92.24575</v>
      </c>
      <c r="Z50" t="n">
        <v>92.90325900000001</v>
      </c>
      <c r="AA50" t="n">
        <v>93.564262</v>
      </c>
      <c r="AB50" t="n">
        <v>94.224846</v>
      </c>
      <c r="AC50" t="n">
        <v>94.885628</v>
      </c>
      <c r="AD50" t="n">
        <v>95.54772199999999</v>
      </c>
      <c r="AE50" t="n">
        <v>96.206131</v>
      </c>
      <c r="AF50" t="n">
        <v>96.864891</v>
      </c>
      <c r="AG50" t="n">
        <v>97.527603</v>
      </c>
      <c r="AH50" t="n">
        <v>98.197266</v>
      </c>
      <c r="AI50" t="n">
        <v>98.875748</v>
      </c>
      <c r="AJ50" s="38" t="n">
        <v>0.032</v>
      </c>
    </row>
    <row r="51">
      <c r="A51" t="inlineStr">
        <is>
          <t>Southeast Asia</t>
        </is>
      </c>
      <c r="B51" t="inlineStr">
        <is>
          <t>Air Travel: Travel Demand: Revenue Passenger Miles: Domestic: SE Asia: High oil and gas supply</t>
        </is>
      </c>
      <c r="C51" t="inlineStr">
        <is>
          <t>57-AEO2021.57.highogs-d120120a</t>
        </is>
      </c>
      <c r="D51" t="inlineStr">
        <is>
          <t>billion miles</t>
        </is>
      </c>
      <c r="E51" t="n">
        <v>91.591103</v>
      </c>
      <c r="F51" t="n">
        <v>143.798019</v>
      </c>
      <c r="G51" t="n">
        <v>167.428528</v>
      </c>
      <c r="H51" t="n">
        <v>179.51857</v>
      </c>
      <c r="I51" t="n">
        <v>192.483871</v>
      </c>
      <c r="J51" t="n">
        <v>205.845108</v>
      </c>
      <c r="K51" t="n">
        <v>219.718506</v>
      </c>
      <c r="L51" t="n">
        <v>234.077866</v>
      </c>
      <c r="M51" t="n">
        <v>248.899033</v>
      </c>
      <c r="N51" t="n">
        <v>264.137329</v>
      </c>
      <c r="O51" t="n">
        <v>279.736053</v>
      </c>
      <c r="P51" t="n">
        <v>295.910553</v>
      </c>
      <c r="Q51" t="n">
        <v>312.685272</v>
      </c>
      <c r="R51" t="n">
        <v>330.082703</v>
      </c>
      <c r="S51" t="n">
        <v>348.19043</v>
      </c>
      <c r="T51" t="n">
        <v>367.048126</v>
      </c>
      <c r="U51" t="n">
        <v>386.512207</v>
      </c>
      <c r="V51" t="n">
        <v>406.763885</v>
      </c>
      <c r="W51" t="n">
        <v>427.854218</v>
      </c>
      <c r="X51" t="n">
        <v>449.805542</v>
      </c>
      <c r="Y51" t="n">
        <v>472.698303</v>
      </c>
      <c r="Z51" t="n">
        <v>496.457489</v>
      </c>
      <c r="AA51" t="n">
        <v>521.162781</v>
      </c>
      <c r="AB51" t="n">
        <v>546.778503</v>
      </c>
      <c r="AC51" t="n">
        <v>573.381592</v>
      </c>
      <c r="AD51" t="n">
        <v>600.946472</v>
      </c>
      <c r="AE51" t="n">
        <v>628.88501</v>
      </c>
      <c r="AF51" t="n">
        <v>657.682129</v>
      </c>
      <c r="AG51" t="n">
        <v>687.453674</v>
      </c>
      <c r="AH51" t="n">
        <v>718.321899</v>
      </c>
      <c r="AI51" t="n">
        <v>750.445496</v>
      </c>
      <c r="AJ51" s="38" t="n">
        <v>0.073</v>
      </c>
    </row>
    <row r="52">
      <c r="A52" t="inlineStr">
        <is>
          <t>Southwest Asia</t>
        </is>
      </c>
      <c r="B52" t="inlineStr">
        <is>
          <t>Air Travel: Travel Demand: Revenue Passenger Miles: Domestic: SW Asia: High oil and gas supply</t>
        </is>
      </c>
      <c r="C52" t="inlineStr">
        <is>
          <t>57-AEO2021.58.highogs-d120120a</t>
        </is>
      </c>
      <c r="D52" t="inlineStr">
        <is>
          <t>billion miles</t>
        </is>
      </c>
      <c r="E52" t="n">
        <v>42.749336</v>
      </c>
      <c r="F52" t="n">
        <v>67.116455</v>
      </c>
      <c r="G52" t="n">
        <v>78.145782</v>
      </c>
      <c r="H52" t="n">
        <v>83.788704</v>
      </c>
      <c r="I52" t="n">
        <v>91.73788500000001</v>
      </c>
      <c r="J52" t="n">
        <v>100.338364</v>
      </c>
      <c r="K52" t="n">
        <v>109.571091</v>
      </c>
      <c r="L52" t="n">
        <v>119.582092</v>
      </c>
      <c r="M52" t="n">
        <v>130.411804</v>
      </c>
      <c r="N52" t="n">
        <v>141.958969</v>
      </c>
      <c r="O52" t="n">
        <v>154.037933</v>
      </c>
      <c r="P52" t="n">
        <v>166.510223</v>
      </c>
      <c r="Q52" t="n">
        <v>179.208282</v>
      </c>
      <c r="R52" t="n">
        <v>192.003632</v>
      </c>
      <c r="S52" t="n">
        <v>204.84288</v>
      </c>
      <c r="T52" t="n">
        <v>218.077118</v>
      </c>
      <c r="U52" t="n">
        <v>231.878067</v>
      </c>
      <c r="V52" t="n">
        <v>246.347565</v>
      </c>
      <c r="W52" t="n">
        <v>261.521851</v>
      </c>
      <c r="X52" t="n">
        <v>277.417175</v>
      </c>
      <c r="Y52" t="n">
        <v>294.056091</v>
      </c>
      <c r="Z52" t="n">
        <v>311.329651</v>
      </c>
      <c r="AA52" t="n">
        <v>329.326538</v>
      </c>
      <c r="AB52" t="n">
        <v>348.097076</v>
      </c>
      <c r="AC52" t="n">
        <v>367.645691</v>
      </c>
      <c r="AD52" t="n">
        <v>387.983612</v>
      </c>
      <c r="AE52" t="n">
        <v>409.006775</v>
      </c>
      <c r="AF52" t="n">
        <v>430.768036</v>
      </c>
      <c r="AG52" t="n">
        <v>453.325836</v>
      </c>
      <c r="AH52" t="n">
        <v>476.673157</v>
      </c>
      <c r="AI52" t="n">
        <v>500.837524</v>
      </c>
      <c r="AJ52" s="38" t="n">
        <v>0.08500000000000001</v>
      </c>
    </row>
    <row r="53">
      <c r="A53" t="inlineStr">
        <is>
          <t>Oceania</t>
        </is>
      </c>
      <c r="B53" t="inlineStr">
        <is>
          <t>Air Travel: Travel Demand: Revenue Passenger Miles: Domestic: Oceania: High oil and gas supply</t>
        </is>
      </c>
      <c r="C53" t="inlineStr">
        <is>
          <t>57-AEO2021.59.highogs-d120120a</t>
        </is>
      </c>
      <c r="D53" t="inlineStr">
        <is>
          <t>billion miles</t>
        </is>
      </c>
      <c r="E53" t="n">
        <v>33.617504</v>
      </c>
      <c r="F53" t="n">
        <v>52.77948</v>
      </c>
      <c r="G53" t="n">
        <v>61.452797</v>
      </c>
      <c r="H53" t="n">
        <v>65.89031199999999</v>
      </c>
      <c r="I53" t="n">
        <v>69.14527099999999</v>
      </c>
      <c r="J53" t="n">
        <v>71.958427</v>
      </c>
      <c r="K53" t="n">
        <v>74.646049</v>
      </c>
      <c r="L53" t="n">
        <v>77.40778400000001</v>
      </c>
      <c r="M53" t="n">
        <v>80.247612</v>
      </c>
      <c r="N53" t="n">
        <v>83.166588</v>
      </c>
      <c r="O53" t="n">
        <v>86.168419</v>
      </c>
      <c r="P53" t="n">
        <v>89.25308200000001</v>
      </c>
      <c r="Q53" t="n">
        <v>92.405357</v>
      </c>
      <c r="R53" t="n">
        <v>95.613235</v>
      </c>
      <c r="S53" t="n">
        <v>98.872574</v>
      </c>
      <c r="T53" t="n">
        <v>102.179977</v>
      </c>
      <c r="U53" t="n">
        <v>105.516922</v>
      </c>
      <c r="V53" t="n">
        <v>108.860703</v>
      </c>
      <c r="W53" t="n">
        <v>112.142883</v>
      </c>
      <c r="X53" t="n">
        <v>115.397438</v>
      </c>
      <c r="Y53" t="n">
        <v>118.738983</v>
      </c>
      <c r="Z53" t="n">
        <v>122.165543</v>
      </c>
      <c r="AA53" t="n">
        <v>125.680748</v>
      </c>
      <c r="AB53" t="n">
        <v>129.287537</v>
      </c>
      <c r="AC53" t="n">
        <v>132.988297</v>
      </c>
      <c r="AD53" t="n">
        <v>136.787537</v>
      </c>
      <c r="AE53" t="n">
        <v>140.688675</v>
      </c>
      <c r="AF53" t="n">
        <v>144.694153</v>
      </c>
      <c r="AG53" t="n">
        <v>148.808441</v>
      </c>
      <c r="AH53" t="n">
        <v>153.032394</v>
      </c>
      <c r="AI53" t="n">
        <v>157.371841</v>
      </c>
      <c r="AJ53" s="38" t="n">
        <v>0.053</v>
      </c>
    </row>
    <row r="54">
      <c r="A54" t="inlineStr">
        <is>
          <t>International</t>
        </is>
      </c>
      <c r="C54" t="inlineStr">
        <is>
          <t>57-AEO2021.60.</t>
        </is>
      </c>
    </row>
    <row r="55">
      <c r="A55" t="inlineStr">
        <is>
          <t>United States</t>
        </is>
      </c>
      <c r="B55" t="inlineStr">
        <is>
          <t>Air Travel: Travel Demand: Revenue Passenger Miles: International: U.S.: High oil and gas supply</t>
        </is>
      </c>
      <c r="C55" t="inlineStr">
        <is>
          <t>57-AEO2021.61.highogs-d120120a</t>
        </is>
      </c>
      <c r="D55" t="inlineStr">
        <is>
          <t>billion miles</t>
        </is>
      </c>
      <c r="E55" s="12" t="n">
        <v>65.570099</v>
      </c>
      <c r="F55" t="n">
        <v>203.267288</v>
      </c>
      <c r="G55" t="n">
        <v>285.88559</v>
      </c>
      <c r="H55" t="n">
        <v>335.456604</v>
      </c>
      <c r="I55" t="n">
        <v>372.634827</v>
      </c>
      <c r="J55" t="n">
        <v>394.941742</v>
      </c>
      <c r="K55" t="n">
        <v>405.676483</v>
      </c>
      <c r="L55" t="n">
        <v>414.170319</v>
      </c>
      <c r="M55" t="n">
        <v>421.857574</v>
      </c>
      <c r="N55" t="n">
        <v>429.172638</v>
      </c>
      <c r="O55" t="n">
        <v>436.743317</v>
      </c>
      <c r="P55" t="n">
        <v>445.155487</v>
      </c>
      <c r="Q55" t="n">
        <v>455.212036</v>
      </c>
      <c r="R55" t="n">
        <v>465.476532</v>
      </c>
      <c r="S55" t="n">
        <v>476.776062</v>
      </c>
      <c r="T55" t="n">
        <v>489.003784</v>
      </c>
      <c r="U55" t="n">
        <v>500.444611</v>
      </c>
      <c r="V55" t="n">
        <v>511.139679</v>
      </c>
      <c r="W55" t="n">
        <v>522.185547</v>
      </c>
      <c r="X55" t="n">
        <v>534.395813</v>
      </c>
      <c r="Y55" t="n">
        <v>547.877258</v>
      </c>
      <c r="Z55" t="n">
        <v>561.335876</v>
      </c>
      <c r="AA55" t="n">
        <v>574.866577</v>
      </c>
      <c r="AB55" t="n">
        <v>588.392517</v>
      </c>
      <c r="AC55" t="n">
        <v>601.729431</v>
      </c>
      <c r="AD55" t="n">
        <v>615.951782</v>
      </c>
      <c r="AE55" t="n">
        <v>629.5454099999999</v>
      </c>
      <c r="AF55" t="n">
        <v>642.37738</v>
      </c>
      <c r="AG55" t="n">
        <v>656.739624</v>
      </c>
      <c r="AH55" t="n">
        <v>671.25531</v>
      </c>
      <c r="AI55" t="n">
        <v>686.122925</v>
      </c>
      <c r="AJ55" s="38" t="n">
        <v>0.081</v>
      </c>
    </row>
    <row r="56">
      <c r="A56" t="inlineStr">
        <is>
          <t>Canada</t>
        </is>
      </c>
      <c r="B56" t="inlineStr">
        <is>
          <t>Air Travel: Travel Demand: Revenue Passenger Miles: International: Canada: High oil and gas supply</t>
        </is>
      </c>
      <c r="C56" t="inlineStr">
        <is>
          <t>57-AEO2021.62.highogs-d120120a</t>
        </is>
      </c>
      <c r="D56" t="inlineStr">
        <is>
          <t>billion miles</t>
        </is>
      </c>
      <c r="E56" t="n">
        <v>14.672773</v>
      </c>
      <c r="F56" t="n">
        <v>45.485588</v>
      </c>
      <c r="G56" t="n">
        <v>63.973286</v>
      </c>
      <c r="H56" t="n">
        <v>75.065895</v>
      </c>
      <c r="I56" t="n">
        <v>83.385361</v>
      </c>
      <c r="J56" t="n">
        <v>88.37702899999999</v>
      </c>
      <c r="K56" t="n">
        <v>90.95807600000001</v>
      </c>
      <c r="L56" t="n">
        <v>93.600037</v>
      </c>
      <c r="M56" t="n">
        <v>96.29420500000001</v>
      </c>
      <c r="N56" t="n">
        <v>99.051109</v>
      </c>
      <c r="O56" t="n">
        <v>101.863312</v>
      </c>
      <c r="P56" t="n">
        <v>104.757698</v>
      </c>
      <c r="Q56" t="n">
        <v>107.741531</v>
      </c>
      <c r="R56" t="n">
        <v>110.819435</v>
      </c>
      <c r="S56" t="n">
        <v>113.972969</v>
      </c>
      <c r="T56" t="n">
        <v>117.188385</v>
      </c>
      <c r="U56" t="n">
        <v>120.523293</v>
      </c>
      <c r="V56" t="n">
        <v>123.929108</v>
      </c>
      <c r="W56" t="n">
        <v>127.407814</v>
      </c>
      <c r="X56" t="n">
        <v>130.973297</v>
      </c>
      <c r="Y56" t="n">
        <v>134.61702</v>
      </c>
      <c r="Z56" t="n">
        <v>138.293243</v>
      </c>
      <c r="AA56" t="n">
        <v>142.047302</v>
      </c>
      <c r="AB56" t="n">
        <v>145.876526</v>
      </c>
      <c r="AC56" t="n">
        <v>149.786102</v>
      </c>
      <c r="AD56" t="n">
        <v>153.782181</v>
      </c>
      <c r="AE56" t="n">
        <v>157.868057</v>
      </c>
      <c r="AF56" t="n">
        <v>162.037918</v>
      </c>
      <c r="AG56" t="n">
        <v>166.276489</v>
      </c>
      <c r="AH56" t="n">
        <v>170.579422</v>
      </c>
      <c r="AI56" t="n">
        <v>174.965515</v>
      </c>
      <c r="AJ56" s="38" t="n">
        <v>0.08599999999999999</v>
      </c>
    </row>
    <row r="57">
      <c r="A57" t="inlineStr">
        <is>
          <t>Central America</t>
        </is>
      </c>
      <c r="B57" t="inlineStr">
        <is>
          <t>Air Travel: Travel Demand: Revenue Passenger Miles: International: Central America: High oil and gas supply</t>
        </is>
      </c>
      <c r="C57" t="inlineStr">
        <is>
          <t>57-AEO2021.63.highogs-d120120a</t>
        </is>
      </c>
      <c r="D57" t="inlineStr">
        <is>
          <t>billion miles</t>
        </is>
      </c>
      <c r="E57" t="n">
        <v>18.003374</v>
      </c>
      <c r="F57" t="n">
        <v>55.810452</v>
      </c>
      <c r="G57" t="n">
        <v>78.494705</v>
      </c>
      <c r="H57" t="n">
        <v>92.105255</v>
      </c>
      <c r="I57" t="n">
        <v>102.313164</v>
      </c>
      <c r="J57" t="n">
        <v>108.437912</v>
      </c>
      <c r="K57" t="n">
        <v>112.814316</v>
      </c>
      <c r="L57" t="n">
        <v>117.35099</v>
      </c>
      <c r="M57" t="n">
        <v>122.05265</v>
      </c>
      <c r="N57" t="n">
        <v>126.922997</v>
      </c>
      <c r="O57" t="n">
        <v>131.959244</v>
      </c>
      <c r="P57" t="n">
        <v>137.12674</v>
      </c>
      <c r="Q57" t="n">
        <v>142.46431</v>
      </c>
      <c r="R57" t="n">
        <v>147.989746</v>
      </c>
      <c r="S57" t="n">
        <v>153.710373</v>
      </c>
      <c r="T57" t="n">
        <v>159.636642</v>
      </c>
      <c r="U57" t="n">
        <v>165.726715</v>
      </c>
      <c r="V57" t="n">
        <v>172.029022</v>
      </c>
      <c r="W57" t="n">
        <v>178.553619</v>
      </c>
      <c r="X57" t="n">
        <v>185.308929</v>
      </c>
      <c r="Y57" t="n">
        <v>192.302582</v>
      </c>
      <c r="Z57" t="n">
        <v>199.500061</v>
      </c>
      <c r="AA57" t="n">
        <v>206.944931</v>
      </c>
      <c r="AB57" t="n">
        <v>214.647324</v>
      </c>
      <c r="AC57" t="n">
        <v>222.615829</v>
      </c>
      <c r="AD57" t="n">
        <v>230.857437</v>
      </c>
      <c r="AE57" t="n">
        <v>239.263657</v>
      </c>
      <c r="AF57" t="n">
        <v>247.946899</v>
      </c>
      <c r="AG57" t="n">
        <v>256.923615</v>
      </c>
      <c r="AH57" t="n">
        <v>266.212646</v>
      </c>
      <c r="AI57" t="n">
        <v>275.830017</v>
      </c>
      <c r="AJ57" s="38" t="n">
        <v>0.095</v>
      </c>
    </row>
    <row r="58">
      <c r="A58" t="inlineStr">
        <is>
          <t>South America</t>
        </is>
      </c>
      <c r="B58" t="inlineStr">
        <is>
          <t>Air Travel: Travel Demand: Revenue Passenger Miles: International: South America: High oil and gas supply</t>
        </is>
      </c>
      <c r="C58" t="inlineStr">
        <is>
          <t>57-AEO2021.64.highogs-d120120a</t>
        </is>
      </c>
      <c r="D58" t="inlineStr">
        <is>
          <t>billion miles</t>
        </is>
      </c>
      <c r="E58" t="n">
        <v>13.002868</v>
      </c>
      <c r="F58" t="n">
        <v>40.308884</v>
      </c>
      <c r="G58" t="n">
        <v>56.692497</v>
      </c>
      <c r="H58" t="n">
        <v>66.522667</v>
      </c>
      <c r="I58" t="n">
        <v>73.895287</v>
      </c>
      <c r="J58" t="n">
        <v>78.31886299999999</v>
      </c>
      <c r="K58" t="n">
        <v>82.077789</v>
      </c>
      <c r="L58" t="n">
        <v>85.938332</v>
      </c>
      <c r="M58" t="n">
        <v>89.917984</v>
      </c>
      <c r="N58" t="n">
        <v>94.01915700000001</v>
      </c>
      <c r="O58" t="n">
        <v>98.240234</v>
      </c>
      <c r="P58" t="n">
        <v>102.580933</v>
      </c>
      <c r="Q58" t="n">
        <v>107.082169</v>
      </c>
      <c r="R58" t="n">
        <v>111.756752</v>
      </c>
      <c r="S58" t="n">
        <v>116.611847</v>
      </c>
      <c r="T58" t="n">
        <v>121.655991</v>
      </c>
      <c r="U58" t="n">
        <v>126.853386</v>
      </c>
      <c r="V58" t="n">
        <v>132.251144</v>
      </c>
      <c r="W58" t="n">
        <v>137.85614</v>
      </c>
      <c r="X58" t="n">
        <v>143.675781</v>
      </c>
      <c r="Y58" t="n">
        <v>149.716843</v>
      </c>
      <c r="Z58" t="n">
        <v>155.915878</v>
      </c>
      <c r="AA58" t="n">
        <v>162.348511</v>
      </c>
      <c r="AB58" t="n">
        <v>169.023712</v>
      </c>
      <c r="AC58" t="n">
        <v>175.951752</v>
      </c>
      <c r="AD58" t="n">
        <v>183.141144</v>
      </c>
      <c r="AE58" t="n">
        <v>190.511703</v>
      </c>
      <c r="AF58" t="n">
        <v>198.150269</v>
      </c>
      <c r="AG58" t="n">
        <v>206.074005</v>
      </c>
      <c r="AH58" t="n">
        <v>214.302292</v>
      </c>
      <c r="AI58" t="n">
        <v>222.853989</v>
      </c>
      <c r="AJ58" s="38" t="n">
        <v>0.099</v>
      </c>
    </row>
    <row r="59">
      <c r="A59" t="inlineStr">
        <is>
          <t>Europe</t>
        </is>
      </c>
      <c r="B59" t="inlineStr">
        <is>
          <t>Air Travel: Travel Demand: Revenue Passenger Miles: International: Europe: High oil and gas supply</t>
        </is>
      </c>
      <c r="C59" t="inlineStr">
        <is>
          <t>57-AEO2021.65.highogs-d120120a</t>
        </is>
      </c>
      <c r="D59" t="inlineStr">
        <is>
          <t>billion miles</t>
        </is>
      </c>
      <c r="E59" t="n">
        <v>94.62033099999999</v>
      </c>
      <c r="F59" t="n">
        <v>293.322968</v>
      </c>
      <c r="G59" t="n">
        <v>412.544556</v>
      </c>
      <c r="H59" t="n">
        <v>484.077515</v>
      </c>
      <c r="I59" t="n">
        <v>537.727234</v>
      </c>
      <c r="J59" t="n">
        <v>569.917053</v>
      </c>
      <c r="K59" t="n">
        <v>591.831665</v>
      </c>
      <c r="L59" t="n">
        <v>614.218872</v>
      </c>
      <c r="M59" t="n">
        <v>637.212952</v>
      </c>
      <c r="N59" t="n">
        <v>660.717834</v>
      </c>
      <c r="O59" t="n">
        <v>684.726318</v>
      </c>
      <c r="P59" t="n">
        <v>709.409729</v>
      </c>
      <c r="Q59" t="n">
        <v>734.679138</v>
      </c>
      <c r="R59" t="n">
        <v>760.7062989999999</v>
      </c>
      <c r="S59" t="n">
        <v>787.647766</v>
      </c>
      <c r="T59" t="n">
        <v>815.486328</v>
      </c>
      <c r="U59" t="n">
        <v>844.246887</v>
      </c>
      <c r="V59" t="n">
        <v>874.020874</v>
      </c>
      <c r="W59" t="n">
        <v>904.831421</v>
      </c>
      <c r="X59" t="n">
        <v>936.723022</v>
      </c>
      <c r="Y59" t="n">
        <v>969.757751</v>
      </c>
      <c r="Z59" t="n">
        <v>1003.929138</v>
      </c>
      <c r="AA59" t="n">
        <v>1039.24707</v>
      </c>
      <c r="AB59" t="n">
        <v>1075.718262</v>
      </c>
      <c r="AC59" t="n">
        <v>1113.342773</v>
      </c>
      <c r="AD59" t="n">
        <v>1152.196167</v>
      </c>
      <c r="AE59" t="n">
        <v>1192.305786</v>
      </c>
      <c r="AF59" t="n">
        <v>1233.718262</v>
      </c>
      <c r="AG59" t="n">
        <v>1276.568604</v>
      </c>
      <c r="AH59" t="n">
        <v>1320.959961</v>
      </c>
      <c r="AI59" t="n">
        <v>1366.932861</v>
      </c>
      <c r="AJ59" s="38" t="n">
        <v>0.093</v>
      </c>
    </row>
    <row r="60">
      <c r="A60" t="inlineStr">
        <is>
          <t>Africa</t>
        </is>
      </c>
      <c r="B60" t="inlineStr">
        <is>
          <t>Air Travel: Travel Demand: Revenue Passenger Miles: International: Africa: High oil and gas supply</t>
        </is>
      </c>
      <c r="C60" t="inlineStr">
        <is>
          <t>57-AEO2021.66.highogs-d120120a</t>
        </is>
      </c>
      <c r="D60" t="inlineStr">
        <is>
          <t>billion miles</t>
        </is>
      </c>
      <c r="E60" t="n">
        <v>13.566049</v>
      </c>
      <c r="F60" t="n">
        <v>42.054741</v>
      </c>
      <c r="G60" t="n">
        <v>59.147961</v>
      </c>
      <c r="H60" t="n">
        <v>69.403893</v>
      </c>
      <c r="I60" t="n">
        <v>77.09584</v>
      </c>
      <c r="J60" t="n">
        <v>81.711006</v>
      </c>
      <c r="K60" t="n">
        <v>85.881401</v>
      </c>
      <c r="L60" t="n">
        <v>90.216217</v>
      </c>
      <c r="M60" t="n">
        <v>94.71564499999999</v>
      </c>
      <c r="N60" t="n">
        <v>99.390778</v>
      </c>
      <c r="O60" t="n">
        <v>104.255585</v>
      </c>
      <c r="P60" t="n">
        <v>109.298004</v>
      </c>
      <c r="Q60" t="n">
        <v>114.569183</v>
      </c>
      <c r="R60" t="n">
        <v>120.098907</v>
      </c>
      <c r="S60" t="n">
        <v>125.90818</v>
      </c>
      <c r="T60" t="n">
        <v>132.019043</v>
      </c>
      <c r="U60" t="n">
        <v>138.427811</v>
      </c>
      <c r="V60" t="n">
        <v>145.157074</v>
      </c>
      <c r="W60" t="n">
        <v>152.219971</v>
      </c>
      <c r="X60" t="n">
        <v>159.643509</v>
      </c>
      <c r="Y60" t="n">
        <v>167.437759</v>
      </c>
      <c r="Z60" t="n">
        <v>175.574188</v>
      </c>
      <c r="AA60" t="n">
        <v>184.112915</v>
      </c>
      <c r="AB60" t="n">
        <v>193.087936</v>
      </c>
      <c r="AC60" t="n">
        <v>202.523819</v>
      </c>
      <c r="AD60" t="n">
        <v>212.440979</v>
      </c>
      <c r="AE60" t="n">
        <v>222.798843</v>
      </c>
      <c r="AF60" t="n">
        <v>233.690582</v>
      </c>
      <c r="AG60" t="n">
        <v>245.15062</v>
      </c>
      <c r="AH60" t="n">
        <v>257.221252</v>
      </c>
      <c r="AI60" t="n">
        <v>269.93924</v>
      </c>
      <c r="AJ60" s="38" t="n">
        <v>0.105</v>
      </c>
    </row>
    <row r="61">
      <c r="A61" t="inlineStr">
        <is>
          <t>Mideast</t>
        </is>
      </c>
      <c r="B61" t="inlineStr">
        <is>
          <t>Air Travel: Travel Demand: Revenue Passenger Miles: International: Mideast: High oil and gas supply</t>
        </is>
      </c>
      <c r="C61" t="inlineStr">
        <is>
          <t>57-AEO2021.67.highogs-d120120a</t>
        </is>
      </c>
      <c r="D61" t="inlineStr">
        <is>
          <t>billion miles</t>
        </is>
      </c>
      <c r="E61" t="n">
        <v>68.406685</v>
      </c>
      <c r="F61" t="n">
        <v>153.186111</v>
      </c>
      <c r="G61" t="n">
        <v>204.053772</v>
      </c>
      <c r="H61" t="n">
        <v>234.574356</v>
      </c>
      <c r="I61" t="n">
        <v>257.464813</v>
      </c>
      <c r="J61" t="n">
        <v>271.199097</v>
      </c>
      <c r="K61" t="n">
        <v>284.828522</v>
      </c>
      <c r="L61" t="n">
        <v>299.037659</v>
      </c>
      <c r="M61" t="n">
        <v>313.87616</v>
      </c>
      <c r="N61" t="n">
        <v>329.369324</v>
      </c>
      <c r="O61" t="n">
        <v>345.551453</v>
      </c>
      <c r="P61" t="n">
        <v>362.152557</v>
      </c>
      <c r="Q61" t="n">
        <v>379.48703</v>
      </c>
      <c r="R61" t="n">
        <v>397.577972</v>
      </c>
      <c r="S61" t="n">
        <v>416.458679</v>
      </c>
      <c r="T61" t="n">
        <v>436.15863</v>
      </c>
      <c r="U61" t="n">
        <v>456.638275</v>
      </c>
      <c r="V61" t="n">
        <v>477.995728</v>
      </c>
      <c r="W61" t="n">
        <v>500.266785</v>
      </c>
      <c r="X61" t="n">
        <v>523.4885860000001</v>
      </c>
      <c r="Y61" t="n">
        <v>547.69873</v>
      </c>
      <c r="Z61" t="n">
        <v>572.740723</v>
      </c>
      <c r="AA61" t="n">
        <v>598.832214</v>
      </c>
      <c r="AB61" t="n">
        <v>626.013611</v>
      </c>
      <c r="AC61" t="n">
        <v>654.3295900000001</v>
      </c>
      <c r="AD61" t="n">
        <v>683.8232420000001</v>
      </c>
      <c r="AE61" t="n">
        <v>714.154602</v>
      </c>
      <c r="AF61" t="n">
        <v>745.728943</v>
      </c>
      <c r="AG61" t="n">
        <v>778.594299</v>
      </c>
      <c r="AH61" t="n">
        <v>812.796143</v>
      </c>
      <c r="AI61" t="n">
        <v>848.387939</v>
      </c>
      <c r="AJ61" s="38" t="n">
        <v>0.08799999999999999</v>
      </c>
    </row>
    <row r="62">
      <c r="A62" t="inlineStr">
        <is>
          <t>Commonwealth of Independent States</t>
        </is>
      </c>
      <c r="B62" t="inlineStr">
        <is>
          <t>Air Travel: Travel Demand: Revenue Passenger Miles: International: CIS: High oil and gas supply</t>
        </is>
      </c>
      <c r="C62" t="inlineStr">
        <is>
          <t>57-AEO2021.68.highogs-d120120a</t>
        </is>
      </c>
      <c r="D62" t="inlineStr">
        <is>
          <t>billion miles</t>
        </is>
      </c>
      <c r="E62" t="n">
        <v>11.722843</v>
      </c>
      <c r="F62" t="n">
        <v>36.340809</v>
      </c>
      <c r="G62" t="n">
        <v>51.111591</v>
      </c>
      <c r="H62" t="n">
        <v>59.974056</v>
      </c>
      <c r="I62" t="n">
        <v>66.620903</v>
      </c>
      <c r="J62" t="n">
        <v>70.609016</v>
      </c>
      <c r="K62" t="n">
        <v>73.09963999999999</v>
      </c>
      <c r="L62" t="n">
        <v>75.67340900000001</v>
      </c>
      <c r="M62" t="n">
        <v>78.359222</v>
      </c>
      <c r="N62" t="n">
        <v>81.164581</v>
      </c>
      <c r="O62" t="n">
        <v>84.090942</v>
      </c>
      <c r="P62" t="n">
        <v>87.158897</v>
      </c>
      <c r="Q62" t="n">
        <v>90.371284</v>
      </c>
      <c r="R62" t="n">
        <v>93.70764200000001</v>
      </c>
      <c r="S62" t="n">
        <v>97.147156</v>
      </c>
      <c r="T62" t="n">
        <v>100.671013</v>
      </c>
      <c r="U62" t="n">
        <v>104.22345</v>
      </c>
      <c r="V62" t="n">
        <v>107.87114</v>
      </c>
      <c r="W62" t="n">
        <v>111.624344</v>
      </c>
      <c r="X62" t="n">
        <v>115.49968</v>
      </c>
      <c r="Y62" t="n">
        <v>119.50872</v>
      </c>
      <c r="Z62" t="n">
        <v>123.584198</v>
      </c>
      <c r="AA62" t="n">
        <v>127.788803</v>
      </c>
      <c r="AB62" t="n">
        <v>132.129669</v>
      </c>
      <c r="AC62" t="n">
        <v>136.611893</v>
      </c>
      <c r="AD62" t="n">
        <v>141.239609</v>
      </c>
      <c r="AE62" t="n">
        <v>145.923965</v>
      </c>
      <c r="AF62" t="n">
        <v>150.747391</v>
      </c>
      <c r="AG62" t="n">
        <v>155.726959</v>
      </c>
      <c r="AH62" t="n">
        <v>160.879242</v>
      </c>
      <c r="AI62" t="n">
        <v>166.216949</v>
      </c>
      <c r="AJ62" s="38" t="n">
        <v>0.092</v>
      </c>
    </row>
    <row r="63">
      <c r="A63" t="inlineStr">
        <is>
          <t>China</t>
        </is>
      </c>
      <c r="B63" t="inlineStr">
        <is>
          <t>Air Travel: Travel Demand: Revenue Passenger Miles: International: China: High oil and gas supply</t>
        </is>
      </c>
      <c r="C63" t="inlineStr">
        <is>
          <t>57-AEO2021.69.highogs-d120120a</t>
        </is>
      </c>
      <c r="D63" t="inlineStr">
        <is>
          <t>billion miles</t>
        </is>
      </c>
      <c r="E63" t="n">
        <v>35.273876</v>
      </c>
      <c r="F63" t="n">
        <v>109.348991</v>
      </c>
      <c r="G63" t="n">
        <v>153.794083</v>
      </c>
      <c r="H63" t="n">
        <v>180.461121</v>
      </c>
      <c r="I63" t="n">
        <v>200.461411</v>
      </c>
      <c r="J63" t="n">
        <v>212.461563</v>
      </c>
      <c r="K63" t="n">
        <v>224.35466</v>
      </c>
      <c r="L63" t="n">
        <v>236.53804</v>
      </c>
      <c r="M63" t="n">
        <v>249.105042</v>
      </c>
      <c r="N63" t="n">
        <v>262.016663</v>
      </c>
      <c r="O63" t="n">
        <v>275.267883</v>
      </c>
      <c r="P63" t="n">
        <v>288.937469</v>
      </c>
      <c r="Q63" t="n">
        <v>302.917786</v>
      </c>
      <c r="R63" t="n">
        <v>317.227264</v>
      </c>
      <c r="S63" t="n">
        <v>331.873535</v>
      </c>
      <c r="T63" t="n">
        <v>346.917572</v>
      </c>
      <c r="U63" t="n">
        <v>362.349091</v>
      </c>
      <c r="V63" t="n">
        <v>378.106781</v>
      </c>
      <c r="W63" t="n">
        <v>394.20401</v>
      </c>
      <c r="X63" t="n">
        <v>410.7258</v>
      </c>
      <c r="Y63" t="n">
        <v>427.773743</v>
      </c>
      <c r="Z63" t="n">
        <v>445.420654</v>
      </c>
      <c r="AA63" t="n">
        <v>463.674255</v>
      </c>
      <c r="AB63" t="n">
        <v>482.47348</v>
      </c>
      <c r="AC63" t="n">
        <v>501.736389</v>
      </c>
      <c r="AD63" t="n">
        <v>521.36145</v>
      </c>
      <c r="AE63" t="n">
        <v>541.3230589999999</v>
      </c>
      <c r="AF63" t="n">
        <v>561.691772</v>
      </c>
      <c r="AG63" t="n">
        <v>582.440369</v>
      </c>
      <c r="AH63" t="n">
        <v>603.479797</v>
      </c>
      <c r="AI63" t="n">
        <v>624.717224</v>
      </c>
      <c r="AJ63" s="38" t="n">
        <v>0.101</v>
      </c>
    </row>
    <row r="64">
      <c r="A64" t="inlineStr">
        <is>
          <t>Northeast Asia</t>
        </is>
      </c>
      <c r="B64" t="inlineStr">
        <is>
          <t>Air Travel: Travel Demand: Revenue Passenger Miles: International: NE Asia: High oil and gas supply</t>
        </is>
      </c>
      <c r="C64" t="inlineStr">
        <is>
          <t>57-AEO2021.70.highogs-d120120a</t>
        </is>
      </c>
      <c r="D64" t="inlineStr">
        <is>
          <t>billion miles</t>
        </is>
      </c>
      <c r="E64" t="n">
        <v>28.045706</v>
      </c>
      <c r="F64" t="n">
        <v>86.94167299999999</v>
      </c>
      <c r="G64" t="n">
        <v>122.279251</v>
      </c>
      <c r="H64" t="n">
        <v>143.481796</v>
      </c>
      <c r="I64" t="n">
        <v>159.383713</v>
      </c>
      <c r="J64" t="n">
        <v>168.924866</v>
      </c>
      <c r="K64" t="n">
        <v>173.363663</v>
      </c>
      <c r="L64" t="n">
        <v>177.358765</v>
      </c>
      <c r="M64" t="n">
        <v>180.953629</v>
      </c>
      <c r="N64" t="n">
        <v>184.138412</v>
      </c>
      <c r="O64" t="n">
        <v>186.924362</v>
      </c>
      <c r="P64" t="n">
        <v>189.172745</v>
      </c>
      <c r="Q64" t="n">
        <v>190.865631</v>
      </c>
      <c r="R64" t="n">
        <v>192.482162</v>
      </c>
      <c r="S64" t="n">
        <v>194.112747</v>
      </c>
      <c r="T64" t="n">
        <v>195.744003</v>
      </c>
      <c r="U64" t="n">
        <v>197.442581</v>
      </c>
      <c r="V64" t="n">
        <v>199.080994</v>
      </c>
      <c r="W64" t="n">
        <v>200.662323</v>
      </c>
      <c r="X64" t="n">
        <v>202.262146</v>
      </c>
      <c r="Y64" t="n">
        <v>203.933884</v>
      </c>
      <c r="Z64" t="n">
        <v>205.763443</v>
      </c>
      <c r="AA64" t="n">
        <v>207.697906</v>
      </c>
      <c r="AB64" t="n">
        <v>209.683441</v>
      </c>
      <c r="AC64" t="n">
        <v>211.720535</v>
      </c>
      <c r="AD64" t="n">
        <v>213.817322</v>
      </c>
      <c r="AE64" t="n">
        <v>215.989548</v>
      </c>
      <c r="AF64" t="n">
        <v>218.222031</v>
      </c>
      <c r="AG64" t="n">
        <v>220.555283</v>
      </c>
      <c r="AH64" t="n">
        <v>223.029053</v>
      </c>
      <c r="AI64" t="n">
        <v>225.669708</v>
      </c>
      <c r="AJ64" s="38" t="n">
        <v>0.07199999999999999</v>
      </c>
    </row>
    <row r="65">
      <c r="A65" t="inlineStr">
        <is>
          <t>Southeast Asia</t>
        </is>
      </c>
      <c r="B65" t="inlineStr">
        <is>
          <t>Air Travel: Travel Demand: Revenue Passenger Miles: International: SE Asia: High oil and gas supply</t>
        </is>
      </c>
      <c r="C65" t="inlineStr">
        <is>
          <t>57-AEO2021.71.highogs-d120120a</t>
        </is>
      </c>
      <c r="D65" t="inlineStr">
        <is>
          <t>billion miles</t>
        </is>
      </c>
      <c r="E65" t="n">
        <v>21.643387</v>
      </c>
      <c r="F65" t="n">
        <v>126.898628</v>
      </c>
      <c r="G65" t="n">
        <v>190.051788</v>
      </c>
      <c r="H65" t="n">
        <v>227.943665</v>
      </c>
      <c r="I65" t="n">
        <v>256.362579</v>
      </c>
      <c r="J65" t="n">
        <v>273.41394</v>
      </c>
      <c r="K65" t="n">
        <v>289.280823</v>
      </c>
      <c r="L65" t="n">
        <v>305.215698</v>
      </c>
      <c r="M65" t="n">
        <v>321.134155</v>
      </c>
      <c r="N65" t="n">
        <v>336.915497</v>
      </c>
      <c r="O65" t="n">
        <v>352.423645</v>
      </c>
      <c r="P65" t="n">
        <v>368.106323</v>
      </c>
      <c r="Q65" t="n">
        <v>383.901459</v>
      </c>
      <c r="R65" t="n">
        <v>399.813568</v>
      </c>
      <c r="S65" t="n">
        <v>415.969177</v>
      </c>
      <c r="T65" t="n">
        <v>432.39505</v>
      </c>
      <c r="U65" t="n">
        <v>448.859619</v>
      </c>
      <c r="V65" t="n">
        <v>465.573639</v>
      </c>
      <c r="W65" t="n">
        <v>482.584961</v>
      </c>
      <c r="X65" t="n">
        <v>499.879822</v>
      </c>
      <c r="Y65" t="n">
        <v>517.537659</v>
      </c>
      <c r="Z65" t="n">
        <v>535.452148</v>
      </c>
      <c r="AA65" t="n">
        <v>553.64624</v>
      </c>
      <c r="AB65" t="n">
        <v>572.00946</v>
      </c>
      <c r="AC65" t="n">
        <v>590.6116940000001</v>
      </c>
      <c r="AD65" t="n">
        <v>609.362671</v>
      </c>
      <c r="AE65" t="n">
        <v>627.414307</v>
      </c>
      <c r="AF65" t="n">
        <v>645.407959</v>
      </c>
      <c r="AG65" t="n">
        <v>663.4710690000001</v>
      </c>
      <c r="AH65" t="n">
        <v>681.733032</v>
      </c>
      <c r="AI65" t="n">
        <v>700.371521</v>
      </c>
      <c r="AJ65" s="38" t="n">
        <v>0.123</v>
      </c>
    </row>
    <row r="66">
      <c r="A66" t="inlineStr">
        <is>
          <t>Southwest Asia</t>
        </is>
      </c>
      <c r="B66" t="inlineStr">
        <is>
          <t>Air Travel: Travel Demand: Revenue Passenger Miles: International: SW Asia: High oil and gas supply</t>
        </is>
      </c>
      <c r="C66" t="inlineStr">
        <is>
          <t>57-AEO2021.72.highogs-d120120a</t>
        </is>
      </c>
      <c r="D66" t="inlineStr">
        <is>
          <t>billion miles</t>
        </is>
      </c>
      <c r="E66" t="n">
        <v>6.562674</v>
      </c>
      <c r="F66" t="n">
        <v>38.478001</v>
      </c>
      <c r="G66" t="n">
        <v>57.627201</v>
      </c>
      <c r="H66" t="n">
        <v>69.116722</v>
      </c>
      <c r="I66" t="n">
        <v>77.73384900000001</v>
      </c>
      <c r="J66" t="n">
        <v>82.904129</v>
      </c>
      <c r="K66" t="n">
        <v>89.35206599999999</v>
      </c>
      <c r="L66" t="n">
        <v>96.253311</v>
      </c>
      <c r="M66" t="n">
        <v>103.624466</v>
      </c>
      <c r="N66" t="n">
        <v>111.397781</v>
      </c>
      <c r="O66" t="n">
        <v>119.460083</v>
      </c>
      <c r="P66" t="n">
        <v>127.723412</v>
      </c>
      <c r="Q66" t="n">
        <v>136.102997</v>
      </c>
      <c r="R66" t="n">
        <v>144.530441</v>
      </c>
      <c r="S66" t="n">
        <v>152.980927</v>
      </c>
      <c r="T66" t="n">
        <v>161.655518</v>
      </c>
      <c r="U66" t="n">
        <v>170.640564</v>
      </c>
      <c r="V66" t="n">
        <v>180.000961</v>
      </c>
      <c r="W66" t="n">
        <v>189.75528</v>
      </c>
      <c r="X66" t="n">
        <v>199.910416</v>
      </c>
      <c r="Y66" t="n">
        <v>210.476776</v>
      </c>
      <c r="Z66" t="n">
        <v>221.380661</v>
      </c>
      <c r="AA66" t="n">
        <v>232.680893</v>
      </c>
      <c r="AB66" t="n">
        <v>244.404037</v>
      </c>
      <c r="AC66" t="n">
        <v>256.552246</v>
      </c>
      <c r="AD66" t="n">
        <v>269.131561</v>
      </c>
      <c r="AE66" t="n">
        <v>282.066071</v>
      </c>
      <c r="AF66" t="n">
        <v>295.401611</v>
      </c>
      <c r="AG66" t="n">
        <v>309.168854</v>
      </c>
      <c r="AH66" t="n">
        <v>323.364716</v>
      </c>
      <c r="AI66" t="n">
        <v>338.003906</v>
      </c>
      <c r="AJ66" s="38" t="n">
        <v>0.14</v>
      </c>
    </row>
    <row r="67">
      <c r="A67" t="inlineStr">
        <is>
          <t>Oceania</t>
        </is>
      </c>
      <c r="B67" t="inlineStr">
        <is>
          <t>Air Travel: Travel Demand: Revenue Passenger Miles: International: Oceania: High oil and gas supply</t>
        </is>
      </c>
      <c r="C67" t="inlineStr">
        <is>
          <t>57-AEO2021.73.highogs-d120120a</t>
        </is>
      </c>
      <c r="D67" t="inlineStr">
        <is>
          <t>billion miles</t>
        </is>
      </c>
      <c r="E67" t="n">
        <v>7.173075</v>
      </c>
      <c r="F67" t="n">
        <v>42.056881</v>
      </c>
      <c r="G67" t="n">
        <v>62.987167</v>
      </c>
      <c r="H67" t="n">
        <v>75.545334</v>
      </c>
      <c r="I67" t="n">
        <v>84.963966</v>
      </c>
      <c r="J67" t="n">
        <v>90.615143</v>
      </c>
      <c r="K67" t="n">
        <v>93.977692</v>
      </c>
      <c r="L67" t="n">
        <v>97.440178</v>
      </c>
      <c r="M67" t="n">
        <v>101.010681</v>
      </c>
      <c r="N67" t="n">
        <v>104.690109</v>
      </c>
      <c r="O67" t="n">
        <v>108.478004</v>
      </c>
      <c r="P67" t="n">
        <v>112.378845</v>
      </c>
      <c r="Q67" t="n">
        <v>116.38269</v>
      </c>
      <c r="R67" t="n">
        <v>120.485703</v>
      </c>
      <c r="S67" t="n">
        <v>124.68911</v>
      </c>
      <c r="T67" t="n">
        <v>128.994751</v>
      </c>
      <c r="U67" t="n">
        <v>133.39592</v>
      </c>
      <c r="V67" t="n">
        <v>137.888535</v>
      </c>
      <c r="W67" t="n">
        <v>142.447113</v>
      </c>
      <c r="X67" t="n">
        <v>147.087357</v>
      </c>
      <c r="Y67" t="n">
        <v>151.859207</v>
      </c>
      <c r="Z67" t="n">
        <v>156.759003</v>
      </c>
      <c r="AA67" t="n">
        <v>161.79628</v>
      </c>
      <c r="AB67" t="n">
        <v>166.975143</v>
      </c>
      <c r="AC67" t="n">
        <v>172.298645</v>
      </c>
      <c r="AD67" t="n">
        <v>177.77121</v>
      </c>
      <c r="AE67" t="n">
        <v>183.385803</v>
      </c>
      <c r="AF67" t="n">
        <v>189.157074</v>
      </c>
      <c r="AG67" t="n">
        <v>195.091278</v>
      </c>
      <c r="AH67" t="n">
        <v>201.195114</v>
      </c>
      <c r="AI67" t="n">
        <v>207.47226</v>
      </c>
      <c r="AJ67" s="38" t="n">
        <v>0.119</v>
      </c>
    </row>
    <row r="68">
      <c r="A68" t="inlineStr">
        <is>
          <t>Freight Revenue Ton Miles (billion miles)</t>
        </is>
      </c>
      <c r="C68" t="inlineStr">
        <is>
          <t>57-AEO2021.75.</t>
        </is>
      </c>
    </row>
    <row r="69" customFormat="1" s="12">
      <c r="A69" s="12" t="inlineStr">
        <is>
          <t>United States</t>
        </is>
      </c>
      <c r="B69" s="12" t="inlineStr">
        <is>
          <t>Air Travel: Travel Demand: Revenue Ton Miles: Freight: US: High oil and gas supply</t>
        </is>
      </c>
      <c r="C69" s="12" t="inlineStr">
        <is>
          <t>57-AEO2021.76.highogs-d120120a</t>
        </is>
      </c>
      <c r="D69" s="12" t="inlineStr">
        <is>
          <t>billion miles</t>
        </is>
      </c>
      <c r="E69" s="12" t="n">
        <v>43.981495</v>
      </c>
      <c r="F69" s="12" t="n">
        <v>45.429356</v>
      </c>
      <c r="G69" s="12" t="n">
        <v>47.498997</v>
      </c>
      <c r="H69" s="12" t="n">
        <v>49.332542</v>
      </c>
      <c r="I69" s="12" t="n">
        <v>50.937168</v>
      </c>
      <c r="J69" s="12" t="n">
        <v>52.453938</v>
      </c>
      <c r="K69" s="12" t="n">
        <v>53.721714</v>
      </c>
      <c r="L69" s="12" t="n">
        <v>54.783749</v>
      </c>
      <c r="M69" s="12" t="n">
        <v>55.773514</v>
      </c>
      <c r="N69" s="12" t="n">
        <v>56.731701</v>
      </c>
      <c r="O69" s="12" t="n">
        <v>57.716473</v>
      </c>
      <c r="P69" s="12" t="n">
        <v>58.781715</v>
      </c>
      <c r="Q69" s="12" t="n">
        <v>60.002583</v>
      </c>
      <c r="R69" s="12" t="n">
        <v>61.245003</v>
      </c>
      <c r="S69" s="12" t="n">
        <v>62.586121</v>
      </c>
      <c r="T69" s="12" t="n">
        <v>64.01572400000001</v>
      </c>
      <c r="U69" s="12" t="n">
        <v>65.374031</v>
      </c>
      <c r="V69" s="12" t="n">
        <v>66.665184</v>
      </c>
      <c r="W69" s="12" t="n">
        <v>67.991356</v>
      </c>
      <c r="X69" s="12" t="n">
        <v>69.428192</v>
      </c>
      <c r="Y69" s="12" t="n">
        <v>70.985435</v>
      </c>
      <c r="Z69" s="12" t="n">
        <v>72.54302199999999</v>
      </c>
      <c r="AA69" s="12" t="n">
        <v>74.110046</v>
      </c>
      <c r="AB69" s="12" t="n">
        <v>75.67971</v>
      </c>
      <c r="AC69" s="12" t="n">
        <v>77.235405</v>
      </c>
      <c r="AD69" s="12" t="n">
        <v>78.876617</v>
      </c>
      <c r="AE69" s="12" t="n">
        <v>80.46416499999999</v>
      </c>
      <c r="AF69" s="12" t="n">
        <v>81.986366</v>
      </c>
      <c r="AG69" s="12" t="n">
        <v>83.654358</v>
      </c>
      <c r="AH69" s="12" t="n">
        <v>85.341866</v>
      </c>
      <c r="AI69" s="12" t="n">
        <v>87.067459</v>
      </c>
      <c r="AJ69" s="42" t="n">
        <v>0.023</v>
      </c>
    </row>
    <row r="70">
      <c r="A70" t="inlineStr">
        <is>
          <t>Canada</t>
        </is>
      </c>
      <c r="B70" t="inlineStr">
        <is>
          <t>Air Travel: Travel Demand: Revenue Ton Miles: Freight: Canada: High oil and gas supply</t>
        </is>
      </c>
      <c r="C70" t="inlineStr">
        <is>
          <t>57-AEO2021.77.highogs-d120120a</t>
        </is>
      </c>
      <c r="D70" t="inlineStr">
        <is>
          <t>billion miles</t>
        </is>
      </c>
      <c r="E70" t="n">
        <v>2.164612</v>
      </c>
      <c r="F70" t="n">
        <v>2.281979</v>
      </c>
      <c r="G70" t="n">
        <v>2.337295</v>
      </c>
      <c r="H70" t="n">
        <v>2.383461</v>
      </c>
      <c r="I70" t="n">
        <v>2.415567</v>
      </c>
      <c r="J70" t="n">
        <v>2.449279</v>
      </c>
      <c r="K70" t="n">
        <v>2.48485</v>
      </c>
      <c r="L70" t="n">
        <v>2.520722</v>
      </c>
      <c r="M70" t="n">
        <v>2.556529</v>
      </c>
      <c r="N70" t="n">
        <v>2.592648</v>
      </c>
      <c r="O70" t="n">
        <v>2.62876</v>
      </c>
      <c r="P70" t="n">
        <v>2.665842</v>
      </c>
      <c r="Q70" t="n">
        <v>2.704094</v>
      </c>
      <c r="R70" t="n">
        <v>2.743615</v>
      </c>
      <c r="S70" t="n">
        <v>2.783667</v>
      </c>
      <c r="T70" t="n">
        <v>2.823704</v>
      </c>
      <c r="U70" t="n">
        <v>2.865712</v>
      </c>
      <c r="V70" t="n">
        <v>2.907897</v>
      </c>
      <c r="W70" t="n">
        <v>2.950283</v>
      </c>
      <c r="X70" t="n">
        <v>2.993284</v>
      </c>
      <c r="Y70" t="n">
        <v>3.036555</v>
      </c>
      <c r="Z70" t="n">
        <v>3.07853</v>
      </c>
      <c r="AA70" t="n">
        <v>3.120687</v>
      </c>
      <c r="AB70" t="n">
        <v>3.162902</v>
      </c>
      <c r="AC70" t="n">
        <v>3.205233</v>
      </c>
      <c r="AD70" t="n">
        <v>3.247794</v>
      </c>
      <c r="AE70" t="n">
        <v>3.29063</v>
      </c>
      <c r="AF70" t="n">
        <v>3.333485</v>
      </c>
      <c r="AG70" t="n">
        <v>3.375829</v>
      </c>
      <c r="AH70" t="n">
        <v>3.417473</v>
      </c>
      <c r="AI70" t="n">
        <v>3.458941</v>
      </c>
      <c r="AJ70" s="38" t="n">
        <v>0.016</v>
      </c>
    </row>
    <row r="71">
      <c r="A71" t="inlineStr">
        <is>
          <t>Central America</t>
        </is>
      </c>
      <c r="B71" t="inlineStr">
        <is>
          <t>Air Travel: Travel Demand: Revenue Ton Miles: Freight: Central America: High oil and gas supply</t>
        </is>
      </c>
      <c r="C71" t="inlineStr">
        <is>
          <t>57-AEO2021.78.highogs-d120120a</t>
        </is>
      </c>
      <c r="D71" t="inlineStr">
        <is>
          <t>billion miles</t>
        </is>
      </c>
      <c r="E71" t="n">
        <v>0.680138</v>
      </c>
      <c r="F71" t="n">
        <v>0.736806</v>
      </c>
      <c r="G71" t="n">
        <v>0.770957</v>
      </c>
      <c r="H71" t="n">
        <v>0.800632</v>
      </c>
      <c r="I71" t="n">
        <v>0.828619</v>
      </c>
      <c r="J71" t="n">
        <v>0.857051</v>
      </c>
      <c r="K71" t="n">
        <v>0.8861019999999999</v>
      </c>
      <c r="L71" t="n">
        <v>0.915699</v>
      </c>
      <c r="M71" t="n">
        <v>0.945831</v>
      </c>
      <c r="N71" t="n">
        <v>0.976467</v>
      </c>
      <c r="O71" t="n">
        <v>1.007465</v>
      </c>
      <c r="P71" t="n">
        <v>1.038599</v>
      </c>
      <c r="Q71" t="n">
        <v>1.070029</v>
      </c>
      <c r="R71" t="n">
        <v>1.101981</v>
      </c>
      <c r="S71" t="n">
        <v>1.1345</v>
      </c>
      <c r="T71" t="n">
        <v>1.167677</v>
      </c>
      <c r="U71" t="n">
        <v>1.201186</v>
      </c>
      <c r="V71" t="n">
        <v>1.235285</v>
      </c>
      <c r="W71" t="n">
        <v>1.270031</v>
      </c>
      <c r="X71" t="n">
        <v>1.305448</v>
      </c>
      <c r="Y71" t="n">
        <v>1.341549</v>
      </c>
      <c r="Z71" t="n">
        <v>1.378261</v>
      </c>
      <c r="AA71" t="n">
        <v>1.415614</v>
      </c>
      <c r="AB71" t="n">
        <v>1.453655</v>
      </c>
      <c r="AC71" t="n">
        <v>1.492391</v>
      </c>
      <c r="AD71" t="n">
        <v>1.531825</v>
      </c>
      <c r="AE71" t="n">
        <v>1.571064</v>
      </c>
      <c r="AF71" t="n">
        <v>1.610966</v>
      </c>
      <c r="AG71" t="n">
        <v>1.65153</v>
      </c>
      <c r="AH71" t="n">
        <v>1.692764</v>
      </c>
      <c r="AI71" t="n">
        <v>1.73466</v>
      </c>
      <c r="AJ71" s="38" t="n">
        <v>0.032</v>
      </c>
    </row>
    <row r="72">
      <c r="A72" t="inlineStr">
        <is>
          <t>South America</t>
        </is>
      </c>
      <c r="B72" t="inlineStr">
        <is>
          <t>Air Travel: Travel Demand: Revenue Ton Miles: Freight: South America: High oil and gas supply</t>
        </is>
      </c>
      <c r="C72" t="inlineStr">
        <is>
          <t>57-AEO2021.79.highogs-d120120a</t>
        </is>
      </c>
      <c r="D72" t="inlineStr">
        <is>
          <t>billion miles</t>
        </is>
      </c>
      <c r="E72" t="n">
        <v>3.443945</v>
      </c>
      <c r="F72" t="n">
        <v>3.671853</v>
      </c>
      <c r="G72" t="n">
        <v>3.850933</v>
      </c>
      <c r="H72" t="n">
        <v>4.018598</v>
      </c>
      <c r="I72" t="n">
        <v>4.165071</v>
      </c>
      <c r="J72" t="n">
        <v>4.307099</v>
      </c>
      <c r="K72" t="n">
        <v>4.447438</v>
      </c>
      <c r="L72" t="n">
        <v>4.580935</v>
      </c>
      <c r="M72" t="n">
        <v>4.709958</v>
      </c>
      <c r="N72" t="n">
        <v>4.833791</v>
      </c>
      <c r="O72" t="n">
        <v>4.951213</v>
      </c>
      <c r="P72" t="n">
        <v>5.064372</v>
      </c>
      <c r="Q72" t="n">
        <v>5.176888</v>
      </c>
      <c r="R72" t="n">
        <v>5.289841</v>
      </c>
      <c r="S72" t="n">
        <v>5.403333</v>
      </c>
      <c r="T72" t="n">
        <v>5.517631</v>
      </c>
      <c r="U72" t="n">
        <v>5.630352</v>
      </c>
      <c r="V72" t="n">
        <v>5.743828</v>
      </c>
      <c r="W72" t="n">
        <v>5.857991</v>
      </c>
      <c r="X72" t="n">
        <v>5.972835</v>
      </c>
      <c r="Y72" t="n">
        <v>6.088274</v>
      </c>
      <c r="Z72" t="n">
        <v>6.199485</v>
      </c>
      <c r="AA72" t="n">
        <v>6.311456</v>
      </c>
      <c r="AB72" t="n">
        <v>6.424189</v>
      </c>
      <c r="AC72" t="n">
        <v>6.537744</v>
      </c>
      <c r="AD72" t="n">
        <v>6.652106</v>
      </c>
      <c r="AE72" t="n">
        <v>6.762324</v>
      </c>
      <c r="AF72" t="n">
        <v>6.873188</v>
      </c>
      <c r="AG72" t="n">
        <v>6.984646</v>
      </c>
      <c r="AH72" t="n">
        <v>7.096625</v>
      </c>
      <c r="AI72" t="n">
        <v>7.209146</v>
      </c>
      <c r="AJ72" s="38" t="n">
        <v>0.025</v>
      </c>
    </row>
    <row r="73">
      <c r="A73" t="inlineStr">
        <is>
          <t>Europe</t>
        </is>
      </c>
      <c r="B73" t="inlineStr">
        <is>
          <t>Air Travel: Travel Demand: Revenue Ton Miles: Freight: Europe: High oil and gas supply</t>
        </is>
      </c>
      <c r="C73" t="inlineStr">
        <is>
          <t>57-AEO2021.80.highogs-d120120a</t>
        </is>
      </c>
      <c r="D73" t="inlineStr">
        <is>
          <t>billion miles</t>
        </is>
      </c>
      <c r="E73" t="n">
        <v>30.556461</v>
      </c>
      <c r="F73" t="n">
        <v>32.565449</v>
      </c>
      <c r="G73" t="n">
        <v>34.04142</v>
      </c>
      <c r="H73" t="n">
        <v>35.044312</v>
      </c>
      <c r="I73" t="n">
        <v>35.827061</v>
      </c>
      <c r="J73" t="n">
        <v>36.498543</v>
      </c>
      <c r="K73" t="n">
        <v>37.100815</v>
      </c>
      <c r="L73" t="n">
        <v>37.682922</v>
      </c>
      <c r="M73" t="n">
        <v>38.254745</v>
      </c>
      <c r="N73" t="n">
        <v>38.807972</v>
      </c>
      <c r="O73" t="n">
        <v>39.341606</v>
      </c>
      <c r="P73" t="n">
        <v>39.867779</v>
      </c>
      <c r="Q73" t="n">
        <v>40.378994</v>
      </c>
      <c r="R73" t="n">
        <v>40.886597</v>
      </c>
      <c r="S73" t="n">
        <v>41.399906</v>
      </c>
      <c r="T73" t="n">
        <v>41.915913</v>
      </c>
      <c r="U73" t="n">
        <v>42.434448</v>
      </c>
      <c r="V73" t="n">
        <v>42.959206</v>
      </c>
      <c r="W73" t="n">
        <v>43.489521</v>
      </c>
      <c r="X73" t="n">
        <v>44.025993</v>
      </c>
      <c r="Y73" t="n">
        <v>44.570202</v>
      </c>
      <c r="Z73" t="n">
        <v>45.119671</v>
      </c>
      <c r="AA73" t="n">
        <v>45.672829</v>
      </c>
      <c r="AB73" t="n">
        <v>46.228092</v>
      </c>
      <c r="AC73" t="n">
        <v>46.783607</v>
      </c>
      <c r="AD73" t="n">
        <v>47.341537</v>
      </c>
      <c r="AE73" t="n">
        <v>47.901539</v>
      </c>
      <c r="AF73" t="n">
        <v>48.463985</v>
      </c>
      <c r="AG73" t="n">
        <v>49.033245</v>
      </c>
      <c r="AH73" t="n">
        <v>49.61174</v>
      </c>
      <c r="AI73" t="n">
        <v>50.198711</v>
      </c>
      <c r="AJ73" s="38" t="n">
        <v>0.017</v>
      </c>
    </row>
    <row r="74">
      <c r="A74" t="inlineStr">
        <is>
          <t>Africa</t>
        </is>
      </c>
      <c r="B74" t="inlineStr">
        <is>
          <t>Air Travel: Travel Demand: Revenue Ton Miles: Freight: Africa: High oil and gas supply</t>
        </is>
      </c>
      <c r="C74" t="inlineStr">
        <is>
          <t>57-AEO2021.81.highogs-d120120a</t>
        </is>
      </c>
      <c r="D74" t="inlineStr">
        <is>
          <t>billion miles</t>
        </is>
      </c>
      <c r="E74" t="n">
        <v>2.718639</v>
      </c>
      <c r="F74" t="n">
        <v>2.851637</v>
      </c>
      <c r="G74" t="n">
        <v>2.970391</v>
      </c>
      <c r="H74" t="n">
        <v>3.082338</v>
      </c>
      <c r="I74" t="n">
        <v>3.198966</v>
      </c>
      <c r="J74" t="n">
        <v>3.314263</v>
      </c>
      <c r="K74" t="n">
        <v>3.428552</v>
      </c>
      <c r="L74" t="n">
        <v>3.544565</v>
      </c>
      <c r="M74" t="n">
        <v>3.662143</v>
      </c>
      <c r="N74" t="n">
        <v>3.781496</v>
      </c>
      <c r="O74" t="n">
        <v>3.902905</v>
      </c>
      <c r="P74" t="n">
        <v>4.025911</v>
      </c>
      <c r="Q74" t="n">
        <v>4.151836</v>
      </c>
      <c r="R74" t="n">
        <v>4.281348</v>
      </c>
      <c r="S74" t="n">
        <v>4.414794</v>
      </c>
      <c r="T74" t="n">
        <v>4.552517</v>
      </c>
      <c r="U74" t="n">
        <v>4.69418</v>
      </c>
      <c r="V74" t="n">
        <v>4.840026</v>
      </c>
      <c r="W74" t="n">
        <v>4.990097</v>
      </c>
      <c r="X74" t="n">
        <v>5.144794</v>
      </c>
      <c r="Y74" t="n">
        <v>5.304032</v>
      </c>
      <c r="Z74" t="n">
        <v>5.466792</v>
      </c>
      <c r="AA74" t="n">
        <v>5.634241</v>
      </c>
      <c r="AB74" t="n">
        <v>5.806863</v>
      </c>
      <c r="AC74" t="n">
        <v>5.984863</v>
      </c>
      <c r="AD74" t="n">
        <v>6.168319</v>
      </c>
      <c r="AE74" t="n">
        <v>6.35591</v>
      </c>
      <c r="AF74" t="n">
        <v>6.54939</v>
      </c>
      <c r="AG74" t="n">
        <v>6.749088</v>
      </c>
      <c r="AH74" t="n">
        <v>6.955466</v>
      </c>
      <c r="AI74" t="n">
        <v>7.168818</v>
      </c>
      <c r="AJ74" s="38" t="n">
        <v>0.033</v>
      </c>
    </row>
    <row r="75">
      <c r="A75" t="inlineStr">
        <is>
          <t>Mideast</t>
        </is>
      </c>
      <c r="B75" t="inlineStr">
        <is>
          <t>Air Travel: Travel Demand: Revenue Ton Miles: Freight: Mideast: High oil and gas supply</t>
        </is>
      </c>
      <c r="C75" t="inlineStr">
        <is>
          <t>57-AEO2021.82.highogs-d120120a</t>
        </is>
      </c>
      <c r="D75" t="inlineStr">
        <is>
          <t>billion miles</t>
        </is>
      </c>
      <c r="E75" t="n">
        <v>21.300634</v>
      </c>
      <c r="F75" t="n">
        <v>21.79257</v>
      </c>
      <c r="G75" t="n">
        <v>22.839779</v>
      </c>
      <c r="H75" t="n">
        <v>23.771973</v>
      </c>
      <c r="I75" t="n">
        <v>24.548313</v>
      </c>
      <c r="J75" t="n">
        <v>25.272507</v>
      </c>
      <c r="K75" t="n">
        <v>26.002253</v>
      </c>
      <c r="L75" t="n">
        <v>26.742912</v>
      </c>
      <c r="M75" t="n">
        <v>27.505835</v>
      </c>
      <c r="N75" t="n">
        <v>28.276066</v>
      </c>
      <c r="O75" t="n">
        <v>29.056536</v>
      </c>
      <c r="P75" t="n">
        <v>29.854353</v>
      </c>
      <c r="Q75" t="n">
        <v>30.666574</v>
      </c>
      <c r="R75" t="n">
        <v>31.501448</v>
      </c>
      <c r="S75" t="n">
        <v>32.357819</v>
      </c>
      <c r="T75" t="n">
        <v>33.236824</v>
      </c>
      <c r="U75" t="n">
        <v>34.123375</v>
      </c>
      <c r="V75" t="n">
        <v>35.025249</v>
      </c>
      <c r="W75" t="n">
        <v>35.947193</v>
      </c>
      <c r="X75" t="n">
        <v>36.888668</v>
      </c>
      <c r="Y75" t="n">
        <v>37.846371</v>
      </c>
      <c r="Z75" t="n">
        <v>38.809383</v>
      </c>
      <c r="AA75" t="n">
        <v>39.787594</v>
      </c>
      <c r="AB75" t="n">
        <v>40.782192</v>
      </c>
      <c r="AC75" t="n">
        <v>41.793034</v>
      </c>
      <c r="AD75" t="n">
        <v>42.821609</v>
      </c>
      <c r="AE75" t="n">
        <v>43.866886</v>
      </c>
      <c r="AF75" t="n">
        <v>44.932095</v>
      </c>
      <c r="AG75" t="n">
        <v>46.017059</v>
      </c>
      <c r="AH75" t="n">
        <v>47.121964</v>
      </c>
      <c r="AI75" t="n">
        <v>48.25079</v>
      </c>
      <c r="AJ75" s="38" t="n">
        <v>0.028</v>
      </c>
    </row>
    <row r="76">
      <c r="A76" t="inlineStr">
        <is>
          <t>Commonwealth of Independent States</t>
        </is>
      </c>
      <c r="B76" t="inlineStr">
        <is>
          <t>Air Travel: Travel Demand: Revenue Ton Miles: Freight: CIS: High oil and gas supply</t>
        </is>
      </c>
      <c r="C76" t="inlineStr">
        <is>
          <t>57-AEO2021.83.highogs-d120120a</t>
        </is>
      </c>
      <c r="D76" t="inlineStr">
        <is>
          <t>billion miles</t>
        </is>
      </c>
      <c r="E76" t="n">
        <v>7.542699</v>
      </c>
      <c r="F76" t="n">
        <v>7.877234</v>
      </c>
      <c r="G76" t="n">
        <v>8.302364000000001</v>
      </c>
      <c r="H76" t="n">
        <v>8.646373000000001</v>
      </c>
      <c r="I76" t="n">
        <v>9.003555</v>
      </c>
      <c r="J76" t="n">
        <v>9.332201</v>
      </c>
      <c r="K76" t="n">
        <v>9.616932</v>
      </c>
      <c r="L76" t="n">
        <v>9.909141</v>
      </c>
      <c r="M76" t="n">
        <v>10.218139</v>
      </c>
      <c r="N76" t="n">
        <v>10.544869</v>
      </c>
      <c r="O76" t="n">
        <v>10.888</v>
      </c>
      <c r="P76" t="n">
        <v>11.257322</v>
      </c>
      <c r="Q76" t="n">
        <v>11.649852</v>
      </c>
      <c r="R76" t="n">
        <v>12.056036</v>
      </c>
      <c r="S76" t="n">
        <v>12.466384</v>
      </c>
      <c r="T76" t="n">
        <v>12.872409</v>
      </c>
      <c r="U76" t="n">
        <v>13.254387</v>
      </c>
      <c r="V76" t="n">
        <v>13.635102</v>
      </c>
      <c r="W76" t="n">
        <v>14.016713</v>
      </c>
      <c r="X76" t="n">
        <v>14.403337</v>
      </c>
      <c r="Y76" t="n">
        <v>14.7971</v>
      </c>
      <c r="Z76" t="n">
        <v>15.17918</v>
      </c>
      <c r="AA76" t="n">
        <v>15.565066</v>
      </c>
      <c r="AB76" t="n">
        <v>15.955992</v>
      </c>
      <c r="AC76" t="n">
        <v>16.352449</v>
      </c>
      <c r="AD76" t="n">
        <v>16.754496</v>
      </c>
      <c r="AE76" t="n">
        <v>17.143694</v>
      </c>
      <c r="AF76" t="n">
        <v>17.534578</v>
      </c>
      <c r="AG76" t="n">
        <v>17.931538</v>
      </c>
      <c r="AH76" t="n">
        <v>18.338486</v>
      </c>
      <c r="AI76" t="n">
        <v>18.7582</v>
      </c>
      <c r="AJ76" s="38" t="n">
        <v>0.031</v>
      </c>
    </row>
    <row r="77">
      <c r="A77" t="inlineStr">
        <is>
          <t>China</t>
        </is>
      </c>
      <c r="B77" t="inlineStr">
        <is>
          <t>Air Travel: Travel Demand: Revenue Ton Miles: Freight: China: High oil and gas supply</t>
        </is>
      </c>
      <c r="C77" t="inlineStr">
        <is>
          <t>57-AEO2021.84.highogs-d120120a</t>
        </is>
      </c>
      <c r="D77" t="inlineStr">
        <is>
          <t>billion miles</t>
        </is>
      </c>
      <c r="E77" t="n">
        <v>24.198942</v>
      </c>
      <c r="F77" t="n">
        <v>26.141851</v>
      </c>
      <c r="G77" t="n">
        <v>27.475876</v>
      </c>
      <c r="H77" t="n">
        <v>28.782633</v>
      </c>
      <c r="I77" t="n">
        <v>30.11961</v>
      </c>
      <c r="J77" t="n">
        <v>31.466648</v>
      </c>
      <c r="K77" t="n">
        <v>32.750057</v>
      </c>
      <c r="L77" t="n">
        <v>33.997581</v>
      </c>
      <c r="M77" t="n">
        <v>35.226109</v>
      </c>
      <c r="N77" t="n">
        <v>36.427605</v>
      </c>
      <c r="O77" t="n">
        <v>37.600807</v>
      </c>
      <c r="P77" t="n">
        <v>38.758659</v>
      </c>
      <c r="Q77" t="n">
        <v>39.883366</v>
      </c>
      <c r="R77" t="n">
        <v>40.97818</v>
      </c>
      <c r="S77" t="n">
        <v>42.044289</v>
      </c>
      <c r="T77" t="n">
        <v>43.09053</v>
      </c>
      <c r="U77" t="n">
        <v>44.115196</v>
      </c>
      <c r="V77" t="n">
        <v>45.109791</v>
      </c>
      <c r="W77" t="n">
        <v>46.07621</v>
      </c>
      <c r="X77" t="n">
        <v>47.025524</v>
      </c>
      <c r="Y77" t="n">
        <v>47.96965</v>
      </c>
      <c r="Z77" t="n">
        <v>48.916031</v>
      </c>
      <c r="AA77" t="n">
        <v>49.863655</v>
      </c>
      <c r="AB77" t="n">
        <v>50.803391</v>
      </c>
      <c r="AC77" t="n">
        <v>51.724632</v>
      </c>
      <c r="AD77" t="n">
        <v>52.615891</v>
      </c>
      <c r="AE77" t="n">
        <v>53.47522</v>
      </c>
      <c r="AF77" t="n">
        <v>54.310696</v>
      </c>
      <c r="AG77" t="n">
        <v>55.119438</v>
      </c>
      <c r="AH77" t="n">
        <v>55.892765</v>
      </c>
      <c r="AI77" t="n">
        <v>56.622608</v>
      </c>
      <c r="AJ77" s="38" t="n">
        <v>0.029</v>
      </c>
    </row>
    <row r="78">
      <c r="A78" t="inlineStr">
        <is>
          <t>Northeast Asia</t>
        </is>
      </c>
      <c r="B78" t="inlineStr">
        <is>
          <t>Air Travel: Travel Demand: Revenue Ton Miles: Freight: NE Asia: High oil and gas supply</t>
        </is>
      </c>
      <c r="C78" t="inlineStr">
        <is>
          <t>57-AEO2021.85.highogs-d120120a</t>
        </is>
      </c>
      <c r="D78" t="inlineStr">
        <is>
          <t>billion miles</t>
        </is>
      </c>
      <c r="E78" t="n">
        <v>19.38155</v>
      </c>
      <c r="F78" t="n">
        <v>20.598074</v>
      </c>
      <c r="G78" t="n">
        <v>22.126936</v>
      </c>
      <c r="H78" t="n">
        <v>23.279057</v>
      </c>
      <c r="I78" t="n">
        <v>24.201975</v>
      </c>
      <c r="J78" t="n">
        <v>24.953934</v>
      </c>
      <c r="K78" t="n">
        <v>25.605349</v>
      </c>
      <c r="L78" t="n">
        <v>26.183161</v>
      </c>
      <c r="M78" t="n">
        <v>26.693991</v>
      </c>
      <c r="N78" t="n">
        <v>27.136654</v>
      </c>
      <c r="O78" t="n">
        <v>27.513117</v>
      </c>
      <c r="P78" t="n">
        <v>27.797167</v>
      </c>
      <c r="Q78" t="n">
        <v>27.992924</v>
      </c>
      <c r="R78" t="n">
        <v>28.171379</v>
      </c>
      <c r="S78" t="n">
        <v>28.345251</v>
      </c>
      <c r="T78" t="n">
        <v>28.512152</v>
      </c>
      <c r="U78" t="n">
        <v>28.675215</v>
      </c>
      <c r="V78" t="n">
        <v>28.822847</v>
      </c>
      <c r="W78" t="n">
        <v>28.955744</v>
      </c>
      <c r="X78" t="n">
        <v>29.085375</v>
      </c>
      <c r="Y78" t="n">
        <v>29.219444</v>
      </c>
      <c r="Z78" t="n">
        <v>29.365313</v>
      </c>
      <c r="AA78" t="n">
        <v>29.519981</v>
      </c>
      <c r="AB78" t="n">
        <v>29.676079</v>
      </c>
      <c r="AC78" t="n">
        <v>29.833902</v>
      </c>
      <c r="AD78" t="n">
        <v>29.994741</v>
      </c>
      <c r="AE78" t="n">
        <v>30.157551</v>
      </c>
      <c r="AF78" t="n">
        <v>30.322783</v>
      </c>
      <c r="AG78" t="n">
        <v>30.496027</v>
      </c>
      <c r="AH78" t="n">
        <v>30.682388</v>
      </c>
      <c r="AI78" t="n">
        <v>30.885082</v>
      </c>
      <c r="AJ78" s="38" t="n">
        <v>0.016</v>
      </c>
    </row>
    <row r="79">
      <c r="A79" t="inlineStr">
        <is>
          <t>Southeast Asia</t>
        </is>
      </c>
      <c r="B79" t="inlineStr">
        <is>
          <t>Air Travel: Travel Demand: Revenue Ton Miles: Freight: SE Asia: High oil and gas supply</t>
        </is>
      </c>
      <c r="C79" t="inlineStr">
        <is>
          <t>57-AEO2021.86.highogs-d120120a</t>
        </is>
      </c>
      <c r="D79" t="inlineStr">
        <is>
          <t>billion miles</t>
        </is>
      </c>
      <c r="E79" t="n">
        <v>10.717637</v>
      </c>
      <c r="F79" t="n">
        <v>11.242664</v>
      </c>
      <c r="G79" t="n">
        <v>11.801711</v>
      </c>
      <c r="H79" t="n">
        <v>12.304582</v>
      </c>
      <c r="I79" t="n">
        <v>12.796515</v>
      </c>
      <c r="J79" t="n">
        <v>13.283494</v>
      </c>
      <c r="K79" t="n">
        <v>13.768234</v>
      </c>
      <c r="L79" t="n">
        <v>14.251025</v>
      </c>
      <c r="M79" t="n">
        <v>14.731154</v>
      </c>
      <c r="N79" t="n">
        <v>15.207453</v>
      </c>
      <c r="O79" t="n">
        <v>15.67858</v>
      </c>
      <c r="P79" t="n">
        <v>16.148643</v>
      </c>
      <c r="Q79" t="n">
        <v>16.619749</v>
      </c>
      <c r="R79" t="n">
        <v>17.092098</v>
      </c>
      <c r="S79" t="n">
        <v>17.56719</v>
      </c>
      <c r="T79" t="n">
        <v>18.045431</v>
      </c>
      <c r="U79" t="n">
        <v>18.521793</v>
      </c>
      <c r="V79" t="n">
        <v>19.001442</v>
      </c>
      <c r="W79" t="n">
        <v>19.48476</v>
      </c>
      <c r="X79" t="n">
        <v>19.971697</v>
      </c>
      <c r="Y79" t="n">
        <v>20.46335</v>
      </c>
      <c r="Z79" t="n">
        <v>20.956322</v>
      </c>
      <c r="AA79" t="n">
        <v>21.452829</v>
      </c>
      <c r="AB79" t="n">
        <v>21.951828</v>
      </c>
      <c r="AC79" t="n">
        <v>22.454243</v>
      </c>
      <c r="AD79" t="n">
        <v>22.959194</v>
      </c>
      <c r="AE79" t="n">
        <v>23.4554</v>
      </c>
      <c r="AF79" t="n">
        <v>23.952169</v>
      </c>
      <c r="AG79" t="n">
        <v>24.451094</v>
      </c>
      <c r="AH79" t="n">
        <v>24.953636</v>
      </c>
      <c r="AI79" t="n">
        <v>25.461512</v>
      </c>
      <c r="AJ79" s="38" t="n">
        <v>0.029</v>
      </c>
    </row>
    <row r="80">
      <c r="A80" t="inlineStr">
        <is>
          <t>Southwest Asia</t>
        </is>
      </c>
      <c r="B80" t="inlineStr">
        <is>
          <t>Air Travel: Travel Demand: Revenue Ton Miles: Freight: SW Asia: High oil and gas supply</t>
        </is>
      </c>
      <c r="C80" t="inlineStr">
        <is>
          <t>57-AEO2021.87.highogs-d120120a</t>
        </is>
      </c>
      <c r="D80" t="inlineStr">
        <is>
          <t>billion miles</t>
        </is>
      </c>
      <c r="E80" t="n">
        <v>2.834066</v>
      </c>
      <c r="F80" t="n">
        <v>3.046368</v>
      </c>
      <c r="G80" t="n">
        <v>3.212164</v>
      </c>
      <c r="H80" t="n">
        <v>3.410831</v>
      </c>
      <c r="I80" t="n">
        <v>3.61828</v>
      </c>
      <c r="J80" t="n">
        <v>3.831448</v>
      </c>
      <c r="K80" t="n">
        <v>4.048899</v>
      </c>
      <c r="L80" t="n">
        <v>4.273014</v>
      </c>
      <c r="M80" t="n">
        <v>4.503598</v>
      </c>
      <c r="N80" t="n">
        <v>4.73813</v>
      </c>
      <c r="O80" t="n">
        <v>4.973223</v>
      </c>
      <c r="P80" t="n">
        <v>5.206446</v>
      </c>
      <c r="Q80" t="n">
        <v>5.436059</v>
      </c>
      <c r="R80" t="n">
        <v>5.660756</v>
      </c>
      <c r="S80" t="n">
        <v>5.880398</v>
      </c>
      <c r="T80" t="n">
        <v>6.100022</v>
      </c>
      <c r="U80" t="n">
        <v>6.321425</v>
      </c>
      <c r="V80" t="n">
        <v>6.546057</v>
      </c>
      <c r="W80" t="n">
        <v>6.774097</v>
      </c>
      <c r="X80" t="n">
        <v>7.005462</v>
      </c>
      <c r="Y80" t="n">
        <v>7.240137</v>
      </c>
      <c r="Z80" t="n">
        <v>7.476269</v>
      </c>
      <c r="AA80" t="n">
        <v>7.71507</v>
      </c>
      <c r="AB80" t="n">
        <v>7.956885</v>
      </c>
      <c r="AC80" t="n">
        <v>8.201584</v>
      </c>
      <c r="AD80" t="n">
        <v>8.449116</v>
      </c>
      <c r="AE80" t="n">
        <v>8.69773</v>
      </c>
      <c r="AF80" t="n">
        <v>8.948387</v>
      </c>
      <c r="AG80" t="n">
        <v>9.201494</v>
      </c>
      <c r="AH80" t="n">
        <v>9.456875999999999</v>
      </c>
      <c r="AI80" t="n">
        <v>9.714658</v>
      </c>
      <c r="AJ80" s="38" t="n">
        <v>0.042</v>
      </c>
    </row>
    <row r="81">
      <c r="A81" t="inlineStr">
        <is>
          <t>Oceania</t>
        </is>
      </c>
      <c r="B81" t="inlineStr">
        <is>
          <t>Air Travel: Travel Demand: Revenue Ton Miles: Freight: Oceania: High oil and gas supply</t>
        </is>
      </c>
      <c r="C81" t="inlineStr">
        <is>
          <t>57-AEO2021.88.highogs-d120120a</t>
        </is>
      </c>
      <c r="D81" t="inlineStr">
        <is>
          <t>billion miles</t>
        </is>
      </c>
      <c r="E81" t="n">
        <v>3.082049</v>
      </c>
      <c r="F81" t="n">
        <v>3.234322</v>
      </c>
      <c r="G81" t="n">
        <v>3.446245</v>
      </c>
      <c r="H81" t="n">
        <v>3.655628</v>
      </c>
      <c r="I81" t="n">
        <v>3.875136</v>
      </c>
      <c r="J81" t="n">
        <v>4.063828</v>
      </c>
      <c r="K81" t="n">
        <v>4.243079</v>
      </c>
      <c r="L81" t="n">
        <v>4.425756</v>
      </c>
      <c r="M81" t="n">
        <v>4.612192</v>
      </c>
      <c r="N81" t="n">
        <v>4.802336</v>
      </c>
      <c r="O81" t="n">
        <v>4.996228</v>
      </c>
      <c r="P81" t="n">
        <v>5.193866</v>
      </c>
      <c r="Q81" t="n">
        <v>5.394063</v>
      </c>
      <c r="R81" t="n">
        <v>5.595998</v>
      </c>
      <c r="S81" t="n">
        <v>5.799407</v>
      </c>
      <c r="T81" t="n">
        <v>6.004086</v>
      </c>
      <c r="U81" t="n">
        <v>6.208849</v>
      </c>
      <c r="V81" t="n">
        <v>6.412419</v>
      </c>
      <c r="W81" t="n">
        <v>6.610751</v>
      </c>
      <c r="X81" t="n">
        <v>6.80593</v>
      </c>
      <c r="Y81" t="n">
        <v>7.004761</v>
      </c>
      <c r="Z81" t="n">
        <v>7.206907</v>
      </c>
      <c r="AA81" t="n">
        <v>7.412675</v>
      </c>
      <c r="AB81" t="n">
        <v>7.622168</v>
      </c>
      <c r="AC81" t="n">
        <v>7.835438</v>
      </c>
      <c r="AD81" t="n">
        <v>8.052661000000001</v>
      </c>
      <c r="AE81" t="n">
        <v>8.273649000000001</v>
      </c>
      <c r="AF81" t="n">
        <v>8.498756</v>
      </c>
      <c r="AG81" t="n">
        <v>8.728192</v>
      </c>
      <c r="AH81" t="n">
        <v>8.962009</v>
      </c>
      <c r="AI81" t="n">
        <v>9.200393999999999</v>
      </c>
      <c r="AJ81" s="38" t="n">
        <v>0.037</v>
      </c>
    </row>
    <row r="82">
      <c r="A82" t="inlineStr">
        <is>
          <t>Total World</t>
        </is>
      </c>
      <c r="B82" t="inlineStr">
        <is>
          <t>Air Travel: Travel Demand: Revenue Ton Miles: Freight: World: High oil and gas supply</t>
        </is>
      </c>
      <c r="C82" t="inlineStr">
        <is>
          <t>57-AEO2021.89.highogs-d120120a</t>
        </is>
      </c>
      <c r="D82" t="inlineStr">
        <is>
          <t>billion miles</t>
        </is>
      </c>
      <c r="E82" t="n">
        <v>172.602859</v>
      </c>
      <c r="F82" t="n">
        <v>181.470169</v>
      </c>
      <c r="G82" t="n">
        <v>190.675064</v>
      </c>
      <c r="H82" t="n">
        <v>198.512939</v>
      </c>
      <c r="I82" t="n">
        <v>205.535843</v>
      </c>
      <c r="J82" t="n">
        <v>212.084229</v>
      </c>
      <c r="K82" t="n">
        <v>218.104263</v>
      </c>
      <c r="L82" t="n">
        <v>223.811172</v>
      </c>
      <c r="M82" t="n">
        <v>229.393738</v>
      </c>
      <c r="N82" t="n">
        <v>234.857208</v>
      </c>
      <c r="O82" t="n">
        <v>240.254929</v>
      </c>
      <c r="P82" t="n">
        <v>245.66066</v>
      </c>
      <c r="Q82" t="n">
        <v>251.127014</v>
      </c>
      <c r="R82" t="n">
        <v>256.604279</v>
      </c>
      <c r="S82" t="n">
        <v>262.183044</v>
      </c>
      <c r="T82" t="n">
        <v>267.854645</v>
      </c>
      <c r="U82" t="n">
        <v>273.420166</v>
      </c>
      <c r="V82" t="n">
        <v>278.904327</v>
      </c>
      <c r="W82" t="n">
        <v>284.414764</v>
      </c>
      <c r="X82" t="n">
        <v>290.05658</v>
      </c>
      <c r="Y82" t="n">
        <v>295.866882</v>
      </c>
      <c r="Z82" t="n">
        <v>301.69519</v>
      </c>
      <c r="AA82" t="n">
        <v>307.581757</v>
      </c>
      <c r="AB82" t="n">
        <v>313.503967</v>
      </c>
      <c r="AC82" t="n">
        <v>319.434509</v>
      </c>
      <c r="AD82" t="n">
        <v>325.465942</v>
      </c>
      <c r="AE82" t="n">
        <v>331.415771</v>
      </c>
      <c r="AF82" t="n">
        <v>337.316864</v>
      </c>
      <c r="AG82" t="n">
        <v>343.393524</v>
      </c>
      <c r="AH82" t="n">
        <v>349.524078</v>
      </c>
      <c r="AI82" t="n">
        <v>355.730957</v>
      </c>
      <c r="AJ82" s="38" t="n">
        <v>0.024</v>
      </c>
    </row>
    <row r="83">
      <c r="A83" t="inlineStr">
        <is>
          <t>Seat Miles Demanded (billion miles)</t>
        </is>
      </c>
      <c r="C83" t="inlineStr">
        <is>
          <t>57-AEO2021.91.</t>
        </is>
      </c>
    </row>
    <row r="84">
      <c r="A84" t="inlineStr">
        <is>
          <t>United States</t>
        </is>
      </c>
      <c r="B84" t="inlineStr">
        <is>
          <t>Air Travel: Seat Miles Demanded: U.S.: High oil and gas supply</t>
        </is>
      </c>
      <c r="C84" t="inlineStr">
        <is>
          <t>57-AEO2021.92.highogs-d120120a</t>
        </is>
      </c>
      <c r="D84" t="inlineStr">
        <is>
          <t>billion miles</t>
        </is>
      </c>
      <c r="E84" t="n">
        <v>738.8589480000001</v>
      </c>
      <c r="F84" t="n">
        <v>1081.660278</v>
      </c>
      <c r="G84" t="n">
        <v>1215.737305</v>
      </c>
      <c r="H84" t="n">
        <v>1284.300903</v>
      </c>
      <c r="I84" t="n">
        <v>1340.241943</v>
      </c>
      <c r="J84" t="n">
        <v>1397.254028</v>
      </c>
      <c r="K84" t="n">
        <v>1430.981445</v>
      </c>
      <c r="L84" t="n">
        <v>1455.449707</v>
      </c>
      <c r="M84" t="n">
        <v>1476.532837</v>
      </c>
      <c r="N84" t="n">
        <v>1495.998779</v>
      </c>
      <c r="O84" t="n">
        <v>1516.366577</v>
      </c>
      <c r="P84" t="n">
        <v>1539.956299</v>
      </c>
      <c r="Q84" t="n">
        <v>1569.89563</v>
      </c>
      <c r="R84" t="n">
        <v>1600.449829</v>
      </c>
      <c r="S84" t="n">
        <v>1634.859619</v>
      </c>
      <c r="T84" t="n">
        <v>1672.668457</v>
      </c>
      <c r="U84" t="n">
        <v>1707.135132</v>
      </c>
      <c r="V84" t="n">
        <v>1738.445801</v>
      </c>
      <c r="W84" t="n">
        <v>1770.886719</v>
      </c>
      <c r="X84" t="n">
        <v>1807.59729</v>
      </c>
      <c r="Y84" t="n">
        <v>1848.891968</v>
      </c>
      <c r="Z84" t="n">
        <v>1889.77063</v>
      </c>
      <c r="AA84" t="n">
        <v>1930.596924</v>
      </c>
      <c r="AB84" t="n">
        <v>1971.072021</v>
      </c>
      <c r="AC84" t="n">
        <v>2010.488892</v>
      </c>
      <c r="AD84" t="n">
        <v>2052.948486</v>
      </c>
      <c r="AE84" t="n">
        <v>2092.659912</v>
      </c>
      <c r="AF84" t="n">
        <v>2129.137939</v>
      </c>
      <c r="AG84" t="n">
        <v>2171.07251</v>
      </c>
      <c r="AH84" t="n">
        <v>2213.219238</v>
      </c>
      <c r="AI84" t="n">
        <v>2256.316895</v>
      </c>
      <c r="AJ84" s="38" t="n">
        <v>0.038</v>
      </c>
    </row>
    <row r="85">
      <c r="A85" t="inlineStr">
        <is>
          <t>Narrow Body Aircraft</t>
        </is>
      </c>
      <c r="B85" t="inlineStr">
        <is>
          <t>Air Travel: Seat Miles Demanded: U.S.: Narrow Body Aircraft: High oil and gas supply</t>
        </is>
      </c>
      <c r="C85" t="inlineStr">
        <is>
          <t>57-AEO2021.93.highogs-d120120a</t>
        </is>
      </c>
      <c r="D85" t="inlineStr">
        <is>
          <t>billion miles</t>
        </is>
      </c>
      <c r="E85" t="n">
        <v>562.9406739999999</v>
      </c>
      <c r="F85" t="n">
        <v>755.660828</v>
      </c>
      <c r="G85" t="n">
        <v>824.985474</v>
      </c>
      <c r="H85" t="n">
        <v>859.576904</v>
      </c>
      <c r="I85" t="n">
        <v>887.136963</v>
      </c>
      <c r="J85" t="n">
        <v>925.1813959999999</v>
      </c>
      <c r="K85" t="n">
        <v>951.380737</v>
      </c>
      <c r="L85" t="n">
        <v>971.203125</v>
      </c>
      <c r="M85" t="n">
        <v>988.657776</v>
      </c>
      <c r="N85" t="n">
        <v>1004.951721</v>
      </c>
      <c r="O85" t="n">
        <v>1021.836121</v>
      </c>
      <c r="P85" t="n">
        <v>1040.946045</v>
      </c>
      <c r="Q85" t="n">
        <v>1064.502075</v>
      </c>
      <c r="R85" t="n">
        <v>1088.494507</v>
      </c>
      <c r="S85" t="n">
        <v>1115.218506</v>
      </c>
      <c r="T85" t="n">
        <v>1144.371216</v>
      </c>
      <c r="U85" t="n">
        <v>1171.170532</v>
      </c>
      <c r="V85" t="n">
        <v>1195.72644</v>
      </c>
      <c r="W85" t="n">
        <v>1221.08728</v>
      </c>
      <c r="X85" t="n">
        <v>1249.507446</v>
      </c>
      <c r="Y85" t="n">
        <v>1281.224121</v>
      </c>
      <c r="Z85" t="n">
        <v>1312.65918</v>
      </c>
      <c r="AA85" t="n">
        <v>1344.069824</v>
      </c>
      <c r="AB85" t="n">
        <v>1375.237183</v>
      </c>
      <c r="AC85" t="n">
        <v>1405.643555</v>
      </c>
      <c r="AD85" t="n">
        <v>1438.261353</v>
      </c>
      <c r="AE85" t="n">
        <v>1468.885498</v>
      </c>
      <c r="AF85" t="n">
        <v>1497.148682</v>
      </c>
      <c r="AG85" t="n">
        <v>1529.383911</v>
      </c>
      <c r="AH85" t="n">
        <v>1561.772217</v>
      </c>
      <c r="AI85" t="n">
        <v>1594.853882</v>
      </c>
      <c r="AJ85" s="38" t="n">
        <v>0.035</v>
      </c>
    </row>
    <row r="86">
      <c r="A86" t="inlineStr">
        <is>
          <t>Wide Body Aircraft</t>
        </is>
      </c>
      <c r="B86" t="inlineStr">
        <is>
          <t>Air Travel: Seat Miles Demanded: U.S.: Wide Body Aircraft: High oil and gas supply</t>
        </is>
      </c>
      <c r="C86" t="inlineStr">
        <is>
          <t>57-AEO2021.94.highogs-d120120a</t>
        </is>
      </c>
      <c r="D86" t="inlineStr">
        <is>
          <t>billion miles</t>
        </is>
      </c>
      <c r="E86" t="n">
        <v>99.122467</v>
      </c>
      <c r="F86" t="n">
        <v>231.487488</v>
      </c>
      <c r="G86" t="n">
        <v>293.59433</v>
      </c>
      <c r="H86" t="n">
        <v>328.610565</v>
      </c>
      <c r="I86" t="n">
        <v>358.738586</v>
      </c>
      <c r="J86" t="n">
        <v>377.811554</v>
      </c>
      <c r="K86" t="n">
        <v>386.516296</v>
      </c>
      <c r="L86" t="n">
        <v>392.959564</v>
      </c>
      <c r="M86" t="n">
        <v>398.562164</v>
      </c>
      <c r="N86" t="n">
        <v>403.752228</v>
      </c>
      <c r="O86" t="n">
        <v>409.138214</v>
      </c>
      <c r="P86" t="n">
        <v>415.278748</v>
      </c>
      <c r="Q86" t="n">
        <v>422.927765</v>
      </c>
      <c r="R86" t="n">
        <v>430.704102</v>
      </c>
      <c r="S86" t="n">
        <v>439.387573</v>
      </c>
      <c r="T86" t="n">
        <v>448.866028</v>
      </c>
      <c r="U86" t="n">
        <v>457.522461</v>
      </c>
      <c r="V86" t="n">
        <v>465.40564</v>
      </c>
      <c r="W86" t="n">
        <v>473.544281</v>
      </c>
      <c r="X86" t="n">
        <v>482.688538</v>
      </c>
      <c r="Y86" t="n">
        <v>492.920746</v>
      </c>
      <c r="Z86" t="n">
        <v>503.04129</v>
      </c>
      <c r="AA86" t="n">
        <v>513.138245</v>
      </c>
      <c r="AB86" t="n">
        <v>523.141846</v>
      </c>
      <c r="AC86" t="n">
        <v>532.886047</v>
      </c>
      <c r="AD86" t="n">
        <v>543.344788</v>
      </c>
      <c r="AE86" t="n">
        <v>553.146484</v>
      </c>
      <c r="AF86" t="n">
        <v>562.179871</v>
      </c>
      <c r="AG86" t="n">
        <v>572.500732</v>
      </c>
      <c r="AH86" t="n">
        <v>582.869141</v>
      </c>
      <c r="AI86" t="n">
        <v>593.460388</v>
      </c>
      <c r="AJ86" s="38" t="n">
        <v>0.061</v>
      </c>
    </row>
    <row r="87">
      <c r="A87" t="inlineStr">
        <is>
          <t>Regional Jets</t>
        </is>
      </c>
      <c r="B87" t="inlineStr">
        <is>
          <t>Air Travel: Seat Miles Demanded: U.S.: Regional Jets: High oil and gas supply</t>
        </is>
      </c>
      <c r="C87" t="inlineStr">
        <is>
          <t>57-AEO2021.95.highogs-d120120a</t>
        </is>
      </c>
      <c r="D87" t="inlineStr">
        <is>
          <t>billion miles</t>
        </is>
      </c>
      <c r="E87" t="n">
        <v>76.795761</v>
      </c>
      <c r="F87" t="n">
        <v>94.51192500000001</v>
      </c>
      <c r="G87" t="n">
        <v>97.157516</v>
      </c>
      <c r="H87" t="n">
        <v>96.113319</v>
      </c>
      <c r="I87" t="n">
        <v>94.36649300000001</v>
      </c>
      <c r="J87" t="n">
        <v>94.260971</v>
      </c>
      <c r="K87" t="n">
        <v>93.08459499999999</v>
      </c>
      <c r="L87" t="n">
        <v>91.286995</v>
      </c>
      <c r="M87" t="n">
        <v>89.31300400000001</v>
      </c>
      <c r="N87" t="n">
        <v>87.294876</v>
      </c>
      <c r="O87" t="n">
        <v>85.392189</v>
      </c>
      <c r="P87" t="n">
        <v>83.731415</v>
      </c>
      <c r="Q87" t="n">
        <v>82.465698</v>
      </c>
      <c r="R87" t="n">
        <v>81.251183</v>
      </c>
      <c r="S87" t="n">
        <v>80.253563</v>
      </c>
      <c r="T87" t="n">
        <v>79.43119</v>
      </c>
      <c r="U87" t="n">
        <v>78.442268</v>
      </c>
      <c r="V87" t="n">
        <v>77.313545</v>
      </c>
      <c r="W87" t="n">
        <v>76.25530999999999</v>
      </c>
      <c r="X87" t="n">
        <v>75.40123699999999</v>
      </c>
      <c r="Y87" t="n">
        <v>74.74706999999999</v>
      </c>
      <c r="Z87" t="n">
        <v>74.07017500000001</v>
      </c>
      <c r="AA87" t="n">
        <v>73.38871</v>
      </c>
      <c r="AB87" t="n">
        <v>72.693031</v>
      </c>
      <c r="AC87" t="n">
        <v>71.959335</v>
      </c>
      <c r="AD87" t="n">
        <v>71.34227</v>
      </c>
      <c r="AE87" t="n">
        <v>70.627945</v>
      </c>
      <c r="AF87" t="n">
        <v>69.809517</v>
      </c>
      <c r="AG87" t="n">
        <v>69.18789700000001</v>
      </c>
      <c r="AH87" t="n">
        <v>68.577698</v>
      </c>
      <c r="AI87" t="n">
        <v>68.00264</v>
      </c>
      <c r="AJ87" s="38" t="n">
        <v>-0.004</v>
      </c>
    </row>
    <row r="88">
      <c r="A88" t="inlineStr">
        <is>
          <t>Canada</t>
        </is>
      </c>
      <c r="B88" t="inlineStr">
        <is>
          <t>Air Travel: Seat Miles Demanded: Canada: High oil and gas supply</t>
        </is>
      </c>
      <c r="C88" t="inlineStr">
        <is>
          <t>57-AEO2021.96.highogs-d120120a</t>
        </is>
      </c>
      <c r="D88" t="inlineStr">
        <is>
          <t>billion miles</t>
        </is>
      </c>
      <c r="E88" t="n">
        <v>53.555019</v>
      </c>
      <c r="F88" t="n">
        <v>101.235741</v>
      </c>
      <c r="G88" t="n">
        <v>122.83223</v>
      </c>
      <c r="H88" t="n">
        <v>134.927689</v>
      </c>
      <c r="I88" t="n">
        <v>144.755219</v>
      </c>
      <c r="J88" t="n">
        <v>151.907272</v>
      </c>
      <c r="K88" t="n">
        <v>156.095001</v>
      </c>
      <c r="L88" t="n">
        <v>160.379562</v>
      </c>
      <c r="M88" t="n">
        <v>164.748398</v>
      </c>
      <c r="N88" t="n">
        <v>169.215942</v>
      </c>
      <c r="O88" t="n">
        <v>173.770721</v>
      </c>
      <c r="P88" t="n">
        <v>178.451813</v>
      </c>
      <c r="Q88" t="n">
        <v>183.268936</v>
      </c>
      <c r="R88" t="n">
        <v>188.228668</v>
      </c>
      <c r="S88" t="n">
        <v>193.303543</v>
      </c>
      <c r="T88" t="n">
        <v>198.47319</v>
      </c>
      <c r="U88" t="n">
        <v>203.821533</v>
      </c>
      <c r="V88" t="n">
        <v>209.277679</v>
      </c>
      <c r="W88" t="n">
        <v>214.844238</v>
      </c>
      <c r="X88" t="n">
        <v>220.541626</v>
      </c>
      <c r="Y88" t="n">
        <v>226.353516</v>
      </c>
      <c r="Z88" t="n">
        <v>232.21521</v>
      </c>
      <c r="AA88" t="n">
        <v>238.192703</v>
      </c>
      <c r="AB88" t="n">
        <v>244.281952</v>
      </c>
      <c r="AC88" t="n">
        <v>250.491623</v>
      </c>
      <c r="AD88" t="n">
        <v>256.831116</v>
      </c>
      <c r="AE88" t="n">
        <v>263.305359</v>
      </c>
      <c r="AF88" t="n">
        <v>269.906097</v>
      </c>
      <c r="AG88" t="n">
        <v>276.611633</v>
      </c>
      <c r="AH88" t="n">
        <v>283.416199</v>
      </c>
      <c r="AI88" t="n">
        <v>290.347229</v>
      </c>
      <c r="AJ88" s="38" t="n">
        <v>0.058</v>
      </c>
    </row>
    <row r="89">
      <c r="A89" t="inlineStr">
        <is>
          <t>Central America</t>
        </is>
      </c>
      <c r="B89" t="inlineStr">
        <is>
          <t>Air Travel: Seat Miles Demanded: Central America: High oil and gas supply</t>
        </is>
      </c>
      <c r="C89" t="inlineStr">
        <is>
          <t>57-AEO2021.97.highogs-d120120a</t>
        </is>
      </c>
      <c r="D89" t="inlineStr">
        <is>
          <t>billion miles</t>
        </is>
      </c>
      <c r="E89" t="n">
        <v>58.478851</v>
      </c>
      <c r="F89" t="n">
        <v>115.648209</v>
      </c>
      <c r="G89" t="n">
        <v>141.885849</v>
      </c>
      <c r="H89" t="n">
        <v>156.686508</v>
      </c>
      <c r="I89" t="n">
        <v>169.005173</v>
      </c>
      <c r="J89" t="n">
        <v>177.723892</v>
      </c>
      <c r="K89" t="n">
        <v>184.247025</v>
      </c>
      <c r="L89" t="n">
        <v>190.995255</v>
      </c>
      <c r="M89" t="n">
        <v>197.975113</v>
      </c>
      <c r="N89" t="n">
        <v>205.190155</v>
      </c>
      <c r="O89" t="n">
        <v>212.634003</v>
      </c>
      <c r="P89" t="n">
        <v>220.248779</v>
      </c>
      <c r="Q89" t="n">
        <v>228.095459</v>
      </c>
      <c r="R89" t="n">
        <v>236.200577</v>
      </c>
      <c r="S89" t="n">
        <v>244.573624</v>
      </c>
      <c r="T89" t="n">
        <v>253.228912</v>
      </c>
      <c r="U89" t="n">
        <v>262.09787</v>
      </c>
      <c r="V89" t="n">
        <v>271.256134</v>
      </c>
      <c r="W89" t="n">
        <v>280.717468</v>
      </c>
      <c r="X89" t="n">
        <v>290.492889</v>
      </c>
      <c r="Y89" t="n">
        <v>300.588409</v>
      </c>
      <c r="Z89" t="n">
        <v>310.949188</v>
      </c>
      <c r="AA89" t="n">
        <v>321.642059</v>
      </c>
      <c r="AB89" t="n">
        <v>332.680634</v>
      </c>
      <c r="AC89" t="n">
        <v>344.075897</v>
      </c>
      <c r="AD89" t="n">
        <v>355.836395</v>
      </c>
      <c r="AE89" t="n">
        <v>367.793121</v>
      </c>
      <c r="AF89" t="n">
        <v>380.117401</v>
      </c>
      <c r="AG89" t="n">
        <v>392.832367</v>
      </c>
      <c r="AH89" t="n">
        <v>405.9646</v>
      </c>
      <c r="AI89" t="n">
        <v>419.536285</v>
      </c>
      <c r="AJ89" s="38" t="n">
        <v>0.068</v>
      </c>
    </row>
    <row r="90">
      <c r="A90" t="inlineStr">
        <is>
          <t>South America</t>
        </is>
      </c>
      <c r="B90" t="inlineStr">
        <is>
          <t>Air Travel: Seat Miles Demanded: South America: High oil and gas supply</t>
        </is>
      </c>
      <c r="C90" t="inlineStr">
        <is>
          <t>57-AEO2021.98.highogs-d120120a</t>
        </is>
      </c>
      <c r="D90" t="inlineStr">
        <is>
          <t>billion miles</t>
        </is>
      </c>
      <c r="E90" t="n">
        <v>119.221588</v>
      </c>
      <c r="F90" t="n">
        <v>180.196304</v>
      </c>
      <c r="G90" t="n">
        <v>204.775726</v>
      </c>
      <c r="H90" t="n">
        <v>217.605682</v>
      </c>
      <c r="I90" t="n">
        <v>232.041702</v>
      </c>
      <c r="J90" t="n">
        <v>246.768631</v>
      </c>
      <c r="K90" t="n">
        <v>260.959778</v>
      </c>
      <c r="L90" t="n">
        <v>275.595306</v>
      </c>
      <c r="M90" t="n">
        <v>290.77594</v>
      </c>
      <c r="N90" t="n">
        <v>306.487091</v>
      </c>
      <c r="O90" t="n">
        <v>322.687164</v>
      </c>
      <c r="P90" t="n">
        <v>339.457336</v>
      </c>
      <c r="Q90" t="n">
        <v>356.996185</v>
      </c>
      <c r="R90" t="n">
        <v>375.388916</v>
      </c>
      <c r="S90" t="n">
        <v>394.680115</v>
      </c>
      <c r="T90" t="n">
        <v>414.925934</v>
      </c>
      <c r="U90" t="n">
        <v>436.01178</v>
      </c>
      <c r="V90" t="n">
        <v>458.13092</v>
      </c>
      <c r="W90" t="n">
        <v>481.328278</v>
      </c>
      <c r="X90" t="n">
        <v>505.654236</v>
      </c>
      <c r="Y90" t="n">
        <v>531.139099</v>
      </c>
      <c r="Z90" t="n">
        <v>557.489685</v>
      </c>
      <c r="AA90" t="n">
        <v>585.101685</v>
      </c>
      <c r="AB90" t="n">
        <v>614.0354</v>
      </c>
      <c r="AC90" t="n">
        <v>644.358704</v>
      </c>
      <c r="AD90" t="n">
        <v>676.135254</v>
      </c>
      <c r="AE90" t="n">
        <v>708.988525</v>
      </c>
      <c r="AF90" t="n">
        <v>743.382019</v>
      </c>
      <c r="AG90" t="n">
        <v>779.391968</v>
      </c>
      <c r="AH90" t="n">
        <v>817.097351</v>
      </c>
      <c r="AI90" t="n">
        <v>856.586914</v>
      </c>
      <c r="AJ90" s="38" t="n">
        <v>0.068</v>
      </c>
    </row>
    <row r="91">
      <c r="A91" t="inlineStr">
        <is>
          <t>Europe</t>
        </is>
      </c>
      <c r="B91" t="inlineStr">
        <is>
          <t>Air Travel: Seat Miles Demanded: Europe: High oil and gas supply</t>
        </is>
      </c>
      <c r="C91" t="inlineStr">
        <is>
          <t>57-AEO2021.99.highogs-d120120a</t>
        </is>
      </c>
      <c r="D91" t="inlineStr">
        <is>
          <t>billion miles</t>
        </is>
      </c>
      <c r="E91" t="n">
        <v>687.1851810000001</v>
      </c>
      <c r="F91" t="n">
        <v>1076.846558</v>
      </c>
      <c r="G91" t="n">
        <v>1238.395996</v>
      </c>
      <c r="H91" t="n">
        <v>1324.27063</v>
      </c>
      <c r="I91" t="n">
        <v>1398.670898</v>
      </c>
      <c r="J91" t="n">
        <v>1465.883179</v>
      </c>
      <c r="K91" t="n">
        <v>1519.107056</v>
      </c>
      <c r="L91" t="n">
        <v>1573.236084</v>
      </c>
      <c r="M91" t="n">
        <v>1628.66687</v>
      </c>
      <c r="N91" t="n">
        <v>1685.066528</v>
      </c>
      <c r="O91" t="n">
        <v>1742.385254</v>
      </c>
      <c r="P91" t="n">
        <v>1801.14209</v>
      </c>
      <c r="Q91" t="n">
        <v>1861.024658</v>
      </c>
      <c r="R91" t="n">
        <v>1922.551147</v>
      </c>
      <c r="S91" t="n">
        <v>1986.187744</v>
      </c>
      <c r="T91" t="n">
        <v>2051.861084</v>
      </c>
      <c r="U91" t="n">
        <v>2119.622314</v>
      </c>
      <c r="V91" t="n">
        <v>2189.710449</v>
      </c>
      <c r="W91" t="n">
        <v>2262.165771</v>
      </c>
      <c r="X91" t="n">
        <v>2337.093994</v>
      </c>
      <c r="Y91" t="n">
        <v>2414.593262</v>
      </c>
      <c r="Z91" t="n">
        <v>2494.65332</v>
      </c>
      <c r="AA91" t="n">
        <v>2577.269043</v>
      </c>
      <c r="AB91" t="n">
        <v>2662.431641</v>
      </c>
      <c r="AC91" t="n">
        <v>2750.111572</v>
      </c>
      <c r="AD91" t="n">
        <v>2840.504639</v>
      </c>
      <c r="AE91" t="n">
        <v>2933.674805</v>
      </c>
      <c r="AF91" t="n">
        <v>3029.726562</v>
      </c>
      <c r="AG91" t="n">
        <v>3129.010498</v>
      </c>
      <c r="AH91" t="n">
        <v>3231.78125</v>
      </c>
      <c r="AI91" t="n">
        <v>3338.104248</v>
      </c>
      <c r="AJ91" s="38" t="n">
        <v>0.054</v>
      </c>
    </row>
    <row r="92">
      <c r="A92" t="inlineStr">
        <is>
          <t>Africa</t>
        </is>
      </c>
      <c r="B92" t="inlineStr">
        <is>
          <t>Air Travel: Seat Miles Demanded: Africa: High oil and gas supply</t>
        </is>
      </c>
      <c r="C92" t="inlineStr">
        <is>
          <t>57-AEO2021.100.highogs-d120120a</t>
        </is>
      </c>
      <c r="D92" t="inlineStr">
        <is>
          <t>billion miles</t>
        </is>
      </c>
      <c r="E92" t="n">
        <v>57.876575</v>
      </c>
      <c r="F92" t="n">
        <v>116.434135</v>
      </c>
      <c r="G92" t="n">
        <v>141.836212</v>
      </c>
      <c r="H92" t="n">
        <v>155.707901</v>
      </c>
      <c r="I92" t="n">
        <v>168.356171</v>
      </c>
      <c r="J92" t="n">
        <v>178.615814</v>
      </c>
      <c r="K92" t="n">
        <v>188.308868</v>
      </c>
      <c r="L92" t="n">
        <v>198.434097</v>
      </c>
      <c r="M92" t="n">
        <v>208.997498</v>
      </c>
      <c r="N92" t="n">
        <v>220.028015</v>
      </c>
      <c r="O92" t="n">
        <v>231.561707</v>
      </c>
      <c r="P92" t="n">
        <v>243.577179</v>
      </c>
      <c r="Q92" t="n">
        <v>256.19397</v>
      </c>
      <c r="R92" t="n">
        <v>269.485992</v>
      </c>
      <c r="S92" t="n">
        <v>283.508087</v>
      </c>
      <c r="T92" t="n">
        <v>298.318115</v>
      </c>
      <c r="U92" t="n">
        <v>313.916504</v>
      </c>
      <c r="V92" t="n">
        <v>330.36441</v>
      </c>
      <c r="W92" t="n">
        <v>347.70163</v>
      </c>
      <c r="X92" t="n">
        <v>366.00061</v>
      </c>
      <c r="Y92" t="n">
        <v>385.287781</v>
      </c>
      <c r="Z92" t="n">
        <v>405.512268</v>
      </c>
      <c r="AA92" t="n">
        <v>426.82489</v>
      </c>
      <c r="AB92" t="n">
        <v>449.317505</v>
      </c>
      <c r="AC92" t="n">
        <v>473.061676</v>
      </c>
      <c r="AD92" t="n">
        <v>498.120056</v>
      </c>
      <c r="AE92" t="n">
        <v>524.412415</v>
      </c>
      <c r="AF92" t="n">
        <v>552.174316</v>
      </c>
      <c r="AG92" t="n">
        <v>581.505188</v>
      </c>
      <c r="AH92" t="n">
        <v>612.524841</v>
      </c>
      <c r="AI92" t="n">
        <v>645.341797</v>
      </c>
      <c r="AJ92" s="38" t="n">
        <v>0.08400000000000001</v>
      </c>
    </row>
    <row r="93">
      <c r="A93" t="inlineStr">
        <is>
          <t>Mideast</t>
        </is>
      </c>
      <c r="B93" t="inlineStr">
        <is>
          <t>Air Travel: Seat Miles Demanded: Mideast: High oil and gas supply</t>
        </is>
      </c>
      <c r="C93" t="inlineStr">
        <is>
          <t>57-AEO2021.101.highogs-d120120a</t>
        </is>
      </c>
      <c r="D93" t="inlineStr">
        <is>
          <t>billion miles</t>
        </is>
      </c>
      <c r="E93" t="n">
        <v>188.032944</v>
      </c>
      <c r="F93" t="n">
        <v>323.766907</v>
      </c>
      <c r="G93" t="n">
        <v>385.311981</v>
      </c>
      <c r="H93" t="n">
        <v>420.455048</v>
      </c>
      <c r="I93" t="n">
        <v>452.548553</v>
      </c>
      <c r="J93" t="n">
        <v>475.726929</v>
      </c>
      <c r="K93" t="n">
        <v>498.761292</v>
      </c>
      <c r="L93" t="n">
        <v>522.745483</v>
      </c>
      <c r="M93" t="n">
        <v>547.802185</v>
      </c>
      <c r="N93" t="n">
        <v>573.904541</v>
      </c>
      <c r="O93" t="n">
        <v>601.115356</v>
      </c>
      <c r="P93" t="n">
        <v>629.112427</v>
      </c>
      <c r="Q93" t="n">
        <v>658.305847</v>
      </c>
      <c r="R93" t="n">
        <v>688.77179</v>
      </c>
      <c r="S93" t="n">
        <v>720.556763</v>
      </c>
      <c r="T93" t="n">
        <v>753.712769</v>
      </c>
      <c r="U93" t="n">
        <v>788.122559</v>
      </c>
      <c r="V93" t="n">
        <v>823.961548</v>
      </c>
      <c r="W93" t="n">
        <v>861.30835</v>
      </c>
      <c r="X93" t="n">
        <v>900.218506</v>
      </c>
      <c r="Y93" t="n">
        <v>940.721802</v>
      </c>
      <c r="Z93" t="n">
        <v>982.567139</v>
      </c>
      <c r="AA93" t="n">
        <v>1026.102051</v>
      </c>
      <c r="AB93" t="n">
        <v>1071.395264</v>
      </c>
      <c r="AC93" t="n">
        <v>1118.51416</v>
      </c>
      <c r="AD93" t="n">
        <v>1167.533325</v>
      </c>
      <c r="AE93" t="n">
        <v>1218.00354</v>
      </c>
      <c r="AF93" t="n">
        <v>1270.492554</v>
      </c>
      <c r="AG93" t="n">
        <v>1325.073853</v>
      </c>
      <c r="AH93" t="n">
        <v>1381.819458</v>
      </c>
      <c r="AI93" t="n">
        <v>1440.835571</v>
      </c>
      <c r="AJ93" s="38" t="n">
        <v>0.07000000000000001</v>
      </c>
    </row>
    <row r="94">
      <c r="A94" t="inlineStr">
        <is>
          <t>Commonwealth of Independent States</t>
        </is>
      </c>
      <c r="B94" t="inlineStr">
        <is>
          <t>Air Travel: Seat Miles Demanded: CIS: High oil and gas supply</t>
        </is>
      </c>
      <c r="C94" t="inlineStr">
        <is>
          <t>57-AEO2021.102.highogs-d120120a</t>
        </is>
      </c>
      <c r="D94" t="inlineStr">
        <is>
          <t>billion miles</t>
        </is>
      </c>
      <c r="E94" t="n">
        <v>140.682404</v>
      </c>
      <c r="F94" t="n">
        <v>185.279633</v>
      </c>
      <c r="G94" t="n">
        <v>203.796722</v>
      </c>
      <c r="H94" t="n">
        <v>213.672256</v>
      </c>
      <c r="I94" t="n">
        <v>221.727661</v>
      </c>
      <c r="J94" t="n">
        <v>230.024506</v>
      </c>
      <c r="K94" t="n">
        <v>236.051819</v>
      </c>
      <c r="L94" t="n">
        <v>242.252792</v>
      </c>
      <c r="M94" t="n">
        <v>248.716965</v>
      </c>
      <c r="N94" t="n">
        <v>255.460083</v>
      </c>
      <c r="O94" t="n">
        <v>262.47818</v>
      </c>
      <c r="P94" t="n">
        <v>269.831299</v>
      </c>
      <c r="Q94" t="n">
        <v>277.51712</v>
      </c>
      <c r="R94" t="n">
        <v>285.462189</v>
      </c>
      <c r="S94" t="n">
        <v>293.59375</v>
      </c>
      <c r="T94" t="n">
        <v>301.8479</v>
      </c>
      <c r="U94" t="n">
        <v>310.05011</v>
      </c>
      <c r="V94" t="n">
        <v>318.404022</v>
      </c>
      <c r="W94" t="n">
        <v>326.936127</v>
      </c>
      <c r="X94" t="n">
        <v>335.691254</v>
      </c>
      <c r="Y94" t="n">
        <v>344.687714</v>
      </c>
      <c r="Z94" t="n">
        <v>353.72818</v>
      </c>
      <c r="AA94" t="n">
        <v>362.992584</v>
      </c>
      <c r="AB94" t="n">
        <v>372.496124</v>
      </c>
      <c r="AC94" t="n">
        <v>382.247559</v>
      </c>
      <c r="AD94" t="n">
        <v>392.252625</v>
      </c>
      <c r="AE94" t="n">
        <v>402.258118</v>
      </c>
      <c r="AF94" t="n">
        <v>412.490906</v>
      </c>
      <c r="AG94" t="n">
        <v>422.993317</v>
      </c>
      <c r="AH94" t="n">
        <v>433.805206</v>
      </c>
      <c r="AI94" t="n">
        <v>444.954895</v>
      </c>
      <c r="AJ94" s="38" t="n">
        <v>0.039</v>
      </c>
    </row>
    <row r="95">
      <c r="A95" t="inlineStr">
        <is>
          <t>China</t>
        </is>
      </c>
      <c r="B95" t="inlineStr">
        <is>
          <t>Air Travel: Seat Miles Demanded: China: High oil and gas supply</t>
        </is>
      </c>
      <c r="C95" t="inlineStr">
        <is>
          <t>57-AEO2021.103.highogs-d120120a</t>
        </is>
      </c>
      <c r="D95" t="inlineStr">
        <is>
          <t>billion miles</t>
        </is>
      </c>
      <c r="E95" t="n">
        <v>618.97699</v>
      </c>
      <c r="F95" t="n">
        <v>773.9425660000001</v>
      </c>
      <c r="G95" t="n">
        <v>834.685059</v>
      </c>
      <c r="H95" t="n">
        <v>865.900635</v>
      </c>
      <c r="I95" t="n">
        <v>915.13147</v>
      </c>
      <c r="J95" t="n">
        <v>972.849365</v>
      </c>
      <c r="K95" t="n">
        <v>1029.237061</v>
      </c>
      <c r="L95" t="n">
        <v>1086.40564</v>
      </c>
      <c r="M95" t="n">
        <v>1144.977173</v>
      </c>
      <c r="N95" t="n">
        <v>1204.563721</v>
      </c>
      <c r="O95" t="n">
        <v>1265.042725</v>
      </c>
      <c r="P95" t="n">
        <v>1326.954224</v>
      </c>
      <c r="Q95" t="n">
        <v>1389.430786</v>
      </c>
      <c r="R95" t="n">
        <v>1452.545898</v>
      </c>
      <c r="S95" t="n">
        <v>1516.279053</v>
      </c>
      <c r="T95" t="n">
        <v>1581.014404</v>
      </c>
      <c r="U95" t="n">
        <v>1646.630615</v>
      </c>
      <c r="V95" t="n">
        <v>1712.624634</v>
      </c>
      <c r="W95" t="n">
        <v>1779.020508</v>
      </c>
      <c r="X95" t="n">
        <v>1846.377075</v>
      </c>
      <c r="Y95" t="n">
        <v>1915.294678</v>
      </c>
      <c r="Z95" t="n">
        <v>1986.276001</v>
      </c>
      <c r="AA95" t="n">
        <v>2059.317139</v>
      </c>
      <c r="AB95" t="n">
        <v>2133.893799</v>
      </c>
      <c r="AC95" t="n">
        <v>2209.33374</v>
      </c>
      <c r="AD95" t="n">
        <v>2284.848633</v>
      </c>
      <c r="AE95" t="n">
        <v>2360.23584</v>
      </c>
      <c r="AF95" t="n">
        <v>2435.955566</v>
      </c>
      <c r="AG95" t="n">
        <v>2511.747559</v>
      </c>
      <c r="AH95" t="n">
        <v>2586.917969</v>
      </c>
      <c r="AI95" t="n">
        <v>2660.772461</v>
      </c>
      <c r="AJ95" s="38" t="n">
        <v>0.05</v>
      </c>
    </row>
    <row r="96">
      <c r="A96" t="inlineStr">
        <is>
          <t>Northeast Asia</t>
        </is>
      </c>
      <c r="B96" t="inlineStr">
        <is>
          <t>Air Travel: Seat Miles Demanded: NE Asia: High oil and gas supply</t>
        </is>
      </c>
      <c r="C96" t="inlineStr">
        <is>
          <t>57-AEO2021.104.highogs-d120120a</t>
        </is>
      </c>
      <c r="D96" t="inlineStr">
        <is>
          <t>billion miles</t>
        </is>
      </c>
      <c r="E96" t="n">
        <v>119.216713</v>
      </c>
      <c r="F96" t="n">
        <v>219.165756</v>
      </c>
      <c r="G96" t="n">
        <v>263.280121</v>
      </c>
      <c r="H96" t="n">
        <v>287.626312</v>
      </c>
      <c r="I96" t="n">
        <v>305.624146</v>
      </c>
      <c r="J96" t="n">
        <v>318.870392</v>
      </c>
      <c r="K96" t="n">
        <v>325.582886</v>
      </c>
      <c r="L96" t="n">
        <v>331.68811</v>
      </c>
      <c r="M96" t="n">
        <v>337.24823</v>
      </c>
      <c r="N96" t="n">
        <v>342.249969</v>
      </c>
      <c r="O96" t="n">
        <v>346.70932</v>
      </c>
      <c r="P96" t="n">
        <v>350.423187</v>
      </c>
      <c r="Q96" t="n">
        <v>353.383148</v>
      </c>
      <c r="R96" t="n">
        <v>356.238068</v>
      </c>
      <c r="S96" t="n">
        <v>359.108002</v>
      </c>
      <c r="T96" t="n">
        <v>361.972839</v>
      </c>
      <c r="U96" t="n">
        <v>364.904846</v>
      </c>
      <c r="V96" t="n">
        <v>367.749908</v>
      </c>
      <c r="W96" t="n">
        <v>370.512329</v>
      </c>
      <c r="X96" t="n">
        <v>373.295288</v>
      </c>
      <c r="Y96" t="n">
        <v>376.163849</v>
      </c>
      <c r="Z96" t="n">
        <v>379.224487</v>
      </c>
      <c r="AA96" t="n">
        <v>382.418396</v>
      </c>
      <c r="AB96" t="n">
        <v>385.674011</v>
      </c>
      <c r="AC96" t="n">
        <v>388.992645</v>
      </c>
      <c r="AD96" t="n">
        <v>392.385834</v>
      </c>
      <c r="AE96" t="n">
        <v>395.86618</v>
      </c>
      <c r="AF96" t="n">
        <v>399.42041</v>
      </c>
      <c r="AG96" t="n">
        <v>403.10321</v>
      </c>
      <c r="AH96" t="n">
        <v>406.967407</v>
      </c>
      <c r="AI96" t="n">
        <v>411.047974</v>
      </c>
      <c r="AJ96" s="38" t="n">
        <v>0.042</v>
      </c>
    </row>
    <row r="97">
      <c r="A97" t="inlineStr">
        <is>
          <t>Southeast Asia</t>
        </is>
      </c>
      <c r="B97" t="inlineStr">
        <is>
          <t>Air Travel: Seat Miles Demanded: SE Asia: High oil and gas supply</t>
        </is>
      </c>
      <c r="C97" t="inlineStr">
        <is>
          <t>57-AEO2021.105.highogs-d120120a</t>
        </is>
      </c>
      <c r="D97" t="inlineStr">
        <is>
          <t>billion miles</t>
        </is>
      </c>
      <c r="E97" t="n">
        <v>193.165283</v>
      </c>
      <c r="F97" t="n">
        <v>374.90567</v>
      </c>
      <c r="G97" t="n">
        <v>455.841492</v>
      </c>
      <c r="H97" t="n">
        <v>500.138977</v>
      </c>
      <c r="I97" t="n">
        <v>544.263489</v>
      </c>
      <c r="J97" t="n">
        <v>581.052856</v>
      </c>
      <c r="K97" t="n">
        <v>616.671509</v>
      </c>
      <c r="L97" t="n">
        <v>652.935364</v>
      </c>
      <c r="M97" t="n">
        <v>689.715027</v>
      </c>
      <c r="N97" t="n">
        <v>726.807312</v>
      </c>
      <c r="O97" t="n">
        <v>763.977966</v>
      </c>
      <c r="P97" t="n">
        <v>802.033142</v>
      </c>
      <c r="Q97" t="n">
        <v>840.922668</v>
      </c>
      <c r="R97" t="n">
        <v>880.679016</v>
      </c>
      <c r="S97" t="n">
        <v>921.559753</v>
      </c>
      <c r="T97" t="n">
        <v>963.643555</v>
      </c>
      <c r="U97" t="n">
        <v>1006.476013</v>
      </c>
      <c r="V97" t="n">
        <v>1050.529541</v>
      </c>
      <c r="W97" t="n">
        <v>1095.922607</v>
      </c>
      <c r="X97" t="n">
        <v>1142.66333</v>
      </c>
      <c r="Y97" t="n">
        <v>1190.915161</v>
      </c>
      <c r="Z97" t="n">
        <v>1240.471558</v>
      </c>
      <c r="AA97" t="n">
        <v>1291.452515</v>
      </c>
      <c r="AB97" t="n">
        <v>1343.679321</v>
      </c>
      <c r="AC97" t="n">
        <v>1397.326782</v>
      </c>
      <c r="AD97" t="n">
        <v>1452.252686</v>
      </c>
      <c r="AE97" t="n">
        <v>1506.724854</v>
      </c>
      <c r="AF97" t="n">
        <v>1562.098633</v>
      </c>
      <c r="AG97" t="n">
        <v>1618.665527</v>
      </c>
      <c r="AH97" t="n">
        <v>1676.725708</v>
      </c>
      <c r="AI97" t="n">
        <v>1736.681396</v>
      </c>
      <c r="AJ97" s="38" t="n">
        <v>0.076</v>
      </c>
    </row>
    <row r="98">
      <c r="A98" t="inlineStr">
        <is>
          <t>Southwest Asia</t>
        </is>
      </c>
      <c r="B98" t="inlineStr">
        <is>
          <t>Air Travel: Seat Miles Demanded: SW Asia: High oil and gas supply</t>
        </is>
      </c>
      <c r="C98" t="inlineStr">
        <is>
          <t>57-AEO2021.106.highogs-d120120a</t>
        </is>
      </c>
      <c r="D98" t="inlineStr">
        <is>
          <t>billion miles</t>
        </is>
      </c>
      <c r="E98" t="n">
        <v>81.55946400000001</v>
      </c>
      <c r="F98" t="n">
        <v>140.079788</v>
      </c>
      <c r="G98" t="n">
        <v>165.057816</v>
      </c>
      <c r="H98" t="n">
        <v>178.403839</v>
      </c>
      <c r="I98" t="n">
        <v>194.787537</v>
      </c>
      <c r="J98" t="n">
        <v>210.567337</v>
      </c>
      <c r="K98" t="n">
        <v>228.399734</v>
      </c>
      <c r="L98" t="n">
        <v>247.631302</v>
      </c>
      <c r="M98" t="n">
        <v>268.327026</v>
      </c>
      <c r="N98" t="n">
        <v>290.291931</v>
      </c>
      <c r="O98" t="n">
        <v>313.18335</v>
      </c>
      <c r="P98" t="n">
        <v>336.742859</v>
      </c>
      <c r="Q98" t="n">
        <v>360.681702</v>
      </c>
      <c r="R98" t="n">
        <v>384.776276</v>
      </c>
      <c r="S98" t="n">
        <v>408.937958</v>
      </c>
      <c r="T98" t="n">
        <v>433.797333</v>
      </c>
      <c r="U98" t="n">
        <v>459.648682</v>
      </c>
      <c r="V98" t="n">
        <v>486.681946</v>
      </c>
      <c r="W98" t="n">
        <v>514.959106</v>
      </c>
      <c r="X98" t="n">
        <v>544.505981</v>
      </c>
      <c r="Y98" t="n">
        <v>575.342896</v>
      </c>
      <c r="Z98" t="n">
        <v>607.268433</v>
      </c>
      <c r="AA98" t="n">
        <v>640.4497679999999</v>
      </c>
      <c r="AB98" t="n">
        <v>674.97345</v>
      </c>
      <c r="AC98" t="n">
        <v>710.845642</v>
      </c>
      <c r="AD98" t="n">
        <v>748.085266</v>
      </c>
      <c r="AE98" t="n">
        <v>786.485901</v>
      </c>
      <c r="AF98" t="n">
        <v>826.159363</v>
      </c>
      <c r="AG98" t="n">
        <v>867.205688</v>
      </c>
      <c r="AH98" t="n">
        <v>909.612366</v>
      </c>
      <c r="AI98" t="n">
        <v>953.426453</v>
      </c>
      <c r="AJ98" s="38" t="n">
        <v>0.08500000000000001</v>
      </c>
    </row>
    <row r="99">
      <c r="A99" t="inlineStr">
        <is>
          <t>Oceania</t>
        </is>
      </c>
      <c r="B99" t="inlineStr">
        <is>
          <t>Air Travel: Seat Miles Demanded: Oceania: High oil and gas supply</t>
        </is>
      </c>
      <c r="C99" t="inlineStr">
        <is>
          <t>57-AEO2021.107.highogs-d120120a</t>
        </is>
      </c>
      <c r="D99" t="inlineStr">
        <is>
          <t>billion miles</t>
        </is>
      </c>
      <c r="E99" t="n">
        <v>69.742096</v>
      </c>
      <c r="F99" t="n">
        <v>131.438049</v>
      </c>
      <c r="G99" t="n">
        <v>158.680344</v>
      </c>
      <c r="H99" t="n">
        <v>173.520599</v>
      </c>
      <c r="I99" t="n">
        <v>186.720108</v>
      </c>
      <c r="J99" t="n">
        <v>196.998901</v>
      </c>
      <c r="K99" t="n">
        <v>204.199829</v>
      </c>
      <c r="L99" t="n">
        <v>211.613861</v>
      </c>
      <c r="M99" t="n">
        <v>219.256027</v>
      </c>
      <c r="N99" t="n">
        <v>227.127731</v>
      </c>
      <c r="O99" t="n">
        <v>235.232208</v>
      </c>
      <c r="P99" t="n">
        <v>243.574753</v>
      </c>
      <c r="Q99" t="n">
        <v>252.124115</v>
      </c>
      <c r="R99" t="n">
        <v>260.861481</v>
      </c>
      <c r="S99" t="n">
        <v>269.78302</v>
      </c>
      <c r="T99" t="n">
        <v>278.88678</v>
      </c>
      <c r="U99" t="n">
        <v>288.142548</v>
      </c>
      <c r="V99" t="n">
        <v>297.518768</v>
      </c>
      <c r="W99" t="n">
        <v>306.903656</v>
      </c>
      <c r="X99" t="n">
        <v>316.356506</v>
      </c>
      <c r="Y99" t="n">
        <v>326.065643</v>
      </c>
      <c r="Z99" t="n">
        <v>336.027924</v>
      </c>
      <c r="AA99" t="n">
        <v>346.258942</v>
      </c>
      <c r="AB99" t="n">
        <v>356.767212</v>
      </c>
      <c r="AC99" t="n">
        <v>367.559021</v>
      </c>
      <c r="AD99" t="n">
        <v>378.644989</v>
      </c>
      <c r="AE99" t="n">
        <v>390.020233</v>
      </c>
      <c r="AF99" t="n">
        <v>401.705444</v>
      </c>
      <c r="AG99" t="n">
        <v>413.713318</v>
      </c>
      <c r="AH99" t="n">
        <v>426.052979</v>
      </c>
      <c r="AI99" t="n">
        <v>438.735504</v>
      </c>
      <c r="AJ99" s="38" t="n">
        <v>0.063</v>
      </c>
    </row>
    <row r="100">
      <c r="A100" t="inlineStr">
        <is>
          <t>Total World</t>
        </is>
      </c>
      <c r="B100" t="inlineStr">
        <is>
          <t>Air Travel: Seat Miles Demanded: World: High oil and gas supply</t>
        </is>
      </c>
      <c r="C100" t="inlineStr">
        <is>
          <t>57-AEO2021.108.highogs-d120120a</t>
        </is>
      </c>
      <c r="D100" t="inlineStr">
        <is>
          <t>billion miles</t>
        </is>
      </c>
      <c r="E100" t="n">
        <v>3126.552246</v>
      </c>
      <c r="F100" t="n">
        <v>4820.599121</v>
      </c>
      <c r="G100" t="n">
        <v>5532.116211</v>
      </c>
      <c r="H100" t="n">
        <v>5913.217285</v>
      </c>
      <c r="I100" t="n">
        <v>6273.874023</v>
      </c>
      <c r="J100" t="n">
        <v>6604.243652</v>
      </c>
      <c r="K100" t="n">
        <v>6878.603027</v>
      </c>
      <c r="L100" t="n">
        <v>7149.362793</v>
      </c>
      <c r="M100" t="n">
        <v>7423.73877</v>
      </c>
      <c r="N100" t="n">
        <v>7702.39209</v>
      </c>
      <c r="O100" t="n">
        <v>7987.144531</v>
      </c>
      <c r="P100" t="n">
        <v>8281.505859000001</v>
      </c>
      <c r="Q100" t="n">
        <v>8587.839844</v>
      </c>
      <c r="R100" t="n">
        <v>8901.640625</v>
      </c>
      <c r="S100" t="n">
        <v>9226.930664</v>
      </c>
      <c r="T100" t="n">
        <v>9564.350586</v>
      </c>
      <c r="U100" t="n">
        <v>9906.580078000001</v>
      </c>
      <c r="V100" t="n">
        <v>10254.654297</v>
      </c>
      <c r="W100" t="n">
        <v>10613.206055</v>
      </c>
      <c r="X100" t="n">
        <v>10986.487305</v>
      </c>
      <c r="Y100" t="n">
        <v>11376.044922</v>
      </c>
      <c r="Z100" t="n">
        <v>11776.154297</v>
      </c>
      <c r="AA100" t="n">
        <v>12188.618164</v>
      </c>
      <c r="AB100" t="n">
        <v>12612.699219</v>
      </c>
      <c r="AC100" t="n">
        <v>13047.407227</v>
      </c>
      <c r="AD100" t="n">
        <v>13496.378906</v>
      </c>
      <c r="AE100" t="n">
        <v>13950.429688</v>
      </c>
      <c r="AF100" t="n">
        <v>14412.765625</v>
      </c>
      <c r="AG100" t="n">
        <v>14892.926758</v>
      </c>
      <c r="AH100" t="n">
        <v>15385.905273</v>
      </c>
      <c r="AI100" t="n">
        <v>15892.688477</v>
      </c>
      <c r="AJ100" s="38" t="n">
        <v>0.056</v>
      </c>
    </row>
    <row r="101">
      <c r="A101" t="inlineStr">
        <is>
          <t>Aircraft Sales</t>
        </is>
      </c>
      <c r="C101" t="inlineStr">
        <is>
          <t>57-AEO2021.110.</t>
        </is>
      </c>
    </row>
    <row r="102">
      <c r="A102" t="inlineStr">
        <is>
          <t>United States</t>
        </is>
      </c>
      <c r="B102" t="inlineStr">
        <is>
          <t>Air Travel: Aircraft Sales: U.S.: High oil and gas supply</t>
        </is>
      </c>
      <c r="C102" t="inlineStr">
        <is>
          <t>57-AEO2021.111.highogs-d120120a</t>
        </is>
      </c>
      <c r="D102" t="inlineStr">
        <is>
          <t>units</t>
        </is>
      </c>
      <c r="E102" t="n">
        <v>12.766569</v>
      </c>
      <c r="F102" t="n">
        <v>0</v>
      </c>
      <c r="G102" t="n">
        <v>52.252617</v>
      </c>
      <c r="H102" t="n">
        <v>248.574829</v>
      </c>
      <c r="I102" t="n">
        <v>330.391479</v>
      </c>
      <c r="J102" t="n">
        <v>439.402985</v>
      </c>
      <c r="K102" t="n">
        <v>411.226074</v>
      </c>
      <c r="L102" t="n">
        <v>354.74939</v>
      </c>
      <c r="M102" t="n">
        <v>378.830444</v>
      </c>
      <c r="N102" t="n">
        <v>377.693542</v>
      </c>
      <c r="O102" t="n">
        <v>381.382446</v>
      </c>
      <c r="P102" t="n">
        <v>398.936768</v>
      </c>
      <c r="Q102" t="n">
        <v>431.602325</v>
      </c>
      <c r="R102" t="n">
        <v>435.109894</v>
      </c>
      <c r="S102" t="n">
        <v>454.003906</v>
      </c>
      <c r="T102" t="n">
        <v>505.740814</v>
      </c>
      <c r="U102" t="n">
        <v>485.644348</v>
      </c>
      <c r="V102" t="n">
        <v>465.718903</v>
      </c>
      <c r="W102" t="n">
        <v>467.244598</v>
      </c>
      <c r="X102" t="n">
        <v>484.819946</v>
      </c>
      <c r="Y102" t="n">
        <v>504.476685</v>
      </c>
      <c r="Z102" t="n">
        <v>500.822845</v>
      </c>
      <c r="AA102" t="n">
        <v>499.291138</v>
      </c>
      <c r="AB102" t="n">
        <v>497.291901</v>
      </c>
      <c r="AC102" t="n">
        <v>492.558533</v>
      </c>
      <c r="AD102" t="n">
        <v>508.424988</v>
      </c>
      <c r="AE102" t="n">
        <v>497.587646</v>
      </c>
      <c r="AF102" t="n">
        <v>485.037048</v>
      </c>
      <c r="AG102" t="n">
        <v>514.041748</v>
      </c>
      <c r="AH102" t="n">
        <v>519.247864</v>
      </c>
      <c r="AI102" t="n">
        <v>528.545532</v>
      </c>
      <c r="AJ102" s="38" t="n">
        <v>0.132</v>
      </c>
    </row>
    <row r="103">
      <c r="A103" t="inlineStr">
        <is>
          <t>Narrow Body Aircraft</t>
        </is>
      </c>
      <c r="B103" t="inlineStr">
        <is>
          <t>Air Travel: Aircraft Sales: U.S.: Narrow Body: High oil and gas supply</t>
        </is>
      </c>
      <c r="C103" t="inlineStr">
        <is>
          <t>57-AEO2021.112.highogs-d120120a</t>
        </is>
      </c>
      <c r="D103" t="inlineStr">
        <is>
          <t>units</t>
        </is>
      </c>
      <c r="E103" t="n">
        <v>0</v>
      </c>
      <c r="F103" t="n">
        <v>0</v>
      </c>
      <c r="G103" t="n">
        <v>52.252617</v>
      </c>
      <c r="H103" t="n">
        <v>215.172714</v>
      </c>
      <c r="I103" t="n">
        <v>271.255432</v>
      </c>
      <c r="J103" t="n">
        <v>330.52179</v>
      </c>
      <c r="K103" t="n">
        <v>287.98703</v>
      </c>
      <c r="L103" t="n">
        <v>269.181152</v>
      </c>
      <c r="M103" t="n">
        <v>287.40625</v>
      </c>
      <c r="N103" t="n">
        <v>297.006836</v>
      </c>
      <c r="O103" t="n">
        <v>296.819824</v>
      </c>
      <c r="P103" t="n">
        <v>304.108398</v>
      </c>
      <c r="Q103" t="n">
        <v>321.964844</v>
      </c>
      <c r="R103" t="n">
        <v>321.381348</v>
      </c>
      <c r="S103" t="n">
        <v>331.680664</v>
      </c>
      <c r="T103" t="n">
        <v>341.069824</v>
      </c>
      <c r="U103" t="n">
        <v>328.575684</v>
      </c>
      <c r="V103" t="n">
        <v>316.873535</v>
      </c>
      <c r="W103" t="n">
        <v>319.953125</v>
      </c>
      <c r="X103" t="n">
        <v>334.361816</v>
      </c>
      <c r="Y103" t="n">
        <v>350.708984</v>
      </c>
      <c r="Z103" t="n">
        <v>351.059082</v>
      </c>
      <c r="AA103" t="n">
        <v>353.114746</v>
      </c>
      <c r="AB103" t="n">
        <v>354.75</v>
      </c>
      <c r="AC103" t="n">
        <v>354.501953</v>
      </c>
      <c r="AD103" t="n">
        <v>368.693848</v>
      </c>
      <c r="AE103" t="n">
        <v>363.92334</v>
      </c>
      <c r="AF103" t="n">
        <v>357.789551</v>
      </c>
      <c r="AG103" t="n">
        <v>381.774902</v>
      </c>
      <c r="AH103" t="n">
        <v>388.754395</v>
      </c>
      <c r="AI103" t="n">
        <v>398.663574</v>
      </c>
      <c r="AJ103" t="inlineStr">
        <is>
          <t>- -</t>
        </is>
      </c>
    </row>
    <row r="104">
      <c r="A104" t="inlineStr">
        <is>
          <t>Wide Body Aircraft</t>
        </is>
      </c>
      <c r="B104" t="inlineStr">
        <is>
          <t>Air Travel: Aircraft Sales: U.S.: Wide Body: High oil and gas supply</t>
        </is>
      </c>
      <c r="C104" t="inlineStr">
        <is>
          <t>57-AEO2021.113.highogs-d120120a</t>
        </is>
      </c>
      <c r="D104" t="inlineStr">
        <is>
          <t>units</t>
        </is>
      </c>
      <c r="E104" t="n">
        <v>12.766569</v>
      </c>
      <c r="F104" t="n">
        <v>0</v>
      </c>
      <c r="G104" t="n">
        <v>0</v>
      </c>
      <c r="H104" t="n">
        <v>33.402122</v>
      </c>
      <c r="I104" t="n">
        <v>59.136063</v>
      </c>
      <c r="J104" t="n">
        <v>104.879364</v>
      </c>
      <c r="K104" t="n">
        <v>92.83569300000001</v>
      </c>
      <c r="L104" t="n">
        <v>85.568237</v>
      </c>
      <c r="M104" t="n">
        <v>82.376465</v>
      </c>
      <c r="N104" t="n">
        <v>80.686699</v>
      </c>
      <c r="O104" t="n">
        <v>80.31397200000001</v>
      </c>
      <c r="P104" t="n">
        <v>81.061317</v>
      </c>
      <c r="Q104" t="n">
        <v>83.608932</v>
      </c>
      <c r="R104" t="n">
        <v>82.27906</v>
      </c>
      <c r="S104" t="n">
        <v>82.893784</v>
      </c>
      <c r="T104" t="n">
        <v>83.294044</v>
      </c>
      <c r="U104" t="n">
        <v>79.429276</v>
      </c>
      <c r="V104" t="n">
        <v>75.751373</v>
      </c>
      <c r="W104" t="n">
        <v>75.175995</v>
      </c>
      <c r="X104" t="n">
        <v>77.02330000000001</v>
      </c>
      <c r="Y104" t="n">
        <v>79.27061500000001</v>
      </c>
      <c r="Z104" t="n">
        <v>78.60629299999999</v>
      </c>
      <c r="AA104" t="n">
        <v>78.231583</v>
      </c>
      <c r="AB104" t="n">
        <v>78.065331</v>
      </c>
      <c r="AC104" t="n">
        <v>77.528381</v>
      </c>
      <c r="AD104" t="n">
        <v>80.187073</v>
      </c>
      <c r="AE104" t="n">
        <v>79.02478000000001</v>
      </c>
      <c r="AF104" t="n">
        <v>77.621887</v>
      </c>
      <c r="AG104" t="n">
        <v>81.843124</v>
      </c>
      <c r="AH104" t="n">
        <v>82.480042</v>
      </c>
      <c r="AI104" t="n">
        <v>83.674927</v>
      </c>
      <c r="AJ104" s="38" t="n">
        <v>0.065</v>
      </c>
    </row>
    <row r="105">
      <c r="A105" t="inlineStr">
        <is>
          <t>Regional Jets</t>
        </is>
      </c>
      <c r="B105" t="inlineStr">
        <is>
          <t>Air Travel: Aircraft Sales: U.S.: Regional Jets: High oil and gas supply</t>
        </is>
      </c>
      <c r="C105" t="inlineStr">
        <is>
          <t>57-AEO2021.114.highogs-d120120a</t>
        </is>
      </c>
      <c r="D105" t="inlineStr">
        <is>
          <t>units</t>
        </is>
      </c>
      <c r="E105" t="n">
        <v>0</v>
      </c>
      <c r="F105" t="n">
        <v>0</v>
      </c>
      <c r="G105" t="n">
        <v>0</v>
      </c>
      <c r="H105" t="n">
        <v>0</v>
      </c>
      <c r="I105" t="n">
        <v>0</v>
      </c>
      <c r="J105" t="n">
        <v>4.001831</v>
      </c>
      <c r="K105" t="n">
        <v>30.403351</v>
      </c>
      <c r="L105" t="n">
        <v>0</v>
      </c>
      <c r="M105" t="n">
        <v>9.047726000000001</v>
      </c>
      <c r="N105" t="n">
        <v>0</v>
      </c>
      <c r="O105" t="n">
        <v>4.248661</v>
      </c>
      <c r="P105" t="n">
        <v>13.767071</v>
      </c>
      <c r="Q105" t="n">
        <v>26.028538</v>
      </c>
      <c r="R105" t="n">
        <v>31.449505</v>
      </c>
      <c r="S105" t="n">
        <v>39.429432</v>
      </c>
      <c r="T105" t="n">
        <v>81.376953</v>
      </c>
      <c r="U105" t="n">
        <v>77.639404</v>
      </c>
      <c r="V105" t="n">
        <v>73.093994</v>
      </c>
      <c r="W105" t="n">
        <v>72.11547899999999</v>
      </c>
      <c r="X105" t="n">
        <v>73.434814</v>
      </c>
      <c r="Y105" t="n">
        <v>74.49706999999999</v>
      </c>
      <c r="Z105" t="n">
        <v>71.157471</v>
      </c>
      <c r="AA105" t="n">
        <v>67.944824</v>
      </c>
      <c r="AB105" t="n">
        <v>64.476562</v>
      </c>
      <c r="AC105" t="n">
        <v>60.528198</v>
      </c>
      <c r="AD105" t="n">
        <v>59.544067</v>
      </c>
      <c r="AE105" t="n">
        <v>54.639526</v>
      </c>
      <c r="AF105" t="n">
        <v>49.62561</v>
      </c>
      <c r="AG105" t="n">
        <v>50.423706</v>
      </c>
      <c r="AH105" t="n">
        <v>48.013428</v>
      </c>
      <c r="AI105" t="n">
        <v>46.207031</v>
      </c>
      <c r="AJ105" t="inlineStr">
        <is>
          <t>- -</t>
        </is>
      </c>
    </row>
    <row r="106">
      <c r="A106" t="inlineStr">
        <is>
          <t>Canada</t>
        </is>
      </c>
      <c r="B106" t="inlineStr">
        <is>
          <t>Air Travel: Aircraft Sales: Canada: High oil and gas supply</t>
        </is>
      </c>
      <c r="C106" t="inlineStr">
        <is>
          <t>57-AEO2021.115.highogs-d120120a</t>
        </is>
      </c>
      <c r="D106" t="inlineStr">
        <is>
          <t>units</t>
        </is>
      </c>
      <c r="E106" t="n">
        <v>0</v>
      </c>
      <c r="F106" t="n">
        <v>0</v>
      </c>
      <c r="G106" t="n">
        <v>11.480247</v>
      </c>
      <c r="H106" t="n">
        <v>23.06884</v>
      </c>
      <c r="I106" t="n">
        <v>51.716682</v>
      </c>
      <c r="J106" t="n">
        <v>46.809795</v>
      </c>
      <c r="K106" t="n">
        <v>46.414143</v>
      </c>
      <c r="L106" t="n">
        <v>47.910172</v>
      </c>
      <c r="M106" t="n">
        <v>49.151169</v>
      </c>
      <c r="N106" t="n">
        <v>50.310692</v>
      </c>
      <c r="O106" t="n">
        <v>52.48539</v>
      </c>
      <c r="P106" t="n">
        <v>55.767746</v>
      </c>
      <c r="Q106" t="n">
        <v>58.284195</v>
      </c>
      <c r="R106" t="n">
        <v>58.741089</v>
      </c>
      <c r="S106" t="n">
        <v>58.515366</v>
      </c>
      <c r="T106" t="n">
        <v>58.297241</v>
      </c>
      <c r="U106" t="n">
        <v>58.581818</v>
      </c>
      <c r="V106" t="n">
        <v>58.656479</v>
      </c>
      <c r="W106" t="n">
        <v>58.849564</v>
      </c>
      <c r="X106" t="n">
        <v>59.253311</v>
      </c>
      <c r="Y106" t="n">
        <v>59.697662</v>
      </c>
      <c r="Z106" t="n">
        <v>59.9655</v>
      </c>
      <c r="AA106" t="n">
        <v>60.650925</v>
      </c>
      <c r="AB106" t="n">
        <v>61.431274</v>
      </c>
      <c r="AC106" t="n">
        <v>62.362167</v>
      </c>
      <c r="AD106" t="n">
        <v>63.440262</v>
      </c>
      <c r="AE106" t="n">
        <v>64.637787</v>
      </c>
      <c r="AF106" t="n">
        <v>65.894577</v>
      </c>
      <c r="AG106" t="n">
        <v>67.150375</v>
      </c>
      <c r="AH106" t="n">
        <v>68.47467</v>
      </c>
      <c r="AI106" t="n">
        <v>70.012039</v>
      </c>
      <c r="AJ106" t="inlineStr">
        <is>
          <t>- -</t>
        </is>
      </c>
    </row>
    <row r="107">
      <c r="A107" t="inlineStr">
        <is>
          <t>Narrow Body Aircraft</t>
        </is>
      </c>
      <c r="B107" t="inlineStr">
        <is>
          <t>Air Travel: Aircraft Sales: Canada: Narrow Body: High oil and gas supply</t>
        </is>
      </c>
      <c r="C107" t="inlineStr">
        <is>
          <t>57-AEO2021.116.highogs-d120120a</t>
        </is>
      </c>
      <c r="D107" t="inlineStr">
        <is>
          <t>units</t>
        </is>
      </c>
      <c r="E107" t="n">
        <v>0</v>
      </c>
      <c r="F107" t="n">
        <v>0</v>
      </c>
      <c r="G107" t="n">
        <v>11.480247</v>
      </c>
      <c r="H107" t="n">
        <v>18.501953</v>
      </c>
      <c r="I107" t="n">
        <v>28.589088</v>
      </c>
      <c r="J107" t="n">
        <v>28.648199</v>
      </c>
      <c r="K107" t="n">
        <v>26.231873</v>
      </c>
      <c r="L107" t="n">
        <v>26.711853</v>
      </c>
      <c r="M107" t="n">
        <v>27.148743</v>
      </c>
      <c r="N107" t="n">
        <v>27.586273</v>
      </c>
      <c r="O107" t="n">
        <v>29.185669</v>
      </c>
      <c r="P107" t="n">
        <v>31.864899</v>
      </c>
      <c r="Q107" t="n">
        <v>31.920624</v>
      </c>
      <c r="R107" t="n">
        <v>32.034058</v>
      </c>
      <c r="S107" t="n">
        <v>32.151306</v>
      </c>
      <c r="T107" t="n">
        <v>32.279724</v>
      </c>
      <c r="U107" t="n">
        <v>32.670258</v>
      </c>
      <c r="V107" t="n">
        <v>32.964874</v>
      </c>
      <c r="W107" t="n">
        <v>33.331512</v>
      </c>
      <c r="X107" t="n">
        <v>33.82019</v>
      </c>
      <c r="Y107" t="n">
        <v>34.338623</v>
      </c>
      <c r="Z107" t="n">
        <v>34.777588</v>
      </c>
      <c r="AA107" t="n">
        <v>35.450134</v>
      </c>
      <c r="AB107" t="n">
        <v>36.188477</v>
      </c>
      <c r="AC107" t="n">
        <v>37.024292</v>
      </c>
      <c r="AD107" t="n">
        <v>37.955139</v>
      </c>
      <c r="AE107" t="n">
        <v>38.962952</v>
      </c>
      <c r="AF107" t="n">
        <v>40.013916</v>
      </c>
      <c r="AG107" t="n">
        <v>41.072693</v>
      </c>
      <c r="AH107" t="n">
        <v>42.169922</v>
      </c>
      <c r="AI107" t="n">
        <v>43.382263</v>
      </c>
      <c r="AJ107" t="inlineStr">
        <is>
          <t>- -</t>
        </is>
      </c>
    </row>
    <row r="108">
      <c r="A108" t="inlineStr">
        <is>
          <t>Wide Body Aircraft</t>
        </is>
      </c>
      <c r="B108" t="inlineStr">
        <is>
          <t>Air Travel: Aircraft Sales: Canada: Wide Body: High oil and gas supply</t>
        </is>
      </c>
      <c r="C108" t="inlineStr">
        <is>
          <t>57-AEO2021.117.highogs-d120120a</t>
        </is>
      </c>
      <c r="D108" t="inlineStr">
        <is>
          <t>units</t>
        </is>
      </c>
      <c r="E108" t="n">
        <v>0</v>
      </c>
      <c r="F108" t="n">
        <v>0</v>
      </c>
      <c r="G108" t="n">
        <v>0</v>
      </c>
      <c r="H108" t="n">
        <v>4.566887</v>
      </c>
      <c r="I108" t="n">
        <v>12.589356</v>
      </c>
      <c r="J108" t="n">
        <v>9.012822</v>
      </c>
      <c r="K108" t="n">
        <v>6.256765</v>
      </c>
      <c r="L108" t="n">
        <v>6.932693</v>
      </c>
      <c r="M108" t="n">
        <v>7.546217</v>
      </c>
      <c r="N108" t="n">
        <v>8.105157</v>
      </c>
      <c r="O108" t="n">
        <v>8.577063000000001</v>
      </c>
      <c r="P108" t="n">
        <v>9.062393</v>
      </c>
      <c r="Q108" t="n">
        <v>11.429062</v>
      </c>
      <c r="R108" t="n">
        <v>11.703583</v>
      </c>
      <c r="S108" t="n">
        <v>11.357071</v>
      </c>
      <c r="T108" t="n">
        <v>11.05661</v>
      </c>
      <c r="U108" t="n">
        <v>10.912781</v>
      </c>
      <c r="V108" t="n">
        <v>10.758347</v>
      </c>
      <c r="W108" t="n">
        <v>10.664505</v>
      </c>
      <c r="X108" t="n">
        <v>10.645889</v>
      </c>
      <c r="Y108" t="n">
        <v>10.667847</v>
      </c>
      <c r="Z108" t="n">
        <v>10.660721</v>
      </c>
      <c r="AA108" t="n">
        <v>10.758011</v>
      </c>
      <c r="AB108" t="n">
        <v>10.88031</v>
      </c>
      <c r="AC108" t="n">
        <v>11.033249</v>
      </c>
      <c r="AD108" t="n">
        <v>11.21376</v>
      </c>
      <c r="AE108" t="n">
        <v>11.414612</v>
      </c>
      <c r="AF108" t="n">
        <v>11.621231</v>
      </c>
      <c r="AG108" t="n">
        <v>11.819351</v>
      </c>
      <c r="AH108" t="n">
        <v>12.029266</v>
      </c>
      <c r="AI108" t="n">
        <v>12.284683</v>
      </c>
      <c r="AJ108" t="inlineStr">
        <is>
          <t>- -</t>
        </is>
      </c>
    </row>
    <row r="109">
      <c r="A109" t="inlineStr">
        <is>
          <t>Regional Jets</t>
        </is>
      </c>
      <c r="B109" t="inlineStr">
        <is>
          <t>Air Travel: Aircraft Sales: Canada: Regional Jets: High oil and gas supply</t>
        </is>
      </c>
      <c r="C109" t="inlineStr">
        <is>
          <t>57-AEO2021.118.highogs-d120120a</t>
        </is>
      </c>
      <c r="D109" t="inlineStr">
        <is>
          <t>units</t>
        </is>
      </c>
      <c r="E109" t="n">
        <v>0</v>
      </c>
      <c r="F109" t="n">
        <v>0</v>
      </c>
      <c r="G109" t="n">
        <v>0</v>
      </c>
      <c r="H109" t="n">
        <v>0</v>
      </c>
      <c r="I109" t="n">
        <v>10.538239</v>
      </c>
      <c r="J109" t="n">
        <v>9.148773</v>
      </c>
      <c r="K109" t="n">
        <v>13.925507</v>
      </c>
      <c r="L109" t="n">
        <v>14.265625</v>
      </c>
      <c r="M109" t="n">
        <v>14.456207</v>
      </c>
      <c r="N109" t="n">
        <v>14.619263</v>
      </c>
      <c r="O109" t="n">
        <v>14.722656</v>
      </c>
      <c r="P109" t="n">
        <v>14.840454</v>
      </c>
      <c r="Q109" t="n">
        <v>14.934509</v>
      </c>
      <c r="R109" t="n">
        <v>15.003448</v>
      </c>
      <c r="S109" t="n">
        <v>15.006989</v>
      </c>
      <c r="T109" t="n">
        <v>14.960907</v>
      </c>
      <c r="U109" t="n">
        <v>14.998779</v>
      </c>
      <c r="V109" t="n">
        <v>14.933258</v>
      </c>
      <c r="W109" t="n">
        <v>14.853546</v>
      </c>
      <c r="X109" t="n">
        <v>14.787231</v>
      </c>
      <c r="Y109" t="n">
        <v>14.691193</v>
      </c>
      <c r="Z109" t="n">
        <v>14.527191</v>
      </c>
      <c r="AA109" t="n">
        <v>14.44278</v>
      </c>
      <c r="AB109" t="n">
        <v>14.362488</v>
      </c>
      <c r="AC109" t="n">
        <v>14.304626</v>
      </c>
      <c r="AD109" t="n">
        <v>14.271362</v>
      </c>
      <c r="AE109" t="n">
        <v>14.260223</v>
      </c>
      <c r="AF109" t="n">
        <v>14.25943</v>
      </c>
      <c r="AG109" t="n">
        <v>14.258331</v>
      </c>
      <c r="AH109" t="n">
        <v>14.275482</v>
      </c>
      <c r="AI109" t="n">
        <v>14.345093</v>
      </c>
      <c r="AJ109" t="inlineStr">
        <is>
          <t>- -</t>
        </is>
      </c>
    </row>
    <row r="110">
      <c r="A110" t="inlineStr">
        <is>
          <t>Central America</t>
        </is>
      </c>
      <c r="B110" t="inlineStr">
        <is>
          <t>Air Travel: Aircraft Sales: Central America: High oil and gas supply</t>
        </is>
      </c>
      <c r="C110" t="inlineStr">
        <is>
          <t>57-AEO2021.119.highogs-d120120a</t>
        </is>
      </c>
      <c r="D110" t="inlineStr">
        <is>
          <t>units</t>
        </is>
      </c>
      <c r="E110" t="n">
        <v>0</v>
      </c>
      <c r="F110" t="n">
        <v>0</v>
      </c>
      <c r="G110" t="n">
        <v>0</v>
      </c>
      <c r="H110" t="n">
        <v>14.142521</v>
      </c>
      <c r="I110" t="n">
        <v>35.199738</v>
      </c>
      <c r="J110" t="n">
        <v>33.541885</v>
      </c>
      <c r="K110" t="n">
        <v>29.704161</v>
      </c>
      <c r="L110" t="n">
        <v>37.478279</v>
      </c>
      <c r="M110" t="n">
        <v>40.383106</v>
      </c>
      <c r="N110" t="n">
        <v>43.874802</v>
      </c>
      <c r="O110" t="n">
        <v>47.267197</v>
      </c>
      <c r="P110" t="n">
        <v>49.578644</v>
      </c>
      <c r="Q110" t="n">
        <v>52.026058</v>
      </c>
      <c r="R110" t="n">
        <v>56.1483</v>
      </c>
      <c r="S110" t="n">
        <v>61.598576</v>
      </c>
      <c r="T110" t="n">
        <v>62.922504</v>
      </c>
      <c r="U110" t="n">
        <v>63.972118</v>
      </c>
      <c r="V110" t="n">
        <v>65.340553</v>
      </c>
      <c r="W110" t="n">
        <v>66.743408</v>
      </c>
      <c r="X110" t="n">
        <v>68.18602799999999</v>
      </c>
      <c r="Y110" t="n">
        <v>69.63790899999999</v>
      </c>
      <c r="Z110" t="n">
        <v>70.906448</v>
      </c>
      <c r="AA110" t="n">
        <v>72.419769</v>
      </c>
      <c r="AB110" t="n">
        <v>73.997643</v>
      </c>
      <c r="AC110" t="n">
        <v>75.63969400000001</v>
      </c>
      <c r="AD110" t="n">
        <v>77.356674</v>
      </c>
      <c r="AE110" t="n">
        <v>78.551102</v>
      </c>
      <c r="AF110" t="n">
        <v>80.447159</v>
      </c>
      <c r="AG110" t="n">
        <v>82.51726499999999</v>
      </c>
      <c r="AH110" t="n">
        <v>84.766594</v>
      </c>
      <c r="AI110" t="n">
        <v>87.225166</v>
      </c>
      <c r="AJ110" t="inlineStr">
        <is>
          <t>- -</t>
        </is>
      </c>
    </row>
    <row r="111">
      <c r="A111" t="inlineStr">
        <is>
          <t>Narrow Body Aircraft</t>
        </is>
      </c>
      <c r="B111" t="inlineStr">
        <is>
          <t>Air Travel: Aircraft Sales: Central America: Narrow Body: High oil and gas supply</t>
        </is>
      </c>
      <c r="C111" t="inlineStr">
        <is>
          <t>57-AEO2021.120.highogs-d120120a</t>
        </is>
      </c>
      <c r="D111" t="inlineStr">
        <is>
          <t>units</t>
        </is>
      </c>
      <c r="E111" t="n">
        <v>0</v>
      </c>
      <c r="F111" t="n">
        <v>0</v>
      </c>
      <c r="G111" t="n">
        <v>0</v>
      </c>
      <c r="H111" t="n">
        <v>13.620169</v>
      </c>
      <c r="I111" t="n">
        <v>28.143759</v>
      </c>
      <c r="J111" t="n">
        <v>27.264645</v>
      </c>
      <c r="K111" t="n">
        <v>25.290241</v>
      </c>
      <c r="L111" t="n">
        <v>27.489864</v>
      </c>
      <c r="M111" t="n">
        <v>29.75588</v>
      </c>
      <c r="N111" t="n">
        <v>32.031395</v>
      </c>
      <c r="O111" t="n">
        <v>34.265774</v>
      </c>
      <c r="P111" t="n">
        <v>36.307617</v>
      </c>
      <c r="Q111" t="n">
        <v>38.427319</v>
      </c>
      <c r="R111" t="n">
        <v>42.206665</v>
      </c>
      <c r="S111" t="n">
        <v>47.322815</v>
      </c>
      <c r="T111" t="n">
        <v>48.313538</v>
      </c>
      <c r="U111" t="n">
        <v>49.131348</v>
      </c>
      <c r="V111" t="n">
        <v>50.185547</v>
      </c>
      <c r="W111" t="n">
        <v>51.317261</v>
      </c>
      <c r="X111" t="n">
        <v>52.50708</v>
      </c>
      <c r="Y111" t="n">
        <v>53.729553</v>
      </c>
      <c r="Z111" t="n">
        <v>54.841431</v>
      </c>
      <c r="AA111" t="n">
        <v>56.153687</v>
      </c>
      <c r="AB111" t="n">
        <v>57.533997</v>
      </c>
      <c r="AC111" t="n">
        <v>58.981628</v>
      </c>
      <c r="AD111" t="n">
        <v>60.504883</v>
      </c>
      <c r="AE111" t="n">
        <v>61.633728</v>
      </c>
      <c r="AF111" t="n">
        <v>63.298462</v>
      </c>
      <c r="AG111" t="n">
        <v>65.119141</v>
      </c>
      <c r="AH111" t="n">
        <v>67.116272</v>
      </c>
      <c r="AI111" t="n">
        <v>69.284851</v>
      </c>
      <c r="AJ111" t="inlineStr">
        <is>
          <t>- -</t>
        </is>
      </c>
    </row>
    <row r="112">
      <c r="A112" t="inlineStr">
        <is>
          <t>Wide Body Aircraft</t>
        </is>
      </c>
      <c r="B112" t="inlineStr">
        <is>
          <t>Air Travel: Aircraft Sales: Central America: Wide Body: High oil and gas supply</t>
        </is>
      </c>
      <c r="C112" t="inlineStr">
        <is>
          <t>57-AEO2021.121.highogs-d120120a</t>
        </is>
      </c>
      <c r="D112" t="inlineStr">
        <is>
          <t>units</t>
        </is>
      </c>
      <c r="E112" t="n">
        <v>0</v>
      </c>
      <c r="F112" t="n">
        <v>0</v>
      </c>
      <c r="G112" t="n">
        <v>0</v>
      </c>
      <c r="H112" t="n">
        <v>0.522352</v>
      </c>
      <c r="I112" t="n">
        <v>2.82039</v>
      </c>
      <c r="J112" t="n">
        <v>2.39497</v>
      </c>
      <c r="K112" t="n">
        <v>1.310349</v>
      </c>
      <c r="L112" t="n">
        <v>1.610806</v>
      </c>
      <c r="M112" t="n">
        <v>1.823103</v>
      </c>
      <c r="N112" t="n">
        <v>2.719047</v>
      </c>
      <c r="O112" t="n">
        <v>3.587437</v>
      </c>
      <c r="P112" t="n">
        <v>3.645798</v>
      </c>
      <c r="Q112" t="n">
        <v>3.725327</v>
      </c>
      <c r="R112" t="n">
        <v>3.819534</v>
      </c>
      <c r="S112" t="n">
        <v>3.921635</v>
      </c>
      <c r="T112" t="n">
        <v>4.035694</v>
      </c>
      <c r="U112" t="n">
        <v>4.129955</v>
      </c>
      <c r="V112" t="n">
        <v>4.267509</v>
      </c>
      <c r="W112" t="n">
        <v>4.373707</v>
      </c>
      <c r="X112" t="n">
        <v>4.47567</v>
      </c>
      <c r="Y112" t="n">
        <v>4.575134</v>
      </c>
      <c r="Z112" t="n">
        <v>4.658844</v>
      </c>
      <c r="AA112" t="n">
        <v>4.751987</v>
      </c>
      <c r="AB112" t="n">
        <v>4.844322</v>
      </c>
      <c r="AC112" t="n">
        <v>4.934311</v>
      </c>
      <c r="AD112" t="n">
        <v>5.022783</v>
      </c>
      <c r="AE112" t="n">
        <v>5.093291</v>
      </c>
      <c r="AF112" t="n">
        <v>5.215441</v>
      </c>
      <c r="AG112" t="n">
        <v>5.332146</v>
      </c>
      <c r="AH112" t="n">
        <v>5.425579</v>
      </c>
      <c r="AI112" t="n">
        <v>5.53106</v>
      </c>
      <c r="AJ112" t="inlineStr">
        <is>
          <t>- -</t>
        </is>
      </c>
    </row>
    <row r="113">
      <c r="A113" t="inlineStr">
        <is>
          <t>Regional Jets</t>
        </is>
      </c>
      <c r="B113" t="inlineStr">
        <is>
          <t>Air Travel: Aircraft Sales: Central America: Regional Jets: High oil and gas supply</t>
        </is>
      </c>
      <c r="C113" t="inlineStr">
        <is>
          <t>57-AEO2021.122.highogs-d120120a</t>
        </is>
      </c>
      <c r="D113" t="inlineStr">
        <is>
          <t>units</t>
        </is>
      </c>
      <c r="E113" t="n">
        <v>0</v>
      </c>
      <c r="F113" t="n">
        <v>0</v>
      </c>
      <c r="G113" t="n">
        <v>0</v>
      </c>
      <c r="H113" t="n">
        <v>0</v>
      </c>
      <c r="I113" t="n">
        <v>4.235589</v>
      </c>
      <c r="J113" t="n">
        <v>3.882273</v>
      </c>
      <c r="K113" t="n">
        <v>3.103571</v>
      </c>
      <c r="L113" t="n">
        <v>8.377609</v>
      </c>
      <c r="M113" t="n">
        <v>8.804123000000001</v>
      </c>
      <c r="N113" t="n">
        <v>9.124359</v>
      </c>
      <c r="O113" t="n">
        <v>9.413986</v>
      </c>
      <c r="P113" t="n">
        <v>9.625228999999999</v>
      </c>
      <c r="Q113" t="n">
        <v>9.873412999999999</v>
      </c>
      <c r="R113" t="n">
        <v>10.122101</v>
      </c>
      <c r="S113" t="n">
        <v>10.354126</v>
      </c>
      <c r="T113" t="n">
        <v>10.573273</v>
      </c>
      <c r="U113" t="n">
        <v>10.710815</v>
      </c>
      <c r="V113" t="n">
        <v>10.887497</v>
      </c>
      <c r="W113" t="n">
        <v>11.052444</v>
      </c>
      <c r="X113" t="n">
        <v>11.203278</v>
      </c>
      <c r="Y113" t="n">
        <v>11.333221</v>
      </c>
      <c r="Z113" t="n">
        <v>11.406174</v>
      </c>
      <c r="AA113" t="n">
        <v>11.514099</v>
      </c>
      <c r="AB113" t="n">
        <v>11.619324</v>
      </c>
      <c r="AC113" t="n">
        <v>11.723755</v>
      </c>
      <c r="AD113" t="n">
        <v>11.82901</v>
      </c>
      <c r="AE113" t="n">
        <v>11.824081</v>
      </c>
      <c r="AF113" t="n">
        <v>11.933258</v>
      </c>
      <c r="AG113" t="n">
        <v>12.065979</v>
      </c>
      <c r="AH113" t="n">
        <v>12.224747</v>
      </c>
      <c r="AI113" t="n">
        <v>12.409256</v>
      </c>
      <c r="AJ113" t="inlineStr">
        <is>
          <t>- -</t>
        </is>
      </c>
    </row>
    <row r="114">
      <c r="A114" t="inlineStr">
        <is>
          <t>South America</t>
        </is>
      </c>
      <c r="B114" t="inlineStr">
        <is>
          <t>Air Travel: Aircraft Sales: South America: High oil and gas supply</t>
        </is>
      </c>
      <c r="C114" t="inlineStr">
        <is>
          <t>57-AEO2021.123.highogs-d120120a</t>
        </is>
      </c>
      <c r="D114" t="inlineStr">
        <is>
          <t>units</t>
        </is>
      </c>
      <c r="E114" t="n">
        <v>0</v>
      </c>
      <c r="F114" t="n">
        <v>0</v>
      </c>
      <c r="G114" t="n">
        <v>10.182272</v>
      </c>
      <c r="H114" t="n">
        <v>57.270691</v>
      </c>
      <c r="I114" t="n">
        <v>81.159981</v>
      </c>
      <c r="J114" t="n">
        <v>98.25758399999999</v>
      </c>
      <c r="K114" t="n">
        <v>100.036263</v>
      </c>
      <c r="L114" t="n">
        <v>104.82756</v>
      </c>
      <c r="M114" t="n">
        <v>110.299644</v>
      </c>
      <c r="N114" t="n">
        <v>115.753616</v>
      </c>
      <c r="O114" t="n">
        <v>131.664642</v>
      </c>
      <c r="P114" t="n">
        <v>141.397156</v>
      </c>
      <c r="Q114" t="n">
        <v>146.480377</v>
      </c>
      <c r="R114" t="n">
        <v>152.208405</v>
      </c>
      <c r="S114" t="n">
        <v>160.203079</v>
      </c>
      <c r="T114" t="n">
        <v>167.47348</v>
      </c>
      <c r="U114" t="n">
        <v>172.920837</v>
      </c>
      <c r="V114" t="n">
        <v>179.539505</v>
      </c>
      <c r="W114" t="n">
        <v>186.536926</v>
      </c>
      <c r="X114" t="n">
        <v>193.926178</v>
      </c>
      <c r="Y114" t="n">
        <v>201.58873</v>
      </c>
      <c r="Z114" t="n">
        <v>207.766724</v>
      </c>
      <c r="AA114" t="n">
        <v>216.2332</v>
      </c>
      <c r="AB114" t="n">
        <v>225.189758</v>
      </c>
      <c r="AC114" t="n">
        <v>234.707489</v>
      </c>
      <c r="AD114" t="n">
        <v>244.808563</v>
      </c>
      <c r="AE114" t="n">
        <v>253.179626</v>
      </c>
      <c r="AF114" t="n">
        <v>264.350189</v>
      </c>
      <c r="AG114" t="n">
        <v>276.353241</v>
      </c>
      <c r="AH114" t="n">
        <v>289.088898</v>
      </c>
      <c r="AI114" t="n">
        <v>302.68808</v>
      </c>
      <c r="AJ114" t="inlineStr">
        <is>
          <t>- -</t>
        </is>
      </c>
    </row>
    <row r="115">
      <c r="A115" t="inlineStr">
        <is>
          <t>Narrow Body Aircraft</t>
        </is>
      </c>
      <c r="B115" t="inlineStr">
        <is>
          <t>Air Travel: Aircraft Sales: South America: Narrow Body: High oil and gas supply</t>
        </is>
      </c>
      <c r="C115" t="inlineStr">
        <is>
          <t>57-AEO2021.124.highogs-d120120a</t>
        </is>
      </c>
      <c r="D115" t="inlineStr">
        <is>
          <t>units</t>
        </is>
      </c>
      <c r="E115" t="n">
        <v>0</v>
      </c>
      <c r="F115" t="n">
        <v>0</v>
      </c>
      <c r="G115" t="n">
        <v>10.182272</v>
      </c>
      <c r="H115" t="n">
        <v>57.270691</v>
      </c>
      <c r="I115" t="n">
        <v>69.76464799999999</v>
      </c>
      <c r="J115" t="n">
        <v>82.531189</v>
      </c>
      <c r="K115" t="n">
        <v>84.126465</v>
      </c>
      <c r="L115" t="n">
        <v>87.39904799999999</v>
      </c>
      <c r="M115" t="n">
        <v>91.15801999999999</v>
      </c>
      <c r="N115" t="n">
        <v>94.925842</v>
      </c>
      <c r="O115" t="n">
        <v>101.52417</v>
      </c>
      <c r="P115" t="n">
        <v>110.146973</v>
      </c>
      <c r="Q115" t="n">
        <v>114.045166</v>
      </c>
      <c r="R115" t="n">
        <v>118.548706</v>
      </c>
      <c r="S115" t="n">
        <v>123.473999</v>
      </c>
      <c r="T115" t="n">
        <v>128.825684</v>
      </c>
      <c r="U115" t="n">
        <v>133.901123</v>
      </c>
      <c r="V115" t="n">
        <v>139.90564</v>
      </c>
      <c r="W115" t="n">
        <v>146.26062</v>
      </c>
      <c r="X115" t="n">
        <v>152.986084</v>
      </c>
      <c r="Y115" t="n">
        <v>159.995728</v>
      </c>
      <c r="Z115" t="n">
        <v>165.934082</v>
      </c>
      <c r="AA115" t="n">
        <v>173.74707</v>
      </c>
      <c r="AB115" t="n">
        <v>182.05542</v>
      </c>
      <c r="AC115" t="n">
        <v>190.913574</v>
      </c>
      <c r="AD115" t="n">
        <v>200.341064</v>
      </c>
      <c r="AE115" t="n">
        <v>208.479492</v>
      </c>
      <c r="AF115" t="n">
        <v>218.935791</v>
      </c>
      <c r="AG115" t="n">
        <v>230.072998</v>
      </c>
      <c r="AH115" t="n">
        <v>241.89917</v>
      </c>
      <c r="AI115" t="n">
        <v>254.472656</v>
      </c>
      <c r="AJ115" t="inlineStr">
        <is>
          <t>- -</t>
        </is>
      </c>
    </row>
    <row r="116">
      <c r="A116" t="inlineStr">
        <is>
          <t>Wide Body Aircraft</t>
        </is>
      </c>
      <c r="B116" t="inlineStr">
        <is>
          <t>Air Travel: Aircraft Sales: South America: Wide Body: High oil and gas supply</t>
        </is>
      </c>
      <c r="C116" t="inlineStr">
        <is>
          <t>57-AEO2021.125.highogs-d120120a</t>
        </is>
      </c>
      <c r="D116" t="inlineStr">
        <is>
          <t>units</t>
        </is>
      </c>
      <c r="E116" t="n">
        <v>0</v>
      </c>
      <c r="F116" t="n">
        <v>0</v>
      </c>
      <c r="G116" t="n">
        <v>0</v>
      </c>
      <c r="H116" t="n">
        <v>0</v>
      </c>
      <c r="I116" t="n">
        <v>9.082347</v>
      </c>
      <c r="J116" t="n">
        <v>7.195025</v>
      </c>
      <c r="K116" t="n">
        <v>6.748399</v>
      </c>
      <c r="L116" t="n">
        <v>7.501112</v>
      </c>
      <c r="M116" t="n">
        <v>8.326668</v>
      </c>
      <c r="N116" t="n">
        <v>9.177206999999999</v>
      </c>
      <c r="O116" t="n">
        <v>10.028621</v>
      </c>
      <c r="P116" t="n">
        <v>10.879355</v>
      </c>
      <c r="Q116" t="n">
        <v>11.784369</v>
      </c>
      <c r="R116" t="n">
        <v>12.687624</v>
      </c>
      <c r="S116" t="n">
        <v>15.442612</v>
      </c>
      <c r="T116" t="n">
        <v>17.042969</v>
      </c>
      <c r="U116" t="n">
        <v>17.238525</v>
      </c>
      <c r="V116" t="n">
        <v>17.557693</v>
      </c>
      <c r="W116" t="n">
        <v>17.912506</v>
      </c>
      <c r="X116" t="n">
        <v>18.293152</v>
      </c>
      <c r="Y116" t="n">
        <v>18.687088</v>
      </c>
      <c r="Z116" t="n">
        <v>18.938232</v>
      </c>
      <c r="AA116" t="n">
        <v>19.326218</v>
      </c>
      <c r="AB116" t="n">
        <v>19.707977</v>
      </c>
      <c r="AC116" t="n">
        <v>20.084076</v>
      </c>
      <c r="AD116" t="n">
        <v>20.455963</v>
      </c>
      <c r="AE116" t="n">
        <v>20.661102</v>
      </c>
      <c r="AF116" t="n">
        <v>21.044897</v>
      </c>
      <c r="AG116" t="n">
        <v>21.542114</v>
      </c>
      <c r="AH116" t="n">
        <v>22.046021</v>
      </c>
      <c r="AI116" t="n">
        <v>22.618652</v>
      </c>
      <c r="AJ116" t="inlineStr">
        <is>
          <t>- -</t>
        </is>
      </c>
    </row>
    <row r="117">
      <c r="A117" t="inlineStr">
        <is>
          <t>Regional Jets</t>
        </is>
      </c>
      <c r="B117" t="inlineStr">
        <is>
          <t>Air Travel: Aircraft Sales: South America: Regional Jets: High oil and gas supply</t>
        </is>
      </c>
      <c r="C117" t="inlineStr">
        <is>
          <t>57-AEO2021.126.highogs-d120120a</t>
        </is>
      </c>
      <c r="D117" t="inlineStr">
        <is>
          <t>units</t>
        </is>
      </c>
      <c r="E117" t="n">
        <v>0</v>
      </c>
      <c r="F117" t="n">
        <v>0</v>
      </c>
      <c r="G117" t="n">
        <v>0</v>
      </c>
      <c r="H117" t="n">
        <v>0</v>
      </c>
      <c r="I117" t="n">
        <v>2.312987</v>
      </c>
      <c r="J117" t="n">
        <v>8.531376</v>
      </c>
      <c r="K117" t="n">
        <v>9.161398</v>
      </c>
      <c r="L117" t="n">
        <v>9.927396999999999</v>
      </c>
      <c r="M117" t="n">
        <v>10.814959</v>
      </c>
      <c r="N117" t="n">
        <v>11.650568</v>
      </c>
      <c r="O117" t="n">
        <v>20.111847</v>
      </c>
      <c r="P117" t="n">
        <v>20.370819</v>
      </c>
      <c r="Q117" t="n">
        <v>20.650848</v>
      </c>
      <c r="R117" t="n">
        <v>20.972076</v>
      </c>
      <c r="S117" t="n">
        <v>21.286469</v>
      </c>
      <c r="T117" t="n">
        <v>21.604828</v>
      </c>
      <c r="U117" t="n">
        <v>21.781189</v>
      </c>
      <c r="V117" t="n">
        <v>22.076172</v>
      </c>
      <c r="W117" t="n">
        <v>22.3638</v>
      </c>
      <c r="X117" t="n">
        <v>22.646942</v>
      </c>
      <c r="Y117" t="n">
        <v>22.905914</v>
      </c>
      <c r="Z117" t="n">
        <v>22.894409</v>
      </c>
      <c r="AA117" t="n">
        <v>23.159912</v>
      </c>
      <c r="AB117" t="n">
        <v>23.426361</v>
      </c>
      <c r="AC117" t="n">
        <v>23.709839</v>
      </c>
      <c r="AD117" t="n">
        <v>24.011536</v>
      </c>
      <c r="AE117" t="n">
        <v>24.039032</v>
      </c>
      <c r="AF117" t="n">
        <v>24.369507</v>
      </c>
      <c r="AG117" t="n">
        <v>24.738129</v>
      </c>
      <c r="AH117" t="n">
        <v>25.143707</v>
      </c>
      <c r="AI117" t="n">
        <v>25.596771</v>
      </c>
      <c r="AJ117" t="inlineStr">
        <is>
          <t>- -</t>
        </is>
      </c>
    </row>
    <row r="118">
      <c r="A118" t="inlineStr">
        <is>
          <t>Europe</t>
        </is>
      </c>
      <c r="B118" t="inlineStr">
        <is>
          <t>Air Travel: Aircraft Sales: Europe: High oil and gas supply</t>
        </is>
      </c>
      <c r="C118" t="inlineStr">
        <is>
          <t>57-AEO2021.127.highogs-d120120a</t>
        </is>
      </c>
      <c r="D118" t="inlineStr">
        <is>
          <t>units</t>
        </is>
      </c>
      <c r="E118" t="n">
        <v>0</v>
      </c>
      <c r="F118" t="n">
        <v>0</v>
      </c>
      <c r="G118" t="n">
        <v>21.015381</v>
      </c>
      <c r="H118" t="n">
        <v>176.453796</v>
      </c>
      <c r="I118" t="n">
        <v>336.908905</v>
      </c>
      <c r="J118" t="n">
        <v>362.755188</v>
      </c>
      <c r="K118" t="n">
        <v>348.240417</v>
      </c>
      <c r="L118" t="n">
        <v>363.876984</v>
      </c>
      <c r="M118" t="n">
        <v>397.192719</v>
      </c>
      <c r="N118" t="n">
        <v>419.033203</v>
      </c>
      <c r="O118" t="n">
        <v>457.170837</v>
      </c>
      <c r="P118" t="n">
        <v>474.198456</v>
      </c>
      <c r="Q118" t="n">
        <v>507.732452</v>
      </c>
      <c r="R118" t="n">
        <v>524.362854</v>
      </c>
      <c r="S118" t="n">
        <v>538.530518</v>
      </c>
      <c r="T118" t="n">
        <v>566.076904</v>
      </c>
      <c r="U118" t="n">
        <v>583.739563</v>
      </c>
      <c r="V118" t="n">
        <v>592.870422</v>
      </c>
      <c r="W118" t="n">
        <v>602.502869</v>
      </c>
      <c r="X118" t="n">
        <v>613.011169</v>
      </c>
      <c r="Y118" t="n">
        <v>624.359436</v>
      </c>
      <c r="Z118" t="n">
        <v>636.153198</v>
      </c>
      <c r="AA118" t="n">
        <v>648.445007</v>
      </c>
      <c r="AB118" t="n">
        <v>661.257935</v>
      </c>
      <c r="AC118" t="n">
        <v>674.589172</v>
      </c>
      <c r="AD118" t="n">
        <v>689.506531</v>
      </c>
      <c r="AE118" t="n">
        <v>705.595459</v>
      </c>
      <c r="AF118" t="n">
        <v>724.678711</v>
      </c>
      <c r="AG118" t="n">
        <v>754.424011</v>
      </c>
      <c r="AH118" t="n">
        <v>775.999268</v>
      </c>
      <c r="AI118" t="n">
        <v>799.022339</v>
      </c>
      <c r="AJ118" t="inlineStr">
        <is>
          <t>- -</t>
        </is>
      </c>
    </row>
    <row r="119">
      <c r="A119" t="inlineStr">
        <is>
          <t>Narrow Body Aircraft</t>
        </is>
      </c>
      <c r="B119" t="inlineStr">
        <is>
          <t>Air Travel: Aircraft Sales: Europe: Narrow Body: High oil and gas supply</t>
        </is>
      </c>
      <c r="C119" t="inlineStr">
        <is>
          <t>57-AEO2021.128.highogs-d120120a</t>
        </is>
      </c>
      <c r="D119" t="inlineStr">
        <is>
          <t>units</t>
        </is>
      </c>
      <c r="E119" t="n">
        <v>0</v>
      </c>
      <c r="F119" t="n">
        <v>0</v>
      </c>
      <c r="G119" t="n">
        <v>21.015381</v>
      </c>
      <c r="H119" t="n">
        <v>165.892334</v>
      </c>
      <c r="I119" t="n">
        <v>255.370926</v>
      </c>
      <c r="J119" t="n">
        <v>299.53949</v>
      </c>
      <c r="K119" t="n">
        <v>288.301392</v>
      </c>
      <c r="L119" t="n">
        <v>301.905212</v>
      </c>
      <c r="M119" t="n">
        <v>316.316986</v>
      </c>
      <c r="N119" t="n">
        <v>329.143463</v>
      </c>
      <c r="O119" t="n">
        <v>343.613281</v>
      </c>
      <c r="P119" t="n">
        <v>353.961426</v>
      </c>
      <c r="Q119" t="n">
        <v>382.074219</v>
      </c>
      <c r="R119" t="n">
        <v>393.337891</v>
      </c>
      <c r="S119" t="n">
        <v>402.270508</v>
      </c>
      <c r="T119" t="n">
        <v>411.023926</v>
      </c>
      <c r="U119" t="n">
        <v>420.014648</v>
      </c>
      <c r="V119" t="n">
        <v>429.851562</v>
      </c>
      <c r="W119" t="n">
        <v>439.994141</v>
      </c>
      <c r="X119" t="n">
        <v>450.705078</v>
      </c>
      <c r="Y119" t="n">
        <v>461.977051</v>
      </c>
      <c r="Z119" t="n">
        <v>473.606934</v>
      </c>
      <c r="AA119" t="n">
        <v>485.650879</v>
      </c>
      <c r="AB119" t="n">
        <v>498.169434</v>
      </c>
      <c r="AC119" t="n">
        <v>511.166992</v>
      </c>
      <c r="AD119" t="n">
        <v>525.4545900000001</v>
      </c>
      <c r="AE119" t="n">
        <v>540.708496</v>
      </c>
      <c r="AF119" t="n">
        <v>557.119141</v>
      </c>
      <c r="AG119" t="n">
        <v>575.509766</v>
      </c>
      <c r="AH119" t="n">
        <v>595.633789</v>
      </c>
      <c r="AI119" t="n">
        <v>616.884766</v>
      </c>
      <c r="AJ119" t="inlineStr">
        <is>
          <t>- -</t>
        </is>
      </c>
    </row>
    <row r="120">
      <c r="A120" t="inlineStr">
        <is>
          <t>Wide Body Aircraft</t>
        </is>
      </c>
      <c r="B120" t="inlineStr">
        <is>
          <t>Air Travel: Aircraft Sales: Europe: Wide Body: High oil and gas supply</t>
        </is>
      </c>
      <c r="C120" t="inlineStr">
        <is>
          <t>57-AEO2021.129.highogs-d120120a</t>
        </is>
      </c>
      <c r="D120" t="inlineStr">
        <is>
          <t>units</t>
        </is>
      </c>
      <c r="E120" t="n">
        <v>0</v>
      </c>
      <c r="F120" t="n">
        <v>0</v>
      </c>
      <c r="G120" t="n">
        <v>0</v>
      </c>
      <c r="H120" t="n">
        <v>10.56147</v>
      </c>
      <c r="I120" t="n">
        <v>71.42461400000001</v>
      </c>
      <c r="J120" t="n">
        <v>56.133785</v>
      </c>
      <c r="K120" t="n">
        <v>44.473457</v>
      </c>
      <c r="L120" t="n">
        <v>50.038845</v>
      </c>
      <c r="M120" t="n">
        <v>56.015644</v>
      </c>
      <c r="N120" t="n">
        <v>61.799225</v>
      </c>
      <c r="O120" t="n">
        <v>67.381912</v>
      </c>
      <c r="P120" t="n">
        <v>72.912994</v>
      </c>
      <c r="Q120" t="n">
        <v>77.841217</v>
      </c>
      <c r="R120" t="n">
        <v>82.548035</v>
      </c>
      <c r="S120" t="n">
        <v>87.00958300000001</v>
      </c>
      <c r="T120" t="n">
        <v>105.250732</v>
      </c>
      <c r="U120" t="n">
        <v>113.520996</v>
      </c>
      <c r="V120" t="n">
        <v>112.463013</v>
      </c>
      <c r="W120" t="n">
        <v>111.752319</v>
      </c>
      <c r="X120" t="n">
        <v>111.457886</v>
      </c>
      <c r="Y120" t="n">
        <v>111.556274</v>
      </c>
      <c r="Z120" t="n">
        <v>111.874146</v>
      </c>
      <c r="AA120" t="n">
        <v>112.393066</v>
      </c>
      <c r="AB120" t="n">
        <v>113.068604</v>
      </c>
      <c r="AC120" t="n">
        <v>113.861938</v>
      </c>
      <c r="AD120" t="n">
        <v>114.909424</v>
      </c>
      <c r="AE120" t="n">
        <v>116.151611</v>
      </c>
      <c r="AF120" t="n">
        <v>117.646637</v>
      </c>
      <c r="AG120" t="n">
        <v>120.123291</v>
      </c>
      <c r="AH120" t="n">
        <v>122.516113</v>
      </c>
      <c r="AI120" t="n">
        <v>125.198853</v>
      </c>
      <c r="AJ120" t="inlineStr">
        <is>
          <t>- -</t>
        </is>
      </c>
    </row>
    <row r="121">
      <c r="A121" t="inlineStr">
        <is>
          <t>Regional Jets</t>
        </is>
      </c>
      <c r="B121" t="inlineStr">
        <is>
          <t>Air Travel: Aircraft Sales: Europe: Regional Jets: High oil and gas supply</t>
        </is>
      </c>
      <c r="C121" t="inlineStr">
        <is>
          <t>57-AEO2021.130.highogs-d120120a</t>
        </is>
      </c>
      <c r="D121" t="inlineStr">
        <is>
          <t>units</t>
        </is>
      </c>
      <c r="E121" t="n">
        <v>0</v>
      </c>
      <c r="F121" t="n">
        <v>0</v>
      </c>
      <c r="G121" t="n">
        <v>0</v>
      </c>
      <c r="H121" t="n">
        <v>0</v>
      </c>
      <c r="I121" t="n">
        <v>10.113369</v>
      </c>
      <c r="J121" t="n">
        <v>7.0819</v>
      </c>
      <c r="K121" t="n">
        <v>15.465588</v>
      </c>
      <c r="L121" t="n">
        <v>11.932913</v>
      </c>
      <c r="M121" t="n">
        <v>24.860079</v>
      </c>
      <c r="N121" t="n">
        <v>28.090517</v>
      </c>
      <c r="O121" t="n">
        <v>46.175659</v>
      </c>
      <c r="P121" t="n">
        <v>47.324036</v>
      </c>
      <c r="Q121" t="n">
        <v>47.817017</v>
      </c>
      <c r="R121" t="n">
        <v>48.476929</v>
      </c>
      <c r="S121" t="n">
        <v>49.250427</v>
      </c>
      <c r="T121" t="n">
        <v>49.802246</v>
      </c>
      <c r="U121" t="n">
        <v>50.203918</v>
      </c>
      <c r="V121" t="n">
        <v>50.555847</v>
      </c>
      <c r="W121" t="n">
        <v>50.756409</v>
      </c>
      <c r="X121" t="n">
        <v>50.848206</v>
      </c>
      <c r="Y121" t="n">
        <v>50.826111</v>
      </c>
      <c r="Z121" t="n">
        <v>50.672119</v>
      </c>
      <c r="AA121" t="n">
        <v>50.401062</v>
      </c>
      <c r="AB121" t="n">
        <v>50.019897</v>
      </c>
      <c r="AC121" t="n">
        <v>49.560242</v>
      </c>
      <c r="AD121" t="n">
        <v>49.142517</v>
      </c>
      <c r="AE121" t="n">
        <v>48.735352</v>
      </c>
      <c r="AF121" t="n">
        <v>49.912964</v>
      </c>
      <c r="AG121" t="n">
        <v>58.790955</v>
      </c>
      <c r="AH121" t="n">
        <v>57.849365</v>
      </c>
      <c r="AI121" t="n">
        <v>56.938721</v>
      </c>
      <c r="AJ121" t="inlineStr">
        <is>
          <t>- -</t>
        </is>
      </c>
    </row>
    <row r="122">
      <c r="A122" t="inlineStr">
        <is>
          <t>Africa</t>
        </is>
      </c>
      <c r="B122" t="inlineStr">
        <is>
          <t>Air Travel: Aircraft Sales: Africa: High oil and gas supply</t>
        </is>
      </c>
      <c r="C122" t="inlineStr">
        <is>
          <t>57-AEO2021.131.highogs-d120120a</t>
        </is>
      </c>
      <c r="D122" t="inlineStr">
        <is>
          <t>units</t>
        </is>
      </c>
      <c r="E122" t="n">
        <v>0</v>
      </c>
      <c r="F122" t="n">
        <v>0</v>
      </c>
      <c r="G122" t="n">
        <v>0</v>
      </c>
      <c r="H122" t="n">
        <v>24.603657</v>
      </c>
      <c r="I122" t="n">
        <v>84.911942</v>
      </c>
      <c r="J122" t="n">
        <v>98.06075300000001</v>
      </c>
      <c r="K122" t="n">
        <v>97.069534</v>
      </c>
      <c r="L122" t="n">
        <v>100.415665</v>
      </c>
      <c r="M122" t="n">
        <v>103.778526</v>
      </c>
      <c r="N122" t="n">
        <v>107.264969</v>
      </c>
      <c r="O122" t="n">
        <v>110.909698</v>
      </c>
      <c r="P122" t="n">
        <v>114.359612</v>
      </c>
      <c r="Q122" t="n">
        <v>120.533958</v>
      </c>
      <c r="R122" t="n">
        <v>131.500885</v>
      </c>
      <c r="S122" t="n">
        <v>135.251358</v>
      </c>
      <c r="T122" t="n">
        <v>140.102219</v>
      </c>
      <c r="U122" t="n">
        <v>144.044342</v>
      </c>
      <c r="V122" t="n">
        <v>149.487442</v>
      </c>
      <c r="W122" t="n">
        <v>157.281616</v>
      </c>
      <c r="X122" t="n">
        <v>162.498962</v>
      </c>
      <c r="Y122" t="n">
        <v>168.186615</v>
      </c>
      <c r="Z122" t="n">
        <v>173.970612</v>
      </c>
      <c r="AA122" t="n">
        <v>180.894897</v>
      </c>
      <c r="AB122" t="n">
        <v>188.663849</v>
      </c>
      <c r="AC122" t="n">
        <v>197.151001</v>
      </c>
      <c r="AD122" t="n">
        <v>206.309204</v>
      </c>
      <c r="AE122" t="n">
        <v>215.336182</v>
      </c>
      <c r="AF122" t="n">
        <v>226.193359</v>
      </c>
      <c r="AG122" t="n">
        <v>237.832214</v>
      </c>
      <c r="AH122" t="n">
        <v>250.44223</v>
      </c>
      <c r="AI122" t="n">
        <v>264.023407</v>
      </c>
      <c r="AJ122" t="inlineStr">
        <is>
          <t>- -</t>
        </is>
      </c>
    </row>
    <row r="123">
      <c r="A123" t="inlineStr">
        <is>
          <t>Narrow Body Aircraft</t>
        </is>
      </c>
      <c r="B123" t="inlineStr">
        <is>
          <t>Air Travel: Aircraft Sales: Africa: Narrow Body: High oil and gas supply</t>
        </is>
      </c>
      <c r="C123" t="inlineStr">
        <is>
          <t>57-AEO2021.132.highogs-d120120a</t>
        </is>
      </c>
      <c r="D123" t="inlineStr">
        <is>
          <t>units</t>
        </is>
      </c>
      <c r="E123" t="n">
        <v>0</v>
      </c>
      <c r="F123" t="n">
        <v>0</v>
      </c>
      <c r="G123" t="n">
        <v>0</v>
      </c>
      <c r="H123" t="n">
        <v>24.603657</v>
      </c>
      <c r="I123" t="n">
        <v>53.928925</v>
      </c>
      <c r="J123" t="n">
        <v>55.341675</v>
      </c>
      <c r="K123" t="n">
        <v>54.965393</v>
      </c>
      <c r="L123" t="n">
        <v>56.637695</v>
      </c>
      <c r="M123" t="n">
        <v>58.333435</v>
      </c>
      <c r="N123" t="n">
        <v>60.126526</v>
      </c>
      <c r="O123" t="n">
        <v>62.057983</v>
      </c>
      <c r="P123" t="n">
        <v>63.979431</v>
      </c>
      <c r="Q123" t="n">
        <v>68.391541</v>
      </c>
      <c r="R123" t="n">
        <v>77.521057</v>
      </c>
      <c r="S123" t="n">
        <v>79.42688</v>
      </c>
      <c r="T123" t="n">
        <v>81.78735399999999</v>
      </c>
      <c r="U123" t="n">
        <v>84.44519</v>
      </c>
      <c r="V123" t="n">
        <v>87.572266</v>
      </c>
      <c r="W123" t="n">
        <v>91.097168</v>
      </c>
      <c r="X123" t="n">
        <v>95.122803</v>
      </c>
      <c r="Y123" t="n">
        <v>99.48925800000001</v>
      </c>
      <c r="Z123" t="n">
        <v>103.96582</v>
      </c>
      <c r="AA123" t="n">
        <v>109.205322</v>
      </c>
      <c r="AB123" t="n">
        <v>115.041138</v>
      </c>
      <c r="AC123" t="n">
        <v>121.417358</v>
      </c>
      <c r="AD123" t="n">
        <v>128.318115</v>
      </c>
      <c r="AE123" t="n">
        <v>135.284607</v>
      </c>
      <c r="AF123" t="n">
        <v>143.508423</v>
      </c>
      <c r="AG123" t="n">
        <v>152.263306</v>
      </c>
      <c r="AH123" t="n">
        <v>161.67981</v>
      </c>
      <c r="AI123" t="n">
        <v>171.784546</v>
      </c>
      <c r="AJ123" t="inlineStr">
        <is>
          <t>- -</t>
        </is>
      </c>
    </row>
    <row r="124">
      <c r="A124" t="inlineStr">
        <is>
          <t>Wide Body Aircraft</t>
        </is>
      </c>
      <c r="B124" t="inlineStr">
        <is>
          <t>Air Travel: Aircraft Sales: Africa: Wide Body: High oil and gas supply</t>
        </is>
      </c>
      <c r="C124" t="inlineStr">
        <is>
          <t>57-AEO2021.133.highogs-d120120a</t>
        </is>
      </c>
      <c r="D124" t="inlineStr">
        <is>
          <t>units</t>
        </is>
      </c>
      <c r="E124" t="n">
        <v>0</v>
      </c>
      <c r="F124" t="n">
        <v>0</v>
      </c>
      <c r="G124" t="n">
        <v>0</v>
      </c>
      <c r="H124" t="n">
        <v>0</v>
      </c>
      <c r="I124" t="n">
        <v>12.688657</v>
      </c>
      <c r="J124" t="n">
        <v>8.215937</v>
      </c>
      <c r="K124" t="n">
        <v>8.058208</v>
      </c>
      <c r="L124" t="n">
        <v>9.135054</v>
      </c>
      <c r="M124" t="n">
        <v>10.26818</v>
      </c>
      <c r="N124" t="n">
        <v>11.44978</v>
      </c>
      <c r="O124" t="n">
        <v>12.656948</v>
      </c>
      <c r="P124" t="n">
        <v>13.812062</v>
      </c>
      <c r="Q124" t="n">
        <v>15.013692</v>
      </c>
      <c r="R124" t="n">
        <v>16.207117</v>
      </c>
      <c r="S124" t="n">
        <v>17.369343</v>
      </c>
      <c r="T124" t="n">
        <v>19.129074</v>
      </c>
      <c r="U124" t="n">
        <v>19.74704</v>
      </c>
      <c r="V124" t="n">
        <v>21.330215</v>
      </c>
      <c r="W124" t="n">
        <v>24.84021</v>
      </c>
      <c r="X124" t="n">
        <v>25.17865</v>
      </c>
      <c r="Y124" t="n">
        <v>25.639191</v>
      </c>
      <c r="Z124" t="n">
        <v>26.18985</v>
      </c>
      <c r="AA124" t="n">
        <v>26.860474</v>
      </c>
      <c r="AB124" t="n">
        <v>27.623871</v>
      </c>
      <c r="AC124" t="n">
        <v>28.44751</v>
      </c>
      <c r="AD124" t="n">
        <v>29.314453</v>
      </c>
      <c r="AE124" t="n">
        <v>30.106262</v>
      </c>
      <c r="AF124" t="n">
        <v>31.08783</v>
      </c>
      <c r="AG124" t="n">
        <v>32.158386</v>
      </c>
      <c r="AH124" t="n">
        <v>33.35202</v>
      </c>
      <c r="AI124" t="n">
        <v>34.665985</v>
      </c>
      <c r="AJ124" t="inlineStr">
        <is>
          <t>- -</t>
        </is>
      </c>
    </row>
    <row r="125">
      <c r="A125" t="inlineStr">
        <is>
          <t>Regional Jets</t>
        </is>
      </c>
      <c r="B125" t="inlineStr">
        <is>
          <t>Air Travel: Aircraft Sales: Africa: Regional Jets: High oil and gas supply</t>
        </is>
      </c>
      <c r="C125" t="inlineStr">
        <is>
          <t>57-AEO2021.134.highogs-d120120a</t>
        </is>
      </c>
      <c r="D125" t="inlineStr">
        <is>
          <t>units</t>
        </is>
      </c>
      <c r="E125" t="n">
        <v>0</v>
      </c>
      <c r="F125" t="n">
        <v>0</v>
      </c>
      <c r="G125" t="n">
        <v>0</v>
      </c>
      <c r="H125" t="n">
        <v>0</v>
      </c>
      <c r="I125" t="n">
        <v>18.294353</v>
      </c>
      <c r="J125" t="n">
        <v>34.503143</v>
      </c>
      <c r="K125" t="n">
        <v>34.045929</v>
      </c>
      <c r="L125" t="n">
        <v>34.642914</v>
      </c>
      <c r="M125" t="n">
        <v>35.17691</v>
      </c>
      <c r="N125" t="n">
        <v>35.68866</v>
      </c>
      <c r="O125" t="n">
        <v>36.194763</v>
      </c>
      <c r="P125" t="n">
        <v>36.568115</v>
      </c>
      <c r="Q125" t="n">
        <v>37.128723</v>
      </c>
      <c r="R125" t="n">
        <v>37.772705</v>
      </c>
      <c r="S125" t="n">
        <v>38.455139</v>
      </c>
      <c r="T125" t="n">
        <v>39.185791</v>
      </c>
      <c r="U125" t="n">
        <v>39.852112</v>
      </c>
      <c r="V125" t="n">
        <v>40.584961</v>
      </c>
      <c r="W125" t="n">
        <v>41.344238</v>
      </c>
      <c r="X125" t="n">
        <v>42.19751</v>
      </c>
      <c r="Y125" t="n">
        <v>43.058167</v>
      </c>
      <c r="Z125" t="n">
        <v>43.814941</v>
      </c>
      <c r="AA125" t="n">
        <v>44.829102</v>
      </c>
      <c r="AB125" t="n">
        <v>45.99884</v>
      </c>
      <c r="AC125" t="n">
        <v>47.286133</v>
      </c>
      <c r="AD125" t="n">
        <v>48.676636</v>
      </c>
      <c r="AE125" t="n">
        <v>49.945312</v>
      </c>
      <c r="AF125" t="n">
        <v>51.597107</v>
      </c>
      <c r="AG125" t="n">
        <v>53.410522</v>
      </c>
      <c r="AH125" t="n">
        <v>55.4104</v>
      </c>
      <c r="AI125" t="n">
        <v>57.572876</v>
      </c>
      <c r="AJ125" t="inlineStr">
        <is>
          <t>- -</t>
        </is>
      </c>
    </row>
    <row r="126">
      <c r="A126" t="inlineStr">
        <is>
          <t>Mideast</t>
        </is>
      </c>
      <c r="B126" t="inlineStr">
        <is>
          <t>Air Travel: Aircraft Sales: Mideast: High oil and gas supply</t>
        </is>
      </c>
      <c r="C126" t="inlineStr">
        <is>
          <t>57-AEO2021.135.highogs-d120120a</t>
        </is>
      </c>
      <c r="D126" t="inlineStr">
        <is>
          <t>units</t>
        </is>
      </c>
      <c r="E126" t="n">
        <v>0</v>
      </c>
      <c r="F126" t="n">
        <v>0</v>
      </c>
      <c r="G126" t="n">
        <v>0</v>
      </c>
      <c r="H126" t="n">
        <v>11.749161</v>
      </c>
      <c r="I126" t="n">
        <v>115.346725</v>
      </c>
      <c r="J126" t="n">
        <v>95.81558200000001</v>
      </c>
      <c r="K126" t="n">
        <v>101.73027</v>
      </c>
      <c r="L126" t="n">
        <v>111.545532</v>
      </c>
      <c r="M126" t="n">
        <v>131.762924</v>
      </c>
      <c r="N126" t="n">
        <v>143.800491</v>
      </c>
      <c r="O126" t="n">
        <v>152.561279</v>
      </c>
      <c r="P126" t="n">
        <v>160.434509</v>
      </c>
      <c r="Q126" t="n">
        <v>169.78801</v>
      </c>
      <c r="R126" t="n">
        <v>179.476349</v>
      </c>
      <c r="S126" t="n">
        <v>189.26152</v>
      </c>
      <c r="T126" t="n">
        <v>199.100021</v>
      </c>
      <c r="U126" t="n">
        <v>208.302246</v>
      </c>
      <c r="V126" t="n">
        <v>218.459198</v>
      </c>
      <c r="W126" t="n">
        <v>236.677963</v>
      </c>
      <c r="X126" t="n">
        <v>249.707291</v>
      </c>
      <c r="Y126" t="n">
        <v>256.434204</v>
      </c>
      <c r="Z126" t="n">
        <v>262.472839</v>
      </c>
      <c r="AA126" t="n">
        <v>269.927704</v>
      </c>
      <c r="AB126" t="n">
        <v>277.766815</v>
      </c>
      <c r="AC126" t="n">
        <v>285.951416</v>
      </c>
      <c r="AD126" t="n">
        <v>294.531921</v>
      </c>
      <c r="AE126" t="n">
        <v>301.766174</v>
      </c>
      <c r="AF126" t="n">
        <v>311.183838</v>
      </c>
      <c r="AG126" t="n">
        <v>321.221985</v>
      </c>
      <c r="AH126" t="n">
        <v>331.984558</v>
      </c>
      <c r="AI126" t="n">
        <v>343.737579</v>
      </c>
      <c r="AJ126" t="inlineStr">
        <is>
          <t>- -</t>
        </is>
      </c>
    </row>
    <row r="127">
      <c r="A127" t="inlineStr">
        <is>
          <t>Narrow Body Aircraft</t>
        </is>
      </c>
      <c r="B127" t="inlineStr">
        <is>
          <t>Air Travel: Aircraft Sales: Mideast: Narrow Body: High oil and gas supply</t>
        </is>
      </c>
      <c r="C127" t="inlineStr">
        <is>
          <t>57-AEO2021.136.highogs-d120120a</t>
        </is>
      </c>
      <c r="D127" t="inlineStr">
        <is>
          <t>units</t>
        </is>
      </c>
      <c r="E127" t="n">
        <v>0</v>
      </c>
      <c r="F127" t="n">
        <v>0</v>
      </c>
      <c r="G127" t="n">
        <v>0</v>
      </c>
      <c r="H127" t="n">
        <v>11.749161</v>
      </c>
      <c r="I127" t="n">
        <v>53.841057</v>
      </c>
      <c r="J127" t="n">
        <v>57.791416</v>
      </c>
      <c r="K127" t="n">
        <v>60.518097</v>
      </c>
      <c r="L127" t="n">
        <v>64.74260700000001</v>
      </c>
      <c r="M127" t="n">
        <v>78.702637</v>
      </c>
      <c r="N127" t="n">
        <v>81.533325</v>
      </c>
      <c r="O127" t="n">
        <v>84.47204600000001</v>
      </c>
      <c r="P127" t="n">
        <v>87.19152800000001</v>
      </c>
      <c r="Q127" t="n">
        <v>90.469971</v>
      </c>
      <c r="R127" t="n">
        <v>94.043091</v>
      </c>
      <c r="S127" t="n">
        <v>97.783691</v>
      </c>
      <c r="T127" t="n">
        <v>101.71582</v>
      </c>
      <c r="U127" t="n">
        <v>105.455078</v>
      </c>
      <c r="V127" t="n">
        <v>109.575562</v>
      </c>
      <c r="W127" t="n">
        <v>113.933105</v>
      </c>
      <c r="X127" t="n">
        <v>118.442993</v>
      </c>
      <c r="Y127" t="n">
        <v>123.024902</v>
      </c>
      <c r="Z127" t="n">
        <v>127.268921</v>
      </c>
      <c r="AA127" t="n">
        <v>132.171753</v>
      </c>
      <c r="AB127" t="n">
        <v>137.324829</v>
      </c>
      <c r="AC127" t="n">
        <v>142.740356</v>
      </c>
      <c r="AD127" t="n">
        <v>148.480347</v>
      </c>
      <c r="AE127" t="n">
        <v>153.85791</v>
      </c>
      <c r="AF127" t="n">
        <v>160.285889</v>
      </c>
      <c r="AG127" t="n">
        <v>167.125</v>
      </c>
      <c r="AH127" t="n">
        <v>174.395508</v>
      </c>
      <c r="AI127" t="n">
        <v>182.207275</v>
      </c>
      <c r="AJ127" t="inlineStr">
        <is>
          <t>- -</t>
        </is>
      </c>
    </row>
    <row r="128">
      <c r="A128" t="inlineStr">
        <is>
          <t>Wide Body Aircraft</t>
        </is>
      </c>
      <c r="B128" t="inlineStr">
        <is>
          <t>Air Travel: Aircraft Sales: Mideast: Wide Body: High oil and gas supply</t>
        </is>
      </c>
      <c r="C128" t="inlineStr">
        <is>
          <t>57-AEO2021.137.highogs-d120120a</t>
        </is>
      </c>
      <c r="D128" t="inlineStr">
        <is>
          <t>units</t>
        </is>
      </c>
      <c r="E128" t="n">
        <v>0</v>
      </c>
      <c r="F128" t="n">
        <v>0</v>
      </c>
      <c r="G128" t="n">
        <v>0</v>
      </c>
      <c r="H128" t="n">
        <v>0</v>
      </c>
      <c r="I128" t="n">
        <v>54.133095</v>
      </c>
      <c r="J128" t="n">
        <v>33.589264</v>
      </c>
      <c r="K128" t="n">
        <v>36.009838</v>
      </c>
      <c r="L128" t="n">
        <v>40.60078</v>
      </c>
      <c r="M128" t="n">
        <v>45.898457</v>
      </c>
      <c r="N128" t="n">
        <v>51.459438</v>
      </c>
      <c r="O128" t="n">
        <v>57.059647</v>
      </c>
      <c r="P128" t="n">
        <v>62.082924</v>
      </c>
      <c r="Q128" t="n">
        <v>68.013412</v>
      </c>
      <c r="R128" t="n">
        <v>73.964127</v>
      </c>
      <c r="S128" t="n">
        <v>79.856003</v>
      </c>
      <c r="T128" t="n">
        <v>85.611526</v>
      </c>
      <c r="U128" t="n">
        <v>90.98820499999999</v>
      </c>
      <c r="V128" t="n">
        <v>96.90222199999999</v>
      </c>
      <c r="W128" t="n">
        <v>110.621338</v>
      </c>
      <c r="X128" t="n">
        <v>118.994507</v>
      </c>
      <c r="Y128" t="n">
        <v>121.001587</v>
      </c>
      <c r="Z128" t="n">
        <v>122.710327</v>
      </c>
      <c r="AA128" t="n">
        <v>125.106323</v>
      </c>
      <c r="AB128" t="n">
        <v>127.614014</v>
      </c>
      <c r="AC128" t="n">
        <v>130.183472</v>
      </c>
      <c r="AD128" t="n">
        <v>132.796753</v>
      </c>
      <c r="AE128" t="n">
        <v>134.461304</v>
      </c>
      <c r="AF128" t="n">
        <v>137.171265</v>
      </c>
      <c r="AG128" t="n">
        <v>140.060791</v>
      </c>
      <c r="AH128" t="n">
        <v>143.213013</v>
      </c>
      <c r="AI128" t="n">
        <v>146.772217</v>
      </c>
      <c r="AJ128" t="inlineStr">
        <is>
          <t>- -</t>
        </is>
      </c>
    </row>
    <row r="129">
      <c r="A129" t="inlineStr">
        <is>
          <t>Regional Jets</t>
        </is>
      </c>
      <c r="B129" t="inlineStr">
        <is>
          <t>Air Travel: Aircraft Sales: Mideast: Regional Jets: High oil and gas supply</t>
        </is>
      </c>
      <c r="C129" t="inlineStr">
        <is>
          <t>57-AEO2021.138.highogs-d120120a</t>
        </is>
      </c>
      <c r="D129" t="inlineStr">
        <is>
          <t>units</t>
        </is>
      </c>
      <c r="E129" t="n">
        <v>0</v>
      </c>
      <c r="F129" t="n">
        <v>0</v>
      </c>
      <c r="G129" t="n">
        <v>0</v>
      </c>
      <c r="H129" t="n">
        <v>0</v>
      </c>
      <c r="I129" t="n">
        <v>7.372574</v>
      </c>
      <c r="J129" t="n">
        <v>4.434906</v>
      </c>
      <c r="K129" t="n">
        <v>5.202332</v>
      </c>
      <c r="L129" t="n">
        <v>6.202148</v>
      </c>
      <c r="M129" t="n">
        <v>7.161835</v>
      </c>
      <c r="N129" t="n">
        <v>10.807724</v>
      </c>
      <c r="O129" t="n">
        <v>11.029587</v>
      </c>
      <c r="P129" t="n">
        <v>11.160065</v>
      </c>
      <c r="Q129" t="n">
        <v>11.304626</v>
      </c>
      <c r="R129" t="n">
        <v>11.469131</v>
      </c>
      <c r="S129" t="n">
        <v>11.621826</v>
      </c>
      <c r="T129" t="n">
        <v>11.772675</v>
      </c>
      <c r="U129" t="n">
        <v>11.858963</v>
      </c>
      <c r="V129" t="n">
        <v>11.981415</v>
      </c>
      <c r="W129" t="n">
        <v>12.12352</v>
      </c>
      <c r="X129" t="n">
        <v>12.269791</v>
      </c>
      <c r="Y129" t="n">
        <v>12.4077</v>
      </c>
      <c r="Z129" t="n">
        <v>12.493576</v>
      </c>
      <c r="AA129" t="n">
        <v>12.649628</v>
      </c>
      <c r="AB129" t="n">
        <v>12.827972</v>
      </c>
      <c r="AC129" t="n">
        <v>13.027588</v>
      </c>
      <c r="AD129" t="n">
        <v>13.254807</v>
      </c>
      <c r="AE129" t="n">
        <v>13.446976</v>
      </c>
      <c r="AF129" t="n">
        <v>13.726685</v>
      </c>
      <c r="AG129" t="n">
        <v>14.036209</v>
      </c>
      <c r="AH129" t="n">
        <v>14.376038</v>
      </c>
      <c r="AI129" t="n">
        <v>14.758087</v>
      </c>
      <c r="AJ129" t="inlineStr">
        <is>
          <t>- -</t>
        </is>
      </c>
    </row>
    <row r="130">
      <c r="A130" t="inlineStr">
        <is>
          <t>Commonwealth of Independent States</t>
        </is>
      </c>
      <c r="B130" t="inlineStr">
        <is>
          <t>Air Travel: Aircraft Sales: CIS: High oil and gas supply</t>
        </is>
      </c>
      <c r="C130" t="inlineStr">
        <is>
          <t>57-AEO2021.139.highogs-d120120a</t>
        </is>
      </c>
      <c r="D130" t="inlineStr">
        <is>
          <t>units</t>
        </is>
      </c>
      <c r="E130" t="n">
        <v>0</v>
      </c>
      <c r="F130" t="n">
        <v>0</v>
      </c>
      <c r="G130" t="n">
        <v>0</v>
      </c>
      <c r="H130" t="n">
        <v>63.010323</v>
      </c>
      <c r="I130" t="n">
        <v>58.106506</v>
      </c>
      <c r="J130" t="n">
        <v>80.879143</v>
      </c>
      <c r="K130" t="n">
        <v>72.70504800000001</v>
      </c>
      <c r="L130" t="n">
        <v>75.757149</v>
      </c>
      <c r="M130" t="n">
        <v>90.448746</v>
      </c>
      <c r="N130" t="n">
        <v>93.75936900000001</v>
      </c>
      <c r="O130" t="n">
        <v>95.340729</v>
      </c>
      <c r="P130" t="n">
        <v>97.23584</v>
      </c>
      <c r="Q130" t="n">
        <v>99.042953</v>
      </c>
      <c r="R130" t="n">
        <v>100.345413</v>
      </c>
      <c r="S130" t="n">
        <v>101.186127</v>
      </c>
      <c r="T130" t="n">
        <v>101.779739</v>
      </c>
      <c r="U130" t="n">
        <v>101.296051</v>
      </c>
      <c r="V130" t="n">
        <v>102.036896</v>
      </c>
      <c r="W130" t="n">
        <v>103.034729</v>
      </c>
      <c r="X130" t="n">
        <v>104.380913</v>
      </c>
      <c r="Y130" t="n">
        <v>105.996315</v>
      </c>
      <c r="Z130" t="n">
        <v>106.520569</v>
      </c>
      <c r="AA130" t="n">
        <v>108.235626</v>
      </c>
      <c r="AB130" t="n">
        <v>110.108475</v>
      </c>
      <c r="AC130" t="n">
        <v>112.092422</v>
      </c>
      <c r="AD130" t="n">
        <v>114.284935</v>
      </c>
      <c r="AE130" t="n">
        <v>115.154991</v>
      </c>
      <c r="AF130" t="n">
        <v>117.426575</v>
      </c>
      <c r="AG130" t="n">
        <v>119.969589</v>
      </c>
      <c r="AH130" t="n">
        <v>123.031235</v>
      </c>
      <c r="AI130" t="n">
        <v>126.339584</v>
      </c>
      <c r="AJ130" t="inlineStr">
        <is>
          <t>- -</t>
        </is>
      </c>
    </row>
    <row r="131">
      <c r="A131" t="inlineStr">
        <is>
          <t>Narrow Body Aircraft</t>
        </is>
      </c>
      <c r="B131" t="inlineStr">
        <is>
          <t>Air Travel: Aircraft Sales: CIS: Narrow Body: High oil and gas supply</t>
        </is>
      </c>
      <c r="C131" t="inlineStr">
        <is>
          <t>57-AEO2021.140.highogs-d120120a</t>
        </is>
      </c>
      <c r="D131" t="inlineStr">
        <is>
          <t>units</t>
        </is>
      </c>
      <c r="E131" t="n">
        <v>0</v>
      </c>
      <c r="F131" t="n">
        <v>0</v>
      </c>
      <c r="G131" t="n">
        <v>0</v>
      </c>
      <c r="H131" t="n">
        <v>49.470749</v>
      </c>
      <c r="I131" t="n">
        <v>58.106506</v>
      </c>
      <c r="J131" t="n">
        <v>69.636292</v>
      </c>
      <c r="K131" t="n">
        <v>64.685608</v>
      </c>
      <c r="L131" t="n">
        <v>65.453796</v>
      </c>
      <c r="M131" t="n">
        <v>66.517883</v>
      </c>
      <c r="N131" t="n">
        <v>67.58972199999999</v>
      </c>
      <c r="O131" t="n">
        <v>68.613525</v>
      </c>
      <c r="P131" t="n">
        <v>69.860901</v>
      </c>
      <c r="Q131" t="n">
        <v>71.10919199999999</v>
      </c>
      <c r="R131" t="n">
        <v>72.093506</v>
      </c>
      <c r="S131" t="n">
        <v>72.825439</v>
      </c>
      <c r="T131" t="n">
        <v>73.34985399999999</v>
      </c>
      <c r="U131" t="n">
        <v>73.239014</v>
      </c>
      <c r="V131" t="n">
        <v>73.97644</v>
      </c>
      <c r="W131" t="n">
        <v>74.89709499999999</v>
      </c>
      <c r="X131" t="n">
        <v>76.07714799999999</v>
      </c>
      <c r="Y131" t="n">
        <v>77.412598</v>
      </c>
      <c r="Z131" t="n">
        <v>78.082397</v>
      </c>
      <c r="AA131" t="n">
        <v>79.555176</v>
      </c>
      <c r="AB131" t="n">
        <v>81.20813</v>
      </c>
      <c r="AC131" t="n">
        <v>83.020386</v>
      </c>
      <c r="AD131" t="n">
        <v>84.98498499999999</v>
      </c>
      <c r="AE131" t="n">
        <v>86.091675</v>
      </c>
      <c r="AF131" t="n">
        <v>88.207031</v>
      </c>
      <c r="AG131" t="n">
        <v>90.63110399999999</v>
      </c>
      <c r="AH131" t="n">
        <v>93.34509300000001</v>
      </c>
      <c r="AI131" t="n">
        <v>96.29516599999999</v>
      </c>
      <c r="AJ131" t="inlineStr">
        <is>
          <t>- -</t>
        </is>
      </c>
    </row>
    <row r="132">
      <c r="A132" t="inlineStr">
        <is>
          <t>Wide Body Aircraft</t>
        </is>
      </c>
      <c r="B132" t="inlineStr">
        <is>
          <t>Air Travel: Aircraft Sales: CIS: Wide Body: High oil and gas supply</t>
        </is>
      </c>
      <c r="C132" t="inlineStr">
        <is>
          <t>57-AEO2021.141.highogs-d120120a</t>
        </is>
      </c>
      <c r="D132" t="inlineStr">
        <is>
          <t>units</t>
        </is>
      </c>
      <c r="E132" t="n">
        <v>0</v>
      </c>
      <c r="F132" t="n">
        <v>0</v>
      </c>
      <c r="G132" t="n">
        <v>0</v>
      </c>
      <c r="H132" t="n">
        <v>13.539574</v>
      </c>
      <c r="I132" t="n">
        <v>0</v>
      </c>
      <c r="J132" t="n">
        <v>11.242853</v>
      </c>
      <c r="K132" t="n">
        <v>8.019439999999999</v>
      </c>
      <c r="L132" t="n">
        <v>8.896348</v>
      </c>
      <c r="M132" t="n">
        <v>15.600845</v>
      </c>
      <c r="N132" t="n">
        <v>17.197418</v>
      </c>
      <c r="O132" t="n">
        <v>17.284363</v>
      </c>
      <c r="P132" t="n">
        <v>17.451874</v>
      </c>
      <c r="Q132" t="n">
        <v>17.59166</v>
      </c>
      <c r="R132" t="n">
        <v>17.620499</v>
      </c>
      <c r="S132" t="n">
        <v>17.55917</v>
      </c>
      <c r="T132" t="n">
        <v>17.558243</v>
      </c>
      <c r="U132" t="n">
        <v>17.304199</v>
      </c>
      <c r="V132" t="n">
        <v>17.273008</v>
      </c>
      <c r="W132" t="n">
        <v>17.32394</v>
      </c>
      <c r="X132" t="n">
        <v>17.461359</v>
      </c>
      <c r="Y132" t="n">
        <v>17.736076</v>
      </c>
      <c r="Z132" t="n">
        <v>17.763371</v>
      </c>
      <c r="AA132" t="n">
        <v>18.070982</v>
      </c>
      <c r="AB132" t="n">
        <v>18.368271</v>
      </c>
      <c r="AC132" t="n">
        <v>18.633987</v>
      </c>
      <c r="AD132" t="n">
        <v>18.970222</v>
      </c>
      <c r="AE132" t="n">
        <v>19.015358</v>
      </c>
      <c r="AF132" t="n">
        <v>19.314301</v>
      </c>
      <c r="AG132" t="n">
        <v>19.551455</v>
      </c>
      <c r="AH132" t="n">
        <v>19.993958</v>
      </c>
      <c r="AI132" t="n">
        <v>20.426836</v>
      </c>
      <c r="AJ132" t="inlineStr">
        <is>
          <t>- -</t>
        </is>
      </c>
    </row>
    <row r="133">
      <c r="A133" t="inlineStr">
        <is>
          <t>Regional Jets</t>
        </is>
      </c>
      <c r="B133" t="inlineStr">
        <is>
          <t>Air Travel: Aircraft Sales: CIS: Regional Jets: High oil and gas supply</t>
        </is>
      </c>
      <c r="C133" t="inlineStr">
        <is>
          <t>57-AEO2021.142.highogs-d120120a</t>
        </is>
      </c>
      <c r="D133" t="inlineStr">
        <is>
          <t>units</t>
        </is>
      </c>
      <c r="E133" t="n">
        <v>0</v>
      </c>
      <c r="F133" t="n">
        <v>0</v>
      </c>
      <c r="G133" t="n">
        <v>0</v>
      </c>
      <c r="H133" t="n">
        <v>0</v>
      </c>
      <c r="I133" t="n">
        <v>0</v>
      </c>
      <c r="J133" t="n">
        <v>0</v>
      </c>
      <c r="K133" t="n">
        <v>0</v>
      </c>
      <c r="L133" t="n">
        <v>1.407008</v>
      </c>
      <c r="M133" t="n">
        <v>8.330017</v>
      </c>
      <c r="N133" t="n">
        <v>8.972229</v>
      </c>
      <c r="O133" t="n">
        <v>9.442841</v>
      </c>
      <c r="P133" t="n">
        <v>9.923064999999999</v>
      </c>
      <c r="Q133" t="n">
        <v>10.342102</v>
      </c>
      <c r="R133" t="n">
        <v>10.631409</v>
      </c>
      <c r="S133" t="n">
        <v>10.801514</v>
      </c>
      <c r="T133" t="n">
        <v>10.871643</v>
      </c>
      <c r="U133" t="n">
        <v>10.752838</v>
      </c>
      <c r="V133" t="n">
        <v>10.787445</v>
      </c>
      <c r="W133" t="n">
        <v>10.81369</v>
      </c>
      <c r="X133" t="n">
        <v>10.842407</v>
      </c>
      <c r="Y133" t="n">
        <v>10.847641</v>
      </c>
      <c r="Z133" t="n">
        <v>10.674805</v>
      </c>
      <c r="AA133" t="n">
        <v>10.609467</v>
      </c>
      <c r="AB133" t="n">
        <v>10.532074</v>
      </c>
      <c r="AC133" t="n">
        <v>10.438049</v>
      </c>
      <c r="AD133" t="n">
        <v>10.329727</v>
      </c>
      <c r="AE133" t="n">
        <v>10.047958</v>
      </c>
      <c r="AF133" t="n">
        <v>9.905243</v>
      </c>
      <c r="AG133" t="n">
        <v>9.787032999999999</v>
      </c>
      <c r="AH133" t="n">
        <v>9.692183999999999</v>
      </c>
      <c r="AI133" t="n">
        <v>9.617584000000001</v>
      </c>
      <c r="AJ133" t="inlineStr">
        <is>
          <t>- -</t>
        </is>
      </c>
    </row>
    <row r="134">
      <c r="A134" t="inlineStr">
        <is>
          <t>China</t>
        </is>
      </c>
      <c r="B134" t="inlineStr">
        <is>
          <t>Air Travel: Aircraft Sales: China: High oil and gas supply</t>
        </is>
      </c>
      <c r="C134" t="inlineStr">
        <is>
          <t>57-AEO2021.143.highogs-d120120a</t>
        </is>
      </c>
      <c r="D134" t="inlineStr">
        <is>
          <t>units</t>
        </is>
      </c>
      <c r="E134" t="n">
        <v>16.933615</v>
      </c>
      <c r="F134" t="n">
        <v>0</v>
      </c>
      <c r="G134" t="n">
        <v>90.955872</v>
      </c>
      <c r="H134" t="n">
        <v>112.655655</v>
      </c>
      <c r="I134" t="n">
        <v>274.117645</v>
      </c>
      <c r="J134" t="n">
        <v>339.538025</v>
      </c>
      <c r="K134" t="n">
        <v>347.177887</v>
      </c>
      <c r="L134" t="n">
        <v>363.501831</v>
      </c>
      <c r="M134" t="n">
        <v>395.424652</v>
      </c>
      <c r="N134" t="n">
        <v>412.829834</v>
      </c>
      <c r="O134" t="n">
        <v>430.950958</v>
      </c>
      <c r="P134" t="n">
        <v>450.381165</v>
      </c>
      <c r="Q134" t="n">
        <v>466.045227</v>
      </c>
      <c r="R134" t="n">
        <v>484.940918</v>
      </c>
      <c r="S134" t="n">
        <v>511.195892</v>
      </c>
      <c r="T134" t="n">
        <v>528.476318</v>
      </c>
      <c r="U134" t="n">
        <v>545.1235349999999</v>
      </c>
      <c r="V134" t="n">
        <v>562.025085</v>
      </c>
      <c r="W134" t="n">
        <v>575.5308230000001</v>
      </c>
      <c r="X134" t="n">
        <v>591.3773190000001</v>
      </c>
      <c r="Y134" t="n">
        <v>609.71637</v>
      </c>
      <c r="Z134" t="n">
        <v>630.062744</v>
      </c>
      <c r="AA134" t="n">
        <v>649.907349</v>
      </c>
      <c r="AB134" t="n">
        <v>666.692627</v>
      </c>
      <c r="AC134" t="n">
        <v>679.727539</v>
      </c>
      <c r="AD134" t="n">
        <v>688.539734</v>
      </c>
      <c r="AE134" t="n">
        <v>696.174927</v>
      </c>
      <c r="AF134" t="n">
        <v>706.143188</v>
      </c>
      <c r="AG134" t="n">
        <v>715.337402</v>
      </c>
      <c r="AH134" t="n">
        <v>721.3817749999999</v>
      </c>
      <c r="AI134" t="n">
        <v>724.6813959999999</v>
      </c>
      <c r="AJ134" s="38" t="n">
        <v>0.133</v>
      </c>
    </row>
    <row r="135">
      <c r="A135" t="inlineStr">
        <is>
          <t>Narrow Body Aircraft</t>
        </is>
      </c>
      <c r="B135" t="inlineStr">
        <is>
          <t>Air Travel: Aircraft Sales: China: Narrow Body: High oil and gas supply</t>
        </is>
      </c>
      <c r="C135" t="inlineStr">
        <is>
          <t>57-AEO2021.144.highogs-d120120a</t>
        </is>
      </c>
      <c r="D135" t="inlineStr">
        <is>
          <t>units</t>
        </is>
      </c>
      <c r="E135" t="n">
        <v>4.723206</v>
      </c>
      <c r="F135" t="n">
        <v>0</v>
      </c>
      <c r="G135" t="n">
        <v>90.955872</v>
      </c>
      <c r="H135" t="n">
        <v>107.33551</v>
      </c>
      <c r="I135" t="n">
        <v>226.952438</v>
      </c>
      <c r="J135" t="n">
        <v>302.047668</v>
      </c>
      <c r="K135" t="n">
        <v>307.526276</v>
      </c>
      <c r="L135" t="n">
        <v>321.06424</v>
      </c>
      <c r="M135" t="n">
        <v>352.853271</v>
      </c>
      <c r="N135" t="n">
        <v>366.203613</v>
      </c>
      <c r="O135" t="n">
        <v>378.939941</v>
      </c>
      <c r="P135" t="n">
        <v>394.224609</v>
      </c>
      <c r="Q135" t="n">
        <v>406.060547</v>
      </c>
      <c r="R135" t="n">
        <v>418.320801</v>
      </c>
      <c r="S135" t="n">
        <v>430.569824</v>
      </c>
      <c r="T135" t="n">
        <v>444.485352</v>
      </c>
      <c r="U135" t="n">
        <v>457.879395</v>
      </c>
      <c r="V135" t="n">
        <v>469</v>
      </c>
      <c r="W135" t="n">
        <v>480.01123</v>
      </c>
      <c r="X135" t="n">
        <v>493.24707</v>
      </c>
      <c r="Y135" t="n">
        <v>508.791992</v>
      </c>
      <c r="Z135" t="n">
        <v>526.330078</v>
      </c>
      <c r="AA135" t="n">
        <v>543.680176</v>
      </c>
      <c r="AB135" t="n">
        <v>558.598145</v>
      </c>
      <c r="AC135" t="n">
        <v>570.453125</v>
      </c>
      <c r="AD135" t="n">
        <v>578.806641</v>
      </c>
      <c r="AE135" t="n">
        <v>586.306641</v>
      </c>
      <c r="AF135" t="n">
        <v>595.991211</v>
      </c>
      <c r="AG135" t="n">
        <v>604.858398</v>
      </c>
      <c r="AH135" t="n">
        <v>611.100586</v>
      </c>
      <c r="AI135" t="n">
        <v>614.758789</v>
      </c>
      <c r="AJ135" s="38" t="n">
        <v>0.176</v>
      </c>
    </row>
    <row r="136">
      <c r="A136" t="inlineStr">
        <is>
          <t>Wide Body Aircraft</t>
        </is>
      </c>
      <c r="B136" t="inlineStr">
        <is>
          <t>Air Travel: Aircraft Sales: China: Wide Body: High oil and gas supply</t>
        </is>
      </c>
      <c r="C136" t="inlineStr">
        <is>
          <t>57-AEO2021.145.highogs-d120120a</t>
        </is>
      </c>
      <c r="D136" t="inlineStr">
        <is>
          <t>units</t>
        </is>
      </c>
      <c r="E136" t="n">
        <v>12.210409</v>
      </c>
      <c r="F136" t="n">
        <v>0</v>
      </c>
      <c r="G136" t="n">
        <v>0</v>
      </c>
      <c r="H136" t="n">
        <v>5.320148</v>
      </c>
      <c r="I136" t="n">
        <v>47.165195</v>
      </c>
      <c r="J136" t="n">
        <v>33.016022</v>
      </c>
      <c r="K136" t="n">
        <v>34.177612</v>
      </c>
      <c r="L136" t="n">
        <v>36.737373</v>
      </c>
      <c r="M136" t="n">
        <v>39.775574</v>
      </c>
      <c r="N136" t="n">
        <v>42.857609</v>
      </c>
      <c r="O136" t="n">
        <v>46.112236</v>
      </c>
      <c r="P136" t="n">
        <v>49.830078</v>
      </c>
      <c r="Q136" t="n">
        <v>53.392212</v>
      </c>
      <c r="R136" t="n">
        <v>59.736084</v>
      </c>
      <c r="S136" t="n">
        <v>73.44750999999999</v>
      </c>
      <c r="T136" t="n">
        <v>76.46344000000001</v>
      </c>
      <c r="U136" t="n">
        <v>79.40020800000001</v>
      </c>
      <c r="V136" t="n">
        <v>82.028564</v>
      </c>
      <c r="W136" t="n">
        <v>84.574524</v>
      </c>
      <c r="X136" t="n">
        <v>87.242554</v>
      </c>
      <c r="Y136" t="n">
        <v>90.047119</v>
      </c>
      <c r="Z136" t="n">
        <v>92.835083</v>
      </c>
      <c r="AA136" t="n">
        <v>95.344238</v>
      </c>
      <c r="AB136" t="n">
        <v>97.318359</v>
      </c>
      <c r="AC136" t="n">
        <v>98.703979</v>
      </c>
      <c r="AD136" t="n">
        <v>99.467285</v>
      </c>
      <c r="AE136" t="n">
        <v>99.93188499999999</v>
      </c>
      <c r="AF136" t="n">
        <v>100.495987</v>
      </c>
      <c r="AG136" t="n">
        <v>101.124557</v>
      </c>
      <c r="AH136" t="n">
        <v>101.284782</v>
      </c>
      <c r="AI136" t="n">
        <v>101.335464</v>
      </c>
      <c r="AJ136" s="38" t="n">
        <v>0.073</v>
      </c>
    </row>
    <row r="137">
      <c r="A137" t="inlineStr">
        <is>
          <t>Regional Jets</t>
        </is>
      </c>
      <c r="B137" t="inlineStr">
        <is>
          <t>Air Travel: Aircraft Sales: China: Regional Jets: High oil and gas supply</t>
        </is>
      </c>
      <c r="C137" t="inlineStr">
        <is>
          <t>57-AEO2021.146.highogs-d120120a</t>
        </is>
      </c>
      <c r="D137" t="inlineStr">
        <is>
          <t>units</t>
        </is>
      </c>
      <c r="E137" t="n">
        <v>0</v>
      </c>
      <c r="F137" t="n">
        <v>0</v>
      </c>
      <c r="G137" t="n">
        <v>0</v>
      </c>
      <c r="H137" t="n">
        <v>0</v>
      </c>
      <c r="I137" t="n">
        <v>0</v>
      </c>
      <c r="J137" t="n">
        <v>4.474331</v>
      </c>
      <c r="K137" t="n">
        <v>5.473988</v>
      </c>
      <c r="L137" t="n">
        <v>5.700211</v>
      </c>
      <c r="M137" t="n">
        <v>2.795805</v>
      </c>
      <c r="N137" t="n">
        <v>3.768616</v>
      </c>
      <c r="O137" t="n">
        <v>5.898786</v>
      </c>
      <c r="P137" t="n">
        <v>6.326463</v>
      </c>
      <c r="Q137" t="n">
        <v>6.592471</v>
      </c>
      <c r="R137" t="n">
        <v>6.884032</v>
      </c>
      <c r="S137" t="n">
        <v>7.178549</v>
      </c>
      <c r="T137" t="n">
        <v>7.527556</v>
      </c>
      <c r="U137" t="n">
        <v>7.843915</v>
      </c>
      <c r="V137" t="n">
        <v>10.996521</v>
      </c>
      <c r="W137" t="n">
        <v>10.945053</v>
      </c>
      <c r="X137" t="n">
        <v>10.887726</v>
      </c>
      <c r="Y137" t="n">
        <v>10.877258</v>
      </c>
      <c r="Z137" t="n">
        <v>10.897568</v>
      </c>
      <c r="AA137" t="n">
        <v>10.882904</v>
      </c>
      <c r="AB137" t="n">
        <v>10.776154</v>
      </c>
      <c r="AC137" t="n">
        <v>10.570435</v>
      </c>
      <c r="AD137" t="n">
        <v>10.265793</v>
      </c>
      <c r="AE137" t="n">
        <v>9.936432</v>
      </c>
      <c r="AF137" t="n">
        <v>9.656021000000001</v>
      </c>
      <c r="AG137" t="n">
        <v>9.354445999999999</v>
      </c>
      <c r="AH137" t="n">
        <v>8.996399</v>
      </c>
      <c r="AI137" t="n">
        <v>8.587189</v>
      </c>
      <c r="AJ137" t="inlineStr">
        <is>
          <t>- -</t>
        </is>
      </c>
    </row>
    <row r="138">
      <c r="A138" t="inlineStr">
        <is>
          <t>Northeast Asia</t>
        </is>
      </c>
      <c r="B138" t="inlineStr">
        <is>
          <t>Air Travel: Aircraft Sales: NE Asia: High oil and gas supply</t>
        </is>
      </c>
      <c r="C138" t="inlineStr">
        <is>
          <t>57-AEO2021.147.highogs-d120120a</t>
        </is>
      </c>
      <c r="D138" t="inlineStr">
        <is>
          <t>units</t>
        </is>
      </c>
      <c r="E138" t="n">
        <v>0</v>
      </c>
      <c r="F138" t="n">
        <v>0</v>
      </c>
      <c r="G138" t="n">
        <v>0</v>
      </c>
      <c r="H138" t="n">
        <v>32.393597</v>
      </c>
      <c r="I138" t="n">
        <v>58.209595</v>
      </c>
      <c r="J138" t="n">
        <v>51.997643</v>
      </c>
      <c r="K138" t="n">
        <v>35.119827</v>
      </c>
      <c r="L138" t="n">
        <v>37.352627</v>
      </c>
      <c r="M138" t="n">
        <v>38.132065</v>
      </c>
      <c r="N138" t="n">
        <v>40.893761</v>
      </c>
      <c r="O138" t="n">
        <v>42.478348</v>
      </c>
      <c r="P138" t="n">
        <v>43.152969</v>
      </c>
      <c r="Q138" t="n">
        <v>44.768417</v>
      </c>
      <c r="R138" t="n">
        <v>47.541199</v>
      </c>
      <c r="S138" t="n">
        <v>51.510639</v>
      </c>
      <c r="T138" t="n">
        <v>63.899559</v>
      </c>
      <c r="U138" t="n">
        <v>64.206841</v>
      </c>
      <c r="V138" t="n">
        <v>63.86805</v>
      </c>
      <c r="W138" t="n">
        <v>63.452103</v>
      </c>
      <c r="X138" t="n">
        <v>63.296928</v>
      </c>
      <c r="Y138" t="n">
        <v>63.270966</v>
      </c>
      <c r="Z138" t="n">
        <v>63.48951</v>
      </c>
      <c r="AA138" t="n">
        <v>63.428223</v>
      </c>
      <c r="AB138" t="n">
        <v>63.032883</v>
      </c>
      <c r="AC138" t="n">
        <v>62.559387</v>
      </c>
      <c r="AD138" t="n">
        <v>62.065868</v>
      </c>
      <c r="AE138" t="n">
        <v>61.575703</v>
      </c>
      <c r="AF138" t="n">
        <v>61.070854</v>
      </c>
      <c r="AG138" t="n">
        <v>60.811188</v>
      </c>
      <c r="AH138" t="n">
        <v>60.847153</v>
      </c>
      <c r="AI138" t="n">
        <v>61.370533</v>
      </c>
      <c r="AJ138" t="inlineStr">
        <is>
          <t>- -</t>
        </is>
      </c>
    </row>
    <row r="139">
      <c r="A139" t="inlineStr">
        <is>
          <t>Narrow Body Aircraft</t>
        </is>
      </c>
      <c r="B139" t="inlineStr">
        <is>
          <t>Air Travel: Aircraft Sales: NE Asia: Narrow Body: High oil and gas supply</t>
        </is>
      </c>
      <c r="C139" t="inlineStr">
        <is>
          <t>57-AEO2021.148.highogs-d120120a</t>
        </is>
      </c>
      <c r="D139" t="inlineStr">
        <is>
          <t>units</t>
        </is>
      </c>
      <c r="E139" t="n">
        <v>0</v>
      </c>
      <c r="F139" t="n">
        <v>0</v>
      </c>
      <c r="G139" t="n">
        <v>0</v>
      </c>
      <c r="H139" t="n">
        <v>23.46644</v>
      </c>
      <c r="I139" t="n">
        <v>26.847261</v>
      </c>
      <c r="J139" t="n">
        <v>28.141407</v>
      </c>
      <c r="K139" t="n">
        <v>22.701008</v>
      </c>
      <c r="L139" t="n">
        <v>23.362137</v>
      </c>
      <c r="M139" t="n">
        <v>24.155615</v>
      </c>
      <c r="N139" t="n">
        <v>24.934641</v>
      </c>
      <c r="O139" t="n">
        <v>25.706976</v>
      </c>
      <c r="P139" t="n">
        <v>26.156897</v>
      </c>
      <c r="Q139" t="n">
        <v>26.537809</v>
      </c>
      <c r="R139" t="n">
        <v>27.607374</v>
      </c>
      <c r="S139" t="n">
        <v>28.72497</v>
      </c>
      <c r="T139" t="n">
        <v>32.939392</v>
      </c>
      <c r="U139" t="n">
        <v>33.397522</v>
      </c>
      <c r="V139" t="n">
        <v>33.583862</v>
      </c>
      <c r="W139" t="n">
        <v>33.681458</v>
      </c>
      <c r="X139" t="n">
        <v>33.823608</v>
      </c>
      <c r="Y139" t="n">
        <v>33.958496</v>
      </c>
      <c r="Z139" t="n">
        <v>34.145752</v>
      </c>
      <c r="AA139" t="n">
        <v>34.224792</v>
      </c>
      <c r="AB139" t="n">
        <v>34.172852</v>
      </c>
      <c r="AC139" t="n">
        <v>34.099243</v>
      </c>
      <c r="AD139" t="n">
        <v>34.037476</v>
      </c>
      <c r="AE139" t="n">
        <v>33.992188</v>
      </c>
      <c r="AF139" t="n">
        <v>33.975098</v>
      </c>
      <c r="AG139" t="n">
        <v>34.077026</v>
      </c>
      <c r="AH139" t="n">
        <v>34.312683</v>
      </c>
      <c r="AI139" t="n">
        <v>34.666565</v>
      </c>
      <c r="AJ139" t="inlineStr">
        <is>
          <t>- -</t>
        </is>
      </c>
    </row>
    <row r="140">
      <c r="A140" t="inlineStr">
        <is>
          <t>Wide Body Aircraft</t>
        </is>
      </c>
      <c r="B140" t="inlineStr">
        <is>
          <t>Air Travel: Aircraft Sales: NE Asia: Wide Body: High oil and gas supply</t>
        </is>
      </c>
      <c r="C140" t="inlineStr">
        <is>
          <t>57-AEO2021.149.highogs-d120120a</t>
        </is>
      </c>
      <c r="D140" t="inlineStr">
        <is>
          <t>units</t>
        </is>
      </c>
      <c r="E140" t="n">
        <v>0</v>
      </c>
      <c r="F140" t="n">
        <v>0</v>
      </c>
      <c r="G140" t="n">
        <v>0</v>
      </c>
      <c r="H140" t="n">
        <v>8.927155000000001</v>
      </c>
      <c r="I140" t="n">
        <v>31.362333</v>
      </c>
      <c r="J140" t="n">
        <v>22.590801</v>
      </c>
      <c r="K140" t="n">
        <v>12.418819</v>
      </c>
      <c r="L140" t="n">
        <v>13.074795</v>
      </c>
      <c r="M140" t="n">
        <v>13.97645</v>
      </c>
      <c r="N140" t="n">
        <v>14.940952</v>
      </c>
      <c r="O140" t="n">
        <v>15.966515</v>
      </c>
      <c r="P140" t="n">
        <v>16.643047</v>
      </c>
      <c r="Q140" t="n">
        <v>17.185555</v>
      </c>
      <c r="R140" t="n">
        <v>18.6805</v>
      </c>
      <c r="S140" t="n">
        <v>21.330475</v>
      </c>
      <c r="T140" t="n">
        <v>28.914612</v>
      </c>
      <c r="U140" t="n">
        <v>28.643829</v>
      </c>
      <c r="V140" t="n">
        <v>28.031403</v>
      </c>
      <c r="W140" t="n">
        <v>27.445221</v>
      </c>
      <c r="X140" t="n">
        <v>27.079437</v>
      </c>
      <c r="Y140" t="n">
        <v>26.860931</v>
      </c>
      <c r="Z140" t="n">
        <v>26.842316</v>
      </c>
      <c r="AA140" t="n">
        <v>26.670288</v>
      </c>
      <c r="AB140" t="n">
        <v>26.317749</v>
      </c>
      <c r="AC140" t="n">
        <v>25.923126</v>
      </c>
      <c r="AD140" t="n">
        <v>25.508972</v>
      </c>
      <c r="AE140" t="n">
        <v>25.094543</v>
      </c>
      <c r="AF140" t="n">
        <v>24.647308</v>
      </c>
      <c r="AG140" t="n">
        <v>24.3302</v>
      </c>
      <c r="AH140" t="n">
        <v>24.176849</v>
      </c>
      <c r="AI140" t="n">
        <v>24.135925</v>
      </c>
      <c r="AJ140" t="inlineStr">
        <is>
          <t>- -</t>
        </is>
      </c>
    </row>
    <row r="141">
      <c r="A141" t="inlineStr">
        <is>
          <t>Regional Jets</t>
        </is>
      </c>
      <c r="B141" t="inlineStr">
        <is>
          <t>Air Travel: Aircraft Sales: NE Asia: Regional Jets: High oil and gas supply</t>
        </is>
      </c>
      <c r="C141" t="inlineStr">
        <is>
          <t>57-AEO2021.150.highogs-d120120a</t>
        </is>
      </c>
      <c r="D141" t="inlineStr">
        <is>
          <t>units</t>
        </is>
      </c>
      <c r="E141" t="n">
        <v>0</v>
      </c>
      <c r="F141" t="n">
        <v>0</v>
      </c>
      <c r="G141" t="n">
        <v>0</v>
      </c>
      <c r="H141" t="n">
        <v>0</v>
      </c>
      <c r="I141" t="n">
        <v>0</v>
      </c>
      <c r="J141" t="n">
        <v>1.265434</v>
      </c>
      <c r="K141" t="n">
        <v>0</v>
      </c>
      <c r="L141" t="n">
        <v>0.915695</v>
      </c>
      <c r="M141" t="n">
        <v>0</v>
      </c>
      <c r="N141" t="n">
        <v>1.018165</v>
      </c>
      <c r="O141" t="n">
        <v>0.804855</v>
      </c>
      <c r="P141" t="n">
        <v>0.353027</v>
      </c>
      <c r="Q141" t="n">
        <v>1.045052</v>
      </c>
      <c r="R141" t="n">
        <v>1.253326</v>
      </c>
      <c r="S141" t="n">
        <v>1.455197</v>
      </c>
      <c r="T141" t="n">
        <v>2.045555</v>
      </c>
      <c r="U141" t="n">
        <v>2.165489</v>
      </c>
      <c r="V141" t="n">
        <v>2.252785</v>
      </c>
      <c r="W141" t="n">
        <v>2.325424</v>
      </c>
      <c r="X141" t="n">
        <v>2.393883</v>
      </c>
      <c r="Y141" t="n">
        <v>2.451538</v>
      </c>
      <c r="Z141" t="n">
        <v>2.501442</v>
      </c>
      <c r="AA141" t="n">
        <v>2.533142</v>
      </c>
      <c r="AB141" t="n">
        <v>2.542282</v>
      </c>
      <c r="AC141" t="n">
        <v>2.537018</v>
      </c>
      <c r="AD141" t="n">
        <v>2.519421</v>
      </c>
      <c r="AE141" t="n">
        <v>2.488972</v>
      </c>
      <c r="AF141" t="n">
        <v>2.448448</v>
      </c>
      <c r="AG141" t="n">
        <v>2.403961</v>
      </c>
      <c r="AH141" t="n">
        <v>2.35762</v>
      </c>
      <c r="AI141" t="n">
        <v>2.568043</v>
      </c>
      <c r="AJ141" t="inlineStr">
        <is>
          <t>- -</t>
        </is>
      </c>
    </row>
    <row r="142">
      <c r="A142" t="inlineStr">
        <is>
          <t>Southeast Asia</t>
        </is>
      </c>
      <c r="B142" t="inlineStr">
        <is>
          <t>Air Travel: Aircraft Sales: SE Asia: High oil and gas supply</t>
        </is>
      </c>
      <c r="C142" t="inlineStr">
        <is>
          <t>57-AEO2021.151.highogs-d120120a</t>
        </is>
      </c>
      <c r="D142" t="inlineStr">
        <is>
          <t>units</t>
        </is>
      </c>
      <c r="E142" t="n">
        <v>0</v>
      </c>
      <c r="F142" t="n">
        <v>0</v>
      </c>
      <c r="G142" t="n">
        <v>0</v>
      </c>
      <c r="H142" t="n">
        <v>40.880363</v>
      </c>
      <c r="I142" t="n">
        <v>155.802475</v>
      </c>
      <c r="J142" t="n">
        <v>154.922852</v>
      </c>
      <c r="K142" t="n">
        <v>158.834549</v>
      </c>
      <c r="L142" t="n">
        <v>168.95755</v>
      </c>
      <c r="M142" t="n">
        <v>179.267899</v>
      </c>
      <c r="N142" t="n">
        <v>189.424805</v>
      </c>
      <c r="O142" t="n">
        <v>199.18187</v>
      </c>
      <c r="P142" t="n">
        <v>218.197769</v>
      </c>
      <c r="Q142" t="n">
        <v>230.416412</v>
      </c>
      <c r="R142" t="n">
        <v>246.633606</v>
      </c>
      <c r="S142" t="n">
        <v>258.905029</v>
      </c>
      <c r="T142" t="n">
        <v>271.49884</v>
      </c>
      <c r="U142" t="n">
        <v>282.277344</v>
      </c>
      <c r="V142" t="n">
        <v>294.625916</v>
      </c>
      <c r="W142" t="n">
        <v>307.110291</v>
      </c>
      <c r="X142" t="n">
        <v>322.376617</v>
      </c>
      <c r="Y142" t="n">
        <v>338.600128</v>
      </c>
      <c r="Z142" t="n">
        <v>349.268799</v>
      </c>
      <c r="AA142" t="n">
        <v>366.093414</v>
      </c>
      <c r="AB142" t="n">
        <v>378.157227</v>
      </c>
      <c r="AC142" t="n">
        <v>385.891541</v>
      </c>
      <c r="AD142" t="n">
        <v>393.454346</v>
      </c>
      <c r="AE142" t="n">
        <v>394.852966</v>
      </c>
      <c r="AF142" t="n">
        <v>401.84137</v>
      </c>
      <c r="AG142" t="n">
        <v>410.561951</v>
      </c>
      <c r="AH142" t="n">
        <v>421.127502</v>
      </c>
      <c r="AI142" t="n">
        <v>434.005554</v>
      </c>
      <c r="AJ142" t="inlineStr">
        <is>
          <t>- -</t>
        </is>
      </c>
    </row>
    <row r="143">
      <c r="A143" t="inlineStr">
        <is>
          <t>Narrow Body Aircraft</t>
        </is>
      </c>
      <c r="B143" t="inlineStr">
        <is>
          <t>Air Travel: Aircraft Sales: SE Asia: Narrow Body: High oil and gas supply</t>
        </is>
      </c>
      <c r="C143" t="inlineStr">
        <is>
          <t>57-AEO2021.152.highogs-d120120a</t>
        </is>
      </c>
      <c r="D143" t="inlineStr">
        <is>
          <t>units</t>
        </is>
      </c>
      <c r="E143" t="n">
        <v>0</v>
      </c>
      <c r="F143" t="n">
        <v>0</v>
      </c>
      <c r="G143" t="n">
        <v>0</v>
      </c>
      <c r="H143" t="n">
        <v>40.880363</v>
      </c>
      <c r="I143" t="n">
        <v>108.526825</v>
      </c>
      <c r="J143" t="n">
        <v>118.367798</v>
      </c>
      <c r="K143" t="n">
        <v>122.71743</v>
      </c>
      <c r="L143" t="n">
        <v>130.215866</v>
      </c>
      <c r="M143" t="n">
        <v>137.661926</v>
      </c>
      <c r="N143" t="n">
        <v>144.82106</v>
      </c>
      <c r="O143" t="n">
        <v>151.553375</v>
      </c>
      <c r="P143" t="n">
        <v>160.129913</v>
      </c>
      <c r="Q143" t="n">
        <v>168.756775</v>
      </c>
      <c r="R143" t="n">
        <v>181.322266</v>
      </c>
      <c r="S143" t="n">
        <v>189.548584</v>
      </c>
      <c r="T143" t="n">
        <v>198.060059</v>
      </c>
      <c r="U143" t="n">
        <v>205.510742</v>
      </c>
      <c r="V143" t="n">
        <v>214.197021</v>
      </c>
      <c r="W143" t="n">
        <v>223.208496</v>
      </c>
      <c r="X143" t="n">
        <v>235.389648</v>
      </c>
      <c r="Y143" t="n">
        <v>248.725342</v>
      </c>
      <c r="Z143" t="n">
        <v>256.731689</v>
      </c>
      <c r="AA143" t="n">
        <v>265.269531</v>
      </c>
      <c r="AB143" t="n">
        <v>273.574951</v>
      </c>
      <c r="AC143" t="n">
        <v>282.549561</v>
      </c>
      <c r="AD143" t="n">
        <v>291.451416</v>
      </c>
      <c r="AE143" t="n">
        <v>296.092773</v>
      </c>
      <c r="AF143" t="n">
        <v>304.59375</v>
      </c>
      <c r="AG143" t="n">
        <v>314.319336</v>
      </c>
      <c r="AH143" t="n">
        <v>325.349609</v>
      </c>
      <c r="AI143" t="n">
        <v>338.003906</v>
      </c>
      <c r="AJ143" t="inlineStr">
        <is>
          <t>- -</t>
        </is>
      </c>
    </row>
    <row r="144">
      <c r="A144" t="inlineStr">
        <is>
          <t>Wide Body Aircraft</t>
        </is>
      </c>
      <c r="B144" t="inlineStr">
        <is>
          <t>Air Travel: Aircraft Sales: SE Asia: Wide Body: High oil and gas supply</t>
        </is>
      </c>
      <c r="C144" t="inlineStr">
        <is>
          <t>57-AEO2021.153.highogs-d120120a</t>
        </is>
      </c>
      <c r="D144" t="inlineStr">
        <is>
          <t>units</t>
        </is>
      </c>
      <c r="E144" t="n">
        <v>0</v>
      </c>
      <c r="F144" t="n">
        <v>0</v>
      </c>
      <c r="G144" t="n">
        <v>0</v>
      </c>
      <c r="H144" t="n">
        <v>0</v>
      </c>
      <c r="I144" t="n">
        <v>40.374405</v>
      </c>
      <c r="J144" t="n">
        <v>23.573135</v>
      </c>
      <c r="K144" t="n">
        <v>22.723793</v>
      </c>
      <c r="L144" t="n">
        <v>24.365358</v>
      </c>
      <c r="M144" t="n">
        <v>26.145405</v>
      </c>
      <c r="N144" t="n">
        <v>28.009254</v>
      </c>
      <c r="O144" t="n">
        <v>29.934258</v>
      </c>
      <c r="P144" t="n">
        <v>32.934185</v>
      </c>
      <c r="Q144" t="n">
        <v>36.08316</v>
      </c>
      <c r="R144" t="n">
        <v>39.4291</v>
      </c>
      <c r="S144" t="n">
        <v>43.091171</v>
      </c>
      <c r="T144" t="n">
        <v>46.786606</v>
      </c>
      <c r="U144" t="n">
        <v>49.958366</v>
      </c>
      <c r="V144" t="n">
        <v>53.284119</v>
      </c>
      <c r="W144" t="n">
        <v>56.404312</v>
      </c>
      <c r="X144" t="n">
        <v>59.164585</v>
      </c>
      <c r="Y144" t="n">
        <v>61.707909</v>
      </c>
      <c r="Z144" t="n">
        <v>64.145752</v>
      </c>
      <c r="AA144" t="n">
        <v>72.178406</v>
      </c>
      <c r="AB144" t="n">
        <v>75.77002</v>
      </c>
      <c r="AC144" t="n">
        <v>74.328491</v>
      </c>
      <c r="AD144" t="n">
        <v>72.85534699999999</v>
      </c>
      <c r="AE144" t="n">
        <v>70.081177</v>
      </c>
      <c r="AF144" t="n">
        <v>68.575928</v>
      </c>
      <c r="AG144" t="n">
        <v>67.471924</v>
      </c>
      <c r="AH144" t="n">
        <v>66.806641</v>
      </c>
      <c r="AI144" t="n">
        <v>66.69824199999999</v>
      </c>
      <c r="AJ144" t="inlineStr">
        <is>
          <t>- -</t>
        </is>
      </c>
    </row>
    <row r="145">
      <c r="A145" t="inlineStr">
        <is>
          <t>Regional Jets</t>
        </is>
      </c>
      <c r="B145" t="inlineStr">
        <is>
          <t>Air Travel: Aircraft Sales: SE Asia: Regional Jets: High oil and gas supply</t>
        </is>
      </c>
      <c r="C145" t="inlineStr">
        <is>
          <t>57-AEO2021.154.highogs-d120120a</t>
        </is>
      </c>
      <c r="D145" t="inlineStr">
        <is>
          <t>units</t>
        </is>
      </c>
      <c r="E145" t="n">
        <v>0</v>
      </c>
      <c r="F145" t="n">
        <v>0</v>
      </c>
      <c r="G145" t="n">
        <v>0</v>
      </c>
      <c r="H145" t="n">
        <v>0</v>
      </c>
      <c r="I145" t="n">
        <v>6.90125</v>
      </c>
      <c r="J145" t="n">
        <v>12.981921</v>
      </c>
      <c r="K145" t="n">
        <v>13.393326</v>
      </c>
      <c r="L145" t="n">
        <v>14.376334</v>
      </c>
      <c r="M145" t="n">
        <v>15.460567</v>
      </c>
      <c r="N145" t="n">
        <v>16.594475</v>
      </c>
      <c r="O145" t="n">
        <v>17.694227</v>
      </c>
      <c r="P145" t="n">
        <v>25.133667</v>
      </c>
      <c r="Q145" t="n">
        <v>25.576477</v>
      </c>
      <c r="R145" t="n">
        <v>25.882233</v>
      </c>
      <c r="S145" t="n">
        <v>26.265259</v>
      </c>
      <c r="T145" t="n">
        <v>26.652161</v>
      </c>
      <c r="U145" t="n">
        <v>26.808228</v>
      </c>
      <c r="V145" t="n">
        <v>27.144775</v>
      </c>
      <c r="W145" t="n">
        <v>27.497498</v>
      </c>
      <c r="X145" t="n">
        <v>27.822388</v>
      </c>
      <c r="Y145" t="n">
        <v>28.16687</v>
      </c>
      <c r="Z145" t="n">
        <v>28.391357</v>
      </c>
      <c r="AA145" t="n">
        <v>28.645477</v>
      </c>
      <c r="AB145" t="n">
        <v>28.812256</v>
      </c>
      <c r="AC145" t="n">
        <v>29.013489</v>
      </c>
      <c r="AD145" t="n">
        <v>29.147583</v>
      </c>
      <c r="AE145" t="n">
        <v>28.679016</v>
      </c>
      <c r="AF145" t="n">
        <v>28.671692</v>
      </c>
      <c r="AG145" t="n">
        <v>28.770691</v>
      </c>
      <c r="AH145" t="n">
        <v>28.971252</v>
      </c>
      <c r="AI145" t="n">
        <v>29.303406</v>
      </c>
      <c r="AJ145" t="inlineStr">
        <is>
          <t>- -</t>
        </is>
      </c>
    </row>
    <row r="146">
      <c r="A146" t="inlineStr">
        <is>
          <t>Southwest Asia</t>
        </is>
      </c>
      <c r="B146" t="inlineStr">
        <is>
          <t>Air Travel: Aircraft Sales: SW Asia: High oil and gas supply</t>
        </is>
      </c>
      <c r="C146" t="inlineStr">
        <is>
          <t>57-AEO2021.155.highogs-d120120a</t>
        </is>
      </c>
      <c r="D146" t="inlineStr">
        <is>
          <t>units</t>
        </is>
      </c>
      <c r="E146" t="n">
        <v>0</v>
      </c>
      <c r="F146" t="n">
        <v>0</v>
      </c>
      <c r="G146" t="n">
        <v>0</v>
      </c>
      <c r="H146" t="n">
        <v>24.818346</v>
      </c>
      <c r="I146" t="n">
        <v>75.11431899999999</v>
      </c>
      <c r="J146" t="n">
        <v>88.655907</v>
      </c>
      <c r="K146" t="n">
        <v>99.60775</v>
      </c>
      <c r="L146" t="n">
        <v>109.747681</v>
      </c>
      <c r="M146" t="n">
        <v>120.450768</v>
      </c>
      <c r="N146" t="n">
        <v>130.420837</v>
      </c>
      <c r="O146" t="n">
        <v>138.865341</v>
      </c>
      <c r="P146" t="n">
        <v>146.129684</v>
      </c>
      <c r="Q146" t="n">
        <v>151.965317</v>
      </c>
      <c r="R146" t="n">
        <v>156.640656</v>
      </c>
      <c r="S146" t="n">
        <v>160.759903</v>
      </c>
      <c r="T146" t="n">
        <v>169.701706</v>
      </c>
      <c r="U146" t="n">
        <v>182.305573</v>
      </c>
      <c r="V146" t="n">
        <v>190.234589</v>
      </c>
      <c r="W146" t="n">
        <v>198.495285</v>
      </c>
      <c r="X146" t="n">
        <v>206.96759</v>
      </c>
      <c r="Y146" t="n">
        <v>215.640793</v>
      </c>
      <c r="Z146" t="n">
        <v>223.507034</v>
      </c>
      <c r="AA146" t="n">
        <v>232.332062</v>
      </c>
      <c r="AB146" t="n">
        <v>241.805099</v>
      </c>
      <c r="AC146" t="n">
        <v>253.068512</v>
      </c>
      <c r="AD146" t="n">
        <v>263.084015</v>
      </c>
      <c r="AE146" t="n">
        <v>272.429565</v>
      </c>
      <c r="AF146" t="n">
        <v>282.70813</v>
      </c>
      <c r="AG146" t="n">
        <v>293.937012</v>
      </c>
      <c r="AH146" t="n">
        <v>305.590912</v>
      </c>
      <c r="AI146" t="n">
        <v>317.969574</v>
      </c>
      <c r="AJ146" t="inlineStr">
        <is>
          <t>- -</t>
        </is>
      </c>
    </row>
    <row r="147">
      <c r="A147" t="inlineStr">
        <is>
          <t>Narrow Body Aircraft</t>
        </is>
      </c>
      <c r="B147" t="inlineStr">
        <is>
          <t>Air Travel: Aircraft Sales: SW Asia: Narrow Body: High oil and gas supply</t>
        </is>
      </c>
      <c r="C147" t="inlineStr">
        <is>
          <t>57-AEO2021.156.highogs-d120120a</t>
        </is>
      </c>
      <c r="D147" t="inlineStr">
        <is>
          <t>units</t>
        </is>
      </c>
      <c r="E147" t="n">
        <v>0</v>
      </c>
      <c r="F147" t="n">
        <v>0</v>
      </c>
      <c r="G147" t="n">
        <v>0</v>
      </c>
      <c r="H147" t="n">
        <v>23.200617</v>
      </c>
      <c r="I147" t="n">
        <v>62.364273</v>
      </c>
      <c r="J147" t="n">
        <v>73.80938</v>
      </c>
      <c r="K147" t="n">
        <v>82.02217899999999</v>
      </c>
      <c r="L147" t="n">
        <v>90.248909</v>
      </c>
      <c r="M147" t="n">
        <v>98.94403800000001</v>
      </c>
      <c r="N147" t="n">
        <v>107.110405</v>
      </c>
      <c r="O147" t="n">
        <v>114.116425</v>
      </c>
      <c r="P147" t="n">
        <v>120.218552</v>
      </c>
      <c r="Q147" t="n">
        <v>125.198364</v>
      </c>
      <c r="R147" t="n">
        <v>129.264603</v>
      </c>
      <c r="S147" t="n">
        <v>132.895203</v>
      </c>
      <c r="T147" t="n">
        <v>138.875839</v>
      </c>
      <c r="U147" t="n">
        <v>149.43811</v>
      </c>
      <c r="V147" t="n">
        <v>156.564575</v>
      </c>
      <c r="W147" t="n">
        <v>164.024902</v>
      </c>
      <c r="X147" t="n">
        <v>171.724487</v>
      </c>
      <c r="Y147" t="n">
        <v>179.647217</v>
      </c>
      <c r="Z147" t="n">
        <v>186.975098</v>
      </c>
      <c r="AA147" t="n">
        <v>195.133301</v>
      </c>
      <c r="AB147" t="n">
        <v>203.876465</v>
      </c>
      <c r="AC147" t="n">
        <v>212.910645</v>
      </c>
      <c r="AD147" t="n">
        <v>222.320557</v>
      </c>
      <c r="AE147" t="n">
        <v>231.264648</v>
      </c>
      <c r="AF147" t="n">
        <v>240.961182</v>
      </c>
      <c r="AG147" t="n">
        <v>251.445068</v>
      </c>
      <c r="AH147" t="n">
        <v>262.270508</v>
      </c>
      <c r="AI147" t="n">
        <v>273.690674</v>
      </c>
      <c r="AJ147" t="inlineStr">
        <is>
          <t>- -</t>
        </is>
      </c>
    </row>
    <row r="148">
      <c r="A148" t="inlineStr">
        <is>
          <t>Wide Body Aircraft</t>
        </is>
      </c>
      <c r="B148" t="inlineStr">
        <is>
          <t>Air Travel: Aircraft Sales: SW Asia: Wide Body: High oil and gas supply</t>
        </is>
      </c>
      <c r="C148" t="inlineStr">
        <is>
          <t>57-AEO2021.157.highogs-d120120a</t>
        </is>
      </c>
      <c r="D148" t="inlineStr">
        <is>
          <t>units</t>
        </is>
      </c>
      <c r="E148" t="n">
        <v>0</v>
      </c>
      <c r="F148" t="n">
        <v>0</v>
      </c>
      <c r="G148" t="n">
        <v>0</v>
      </c>
      <c r="H148" t="n">
        <v>1.617729</v>
      </c>
      <c r="I148" t="n">
        <v>8.077391</v>
      </c>
      <c r="J148" t="n">
        <v>7.172613</v>
      </c>
      <c r="K148" t="n">
        <v>9.298544</v>
      </c>
      <c r="L148" t="n">
        <v>10.436346</v>
      </c>
      <c r="M148" t="n">
        <v>11.652494</v>
      </c>
      <c r="N148" t="n">
        <v>12.814511</v>
      </c>
      <c r="O148" t="n">
        <v>13.841312</v>
      </c>
      <c r="P148" t="n">
        <v>14.751143</v>
      </c>
      <c r="Q148" t="n">
        <v>15.526118</v>
      </c>
      <c r="R148" t="n">
        <v>16.172773</v>
      </c>
      <c r="S148" t="n">
        <v>16.737099</v>
      </c>
      <c r="T148" t="n">
        <v>17.529659</v>
      </c>
      <c r="U148" t="n">
        <v>19.374588</v>
      </c>
      <c r="V148" t="n">
        <v>19.953659</v>
      </c>
      <c r="W148" t="n">
        <v>20.529617</v>
      </c>
      <c r="X148" t="n">
        <v>21.093262</v>
      </c>
      <c r="Y148" t="n">
        <v>21.653015</v>
      </c>
      <c r="Z148" t="n">
        <v>22.102264</v>
      </c>
      <c r="AA148" t="n">
        <v>22.62796</v>
      </c>
      <c r="AB148" t="n">
        <v>23.194</v>
      </c>
      <c r="AC148" t="n">
        <v>25.268311</v>
      </c>
      <c r="AD148" t="n">
        <v>25.720215</v>
      </c>
      <c r="AE148" t="n">
        <v>26.043182</v>
      </c>
      <c r="AF148" t="n">
        <v>26.509186</v>
      </c>
      <c r="AG148" t="n">
        <v>27.102814</v>
      </c>
      <c r="AH148" t="n">
        <v>27.777893</v>
      </c>
      <c r="AI148" t="n">
        <v>28.559113</v>
      </c>
      <c r="AJ148" t="inlineStr">
        <is>
          <t>- -</t>
        </is>
      </c>
    </row>
    <row r="149">
      <c r="A149" t="inlineStr">
        <is>
          <t>Regional Jets</t>
        </is>
      </c>
      <c r="B149" t="inlineStr">
        <is>
          <t>Air Travel: Aircraft Sales: SW Asia: Regional Jets: High oil and gas supply</t>
        </is>
      </c>
      <c r="C149" t="inlineStr">
        <is>
          <t>57-AEO2021.158.highogs-d120120a</t>
        </is>
      </c>
      <c r="D149" t="inlineStr">
        <is>
          <t>units</t>
        </is>
      </c>
      <c r="E149" t="n">
        <v>0</v>
      </c>
      <c r="F149" t="n">
        <v>0</v>
      </c>
      <c r="G149" t="n">
        <v>0</v>
      </c>
      <c r="H149" t="n">
        <v>0</v>
      </c>
      <c r="I149" t="n">
        <v>4.672655</v>
      </c>
      <c r="J149" t="n">
        <v>7.673911</v>
      </c>
      <c r="K149" t="n">
        <v>8.287024000000001</v>
      </c>
      <c r="L149" t="n">
        <v>9.062424999999999</v>
      </c>
      <c r="M149" t="n">
        <v>9.854236</v>
      </c>
      <c r="N149" t="n">
        <v>10.495922</v>
      </c>
      <c r="O149" t="n">
        <v>10.907603</v>
      </c>
      <c r="P149" t="n">
        <v>11.159986</v>
      </c>
      <c r="Q149" t="n">
        <v>11.240835</v>
      </c>
      <c r="R149" t="n">
        <v>11.203276</v>
      </c>
      <c r="S149" t="n">
        <v>11.127605</v>
      </c>
      <c r="T149" t="n">
        <v>13.296204</v>
      </c>
      <c r="U149" t="n">
        <v>13.492874</v>
      </c>
      <c r="V149" t="n">
        <v>13.716354</v>
      </c>
      <c r="W149" t="n">
        <v>13.940765</v>
      </c>
      <c r="X149" t="n">
        <v>14.149841</v>
      </c>
      <c r="Y149" t="n">
        <v>14.340561</v>
      </c>
      <c r="Z149" t="n">
        <v>14.429672</v>
      </c>
      <c r="AA149" t="n">
        <v>14.570801</v>
      </c>
      <c r="AB149" t="n">
        <v>14.734634</v>
      </c>
      <c r="AC149" t="n">
        <v>14.889557</v>
      </c>
      <c r="AD149" t="n">
        <v>15.043243</v>
      </c>
      <c r="AE149" t="n">
        <v>15.121735</v>
      </c>
      <c r="AF149" t="n">
        <v>15.237762</v>
      </c>
      <c r="AG149" t="n">
        <v>15.38913</v>
      </c>
      <c r="AH149" t="n">
        <v>15.542511</v>
      </c>
      <c r="AI149" t="n">
        <v>15.719788</v>
      </c>
      <c r="AJ149" t="inlineStr">
        <is>
          <t>- -</t>
        </is>
      </c>
    </row>
    <row r="150">
      <c r="A150" t="inlineStr">
        <is>
          <t>Oceania</t>
        </is>
      </c>
      <c r="B150" t="inlineStr">
        <is>
          <t>Air Travel: Aircraft Sales: Oceania: High oil and gas supply</t>
        </is>
      </c>
      <c r="C150" t="inlineStr">
        <is>
          <t>57-AEO2021.159.highogs-d120120a</t>
        </is>
      </c>
      <c r="D150" t="inlineStr">
        <is>
          <t>units</t>
        </is>
      </c>
      <c r="E150" t="n">
        <v>6.255053</v>
      </c>
      <c r="F150" t="n">
        <v>0</v>
      </c>
      <c r="G150" t="n">
        <v>0</v>
      </c>
      <c r="H150" t="n">
        <v>22.502762</v>
      </c>
      <c r="I150" t="n">
        <v>34.25016</v>
      </c>
      <c r="J150" t="n">
        <v>46.552074</v>
      </c>
      <c r="K150" t="n">
        <v>42.850922</v>
      </c>
      <c r="L150" t="n">
        <v>44.919083</v>
      </c>
      <c r="M150" t="n">
        <v>47.055893</v>
      </c>
      <c r="N150" t="n">
        <v>49.193127</v>
      </c>
      <c r="O150" t="n">
        <v>51.324471</v>
      </c>
      <c r="P150" t="n">
        <v>53.415966</v>
      </c>
      <c r="Q150" t="n">
        <v>55.305706</v>
      </c>
      <c r="R150" t="n">
        <v>57.010857</v>
      </c>
      <c r="S150" t="n">
        <v>61.704712</v>
      </c>
      <c r="T150" t="n">
        <v>65.81076</v>
      </c>
      <c r="U150" t="n">
        <v>66.197495</v>
      </c>
      <c r="V150" t="n">
        <v>66.307327</v>
      </c>
      <c r="W150" t="n">
        <v>65.861076</v>
      </c>
      <c r="X150" t="n">
        <v>67.49954200000001</v>
      </c>
      <c r="Y150" t="n">
        <v>67.71276899999999</v>
      </c>
      <c r="Z150" t="n">
        <v>67.96434000000001</v>
      </c>
      <c r="AA150" t="n">
        <v>68.336456</v>
      </c>
      <c r="AB150" t="n">
        <v>68.833618</v>
      </c>
      <c r="AC150" t="n">
        <v>69.478577</v>
      </c>
      <c r="AD150" t="n">
        <v>70.303009</v>
      </c>
      <c r="AE150" t="n">
        <v>71.275696</v>
      </c>
      <c r="AF150" t="n">
        <v>72.47315999999999</v>
      </c>
      <c r="AG150" t="n">
        <v>73.890686</v>
      </c>
      <c r="AH150" t="n">
        <v>75.51664700000001</v>
      </c>
      <c r="AI150" t="n">
        <v>77.36320499999999</v>
      </c>
      <c r="AJ150" s="38" t="n">
        <v>0.08699999999999999</v>
      </c>
    </row>
    <row r="151">
      <c r="A151" t="inlineStr">
        <is>
          <t>Narrow Body Aircraft</t>
        </is>
      </c>
      <c r="B151" t="inlineStr">
        <is>
          <t>Air Travel: Aircraft Sales: Oceania: Narrow Body: High oil and gas supply</t>
        </is>
      </c>
      <c r="C151" t="inlineStr">
        <is>
          <t>57-AEO2021.160.highogs-d120120a</t>
        </is>
      </c>
      <c r="D151" t="inlineStr">
        <is>
          <t>units</t>
        </is>
      </c>
      <c r="E151" t="n">
        <v>6.255053</v>
      </c>
      <c r="F151" t="n">
        <v>0</v>
      </c>
      <c r="G151" t="n">
        <v>0</v>
      </c>
      <c r="H151" t="n">
        <v>12.360361</v>
      </c>
      <c r="I151" t="n">
        <v>22.203537</v>
      </c>
      <c r="J151" t="n">
        <v>23.261189</v>
      </c>
      <c r="K151" t="n">
        <v>21.363495</v>
      </c>
      <c r="L151" t="n">
        <v>22.972132</v>
      </c>
      <c r="M151" t="n">
        <v>24.633965</v>
      </c>
      <c r="N151" t="n">
        <v>26.288359</v>
      </c>
      <c r="O151" t="n">
        <v>27.918234</v>
      </c>
      <c r="P151" t="n">
        <v>29.496323</v>
      </c>
      <c r="Q151" t="n">
        <v>30.938637</v>
      </c>
      <c r="R151" t="n">
        <v>32.248024</v>
      </c>
      <c r="S151" t="n">
        <v>35.508911</v>
      </c>
      <c r="T151" t="n">
        <v>37.2901</v>
      </c>
      <c r="U151" t="n">
        <v>37.674377</v>
      </c>
      <c r="V151" t="n">
        <v>37.91925</v>
      </c>
      <c r="W151" t="n">
        <v>37.863037</v>
      </c>
      <c r="X151" t="n">
        <v>37.98291</v>
      </c>
      <c r="Y151" t="n">
        <v>38.501099</v>
      </c>
      <c r="Z151" t="n">
        <v>39.041748</v>
      </c>
      <c r="AA151" t="n">
        <v>39.648376</v>
      </c>
      <c r="AB151" t="n">
        <v>40.328674</v>
      </c>
      <c r="AC151" t="n">
        <v>41.090332</v>
      </c>
      <c r="AD151" t="n">
        <v>41.953674</v>
      </c>
      <c r="AE151" t="n">
        <v>42.910522</v>
      </c>
      <c r="AF151" t="n">
        <v>43.997498</v>
      </c>
      <c r="AG151" t="n">
        <v>45.216736</v>
      </c>
      <c r="AH151" t="n">
        <v>46.560669</v>
      </c>
      <c r="AI151" t="n">
        <v>48.034485</v>
      </c>
      <c r="AJ151" s="38" t="n">
        <v>0.07000000000000001</v>
      </c>
    </row>
    <row r="152">
      <c r="A152" t="inlineStr">
        <is>
          <t>Wide Body Aircraft</t>
        </is>
      </c>
      <c r="B152" t="inlineStr">
        <is>
          <t>Air Travel: Aircraft Sales: Oceania: Wide Body: High oil and gas supply</t>
        </is>
      </c>
      <c r="C152" t="inlineStr">
        <is>
          <t>57-AEO2021.161.highogs-d120120a</t>
        </is>
      </c>
      <c r="D152" t="inlineStr">
        <is>
          <t>units</t>
        </is>
      </c>
      <c r="E152" t="n">
        <v>0</v>
      </c>
      <c r="F152" t="n">
        <v>0</v>
      </c>
      <c r="G152" t="n">
        <v>0</v>
      </c>
      <c r="H152" t="n">
        <v>2.977542</v>
      </c>
      <c r="I152" t="n">
        <v>8.680597000000001</v>
      </c>
      <c r="J152" t="n">
        <v>6.915399</v>
      </c>
      <c r="K152" t="n">
        <v>4.254426</v>
      </c>
      <c r="L152" t="n">
        <v>4.751182</v>
      </c>
      <c r="M152" t="n">
        <v>5.323875</v>
      </c>
      <c r="N152" t="n">
        <v>5.95616</v>
      </c>
      <c r="O152" t="n">
        <v>6.640246</v>
      </c>
      <c r="P152" t="n">
        <v>7.368342</v>
      </c>
      <c r="Q152" t="n">
        <v>8.103396</v>
      </c>
      <c r="R152" t="n">
        <v>8.832625999999999</v>
      </c>
      <c r="S152" t="n">
        <v>9.540070999999999</v>
      </c>
      <c r="T152" t="n">
        <v>10.204988</v>
      </c>
      <c r="U152" t="n">
        <v>10.797958</v>
      </c>
      <c r="V152" t="n">
        <v>11.309711</v>
      </c>
      <c r="W152" t="n">
        <v>11.703577</v>
      </c>
      <c r="X152" t="n">
        <v>13.841003</v>
      </c>
      <c r="Y152" t="n">
        <v>13.792847</v>
      </c>
      <c r="Z152" t="n">
        <v>13.71373</v>
      </c>
      <c r="AA152" t="n">
        <v>13.634949</v>
      </c>
      <c r="AB152" t="n">
        <v>13.560089</v>
      </c>
      <c r="AC152" t="n">
        <v>13.497192</v>
      </c>
      <c r="AD152" t="n">
        <v>13.455414</v>
      </c>
      <c r="AE152" t="n">
        <v>13.429108</v>
      </c>
      <c r="AF152" t="n">
        <v>13.450851</v>
      </c>
      <c r="AG152" t="n">
        <v>13.517456</v>
      </c>
      <c r="AH152" t="n">
        <v>13.634537</v>
      </c>
      <c r="AI152" t="n">
        <v>13.803085</v>
      </c>
      <c r="AJ152" t="inlineStr">
        <is>
          <t>- -</t>
        </is>
      </c>
    </row>
    <row r="153">
      <c r="A153" t="inlineStr">
        <is>
          <t>Regional Jets</t>
        </is>
      </c>
      <c r="B153" t="inlineStr">
        <is>
          <t>Air Travel: Aircraft Sales: Oceania: Regional Jets: High oil and gas supply</t>
        </is>
      </c>
      <c r="C153" t="inlineStr">
        <is>
          <t>57-AEO2021.162.highogs-d120120a</t>
        </is>
      </c>
      <c r="D153" t="inlineStr">
        <is>
          <t>units</t>
        </is>
      </c>
      <c r="E153" t="n">
        <v>0</v>
      </c>
      <c r="F153" t="n">
        <v>0</v>
      </c>
      <c r="G153" t="n">
        <v>0</v>
      </c>
      <c r="H153" t="n">
        <v>7.164858</v>
      </c>
      <c r="I153" t="n">
        <v>3.366028</v>
      </c>
      <c r="J153" t="n">
        <v>16.375488</v>
      </c>
      <c r="K153" t="n">
        <v>17.233002</v>
      </c>
      <c r="L153" t="n">
        <v>17.19577</v>
      </c>
      <c r="M153" t="n">
        <v>17.098053</v>
      </c>
      <c r="N153" t="n">
        <v>16.948608</v>
      </c>
      <c r="O153" t="n">
        <v>16.765991</v>
      </c>
      <c r="P153" t="n">
        <v>16.5513</v>
      </c>
      <c r="Q153" t="n">
        <v>16.263672</v>
      </c>
      <c r="R153" t="n">
        <v>15.930206</v>
      </c>
      <c r="S153" t="n">
        <v>16.655731</v>
      </c>
      <c r="T153" t="n">
        <v>18.315674</v>
      </c>
      <c r="U153" t="n">
        <v>17.725159</v>
      </c>
      <c r="V153" t="n">
        <v>17.078369</v>
      </c>
      <c r="W153" t="n">
        <v>16.294464</v>
      </c>
      <c r="X153" t="n">
        <v>15.675629</v>
      </c>
      <c r="Y153" t="n">
        <v>15.418823</v>
      </c>
      <c r="Z153" t="n">
        <v>15.208862</v>
      </c>
      <c r="AA153" t="n">
        <v>15.053131</v>
      </c>
      <c r="AB153" t="n">
        <v>14.944855</v>
      </c>
      <c r="AC153" t="n">
        <v>14.891052</v>
      </c>
      <c r="AD153" t="n">
        <v>14.893921</v>
      </c>
      <c r="AE153" t="n">
        <v>14.936066</v>
      </c>
      <c r="AF153" t="n">
        <v>15.024811</v>
      </c>
      <c r="AG153" t="n">
        <v>15.156494</v>
      </c>
      <c r="AH153" t="n">
        <v>15.321442</v>
      </c>
      <c r="AI153" t="n">
        <v>15.525635</v>
      </c>
      <c r="AJ153" t="inlineStr">
        <is>
          <t>- -</t>
        </is>
      </c>
    </row>
    <row r="154">
      <c r="A154" t="inlineStr">
        <is>
          <t>Total World</t>
        </is>
      </c>
      <c r="B154" t="inlineStr">
        <is>
          <t>Air Travel: Aircraft Sales: World: High oil and gas supply</t>
        </is>
      </c>
      <c r="C154" t="inlineStr">
        <is>
          <t>57-AEO2021.163.highogs-d120120a</t>
        </is>
      </c>
      <c r="D154" t="inlineStr">
        <is>
          <t>units</t>
        </is>
      </c>
      <c r="E154" t="n">
        <v>35.955238</v>
      </c>
      <c r="F154" t="n">
        <v>0</v>
      </c>
      <c r="G154" t="n">
        <v>185.886383</v>
      </c>
      <c r="H154" t="n">
        <v>852.124512</v>
      </c>
      <c r="I154" t="n">
        <v>1691.23584</v>
      </c>
      <c r="J154" t="n">
        <v>1937.189331</v>
      </c>
      <c r="K154" t="n">
        <v>1890.716797</v>
      </c>
      <c r="L154" t="n">
        <v>1921.039551</v>
      </c>
      <c r="M154" t="n">
        <v>2082.178711</v>
      </c>
      <c r="N154" t="n">
        <v>2174.25293</v>
      </c>
      <c r="O154" t="n">
        <v>2291.583496</v>
      </c>
      <c r="P154" t="n">
        <v>2403.186279</v>
      </c>
      <c r="Q154" t="n">
        <v>2533.991699</v>
      </c>
      <c r="R154" t="n">
        <v>2630.660645</v>
      </c>
      <c r="S154" t="n">
        <v>2742.626953</v>
      </c>
      <c r="T154" t="n">
        <v>2900.879883</v>
      </c>
      <c r="U154" t="n">
        <v>2958.611572</v>
      </c>
      <c r="V154" t="n">
        <v>3009.170166</v>
      </c>
      <c r="W154" t="n">
        <v>3089.321045</v>
      </c>
      <c r="X154" t="n">
        <v>3187.301758</v>
      </c>
      <c r="Y154" t="n">
        <v>3285.318848</v>
      </c>
      <c r="Z154" t="n">
        <v>3352.870605</v>
      </c>
      <c r="AA154" t="n">
        <v>3436.195801</v>
      </c>
      <c r="AB154" t="n">
        <v>3514.22876</v>
      </c>
      <c r="AC154" t="n">
        <v>3585.777344</v>
      </c>
      <c r="AD154" t="n">
        <v>3676.110352</v>
      </c>
      <c r="AE154" t="n">
        <v>3728.117676</v>
      </c>
      <c r="AF154" t="n">
        <v>3799.448242</v>
      </c>
      <c r="AG154" t="n">
        <v>3928.048584</v>
      </c>
      <c r="AH154" t="n">
        <v>4027.499023</v>
      </c>
      <c r="AI154" t="n">
        <v>4136.984375</v>
      </c>
      <c r="AJ154" s="38" t="n">
        <v>0.171</v>
      </c>
    </row>
    <row r="155">
      <c r="A155" t="inlineStr">
        <is>
          <t>Advanced Technology Penetration</t>
        </is>
      </c>
      <c r="C155" t="inlineStr">
        <is>
          <t>57-AEO2021.165.</t>
        </is>
      </c>
    </row>
    <row r="156">
      <c r="A156" t="inlineStr">
        <is>
          <t>General Technology 1</t>
        </is>
      </c>
      <c r="B156" t="inlineStr">
        <is>
          <t>Air Travel: Advanced Technology Penetration: General Technology 1: High oil and gas supply</t>
        </is>
      </c>
      <c r="C156" t="inlineStr">
        <is>
          <t>57-AEO2021.166.highogs-d120120a</t>
        </is>
      </c>
      <c r="D156" t="inlineStr">
        <is>
          <t>fraction</t>
        </is>
      </c>
      <c r="E156" t="n">
        <v>0</v>
      </c>
      <c r="F156" t="n">
        <v>0</v>
      </c>
      <c r="G156" t="n">
        <v>0</v>
      </c>
      <c r="H156" t="n">
        <v>0</v>
      </c>
      <c r="I156" t="n">
        <v>0</v>
      </c>
      <c r="J156" t="n">
        <v>0</v>
      </c>
      <c r="K156" t="n">
        <v>0</v>
      </c>
      <c r="L156" t="n">
        <v>0</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inlineStr">
        <is>
          <t>- -</t>
        </is>
      </c>
    </row>
    <row r="157">
      <c r="A157" t="inlineStr">
        <is>
          <t>General Technology 2</t>
        </is>
      </c>
      <c r="B157" t="inlineStr">
        <is>
          <t>Air Travel: Advanced Technology Penetration: General Technology 2: High oil and gas supply</t>
        </is>
      </c>
      <c r="C157" t="inlineStr">
        <is>
          <t>57-AEO2021.167.highogs-d120120a</t>
        </is>
      </c>
      <c r="D157" t="inlineStr">
        <is>
          <t>fraction</t>
        </is>
      </c>
      <c r="E157" t="n">
        <v>0.417</v>
      </c>
      <c r="F157" t="n">
        <v>0.5629999999999999</v>
      </c>
      <c r="G157" t="n">
        <v>0.708</v>
      </c>
      <c r="H157" t="n">
        <v>0.854</v>
      </c>
      <c r="I157" t="n">
        <v>1</v>
      </c>
      <c r="J157" t="n">
        <v>0</v>
      </c>
      <c r="K157" t="n">
        <v>0</v>
      </c>
      <c r="L157" t="n">
        <v>0</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inlineStr">
        <is>
          <t>- -</t>
        </is>
      </c>
    </row>
    <row r="158">
      <c r="A158" t="inlineStr">
        <is>
          <t>General Technology 3</t>
        </is>
      </c>
      <c r="B158" t="inlineStr">
        <is>
          <t>Air Travel: Advanced Technology Penetration: General Technology 3: High oil and gas supply</t>
        </is>
      </c>
      <c r="C158" t="inlineStr">
        <is>
          <t>57-AEO2021.168.highogs-d120120a</t>
        </is>
      </c>
      <c r="D158" t="inlineStr">
        <is>
          <t>fraction</t>
        </is>
      </c>
      <c r="E158" t="n">
        <v>0</v>
      </c>
      <c r="F158" t="n">
        <v>0</v>
      </c>
      <c r="G158" t="n">
        <v>0</v>
      </c>
      <c r="H158" t="n">
        <v>0</v>
      </c>
      <c r="I158" t="n">
        <v>0</v>
      </c>
      <c r="J158" t="n">
        <v>0.5</v>
      </c>
      <c r="K158" t="n">
        <v>0.625</v>
      </c>
      <c r="L158" t="n">
        <v>0.75</v>
      </c>
      <c r="M158" t="n">
        <v>0.875</v>
      </c>
      <c r="N158" t="n">
        <v>1</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inlineStr">
        <is>
          <t>- -</t>
        </is>
      </c>
    </row>
    <row r="159">
      <c r="A159" t="inlineStr">
        <is>
          <t>General Technology 4</t>
        </is>
      </c>
      <c r="B159" t="inlineStr">
        <is>
          <t>Air Travel: Advanced Technology Penetration: General Technology 4: High oil and gas supply</t>
        </is>
      </c>
      <c r="C159" t="inlineStr">
        <is>
          <t>57-AEO2021.169.highogs-d120120a</t>
        </is>
      </c>
      <c r="D159" t="inlineStr">
        <is>
          <t>fraction</t>
        </is>
      </c>
      <c r="E159" t="n">
        <v>0</v>
      </c>
      <c r="F159" t="n">
        <v>0</v>
      </c>
      <c r="G159" t="n">
        <v>0</v>
      </c>
      <c r="H159" t="n">
        <v>0</v>
      </c>
      <c r="I159" t="n">
        <v>0</v>
      </c>
      <c r="J159" t="n">
        <v>0</v>
      </c>
      <c r="K159" t="n">
        <v>0</v>
      </c>
      <c r="L159" t="n">
        <v>0</v>
      </c>
      <c r="M159" t="n">
        <v>0</v>
      </c>
      <c r="N159" t="n">
        <v>0</v>
      </c>
      <c r="O159" t="n">
        <v>0.857</v>
      </c>
      <c r="P159" t="n">
        <v>0.893</v>
      </c>
      <c r="Q159" t="n">
        <v>0.929</v>
      </c>
      <c r="R159" t="n">
        <v>0.964</v>
      </c>
      <c r="S159" t="n">
        <v>1</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inlineStr">
        <is>
          <t>- -</t>
        </is>
      </c>
    </row>
    <row r="160">
      <c r="A160" t="inlineStr">
        <is>
          <t>General Technology 5</t>
        </is>
      </c>
      <c r="B160" t="inlineStr">
        <is>
          <t>Air Travel: Advanced Technology Penetration: General Technology 5: High oil and gas supply</t>
        </is>
      </c>
      <c r="C160" t="inlineStr">
        <is>
          <t>57-AEO2021.170.highogs-d120120a</t>
        </is>
      </c>
      <c r="D160" t="inlineStr">
        <is>
          <t>fraction</t>
        </is>
      </c>
      <c r="E160" t="n">
        <v>0</v>
      </c>
      <c r="F160" t="n">
        <v>0</v>
      </c>
      <c r="G160" t="n">
        <v>0</v>
      </c>
      <c r="H160" t="n">
        <v>0</v>
      </c>
      <c r="I160" t="n">
        <v>0</v>
      </c>
      <c r="J160" t="n">
        <v>0</v>
      </c>
      <c r="K160" t="n">
        <v>0</v>
      </c>
      <c r="L160" t="n">
        <v>0</v>
      </c>
      <c r="M160" t="n">
        <v>0</v>
      </c>
      <c r="N160" t="n">
        <v>0</v>
      </c>
      <c r="O160" t="n">
        <v>0</v>
      </c>
      <c r="P160" t="n">
        <v>0</v>
      </c>
      <c r="Q160" t="n">
        <v>0</v>
      </c>
      <c r="R160" t="n">
        <v>0</v>
      </c>
      <c r="S160" t="n">
        <v>0</v>
      </c>
      <c r="T160" t="n">
        <v>0.824</v>
      </c>
      <c r="U160" t="n">
        <v>0.859</v>
      </c>
      <c r="V160" t="n">
        <v>0.894</v>
      </c>
      <c r="W160" t="n">
        <v>0.929</v>
      </c>
      <c r="X160" t="n">
        <v>0.965</v>
      </c>
      <c r="Y160" t="n">
        <v>1</v>
      </c>
      <c r="Z160" t="n">
        <v>1</v>
      </c>
      <c r="AA160" t="n">
        <v>1</v>
      </c>
      <c r="AB160" t="n">
        <v>1</v>
      </c>
      <c r="AC160" t="n">
        <v>1</v>
      </c>
      <c r="AD160" t="n">
        <v>1</v>
      </c>
      <c r="AE160" t="n">
        <v>1</v>
      </c>
      <c r="AF160" t="n">
        <v>1</v>
      </c>
      <c r="AG160" t="n">
        <v>1</v>
      </c>
      <c r="AH160" t="n">
        <v>1</v>
      </c>
      <c r="AI160" t="n">
        <v>1</v>
      </c>
      <c r="AJ160" t="inlineStr">
        <is>
          <t>- -</t>
        </is>
      </c>
    </row>
    <row r="161">
      <c r="A161" t="inlineStr">
        <is>
          <t>Laminar Flow Control</t>
        </is>
      </c>
      <c r="B161" t="inlineStr">
        <is>
          <t>Air Travel: Advanced Technology Penetration: Laminar Flow Control: High oil and gas supply</t>
        </is>
      </c>
      <c r="C161" t="inlineStr">
        <is>
          <t>57-AEO2021.171.highogs-d120120a</t>
        </is>
      </c>
      <c r="D161" t="inlineStr">
        <is>
          <t>fraction</t>
        </is>
      </c>
      <c r="E161" t="n">
        <v>7.499999999999999e-05</v>
      </c>
      <c r="F161" t="n">
        <v>7.499999999999999e-05</v>
      </c>
      <c r="G161" t="n">
        <v>7.499999999999999e-05</v>
      </c>
      <c r="H161" t="n">
        <v>7.499999999999999e-05</v>
      </c>
      <c r="I161" t="n">
        <v>7.499999999999999e-05</v>
      </c>
      <c r="J161" t="n">
        <v>7.499999999999999e-05</v>
      </c>
      <c r="K161" t="n">
        <v>7.499999999999999e-05</v>
      </c>
      <c r="L161" t="n">
        <v>7.499999999999999e-05</v>
      </c>
      <c r="M161" t="n">
        <v>7.499999999999999e-05</v>
      </c>
      <c r="N161" t="n">
        <v>7.499999999999999e-05</v>
      </c>
      <c r="O161" t="n">
        <v>7.499999999999999e-05</v>
      </c>
      <c r="P161" t="n">
        <v>7.499999999999999e-05</v>
      </c>
      <c r="Q161" t="n">
        <v>7.499999999999999e-05</v>
      </c>
      <c r="R161" t="n">
        <v>7.499999999999999e-05</v>
      </c>
      <c r="S161" t="n">
        <v>7.499999999999999e-05</v>
      </c>
      <c r="T161" t="n">
        <v>7.499999999999999e-05</v>
      </c>
      <c r="U161" t="n">
        <v>7.499999999999999e-05</v>
      </c>
      <c r="V161" t="n">
        <v>7.499999999999999e-05</v>
      </c>
      <c r="W161" t="n">
        <v>7.499999999999999e-05</v>
      </c>
      <c r="X161" t="n">
        <v>7.499999999999999e-05</v>
      </c>
      <c r="Y161" t="n">
        <v>7.499999999999999e-05</v>
      </c>
      <c r="Z161" t="n">
        <v>7.499999999999999e-05</v>
      </c>
      <c r="AA161" t="n">
        <v>7.499999999999999e-05</v>
      </c>
      <c r="AB161" t="n">
        <v>7.499999999999999e-05</v>
      </c>
      <c r="AC161" t="n">
        <v>7.499999999999999e-05</v>
      </c>
      <c r="AD161" t="n">
        <v>7.499999999999999e-05</v>
      </c>
      <c r="AE161" t="n">
        <v>0.000107</v>
      </c>
      <c r="AF161" t="n">
        <v>0.000155</v>
      </c>
      <c r="AG161" t="n">
        <v>0.000226</v>
      </c>
      <c r="AH161" t="n">
        <v>0.000352</v>
      </c>
      <c r="AI161" t="n">
        <v>0.000545</v>
      </c>
      <c r="AJ161" s="38" t="n">
        <v>0.068</v>
      </c>
    </row>
    <row r="162">
      <c r="A162" t="inlineStr">
        <is>
          <t>Advanced Aerodynamics</t>
        </is>
      </c>
      <c r="B162" t="inlineStr">
        <is>
          <t>Air Travel: Advanced Technology Penetration: Advanced Aerodynamics: High oil and gas supply</t>
        </is>
      </c>
      <c r="C162" t="inlineStr">
        <is>
          <t>57-AEO2021.172.highogs-d120120a</t>
        </is>
      </c>
      <c r="D162" t="inlineStr">
        <is>
          <t>fraction</t>
        </is>
      </c>
      <c r="E162" t="n">
        <v>7.499999999999999e-05</v>
      </c>
      <c r="F162" t="n">
        <v>7.499999999999999e-05</v>
      </c>
      <c r="G162" t="n">
        <v>7.499999999999999e-05</v>
      </c>
      <c r="H162" t="n">
        <v>7.499999999999999e-05</v>
      </c>
      <c r="I162" t="n">
        <v>7.499999999999999e-05</v>
      </c>
      <c r="J162" t="n">
        <v>7.499999999999999e-05</v>
      </c>
      <c r="K162" t="n">
        <v>7.499999999999999e-05</v>
      </c>
      <c r="L162" t="n">
        <v>7.499999999999999e-05</v>
      </c>
      <c r="M162" t="n">
        <v>0.000152</v>
      </c>
      <c r="N162" t="n">
        <v>0.000248</v>
      </c>
      <c r="O162" t="n">
        <v>0.000411</v>
      </c>
      <c r="P162" t="n">
        <v>0.00073</v>
      </c>
      <c r="Q162" t="n">
        <v>0.001174</v>
      </c>
      <c r="R162" t="n">
        <v>0.001888</v>
      </c>
      <c r="S162" t="n">
        <v>0.002829</v>
      </c>
      <c r="T162" t="n">
        <v>0.004532</v>
      </c>
      <c r="U162" t="n">
        <v>0.006953</v>
      </c>
      <c r="V162" t="n">
        <v>0.010552</v>
      </c>
      <c r="W162" t="n">
        <v>0.01557</v>
      </c>
      <c r="X162" t="n">
        <v>0.025819</v>
      </c>
      <c r="Y162" t="n">
        <v>0.036155</v>
      </c>
      <c r="Z162" t="n">
        <v>0.054815</v>
      </c>
      <c r="AA162" t="n">
        <v>0.078946</v>
      </c>
      <c r="AB162" t="n">
        <v>0.121591</v>
      </c>
      <c r="AC162" t="n">
        <v>0.176277</v>
      </c>
      <c r="AD162" t="n">
        <v>0.239656</v>
      </c>
      <c r="AE162" t="n">
        <v>0.317387</v>
      </c>
      <c r="AF162" t="n">
        <v>0.399845</v>
      </c>
      <c r="AG162" t="n">
        <v>0.490077</v>
      </c>
      <c r="AH162" t="n">
        <v>0.591937</v>
      </c>
      <c r="AI162" t="n">
        <v>0.6861</v>
      </c>
      <c r="AJ162" s="38" t="n">
        <v>0.355</v>
      </c>
    </row>
    <row r="163">
      <c r="A163" t="inlineStr">
        <is>
          <t>Weight Reducing Materials</t>
        </is>
      </c>
      <c r="B163" t="inlineStr">
        <is>
          <t>Air Travel: Advanced Technology Penetration: Weight Reducing Materials: High oil and gas supply</t>
        </is>
      </c>
      <c r="C163" t="inlineStr">
        <is>
          <t>57-AEO2021.173.highogs-d120120a</t>
        </is>
      </c>
      <c r="D163" t="inlineStr">
        <is>
          <t>fraction</t>
        </is>
      </c>
      <c r="E163" t="n">
        <v>7.499999999999999e-05</v>
      </c>
      <c r="F163" t="n">
        <v>7.499999999999999e-05</v>
      </c>
      <c r="G163" t="n">
        <v>7.499999999999999e-05</v>
      </c>
      <c r="H163" t="n">
        <v>7.499999999999999e-05</v>
      </c>
      <c r="I163" t="n">
        <v>7.499999999999999e-05</v>
      </c>
      <c r="J163" t="n">
        <v>7.499999999999999e-05</v>
      </c>
      <c r="K163" t="n">
        <v>7.499999999999999e-05</v>
      </c>
      <c r="L163" t="n">
        <v>7.499999999999999e-05</v>
      </c>
      <c r="M163" t="n">
        <v>7.499999999999999e-05</v>
      </c>
      <c r="N163" t="n">
        <v>7.499999999999999e-05</v>
      </c>
      <c r="O163" t="n">
        <v>7.499999999999999e-05</v>
      </c>
      <c r="P163" t="n">
        <v>7.499999999999999e-05</v>
      </c>
      <c r="Q163" t="n">
        <v>7.499999999999999e-05</v>
      </c>
      <c r="R163" t="n">
        <v>7.499999999999999e-05</v>
      </c>
      <c r="S163" t="n">
        <v>7.499999999999999e-05</v>
      </c>
      <c r="T163" t="n">
        <v>7.499999999999999e-05</v>
      </c>
      <c r="U163" t="n">
        <v>7.499999999999999e-05</v>
      </c>
      <c r="V163" t="n">
        <v>7.499999999999999e-05</v>
      </c>
      <c r="W163" t="n">
        <v>7.499999999999999e-05</v>
      </c>
      <c r="X163" t="n">
        <v>7.499999999999999e-05</v>
      </c>
      <c r="Y163" t="n">
        <v>7.499999999999999e-05</v>
      </c>
      <c r="Z163" t="n">
        <v>7.499999999999999e-05</v>
      </c>
      <c r="AA163" t="n">
        <v>7.499999999999999e-05</v>
      </c>
      <c r="AB163" t="n">
        <v>7.499999999999999e-05</v>
      </c>
      <c r="AC163" t="n">
        <v>7.499999999999999e-05</v>
      </c>
      <c r="AD163" t="n">
        <v>7.499999999999999e-05</v>
      </c>
      <c r="AE163" t="n">
        <v>7.499999999999999e-05</v>
      </c>
      <c r="AF163" t="n">
        <v>7.499999999999999e-05</v>
      </c>
      <c r="AG163" t="n">
        <v>7.499999999999999e-05</v>
      </c>
      <c r="AH163" t="n">
        <v>7.499999999999999e-05</v>
      </c>
      <c r="AI163" t="n">
        <v>7.499999999999999e-05</v>
      </c>
      <c r="AJ163" s="38" t="n">
        <v>0</v>
      </c>
    </row>
    <row r="164">
      <c r="A164" t="inlineStr">
        <is>
          <t>Electrically Active Controls</t>
        </is>
      </c>
      <c r="B164" t="inlineStr">
        <is>
          <t>Air Travel: Advanced Technology Penetration: Electrically Active Controls: High oil and gas supply</t>
        </is>
      </c>
      <c r="C164" t="inlineStr">
        <is>
          <t>57-AEO2021.174.highogs-d120120a</t>
        </is>
      </c>
      <c r="D164" t="inlineStr">
        <is>
          <t>fraction</t>
        </is>
      </c>
      <c r="E164" t="n">
        <v>7.499999999999999e-05</v>
      </c>
      <c r="F164" t="n">
        <v>7.499999999999999e-05</v>
      </c>
      <c r="G164" t="n">
        <v>7.499999999999999e-05</v>
      </c>
      <c r="H164" t="n">
        <v>7.499999999999999e-05</v>
      </c>
      <c r="I164" t="n">
        <v>7.499999999999999e-05</v>
      </c>
      <c r="J164" t="n">
        <v>7.499999999999999e-05</v>
      </c>
      <c r="K164" t="n">
        <v>7.499999999999999e-05</v>
      </c>
      <c r="L164" t="n">
        <v>7.499999999999999e-05</v>
      </c>
      <c r="M164" t="n">
        <v>7.499999999999999e-05</v>
      </c>
      <c r="N164" t="n">
        <v>7.499999999999999e-05</v>
      </c>
      <c r="O164" t="n">
        <v>7.499999999999999e-05</v>
      </c>
      <c r="P164" t="n">
        <v>7.499999999999999e-05</v>
      </c>
      <c r="Q164" t="n">
        <v>7.499999999999999e-05</v>
      </c>
      <c r="R164" t="n">
        <v>7.499999999999999e-05</v>
      </c>
      <c r="S164" t="n">
        <v>7.499999999999999e-05</v>
      </c>
      <c r="T164" t="n">
        <v>7.499999999999999e-05</v>
      </c>
      <c r="U164" t="n">
        <v>7.499999999999999e-05</v>
      </c>
      <c r="V164" t="n">
        <v>7.499999999999999e-05</v>
      </c>
      <c r="W164" t="n">
        <v>7.499999999999999e-05</v>
      </c>
      <c r="X164" t="n">
        <v>7.499999999999999e-05</v>
      </c>
      <c r="Y164" t="n">
        <v>7.499999999999999e-05</v>
      </c>
      <c r="Z164" t="n">
        <v>7.499999999999999e-05</v>
      </c>
      <c r="AA164" t="n">
        <v>7.499999999999999e-05</v>
      </c>
      <c r="AB164" t="n">
        <v>7.499999999999999e-05</v>
      </c>
      <c r="AC164" t="n">
        <v>7.499999999999999e-05</v>
      </c>
      <c r="AD164" t="n">
        <v>7.499999999999999e-05</v>
      </c>
      <c r="AE164" t="n">
        <v>7.499999999999999e-05</v>
      </c>
      <c r="AF164" t="n">
        <v>7.499999999999999e-05</v>
      </c>
      <c r="AG164" t="n">
        <v>7.499999999999999e-05</v>
      </c>
      <c r="AH164" t="n">
        <v>7.499999999999999e-05</v>
      </c>
      <c r="AI164" t="n">
        <v>7.499999999999999e-05</v>
      </c>
      <c r="AJ164" s="38" t="n">
        <v>0</v>
      </c>
    </row>
    <row r="165">
      <c r="A165" t="inlineStr">
        <is>
          <t>Aircraft Efficiency (seat miles per gallon)</t>
        </is>
      </c>
      <c r="C165" t="inlineStr">
        <is>
          <t>57-AEO2021.176.</t>
        </is>
      </c>
    </row>
    <row r="166">
      <c r="A166" t="inlineStr">
        <is>
          <t>New Aircraft</t>
        </is>
      </c>
      <c r="C166" t="inlineStr">
        <is>
          <t>57-AEO2021.177.</t>
        </is>
      </c>
    </row>
    <row r="167">
      <c r="A167" t="inlineStr">
        <is>
          <t>Narrow Body Aircraft</t>
        </is>
      </c>
      <c r="B167" t="inlineStr">
        <is>
          <t>Air Travel: New Aircraft Efficiency: Narrow Body Aircraft: High oil and gas supply</t>
        </is>
      </c>
      <c r="C167" t="inlineStr">
        <is>
          <t>57-AEO2021.178.highogs-d120120a</t>
        </is>
      </c>
      <c r="D167" t="inlineStr">
        <is>
          <t>seat mpg</t>
        </is>
      </c>
      <c r="E167" t="n">
        <v>72.128136</v>
      </c>
      <c r="F167" t="n">
        <v>72.883949</v>
      </c>
      <c r="G167" t="n">
        <v>73.48691599999999</v>
      </c>
      <c r="H167" t="n">
        <v>74.05510700000001</v>
      </c>
      <c r="I167" t="n">
        <v>74.53516399999999</v>
      </c>
      <c r="J167" t="n">
        <v>74.985992</v>
      </c>
      <c r="K167" t="n">
        <v>75.404594</v>
      </c>
      <c r="L167" t="n">
        <v>75.81418600000001</v>
      </c>
      <c r="M167" t="n">
        <v>76.223274</v>
      </c>
      <c r="N167" t="n">
        <v>76.63526899999999</v>
      </c>
      <c r="O167" t="n">
        <v>77.054733</v>
      </c>
      <c r="P167" t="n">
        <v>77.48318500000001</v>
      </c>
      <c r="Q167" t="n">
        <v>77.924774</v>
      </c>
      <c r="R167" t="n">
        <v>78.37344400000001</v>
      </c>
      <c r="S167" t="n">
        <v>78.83297</v>
      </c>
      <c r="T167" t="n">
        <v>79.301025</v>
      </c>
      <c r="U167" t="n">
        <v>79.770287</v>
      </c>
      <c r="V167" t="n">
        <v>80.240044</v>
      </c>
      <c r="W167" t="n">
        <v>80.715073</v>
      </c>
      <c r="X167" t="n">
        <v>81.198547</v>
      </c>
      <c r="Y167" t="n">
        <v>81.690315</v>
      </c>
      <c r="Z167" t="n">
        <v>82.186066</v>
      </c>
      <c r="AA167" t="n">
        <v>82.68547100000001</v>
      </c>
      <c r="AB167" t="n">
        <v>83.188339</v>
      </c>
      <c r="AC167" t="n">
        <v>83.693985</v>
      </c>
      <c r="AD167" t="n">
        <v>84.20648199999999</v>
      </c>
      <c r="AE167" t="n">
        <v>84.722679</v>
      </c>
      <c r="AF167" t="n">
        <v>85.240509</v>
      </c>
      <c r="AG167" t="n">
        <v>85.76737199999999</v>
      </c>
      <c r="AH167" t="n">
        <v>86.298447</v>
      </c>
      <c r="AI167" t="n">
        <v>86.83403</v>
      </c>
      <c r="AJ167" s="38" t="n">
        <v>0.006</v>
      </c>
    </row>
    <row r="168">
      <c r="A168" t="inlineStr">
        <is>
          <t>Wide Body Aircraft</t>
        </is>
      </c>
      <c r="B168" t="inlineStr">
        <is>
          <t>Air Travel: New Aircraft Efficiency: Wide Body Aircraft: High oil and gas supply</t>
        </is>
      </c>
      <c r="C168" t="inlineStr">
        <is>
          <t>57-AEO2021.179.highogs-d120120a</t>
        </is>
      </c>
      <c r="D168" t="inlineStr">
        <is>
          <t>seat mpg</t>
        </is>
      </c>
      <c r="E168" t="n">
        <v>98.685333</v>
      </c>
      <c r="F168" t="n">
        <v>98.321938</v>
      </c>
      <c r="G168" t="n">
        <v>98.85303500000001</v>
      </c>
      <c r="H168" t="n">
        <v>99.49189800000001</v>
      </c>
      <c r="I168" t="n">
        <v>100.154167</v>
      </c>
      <c r="J168" t="n">
        <v>100.831757</v>
      </c>
      <c r="K168" t="n">
        <v>101.508781</v>
      </c>
      <c r="L168" t="n">
        <v>102.193054</v>
      </c>
      <c r="M168" t="n">
        <v>102.884811</v>
      </c>
      <c r="N168" t="n">
        <v>103.584473</v>
      </c>
      <c r="O168" t="n">
        <v>104.292831</v>
      </c>
      <c r="P168" t="n">
        <v>105.006134</v>
      </c>
      <c r="Q168" t="n">
        <v>105.726646</v>
      </c>
      <c r="R168" t="n">
        <v>106.455856</v>
      </c>
      <c r="S168" t="n">
        <v>107.193695</v>
      </c>
      <c r="T168" t="n">
        <v>107.939362</v>
      </c>
      <c r="U168" t="n">
        <v>108.693748</v>
      </c>
      <c r="V168" t="n">
        <v>109.4561</v>
      </c>
      <c r="W168" t="n">
        <v>110.226311</v>
      </c>
      <c r="X168" t="n">
        <v>111.004166</v>
      </c>
      <c r="Y168" t="n">
        <v>111.789185</v>
      </c>
      <c r="Z168" t="n">
        <v>112.581085</v>
      </c>
      <c r="AA168" t="n">
        <v>113.380234</v>
      </c>
      <c r="AB168" t="n">
        <v>114.186981</v>
      </c>
      <c r="AC168" t="n">
        <v>115.001266</v>
      </c>
      <c r="AD168" t="n">
        <v>115.823738</v>
      </c>
      <c r="AE168" t="n">
        <v>116.655769</v>
      </c>
      <c r="AF168" t="n">
        <v>117.496346</v>
      </c>
      <c r="AG168" t="n">
        <v>118.345161</v>
      </c>
      <c r="AH168" t="n">
        <v>119.202232</v>
      </c>
      <c r="AI168" t="n">
        <v>120.067276</v>
      </c>
      <c r="AJ168" s="38" t="n">
        <v>0.007</v>
      </c>
    </row>
    <row r="169">
      <c r="A169" t="inlineStr">
        <is>
          <t>Regional Jets</t>
        </is>
      </c>
      <c r="B169" t="inlineStr">
        <is>
          <t>Air Travel: New Aircraft Efficiency: Regional Jets: High oil and gas supply</t>
        </is>
      </c>
      <c r="C169" t="inlineStr">
        <is>
          <t>57-AEO2021.180.highogs-d120120a</t>
        </is>
      </c>
      <c r="D169" t="inlineStr">
        <is>
          <t>seat mpg</t>
        </is>
      </c>
      <c r="E169" t="n">
        <v>52.308804</v>
      </c>
      <c r="F169" t="n">
        <v>52.824871</v>
      </c>
      <c r="G169" t="n">
        <v>53.25198</v>
      </c>
      <c r="H169" t="n">
        <v>53.659874</v>
      </c>
      <c r="I169" t="n">
        <v>54.084419</v>
      </c>
      <c r="J169" t="n">
        <v>54.503895</v>
      </c>
      <c r="K169" t="n">
        <v>54.953121</v>
      </c>
      <c r="L169" t="n">
        <v>55.428425</v>
      </c>
      <c r="M169" t="n">
        <v>55.915024</v>
      </c>
      <c r="N169" t="n">
        <v>56.40778</v>
      </c>
      <c r="O169" t="n">
        <v>56.900425</v>
      </c>
      <c r="P169" t="n">
        <v>57.388206</v>
      </c>
      <c r="Q169" t="n">
        <v>57.86557</v>
      </c>
      <c r="R169" t="n">
        <v>58.345802</v>
      </c>
      <c r="S169" t="n">
        <v>58.822697</v>
      </c>
      <c r="T169" t="n">
        <v>59.297932</v>
      </c>
      <c r="U169" t="n">
        <v>59.784367</v>
      </c>
      <c r="V169" t="n">
        <v>60.282146</v>
      </c>
      <c r="W169" t="n">
        <v>60.782658</v>
      </c>
      <c r="X169" t="n">
        <v>61.280247</v>
      </c>
      <c r="Y169" t="n">
        <v>61.775047</v>
      </c>
      <c r="Z169" t="n">
        <v>62.274784</v>
      </c>
      <c r="AA169" t="n">
        <v>62.779705</v>
      </c>
      <c r="AB169" t="n">
        <v>63.290455</v>
      </c>
      <c r="AC169" t="n">
        <v>63.808529</v>
      </c>
      <c r="AD169" t="n">
        <v>64.327744</v>
      </c>
      <c r="AE169" t="n">
        <v>64.855705</v>
      </c>
      <c r="AF169" t="n">
        <v>65.393944</v>
      </c>
      <c r="AG169" t="n">
        <v>65.929619</v>
      </c>
      <c r="AH169" t="n">
        <v>66.471191</v>
      </c>
      <c r="AI169" t="n">
        <v>67.018112</v>
      </c>
      <c r="AJ169" s="38" t="n">
        <v>0.008</v>
      </c>
    </row>
    <row r="170">
      <c r="A170" t="inlineStr">
        <is>
          <t>Average Aircraft</t>
        </is>
      </c>
      <c r="B170" t="inlineStr">
        <is>
          <t>Air Travel: New Aircraft Efficiency: Average Aircraft: High oil and gas supply</t>
        </is>
      </c>
      <c r="C170" t="inlineStr">
        <is>
          <t>57-AEO2021.181.highogs-d120120a</t>
        </is>
      </c>
      <c r="D170" t="inlineStr">
        <is>
          <t>seat mpg</t>
        </is>
      </c>
      <c r="E170" t="n">
        <v>72.92898599999999</v>
      </c>
      <c r="F170" t="n">
        <v>76.30970000000001</v>
      </c>
      <c r="G170" t="n">
        <v>77.838486</v>
      </c>
      <c r="H170" t="n">
        <v>78.927612</v>
      </c>
      <c r="I170" t="n">
        <v>79.822746</v>
      </c>
      <c r="J170" t="n">
        <v>80.424088</v>
      </c>
      <c r="K170" t="n">
        <v>80.953751</v>
      </c>
      <c r="L170" t="n">
        <v>81.481178</v>
      </c>
      <c r="M170" t="n">
        <v>82.007385</v>
      </c>
      <c r="N170" t="n">
        <v>82.534149</v>
      </c>
      <c r="O170" t="n">
        <v>83.063637</v>
      </c>
      <c r="P170" t="n">
        <v>83.594604</v>
      </c>
      <c r="Q170" t="n">
        <v>84.13056899999999</v>
      </c>
      <c r="R170" t="n">
        <v>84.67141700000001</v>
      </c>
      <c r="S170" t="n">
        <v>85.218704</v>
      </c>
      <c r="T170" t="n">
        <v>85.770943</v>
      </c>
      <c r="U170" t="n">
        <v>86.325935</v>
      </c>
      <c r="V170" t="n">
        <v>86.88305699999999</v>
      </c>
      <c r="W170" t="n">
        <v>87.443924</v>
      </c>
      <c r="X170" t="n">
        <v>88.00972</v>
      </c>
      <c r="Y170" t="n">
        <v>88.580231</v>
      </c>
      <c r="Z170" t="n">
        <v>89.15373200000001</v>
      </c>
      <c r="AA170" t="n">
        <v>89.730103</v>
      </c>
      <c r="AB170" t="n">
        <v>90.309563</v>
      </c>
      <c r="AC170" t="n">
        <v>90.89215900000001</v>
      </c>
      <c r="AD170" t="n">
        <v>91.48017900000001</v>
      </c>
      <c r="AE170" t="n">
        <v>92.072609</v>
      </c>
      <c r="AF170" t="n">
        <v>92.66815200000001</v>
      </c>
      <c r="AG170" t="n">
        <v>93.270218</v>
      </c>
      <c r="AH170" t="n">
        <v>93.876953</v>
      </c>
      <c r="AI170" t="n">
        <v>94.48854799999999</v>
      </c>
      <c r="AJ170" s="38" t="n">
        <v>0.008999999999999999</v>
      </c>
    </row>
    <row r="171">
      <c r="A171" t="inlineStr">
        <is>
          <t>Aircraft Stock</t>
        </is>
      </c>
      <c r="C171" t="inlineStr">
        <is>
          <t>57-AEO2021.182.</t>
        </is>
      </c>
    </row>
    <row r="172">
      <c r="A172" t="inlineStr">
        <is>
          <t>Narrow Body Aircraft</t>
        </is>
      </c>
      <c r="B172" t="inlineStr">
        <is>
          <t>Air Travel: Aircraft Stock Efficiency: Narrow Body Aircraft: High oil and gas supply</t>
        </is>
      </c>
      <c r="C172" t="inlineStr">
        <is>
          <t>57-AEO2021.183.highogs-d120120a</t>
        </is>
      </c>
      <c r="D172" t="inlineStr">
        <is>
          <t>seat mpg</t>
        </is>
      </c>
      <c r="E172" t="n">
        <v>70.292351</v>
      </c>
      <c r="F172" t="n">
        <v>68.942375</v>
      </c>
      <c r="G172" t="n">
        <v>68.489693</v>
      </c>
      <c r="H172" t="n">
        <v>68.660858</v>
      </c>
      <c r="I172" t="n">
        <v>69.094131</v>
      </c>
      <c r="J172" t="n">
        <v>69.572243</v>
      </c>
      <c r="K172" t="n">
        <v>70.000946</v>
      </c>
      <c r="L172" t="n">
        <v>70.42693300000001</v>
      </c>
      <c r="M172" t="n">
        <v>70.89041899999999</v>
      </c>
      <c r="N172" t="n">
        <v>71.332626</v>
      </c>
      <c r="O172" t="n">
        <v>71.78029600000001</v>
      </c>
      <c r="P172" t="n">
        <v>72.236244</v>
      </c>
      <c r="Q172" t="n">
        <v>72.726906</v>
      </c>
      <c r="R172" t="n">
        <v>73.22734800000001</v>
      </c>
      <c r="S172" t="n">
        <v>73.73541299999999</v>
      </c>
      <c r="T172" t="n">
        <v>74.241058</v>
      </c>
      <c r="U172" t="n">
        <v>74.735298</v>
      </c>
      <c r="V172" t="n">
        <v>75.222015</v>
      </c>
      <c r="W172" t="n">
        <v>75.700729</v>
      </c>
      <c r="X172" t="n">
        <v>76.163231</v>
      </c>
      <c r="Y172" t="n">
        <v>76.62809</v>
      </c>
      <c r="Z172" t="n">
        <v>77.090279</v>
      </c>
      <c r="AA172" t="n">
        <v>77.55894499999999</v>
      </c>
      <c r="AB172" t="n">
        <v>78.030807</v>
      </c>
      <c r="AC172" t="n">
        <v>78.498886</v>
      </c>
      <c r="AD172" t="n">
        <v>78.96196</v>
      </c>
      <c r="AE172" t="n">
        <v>79.421341</v>
      </c>
      <c r="AF172" t="n">
        <v>79.87921900000001</v>
      </c>
      <c r="AG172" t="n">
        <v>80.34562699999999</v>
      </c>
      <c r="AH172" t="n">
        <v>80.805916</v>
      </c>
      <c r="AI172" t="n">
        <v>81.26821099999999</v>
      </c>
      <c r="AJ172" s="38" t="n">
        <v>0.005</v>
      </c>
    </row>
    <row r="173">
      <c r="A173" t="inlineStr">
        <is>
          <t>Wide Body Aircraft</t>
        </is>
      </c>
      <c r="B173" t="inlineStr">
        <is>
          <t>Air Travel: Aircraft Stock Efficiency: Wide Body Aircraft: High oil and gas supply</t>
        </is>
      </c>
      <c r="C173" t="inlineStr">
        <is>
          <t>57-AEO2021.184.highogs-d120120a</t>
        </is>
      </c>
      <c r="D173" t="inlineStr">
        <is>
          <t>seat mpg</t>
        </is>
      </c>
      <c r="E173" t="n">
        <v>94.948578</v>
      </c>
      <c r="F173" t="n">
        <v>92.89344</v>
      </c>
      <c r="G173" t="n">
        <v>91.768394</v>
      </c>
      <c r="H173" t="n">
        <v>91.433846</v>
      </c>
      <c r="I173" t="n">
        <v>92.08474</v>
      </c>
      <c r="J173" t="n">
        <v>92.821274</v>
      </c>
      <c r="K173" t="n">
        <v>93.52597</v>
      </c>
      <c r="L173" t="n">
        <v>94.118416</v>
      </c>
      <c r="M173" t="n">
        <v>94.60425600000001</v>
      </c>
      <c r="N173" t="n">
        <v>95.10569</v>
      </c>
      <c r="O173" t="n">
        <v>95.679626</v>
      </c>
      <c r="P173" t="n">
        <v>96.319168</v>
      </c>
      <c r="Q173" t="n">
        <v>97.006737</v>
      </c>
      <c r="R173" t="n">
        <v>97.79920199999999</v>
      </c>
      <c r="S173" t="n">
        <v>98.638687</v>
      </c>
      <c r="T173" t="n">
        <v>99.580574</v>
      </c>
      <c r="U173" t="n">
        <v>100.556168</v>
      </c>
      <c r="V173" t="n">
        <v>101.542885</v>
      </c>
      <c r="W173" t="n">
        <v>102.532562</v>
      </c>
      <c r="X173" t="n">
        <v>103.502968</v>
      </c>
      <c r="Y173" t="n">
        <v>104.436134</v>
      </c>
      <c r="Z173" t="n">
        <v>105.365334</v>
      </c>
      <c r="AA173" t="n">
        <v>106.285156</v>
      </c>
      <c r="AB173" t="n">
        <v>107.232208</v>
      </c>
      <c r="AC173" t="n">
        <v>108.105682</v>
      </c>
      <c r="AD173" t="n">
        <v>108.926071</v>
      </c>
      <c r="AE173" t="n">
        <v>109.712173</v>
      </c>
      <c r="AF173" t="n">
        <v>110.468933</v>
      </c>
      <c r="AG173" t="n">
        <v>111.302109</v>
      </c>
      <c r="AH173" t="n">
        <v>112.141632</v>
      </c>
      <c r="AI173" t="n">
        <v>112.964134</v>
      </c>
      <c r="AJ173" s="38" t="n">
        <v>0.006</v>
      </c>
    </row>
    <row r="174">
      <c r="A174" t="inlineStr">
        <is>
          <t>Regional Jets</t>
        </is>
      </c>
      <c r="B174" t="inlineStr">
        <is>
          <t>Air Travel: Aircraft Stock Efficiency: Regional Jets: High oil and gas supply</t>
        </is>
      </c>
      <c r="C174" t="inlineStr">
        <is>
          <t>57-AEO2021.185.highogs-d120120a</t>
        </is>
      </c>
      <c r="D174" t="inlineStr">
        <is>
          <t>seat mpg</t>
        </is>
      </c>
      <c r="E174" t="n">
        <v>51.379078</v>
      </c>
      <c r="F174" t="n">
        <v>50.337814</v>
      </c>
      <c r="G174" t="n">
        <v>50.28281</v>
      </c>
      <c r="H174" t="n">
        <v>50.297768</v>
      </c>
      <c r="I174" t="n">
        <v>50.348267</v>
      </c>
      <c r="J174" t="n">
        <v>50.434647</v>
      </c>
      <c r="K174" t="n">
        <v>50.583679</v>
      </c>
      <c r="L174" t="n">
        <v>50.769051</v>
      </c>
      <c r="M174" t="n">
        <v>50.964016</v>
      </c>
      <c r="N174" t="n">
        <v>51.184959</v>
      </c>
      <c r="O174" t="n">
        <v>51.487553</v>
      </c>
      <c r="P174" t="n">
        <v>51.816925</v>
      </c>
      <c r="Q174" t="n">
        <v>52.152168</v>
      </c>
      <c r="R174" t="n">
        <v>52.505562</v>
      </c>
      <c r="S174" t="n">
        <v>52.878597</v>
      </c>
      <c r="T174" t="n">
        <v>53.319248</v>
      </c>
      <c r="U174" t="n">
        <v>53.775459</v>
      </c>
      <c r="V174" t="n">
        <v>54.28072</v>
      </c>
      <c r="W174" t="n">
        <v>54.784435</v>
      </c>
      <c r="X174" t="n">
        <v>55.301334</v>
      </c>
      <c r="Y174" t="n">
        <v>55.817806</v>
      </c>
      <c r="Z174" t="n">
        <v>56.345798</v>
      </c>
      <c r="AA174" t="n">
        <v>56.869038</v>
      </c>
      <c r="AB174" t="n">
        <v>57.400555</v>
      </c>
      <c r="AC174" t="n">
        <v>57.940102</v>
      </c>
      <c r="AD174" t="n">
        <v>58.479557</v>
      </c>
      <c r="AE174" t="n">
        <v>59.042313</v>
      </c>
      <c r="AF174" t="n">
        <v>59.560802</v>
      </c>
      <c r="AG174" t="n">
        <v>60.12476</v>
      </c>
      <c r="AH174" t="n">
        <v>60.672974</v>
      </c>
      <c r="AI174" t="n">
        <v>61.218563</v>
      </c>
      <c r="AJ174" s="38" t="n">
        <v>0.006</v>
      </c>
    </row>
    <row r="175">
      <c r="A175" t="inlineStr">
        <is>
          <t>Average Aircraft</t>
        </is>
      </c>
      <c r="B175" t="inlineStr">
        <is>
          <t>Air Travel: Aircraft Stock Efficiency: Average Aircraft: High oil and gas supply</t>
        </is>
      </c>
      <c r="C175" t="inlineStr">
        <is>
          <t>57-AEO2021.186.highogs-d120120a</t>
        </is>
      </c>
      <c r="D175" t="inlineStr">
        <is>
          <t>seat mpg</t>
        </is>
      </c>
      <c r="E175" t="n">
        <v>71.02834300000001</v>
      </c>
      <c r="F175" t="n">
        <v>72.22038999999999</v>
      </c>
      <c r="G175" t="n">
        <v>72.56476600000001</v>
      </c>
      <c r="H175" t="n">
        <v>73.078918</v>
      </c>
      <c r="I175" t="n">
        <v>73.855469</v>
      </c>
      <c r="J175" t="n">
        <v>74.440651</v>
      </c>
      <c r="K175" t="n">
        <v>74.946922</v>
      </c>
      <c r="L175" t="n">
        <v>75.432518</v>
      </c>
      <c r="M175" t="n">
        <v>75.92079200000001</v>
      </c>
      <c r="N175" t="n">
        <v>76.39923899999999</v>
      </c>
      <c r="O175" t="n">
        <v>76.903839</v>
      </c>
      <c r="P175" t="n">
        <v>77.42765</v>
      </c>
      <c r="Q175" t="n">
        <v>77.98363500000001</v>
      </c>
      <c r="R175" t="n">
        <v>78.56989299999999</v>
      </c>
      <c r="S175" t="n">
        <v>79.171509</v>
      </c>
      <c r="T175" t="n">
        <v>79.79718</v>
      </c>
      <c r="U175" t="n">
        <v>80.421959</v>
      </c>
      <c r="V175" t="n">
        <v>81.046387</v>
      </c>
      <c r="W175" t="n">
        <v>81.662766</v>
      </c>
      <c r="X175" t="n">
        <v>82.260727</v>
      </c>
      <c r="Y175" t="n">
        <v>82.84908299999999</v>
      </c>
      <c r="Z175" t="n">
        <v>83.43293</v>
      </c>
      <c r="AA175" t="n">
        <v>84.016846</v>
      </c>
      <c r="AB175" t="n">
        <v>84.607124</v>
      </c>
      <c r="AC175" t="n">
        <v>85.178467</v>
      </c>
      <c r="AD175" t="n">
        <v>85.73324599999999</v>
      </c>
      <c r="AE175" t="n">
        <v>86.278442</v>
      </c>
      <c r="AF175" t="n">
        <v>86.813042</v>
      </c>
      <c r="AG175" t="n">
        <v>87.36990400000001</v>
      </c>
      <c r="AH175" t="n">
        <v>87.921379</v>
      </c>
      <c r="AI175" t="n">
        <v>88.46998600000001</v>
      </c>
      <c r="AJ175" s="38" t="n">
        <v>0.007</v>
      </c>
    </row>
    <row r="176">
      <c r="A176" t="inlineStr">
        <is>
          <t>Fuel Consumption (trillion Btu)</t>
        </is>
      </c>
      <c r="C176" t="inlineStr">
        <is>
          <t>57-AEO2021.188.</t>
        </is>
      </c>
    </row>
    <row r="177">
      <c r="A177" t="inlineStr">
        <is>
          <t>Commercial Jet Fuel</t>
        </is>
      </c>
      <c r="C177" t="inlineStr">
        <is>
          <t>57-AEO2021.189.</t>
        </is>
      </c>
    </row>
    <row r="178">
      <c r="A178" t="inlineStr">
        <is>
          <t>United States</t>
        </is>
      </c>
      <c r="B178" t="inlineStr">
        <is>
          <t>Air Travel: Fuel Use: Commercial: Jet Fuel: U.S.: High oil and gas supply</t>
        </is>
      </c>
      <c r="C178" t="inlineStr">
        <is>
          <t>57-AEO2021.190.highogs-d120120a</t>
        </is>
      </c>
      <c r="D178" t="inlineStr">
        <is>
          <t>trillion Btu</t>
        </is>
      </c>
      <c r="E178" t="n">
        <v>1838.034302</v>
      </c>
      <c r="F178" t="n">
        <v>2508.549561</v>
      </c>
      <c r="G178" t="n">
        <v>2803.923828</v>
      </c>
      <c r="H178" t="n">
        <v>2940.894775</v>
      </c>
      <c r="I178" t="n">
        <v>3029.365967</v>
      </c>
      <c r="J178" t="n">
        <v>3097.825195</v>
      </c>
      <c r="K178" t="n">
        <v>3121.854004</v>
      </c>
      <c r="L178" t="n">
        <v>3139.246582</v>
      </c>
      <c r="M178" t="n">
        <v>3160.413574</v>
      </c>
      <c r="N178" t="n">
        <v>3179.47583</v>
      </c>
      <c r="O178" t="n">
        <v>3200.100098</v>
      </c>
      <c r="P178" t="n">
        <v>3226.337402</v>
      </c>
      <c r="Q178" t="n">
        <v>3264.931641</v>
      </c>
      <c r="R178" t="n">
        <v>3302.93042</v>
      </c>
      <c r="S178" t="n">
        <v>3345.425293</v>
      </c>
      <c r="T178" t="n">
        <v>3394.451172</v>
      </c>
      <c r="U178" t="n">
        <v>3435.110352</v>
      </c>
      <c r="V178" t="n">
        <v>3469.840332</v>
      </c>
      <c r="W178" t="n">
        <v>3506.543457</v>
      </c>
      <c r="X178" t="n">
        <v>3547.935303</v>
      </c>
      <c r="Y178" t="n">
        <v>3599.661865</v>
      </c>
      <c r="Z178" t="n">
        <v>3647.487061</v>
      </c>
      <c r="AA178" t="n">
        <v>3696.640381</v>
      </c>
      <c r="AB178" t="n">
        <v>3743.400146</v>
      </c>
      <c r="AC178" t="n">
        <v>3791.833496</v>
      </c>
      <c r="AD178" t="n">
        <v>3844.455078</v>
      </c>
      <c r="AE178" t="n">
        <v>3892.393066</v>
      </c>
      <c r="AF178" t="n">
        <v>3929.005615</v>
      </c>
      <c r="AG178" t="n">
        <v>3968.267578</v>
      </c>
      <c r="AH178" t="n">
        <v>4004.054688</v>
      </c>
      <c r="AI178" t="n">
        <v>4040.449707</v>
      </c>
      <c r="AJ178" s="38" t="n">
        <v>0.027</v>
      </c>
    </row>
    <row r="179">
      <c r="A179" t="inlineStr">
        <is>
          <t>Canada</t>
        </is>
      </c>
      <c r="B179" t="inlineStr">
        <is>
          <t>Air Travel: Fuel Use: Commercial: Jet Fuel: Canada: High oil and gas supply</t>
        </is>
      </c>
      <c r="C179" t="inlineStr">
        <is>
          <t>57-AEO2021.191.highogs-d120120a</t>
        </is>
      </c>
      <c r="D179" t="inlineStr">
        <is>
          <t>trillion Btu</t>
        </is>
      </c>
      <c r="E179" t="n">
        <v>112.201569</v>
      </c>
      <c r="F179" t="n">
        <v>193.654816</v>
      </c>
      <c r="G179" t="n">
        <v>233.14505</v>
      </c>
      <c r="H179" t="n">
        <v>253.770462</v>
      </c>
      <c r="I179" t="n">
        <v>266.713013</v>
      </c>
      <c r="J179" t="n">
        <v>275.510162</v>
      </c>
      <c r="K179" t="n">
        <v>279.993011</v>
      </c>
      <c r="L179" t="n">
        <v>284.458527</v>
      </c>
      <c r="M179" t="n">
        <v>288.862427</v>
      </c>
      <c r="N179" t="n">
        <v>293.482483</v>
      </c>
      <c r="O179" t="n">
        <v>297.878693</v>
      </c>
      <c r="P179" t="n">
        <v>302.121918</v>
      </c>
      <c r="Q179" t="n">
        <v>305.896698</v>
      </c>
      <c r="R179" t="n">
        <v>309.857178</v>
      </c>
      <c r="S179" t="n">
        <v>314.205383</v>
      </c>
      <c r="T179" t="n">
        <v>318.77063</v>
      </c>
      <c r="U179" t="n">
        <v>323.719818</v>
      </c>
      <c r="V179" t="n">
        <v>328.853882</v>
      </c>
      <c r="W179" t="n">
        <v>334.145233</v>
      </c>
      <c r="X179" t="n">
        <v>339.839569</v>
      </c>
      <c r="Y179" t="n">
        <v>345.639221</v>
      </c>
      <c r="Z179" t="n">
        <v>351.438477</v>
      </c>
      <c r="AA179" t="n">
        <v>357.303436</v>
      </c>
      <c r="AB179" t="n">
        <v>363.149323</v>
      </c>
      <c r="AC179" t="n">
        <v>369.106812</v>
      </c>
      <c r="AD179" t="n">
        <v>375.189453</v>
      </c>
      <c r="AE179" t="n">
        <v>381.354095</v>
      </c>
      <c r="AF179" t="n">
        <v>387.599091</v>
      </c>
      <c r="AG179" t="n">
        <v>393.886658</v>
      </c>
      <c r="AH179" t="n">
        <v>400.226013</v>
      </c>
      <c r="AI179" t="n">
        <v>406.576965</v>
      </c>
      <c r="AJ179" s="38" t="n">
        <v>0.044</v>
      </c>
    </row>
    <row r="180">
      <c r="A180" t="inlineStr">
        <is>
          <t>Central America</t>
        </is>
      </c>
      <c r="B180" t="inlineStr">
        <is>
          <t>Air Travel: Fuel Use: Commercial: Jet Fuel: Central America: High oil and gas supply</t>
        </is>
      </c>
      <c r="C180" t="inlineStr">
        <is>
          <t>57-AEO2021.192.highogs-d120120a</t>
        </is>
      </c>
      <c r="D180" t="inlineStr">
        <is>
          <t>trillion Btu</t>
        </is>
      </c>
      <c r="E180" t="n">
        <v>111.339813</v>
      </c>
      <c r="F180" t="n">
        <v>211.017212</v>
      </c>
      <c r="G180" t="n">
        <v>259.760468</v>
      </c>
      <c r="H180" t="n">
        <v>287.095093</v>
      </c>
      <c r="I180" t="n">
        <v>306.535889</v>
      </c>
      <c r="J180" t="n">
        <v>319.543121</v>
      </c>
      <c r="K180" t="n">
        <v>329.301544</v>
      </c>
      <c r="L180" t="n">
        <v>339.068085</v>
      </c>
      <c r="M180" t="n">
        <v>349.060944</v>
      </c>
      <c r="N180" t="n">
        <v>359.078003</v>
      </c>
      <c r="O180" t="n">
        <v>368.291046</v>
      </c>
      <c r="P180" t="n">
        <v>377.575806</v>
      </c>
      <c r="Q180" t="n">
        <v>386.840637</v>
      </c>
      <c r="R180" t="n">
        <v>396.046967</v>
      </c>
      <c r="S180" t="n">
        <v>405.582153</v>
      </c>
      <c r="T180" t="n">
        <v>415.236023</v>
      </c>
      <c r="U180" t="n">
        <v>425.999512</v>
      </c>
      <c r="V180" t="n">
        <v>436.185364</v>
      </c>
      <c r="W180" t="n">
        <v>446.774353</v>
      </c>
      <c r="X180" t="n">
        <v>457.724457</v>
      </c>
      <c r="Y180" t="n">
        <v>469.032562</v>
      </c>
      <c r="Z180" t="n">
        <v>480.58844</v>
      </c>
      <c r="AA180" t="n">
        <v>492.459595</v>
      </c>
      <c r="AB180" t="n">
        <v>504.544891</v>
      </c>
      <c r="AC180" t="n">
        <v>517.046509</v>
      </c>
      <c r="AD180" t="n">
        <v>530.758728</v>
      </c>
      <c r="AE180" t="n">
        <v>544.833618</v>
      </c>
      <c r="AF180" t="n">
        <v>559.032471</v>
      </c>
      <c r="AG180" t="n">
        <v>572.873657</v>
      </c>
      <c r="AH180" t="n">
        <v>587.1972050000001</v>
      </c>
      <c r="AI180" t="n">
        <v>602.288757</v>
      </c>
      <c r="AJ180" s="38" t="n">
        <v>0.058</v>
      </c>
    </row>
    <row r="181">
      <c r="A181" t="inlineStr">
        <is>
          <t>South America</t>
        </is>
      </c>
      <c r="B181" t="inlineStr">
        <is>
          <t>Air Travel: Fuel Use: Commercial: Jet Fuel: South America: High oil and gas supply</t>
        </is>
      </c>
      <c r="C181" t="inlineStr">
        <is>
          <t>57-AEO2021.193.highogs-d120120a</t>
        </is>
      </c>
      <c r="D181" t="inlineStr">
        <is>
          <t>trillion Btu</t>
        </is>
      </c>
      <c r="E181" t="n">
        <v>271.229431</v>
      </c>
      <c r="F181" t="n">
        <v>393.706726</v>
      </c>
      <c r="G181" t="n">
        <v>450.221252</v>
      </c>
      <c r="H181" t="n">
        <v>476.4646</v>
      </c>
      <c r="I181" t="n">
        <v>501.902344</v>
      </c>
      <c r="J181" t="n">
        <v>527.2025149999999</v>
      </c>
      <c r="K181" t="n">
        <v>551.592896</v>
      </c>
      <c r="L181" t="n">
        <v>576.205688</v>
      </c>
      <c r="M181" t="n">
        <v>601.284912</v>
      </c>
      <c r="N181" t="n">
        <v>626.893372</v>
      </c>
      <c r="O181" t="n">
        <v>652.2138670000001</v>
      </c>
      <c r="P181" t="n">
        <v>677.385681</v>
      </c>
      <c r="Q181" t="n">
        <v>703.678772</v>
      </c>
      <c r="R181" t="n">
        <v>731.134399</v>
      </c>
      <c r="S181" t="n">
        <v>759.180115</v>
      </c>
      <c r="T181" t="n">
        <v>788.238281</v>
      </c>
      <c r="U181" t="n">
        <v>818.580566</v>
      </c>
      <c r="V181" t="n">
        <v>850.335632</v>
      </c>
      <c r="W181" t="n">
        <v>883.6256100000001</v>
      </c>
      <c r="X181" t="n">
        <v>918.442139</v>
      </c>
      <c r="Y181" t="n">
        <v>954.702332</v>
      </c>
      <c r="Z181" t="n">
        <v>991.969788</v>
      </c>
      <c r="AA181" t="n">
        <v>1030.69165</v>
      </c>
      <c r="AB181" t="n">
        <v>1070.898193</v>
      </c>
      <c r="AC181" t="n">
        <v>1112.828857</v>
      </c>
      <c r="AD181" t="n">
        <v>1156.605835</v>
      </c>
      <c r="AE181" t="n">
        <v>1201.537964</v>
      </c>
      <c r="AF181" t="n">
        <v>1248.868164</v>
      </c>
      <c r="AG181" t="n">
        <v>1297.680298</v>
      </c>
      <c r="AH181" t="n">
        <v>1348.470459</v>
      </c>
      <c r="AI181" t="n">
        <v>1401.258545</v>
      </c>
      <c r="AJ181" s="38" t="n">
        <v>0.056</v>
      </c>
    </row>
    <row r="182">
      <c r="A182" t="inlineStr">
        <is>
          <t>Europe</t>
        </is>
      </c>
      <c r="B182" t="inlineStr">
        <is>
          <t>Air Travel: Fuel Use: Commercial: Jet Fuel: Europe: High oil and gas supply</t>
        </is>
      </c>
      <c r="C182" t="inlineStr">
        <is>
          <t>57-AEO2021.194.highogs-d120120a</t>
        </is>
      </c>
      <c r="D182" t="inlineStr">
        <is>
          <t>trillion Btu</t>
        </is>
      </c>
      <c r="E182" t="n">
        <v>1570.876709</v>
      </c>
      <c r="F182" t="n">
        <v>2296.133789</v>
      </c>
      <c r="G182" t="n">
        <v>2623.340332</v>
      </c>
      <c r="H182" t="n">
        <v>2789.196289</v>
      </c>
      <c r="I182" t="n">
        <v>2903.282715</v>
      </c>
      <c r="J182" t="n">
        <v>3001.686768</v>
      </c>
      <c r="K182" t="n">
        <v>3077.888916</v>
      </c>
      <c r="L182" t="n">
        <v>3152.302002</v>
      </c>
      <c r="M182" t="n">
        <v>3225.785645</v>
      </c>
      <c r="N182" t="n">
        <v>3298.275146</v>
      </c>
      <c r="O182" t="n">
        <v>3369.335693</v>
      </c>
      <c r="P182" t="n">
        <v>3440.565918</v>
      </c>
      <c r="Q182" t="n">
        <v>3508.767334</v>
      </c>
      <c r="R182" t="n">
        <v>3576.604248</v>
      </c>
      <c r="S182" t="n">
        <v>3646.262451</v>
      </c>
      <c r="T182" t="n">
        <v>3714.358887</v>
      </c>
      <c r="U182" t="n">
        <v>3783.276367</v>
      </c>
      <c r="V182" t="n">
        <v>3855.312256</v>
      </c>
      <c r="W182" t="n">
        <v>3931.225342</v>
      </c>
      <c r="X182" t="n">
        <v>4012.386963</v>
      </c>
      <c r="Y182" t="n">
        <v>4096.479492</v>
      </c>
      <c r="Z182" t="n">
        <v>4183.808594</v>
      </c>
      <c r="AA182" t="n">
        <v>4273.888184</v>
      </c>
      <c r="AB182" t="n">
        <v>4366.236816</v>
      </c>
      <c r="AC182" t="n">
        <v>4461.135254</v>
      </c>
      <c r="AD182" t="n">
        <v>4559.486328</v>
      </c>
      <c r="AE182" t="n">
        <v>4660.073242</v>
      </c>
      <c r="AF182" t="n">
        <v>4767.053711</v>
      </c>
      <c r="AG182" t="n">
        <v>4873.708496</v>
      </c>
      <c r="AH182" t="n">
        <v>4983.968262</v>
      </c>
      <c r="AI182" t="n">
        <v>5097.495605</v>
      </c>
      <c r="AJ182" s="38" t="n">
        <v>0.04</v>
      </c>
    </row>
    <row r="183">
      <c r="A183" t="inlineStr">
        <is>
          <t>Africa</t>
        </is>
      </c>
      <c r="B183" t="inlineStr">
        <is>
          <t>Air Travel: Fuel Use: Commercial: Jet Fuel: Africa: High oil and gas supply</t>
        </is>
      </c>
      <c r="C183" t="inlineStr">
        <is>
          <t>57-AEO2021.195.highogs-d120120a</t>
        </is>
      </c>
      <c r="D183" t="inlineStr">
        <is>
          <t>trillion Btu</t>
        </is>
      </c>
      <c r="E183" t="n">
        <v>151.981094</v>
      </c>
      <c r="F183" t="n">
        <v>270.320801</v>
      </c>
      <c r="G183" t="n">
        <v>326.678986</v>
      </c>
      <c r="H183" t="n">
        <v>355.874207</v>
      </c>
      <c r="I183" t="n">
        <v>376.252167</v>
      </c>
      <c r="J183" t="n">
        <v>392.830688</v>
      </c>
      <c r="K183" t="n">
        <v>408.402527</v>
      </c>
      <c r="L183" t="n">
        <v>424.622681</v>
      </c>
      <c r="M183" t="n">
        <v>441.309082</v>
      </c>
      <c r="N183" t="n">
        <v>458.567261</v>
      </c>
      <c r="O183" t="n">
        <v>476.498718</v>
      </c>
      <c r="P183" t="n">
        <v>495.087646</v>
      </c>
      <c r="Q183" t="n">
        <v>514.14386</v>
      </c>
      <c r="R183" t="n">
        <v>533.027588</v>
      </c>
      <c r="S183" t="n">
        <v>553.2641599999999</v>
      </c>
      <c r="T183" t="n">
        <v>574.754517</v>
      </c>
      <c r="U183" t="n">
        <v>597.614014</v>
      </c>
      <c r="V183" t="n">
        <v>621.611755</v>
      </c>
      <c r="W183" t="n">
        <v>646.226807</v>
      </c>
      <c r="X183" t="n">
        <v>672.618164</v>
      </c>
      <c r="Y183" t="n">
        <v>700.5346070000001</v>
      </c>
      <c r="Z183" t="n">
        <v>729.871094</v>
      </c>
      <c r="AA183" t="n">
        <v>760.7174680000001</v>
      </c>
      <c r="AB183" t="n">
        <v>793.057678</v>
      </c>
      <c r="AC183" t="n">
        <v>827.162842</v>
      </c>
      <c r="AD183" t="n">
        <v>863.085144</v>
      </c>
      <c r="AE183" t="n">
        <v>901.0464480000001</v>
      </c>
      <c r="AF183" t="n">
        <v>940.405273</v>
      </c>
      <c r="AG183" t="n">
        <v>981.787842</v>
      </c>
      <c r="AH183" t="n">
        <v>1025.33374</v>
      </c>
      <c r="AI183" t="n">
        <v>1071.070068</v>
      </c>
      <c r="AJ183" s="38" t="n">
        <v>0.067</v>
      </c>
    </row>
    <row r="184">
      <c r="A184" t="inlineStr">
        <is>
          <t>Mideast</t>
        </is>
      </c>
      <c r="B184" t="inlineStr">
        <is>
          <t>Air Travel: Fuel Use: Commercial: Jet Fuel: Mideast: High oil and gas supply</t>
        </is>
      </c>
      <c r="C184" t="inlineStr">
        <is>
          <t>57-AEO2021.196.highogs-d120120a</t>
        </is>
      </c>
      <c r="D184" t="inlineStr">
        <is>
          <t>trillion Btu</t>
        </is>
      </c>
      <c r="E184" t="n">
        <v>526.449585</v>
      </c>
      <c r="F184" t="n">
        <v>732.287537</v>
      </c>
      <c r="G184" t="n">
        <v>843.742493</v>
      </c>
      <c r="H184" t="n">
        <v>913.273682</v>
      </c>
      <c r="I184" t="n">
        <v>961.8883060000001</v>
      </c>
      <c r="J184" t="n">
        <v>997.985718</v>
      </c>
      <c r="K184" t="n">
        <v>1033.241577</v>
      </c>
      <c r="L184" t="n">
        <v>1069.363281</v>
      </c>
      <c r="M184" t="n">
        <v>1104.886963</v>
      </c>
      <c r="N184" t="n">
        <v>1141.510376</v>
      </c>
      <c r="O184" t="n">
        <v>1178.99231</v>
      </c>
      <c r="P184" t="n">
        <v>1216.588867</v>
      </c>
      <c r="Q184" t="n">
        <v>1255.005249</v>
      </c>
      <c r="R184" t="n">
        <v>1294.119995</v>
      </c>
      <c r="S184" t="n">
        <v>1334.359863</v>
      </c>
      <c r="T184" t="n">
        <v>1375.598633</v>
      </c>
      <c r="U184" t="n">
        <v>1417.591187</v>
      </c>
      <c r="V184" t="n">
        <v>1460.760376</v>
      </c>
      <c r="W184" t="n">
        <v>1503.873047</v>
      </c>
      <c r="X184" t="n">
        <v>1548.165894</v>
      </c>
      <c r="Y184" t="n">
        <v>1594.476074</v>
      </c>
      <c r="Z184" t="n">
        <v>1642.519653</v>
      </c>
      <c r="AA184" t="n">
        <v>1692.138062</v>
      </c>
      <c r="AB184" t="n">
        <v>1743.30835</v>
      </c>
      <c r="AC184" t="n">
        <v>1796.515503</v>
      </c>
      <c r="AD184" t="n">
        <v>1851.698242</v>
      </c>
      <c r="AE184" t="n">
        <v>1908.236572</v>
      </c>
      <c r="AF184" t="n">
        <v>1967.013306</v>
      </c>
      <c r="AG184" t="n">
        <v>2027.769531</v>
      </c>
      <c r="AH184" t="n">
        <v>2090.869629</v>
      </c>
      <c r="AI184" t="n">
        <v>2156.343018</v>
      </c>
      <c r="AJ184" s="38" t="n">
        <v>0.048</v>
      </c>
    </row>
    <row r="185">
      <c r="A185" t="inlineStr">
        <is>
          <t>Commonwealth of Independent States</t>
        </is>
      </c>
      <c r="B185" t="inlineStr">
        <is>
          <t>Air Travel: Fuel Use: Commercial: Jet Fuel: CIS: High oil and gas supply</t>
        </is>
      </c>
      <c r="C185" t="inlineStr">
        <is>
          <t>57-AEO2021.197.highogs-d120120a</t>
        </is>
      </c>
      <c r="D185" t="inlineStr">
        <is>
          <t>trillion Btu</t>
        </is>
      </c>
      <c r="E185" t="n">
        <v>381.053528</v>
      </c>
      <c r="F185" t="n">
        <v>488.791229</v>
      </c>
      <c r="G185" t="n">
        <v>539.288635</v>
      </c>
      <c r="H185" t="n">
        <v>560.765991</v>
      </c>
      <c r="I185" t="n">
        <v>577.311646</v>
      </c>
      <c r="J185" t="n">
        <v>591.430237</v>
      </c>
      <c r="K185" t="n">
        <v>601.427856</v>
      </c>
      <c r="L185" t="n">
        <v>611.288452</v>
      </c>
      <c r="M185" t="n">
        <v>619.655151</v>
      </c>
      <c r="N185" t="n">
        <v>628.997803</v>
      </c>
      <c r="O185" t="n">
        <v>638.4932250000001</v>
      </c>
      <c r="P185" t="n">
        <v>648.827576</v>
      </c>
      <c r="Q185" t="n">
        <v>659.818176</v>
      </c>
      <c r="R185" t="n">
        <v>672.10376</v>
      </c>
      <c r="S185" t="n">
        <v>686.0014650000001</v>
      </c>
      <c r="T185" t="n">
        <v>699.586304</v>
      </c>
      <c r="U185" t="n">
        <v>711.4508060000001</v>
      </c>
      <c r="V185" t="n">
        <v>723.683105</v>
      </c>
      <c r="W185" t="n">
        <v>736.17157</v>
      </c>
      <c r="X185" t="n">
        <v>750.077271</v>
      </c>
      <c r="Y185" t="n">
        <v>764.299805</v>
      </c>
      <c r="Z185" t="n">
        <v>778.83075</v>
      </c>
      <c r="AA185" t="n">
        <v>793.036987</v>
      </c>
      <c r="AB185" t="n">
        <v>807.377014</v>
      </c>
      <c r="AC185" t="n">
        <v>822.511963</v>
      </c>
      <c r="AD185" t="n">
        <v>837.825745</v>
      </c>
      <c r="AE185" t="n">
        <v>852.600342</v>
      </c>
      <c r="AF185" t="n">
        <v>866.246704</v>
      </c>
      <c r="AG185" t="n">
        <v>881.173462</v>
      </c>
      <c r="AH185" t="n">
        <v>895.481995</v>
      </c>
      <c r="AI185" t="n">
        <v>910.432922</v>
      </c>
      <c r="AJ185" s="38" t="n">
        <v>0.029</v>
      </c>
    </row>
    <row r="186">
      <c r="A186" t="inlineStr">
        <is>
          <t>China</t>
        </is>
      </c>
      <c r="B186" t="inlineStr">
        <is>
          <t>Air Travel: Fuel Use: Commercial: Jet Fuel: China: High oil and gas supply</t>
        </is>
      </c>
      <c r="C186" t="inlineStr">
        <is>
          <t>57-AEO2021.198.highogs-d120120a</t>
        </is>
      </c>
      <c r="D186" t="inlineStr">
        <is>
          <t>trillion Btu</t>
        </is>
      </c>
      <c r="E186" t="n">
        <v>1618.573364</v>
      </c>
      <c r="F186" t="n">
        <v>1970.53186</v>
      </c>
      <c r="G186" t="n">
        <v>2112.993896</v>
      </c>
      <c r="H186" t="n">
        <v>2186.740967</v>
      </c>
      <c r="I186" t="n">
        <v>2283.40332</v>
      </c>
      <c r="J186" t="n">
        <v>2393.192139</v>
      </c>
      <c r="K186" t="n">
        <v>2497.585205</v>
      </c>
      <c r="L186" t="n">
        <v>2600.150146</v>
      </c>
      <c r="M186" t="n">
        <v>2703.257568</v>
      </c>
      <c r="N186" t="n">
        <v>2807.005859</v>
      </c>
      <c r="O186" t="n">
        <v>2909.708008</v>
      </c>
      <c r="P186" t="n">
        <v>3012</v>
      </c>
      <c r="Q186" t="n">
        <v>3112.47876</v>
      </c>
      <c r="R186" t="n">
        <v>3210.237793</v>
      </c>
      <c r="S186" t="n">
        <v>3304.342773</v>
      </c>
      <c r="T186" t="n">
        <v>3397.934326</v>
      </c>
      <c r="U186" t="n">
        <v>3490.901855</v>
      </c>
      <c r="V186" t="n">
        <v>3581.517822</v>
      </c>
      <c r="W186" t="n">
        <v>3671.17627</v>
      </c>
      <c r="X186" t="n">
        <v>3761.864502</v>
      </c>
      <c r="Y186" t="n">
        <v>3853.610352</v>
      </c>
      <c r="Z186" t="n">
        <v>3946.535889</v>
      </c>
      <c r="AA186" t="n">
        <v>4041.086914</v>
      </c>
      <c r="AB186" t="n">
        <v>4135.977539</v>
      </c>
      <c r="AC186" t="n">
        <v>4230.624023</v>
      </c>
      <c r="AD186" t="n">
        <v>4323.895996</v>
      </c>
      <c r="AE186" t="n">
        <v>4415.341797</v>
      </c>
      <c r="AF186" t="n">
        <v>4507.456543</v>
      </c>
      <c r="AG186" t="n">
        <v>4597.495605</v>
      </c>
      <c r="AH186" t="n">
        <v>4686.351074</v>
      </c>
      <c r="AI186" t="n">
        <v>4771.263672</v>
      </c>
      <c r="AJ186" s="38" t="n">
        <v>0.037</v>
      </c>
    </row>
    <row r="187">
      <c r="A187" t="inlineStr">
        <is>
          <t>Northeast Asia</t>
        </is>
      </c>
      <c r="B187" t="inlineStr">
        <is>
          <t>Air Travel: Fuel Use: Commercial: Jet Fuel: NE Asia: High oil and gas supply</t>
        </is>
      </c>
      <c r="C187" t="inlineStr">
        <is>
          <t>57-AEO2021.199.highogs-d120120a</t>
        </is>
      </c>
      <c r="D187" t="inlineStr">
        <is>
          <t>trillion Btu</t>
        </is>
      </c>
      <c r="E187" t="n">
        <v>422.045319</v>
      </c>
      <c r="F187" t="n">
        <v>581.120605</v>
      </c>
      <c r="G187" t="n">
        <v>672.528992</v>
      </c>
      <c r="H187" t="n">
        <v>724.010132</v>
      </c>
      <c r="I187" t="n">
        <v>755.391968</v>
      </c>
      <c r="J187" t="n">
        <v>778.039124</v>
      </c>
      <c r="K187" t="n">
        <v>791.543945</v>
      </c>
      <c r="L187" t="n">
        <v>802.9683230000001</v>
      </c>
      <c r="M187" t="n">
        <v>812.439209</v>
      </c>
      <c r="N187" t="n">
        <v>819.939636</v>
      </c>
      <c r="O187" t="n">
        <v>825.401855</v>
      </c>
      <c r="P187" t="n">
        <v>827.7459720000001</v>
      </c>
      <c r="Q187" t="n">
        <v>827.887207</v>
      </c>
      <c r="R187" t="n">
        <v>827.016113</v>
      </c>
      <c r="S187" t="n">
        <v>825.312256</v>
      </c>
      <c r="T187" t="n">
        <v>821.338562</v>
      </c>
      <c r="U187" t="n">
        <v>817.432007</v>
      </c>
      <c r="V187" t="n">
        <v>813.491394</v>
      </c>
      <c r="W187" t="n">
        <v>809.556152</v>
      </c>
      <c r="X187" t="n">
        <v>806.287231</v>
      </c>
      <c r="Y187" t="n">
        <v>803.094482</v>
      </c>
      <c r="Z187" t="n">
        <v>800.31958</v>
      </c>
      <c r="AA187" t="n">
        <v>797.8471070000001</v>
      </c>
      <c r="AB187" t="n">
        <v>795.490173</v>
      </c>
      <c r="AC187" t="n">
        <v>793.399414</v>
      </c>
      <c r="AD187" t="n">
        <v>791.763855</v>
      </c>
      <c r="AE187" t="n">
        <v>790.497192</v>
      </c>
      <c r="AF187" t="n">
        <v>789.638367</v>
      </c>
      <c r="AG187" t="n">
        <v>789.5169069999999</v>
      </c>
      <c r="AH187" t="n">
        <v>789.791748</v>
      </c>
      <c r="AI187" t="n">
        <v>790.500977</v>
      </c>
      <c r="AJ187" s="38" t="n">
        <v>0.021</v>
      </c>
    </row>
    <row r="188">
      <c r="A188" t="inlineStr">
        <is>
          <t>Southeast Asia</t>
        </is>
      </c>
      <c r="B188" t="inlineStr">
        <is>
          <t>Air Travel: Fuel Use: Commercial: Jet Fuel: SE Asia: High oil and gas supply</t>
        </is>
      </c>
      <c r="C188" t="inlineStr">
        <is>
          <t>57-AEO2021.200.highogs-d120120a</t>
        </is>
      </c>
      <c r="D188" t="inlineStr">
        <is>
          <t>trillion Btu</t>
        </is>
      </c>
      <c r="E188" t="n">
        <v>573.414551</v>
      </c>
      <c r="F188" t="n">
        <v>937.180481</v>
      </c>
      <c r="G188" t="n">
        <v>1112.516968</v>
      </c>
      <c r="H188" t="n">
        <v>1210.3125</v>
      </c>
      <c r="I188" t="n">
        <v>1295.863037</v>
      </c>
      <c r="J188" t="n">
        <v>1368.186157</v>
      </c>
      <c r="K188" t="n">
        <v>1437.73584</v>
      </c>
      <c r="L188" t="n">
        <v>1507.259766</v>
      </c>
      <c r="M188" t="n">
        <v>1576.96521</v>
      </c>
      <c r="N188" t="n">
        <v>1646.735962</v>
      </c>
      <c r="O188" t="n">
        <v>1715.402222</v>
      </c>
      <c r="P188" t="n">
        <v>1783.795288</v>
      </c>
      <c r="Q188" t="n">
        <v>1851.960938</v>
      </c>
      <c r="R188" t="n">
        <v>1919.164429</v>
      </c>
      <c r="S188" t="n">
        <v>1987.149658</v>
      </c>
      <c r="T188" t="n">
        <v>2055.149902</v>
      </c>
      <c r="U188" t="n">
        <v>2123.861572</v>
      </c>
      <c r="V188" t="n">
        <v>2193.296631</v>
      </c>
      <c r="W188" t="n">
        <v>2264.023193</v>
      </c>
      <c r="X188" t="n">
        <v>2335.920654</v>
      </c>
      <c r="Y188" t="n">
        <v>2408.73584</v>
      </c>
      <c r="Z188" t="n">
        <v>2482.636475</v>
      </c>
      <c r="AA188" t="n">
        <v>2556.142334</v>
      </c>
      <c r="AB188" t="n">
        <v>2629.715576</v>
      </c>
      <c r="AC188" t="n">
        <v>2705.778809</v>
      </c>
      <c r="AD188" t="n">
        <v>2784.316895</v>
      </c>
      <c r="AE188" t="n">
        <v>2861.731445</v>
      </c>
      <c r="AF188" t="n">
        <v>2940.476562</v>
      </c>
      <c r="AG188" t="n">
        <v>3020.786133</v>
      </c>
      <c r="AH188" t="n">
        <v>3103.277344</v>
      </c>
      <c r="AI188" t="n">
        <v>3188.195312</v>
      </c>
      <c r="AJ188" s="38" t="n">
        <v>0.059</v>
      </c>
    </row>
    <row r="189">
      <c r="A189" t="inlineStr">
        <is>
          <t>Southwest Asia</t>
        </is>
      </c>
      <c r="B189" t="inlineStr">
        <is>
          <t>Air Travel: Fuel Use: Commercial: Jet Fuel: SW Asia: High oil and gas supply</t>
        </is>
      </c>
      <c r="C189" t="inlineStr">
        <is>
          <t>57-AEO2021.201.highogs-d120120a</t>
        </is>
      </c>
      <c r="D189" t="inlineStr">
        <is>
          <t>trillion Btu</t>
        </is>
      </c>
      <c r="E189" t="n">
        <v>211.587616</v>
      </c>
      <c r="F189" t="n">
        <v>333.548645</v>
      </c>
      <c r="G189" t="n">
        <v>389.771362</v>
      </c>
      <c r="H189" t="n">
        <v>420.067261</v>
      </c>
      <c r="I189" t="n">
        <v>453.257263</v>
      </c>
      <c r="J189" t="n">
        <v>485.14389</v>
      </c>
      <c r="K189" t="n">
        <v>519.854919</v>
      </c>
      <c r="L189" t="n">
        <v>556.773071</v>
      </c>
      <c r="M189" t="n">
        <v>596.108887</v>
      </c>
      <c r="N189" t="n">
        <v>637.559998</v>
      </c>
      <c r="O189" t="n">
        <v>679.919312</v>
      </c>
      <c r="P189" t="n">
        <v>722.899536</v>
      </c>
      <c r="Q189" t="n">
        <v>765.812195</v>
      </c>
      <c r="R189" t="n">
        <v>808.002075</v>
      </c>
      <c r="S189" t="n">
        <v>849.65448</v>
      </c>
      <c r="T189" t="n">
        <v>891.79248</v>
      </c>
      <c r="U189" t="n">
        <v>934.30481</v>
      </c>
      <c r="V189" t="n">
        <v>978.39386</v>
      </c>
      <c r="W189" t="n">
        <v>1024.32959</v>
      </c>
      <c r="X189" t="n">
        <v>1072.223633</v>
      </c>
      <c r="Y189" t="n">
        <v>1121.848145</v>
      </c>
      <c r="Z189" t="n">
        <v>1172.829956</v>
      </c>
      <c r="AA189" t="n">
        <v>1225.38623</v>
      </c>
      <c r="AB189" t="n">
        <v>1279.497437</v>
      </c>
      <c r="AC189" t="n">
        <v>1334.871704</v>
      </c>
      <c r="AD189" t="n">
        <v>1392.055176</v>
      </c>
      <c r="AE189" t="n">
        <v>1450.519775</v>
      </c>
      <c r="AF189" t="n">
        <v>1510.360229</v>
      </c>
      <c r="AG189" t="n">
        <v>1571.84668</v>
      </c>
      <c r="AH189" t="n">
        <v>1634.920898</v>
      </c>
      <c r="AI189" t="n">
        <v>1699.503418</v>
      </c>
      <c r="AJ189" s="38" t="n">
        <v>0.07199999999999999</v>
      </c>
    </row>
    <row r="190">
      <c r="A190" t="inlineStr">
        <is>
          <t>Oceania</t>
        </is>
      </c>
      <c r="B190" t="inlineStr">
        <is>
          <t>Air Travel: Fuel Use: Commercial: Jet Fuel: Oceania: High oil and gas supply</t>
        </is>
      </c>
      <c r="C190" t="inlineStr">
        <is>
          <t>57-AEO2021.202.highogs-d120120a</t>
        </is>
      </c>
      <c r="D190" t="inlineStr">
        <is>
          <t>trillion Btu</t>
        </is>
      </c>
      <c r="E190" t="n">
        <v>179.60733</v>
      </c>
      <c r="F190" t="n">
        <v>300.22818</v>
      </c>
      <c r="G190" t="n">
        <v>359.046661</v>
      </c>
      <c r="H190" t="n">
        <v>391.707886</v>
      </c>
      <c r="I190" t="n">
        <v>417.445526</v>
      </c>
      <c r="J190" t="n">
        <v>436.962311</v>
      </c>
      <c r="K190" t="n">
        <v>451.245636</v>
      </c>
      <c r="L190" t="n">
        <v>465.493652</v>
      </c>
      <c r="M190" t="n">
        <v>479.794342</v>
      </c>
      <c r="N190" t="n">
        <v>494.319794</v>
      </c>
      <c r="O190" t="n">
        <v>508.727722</v>
      </c>
      <c r="P190" t="n">
        <v>523.171814</v>
      </c>
      <c r="Q190" t="n">
        <v>537.506409</v>
      </c>
      <c r="R190" t="n">
        <v>551.352295</v>
      </c>
      <c r="S190" t="n">
        <v>565.146606</v>
      </c>
      <c r="T190" t="n">
        <v>578.888672</v>
      </c>
      <c r="U190" t="n">
        <v>592.595154</v>
      </c>
      <c r="V190" t="n">
        <v>606.092224</v>
      </c>
      <c r="W190" t="n">
        <v>619.252197</v>
      </c>
      <c r="X190" t="n">
        <v>631.740662</v>
      </c>
      <c r="Y190" t="n">
        <v>644.554504</v>
      </c>
      <c r="Z190" t="n">
        <v>657.84613</v>
      </c>
      <c r="AA190" t="n">
        <v>671.5732420000001</v>
      </c>
      <c r="AB190" t="n">
        <v>685.474976</v>
      </c>
      <c r="AC190" t="n">
        <v>699.923706</v>
      </c>
      <c r="AD190" t="n">
        <v>714.904053</v>
      </c>
      <c r="AE190" t="n">
        <v>730.307068</v>
      </c>
      <c r="AF190" t="n">
        <v>746.126831</v>
      </c>
      <c r="AG190" t="n">
        <v>762.409912</v>
      </c>
      <c r="AH190" t="n">
        <v>779.191772</v>
      </c>
      <c r="AI190" t="n">
        <v>796.358704</v>
      </c>
      <c r="AJ190" s="38" t="n">
        <v>0.051</v>
      </c>
    </row>
    <row r="191">
      <c r="A191" t="inlineStr">
        <is>
          <t>Total World</t>
        </is>
      </c>
      <c r="B191" t="inlineStr">
        <is>
          <t>Air Travel: Fuel Use: Commercial: Jet Fuel: World: High oil and gas supply</t>
        </is>
      </c>
      <c r="C191" t="inlineStr">
        <is>
          <t>57-AEO2021.203.highogs-d120120a</t>
        </is>
      </c>
      <c r="D191" t="inlineStr">
        <is>
          <t>trillion Btu</t>
        </is>
      </c>
      <c r="E191" t="n">
        <v>7968.394531</v>
      </c>
      <c r="F191" t="n">
        <v>11217.073242</v>
      </c>
      <c r="G191" t="n">
        <v>12726.958984</v>
      </c>
      <c r="H191" t="n">
        <v>13510.172852</v>
      </c>
      <c r="I191" t="n">
        <v>14128.612305</v>
      </c>
      <c r="J191" t="n">
        <v>14665.538086</v>
      </c>
      <c r="K191" t="n">
        <v>15101.666992</v>
      </c>
      <c r="L191" t="n">
        <v>15529.201172</v>
      </c>
      <c r="M191" t="n">
        <v>15959.823242</v>
      </c>
      <c r="N191" t="n">
        <v>16391.841797</v>
      </c>
      <c r="O191" t="n">
        <v>16820.962891</v>
      </c>
      <c r="P191" t="n">
        <v>17254.103516</v>
      </c>
      <c r="Q191" t="n">
        <v>17694.726562</v>
      </c>
      <c r="R191" t="n">
        <v>18131.595703</v>
      </c>
      <c r="S191" t="n">
        <v>18575.886719</v>
      </c>
      <c r="T191" t="n">
        <v>19026.099609</v>
      </c>
      <c r="U191" t="n">
        <v>19472.4375</v>
      </c>
      <c r="V191" t="n">
        <v>19919.373047</v>
      </c>
      <c r="W191" t="n">
        <v>20376.923828</v>
      </c>
      <c r="X191" t="n">
        <v>20855.224609</v>
      </c>
      <c r="Y191" t="n">
        <v>21356.667969</v>
      </c>
      <c r="Z191" t="n">
        <v>21866.683594</v>
      </c>
      <c r="AA191" t="n">
        <v>22388.910156</v>
      </c>
      <c r="AB191" t="n">
        <v>22918.126953</v>
      </c>
      <c r="AC191" t="n">
        <v>23462.738281</v>
      </c>
      <c r="AD191" t="n">
        <v>24026.041016</v>
      </c>
      <c r="AE191" t="n">
        <v>24590.474609</v>
      </c>
      <c r="AF191" t="n">
        <v>25159.283203</v>
      </c>
      <c r="AG191" t="n">
        <v>25739.203125</v>
      </c>
      <c r="AH191" t="n">
        <v>26329.132812</v>
      </c>
      <c r="AI191" t="n">
        <v>26931.738281</v>
      </c>
      <c r="AJ191" s="38" t="n">
        <v>0.041</v>
      </c>
    </row>
    <row r="192">
      <c r="A192" t="inlineStr">
        <is>
          <t>Commercial Aviation Gasoline</t>
        </is>
      </c>
      <c r="B192" t="inlineStr">
        <is>
          <t xml:space="preserve"> U.S.</t>
        </is>
      </c>
      <c r="C192" t="inlineStr">
        <is>
          <t>Air Travel: Fuel Use: Commercial: Aviation Gasoline: U.S.: High oil and gas supply</t>
        </is>
      </c>
      <c r="D192" t="inlineStr">
        <is>
          <t>57-AEO2021.204.highogs-d120120a</t>
        </is>
      </c>
      <c r="F192" t="n">
        <v>22.450933</v>
      </c>
      <c r="G192" t="n">
        <v>22.434891</v>
      </c>
      <c r="H192" t="n">
        <v>22.421618</v>
      </c>
      <c r="I192" t="n">
        <v>22.410635</v>
      </c>
      <c r="J192" t="n">
        <v>22.401548</v>
      </c>
      <c r="K192" t="n">
        <v>22.394032</v>
      </c>
      <c r="L192" t="n">
        <v>22.387812</v>
      </c>
      <c r="M192" t="n">
        <v>22.382666</v>
      </c>
      <c r="N192" t="n">
        <v>22.378407</v>
      </c>
      <c r="O192" t="n">
        <v>22.374884</v>
      </c>
      <c r="P192" t="n">
        <v>22.371969</v>
      </c>
      <c r="Q192" t="n">
        <v>22.369558</v>
      </c>
      <c r="R192" t="n">
        <v>22.367563</v>
      </c>
      <c r="S192" t="n">
        <v>22.365911</v>
      </c>
      <c r="T192" t="n">
        <v>22.364546</v>
      </c>
      <c r="U192" t="n">
        <v>22.363417</v>
      </c>
      <c r="V192" t="n">
        <v>22.36248</v>
      </c>
      <c r="W192" t="n">
        <v>22.361708</v>
      </c>
      <c r="X192" t="n">
        <v>22.361067</v>
      </c>
      <c r="Y192" t="n">
        <v>22.360538</v>
      </c>
      <c r="Z192" t="n">
        <v>22.3601</v>
      </c>
      <c r="AA192" t="n">
        <v>22.359737</v>
      </c>
      <c r="AB192" t="n">
        <v>22.359438</v>
      </c>
      <c r="AC192" t="n">
        <v>22.35919</v>
      </c>
      <c r="AD192" t="n">
        <v>22.358984</v>
      </c>
      <c r="AE192" t="n">
        <v>22.358814</v>
      </c>
      <c r="AF192" t="n">
        <v>22.358673</v>
      </c>
      <c r="AG192" t="n">
        <v>22.358557</v>
      </c>
      <c r="AH192" t="n">
        <v>22.358461</v>
      </c>
      <c r="AI192" t="n">
        <v>22.358381</v>
      </c>
      <c r="AJ192" t="n">
        <v>22.358315</v>
      </c>
      <c r="AK192" s="38" t="n">
        <v>0</v>
      </c>
    </row>
    <row r="193">
      <c r="A193" t="inlineStr">
        <is>
          <t>Military Jet Fuel</t>
        </is>
      </c>
      <c r="B193" t="inlineStr">
        <is>
          <t xml:space="preserve"> U.S.</t>
        </is>
      </c>
      <c r="C193" t="inlineStr">
        <is>
          <t>Air Travel: Fuel Use: Military: Jet Fuel: U.S.: High oil and gas supply</t>
        </is>
      </c>
      <c r="D193" t="inlineStr">
        <is>
          <t>57-AEO2021.205.highogs-d120120a</t>
        </is>
      </c>
      <c r="F193" t="n">
        <v>401.729675</v>
      </c>
      <c r="G193" t="n">
        <v>408.504883</v>
      </c>
      <c r="H193" t="n">
        <v>409.043732</v>
      </c>
      <c r="I193" t="n">
        <v>399.1633</v>
      </c>
      <c r="J193" t="n">
        <v>392.655548</v>
      </c>
      <c r="K193" t="n">
        <v>392.262573</v>
      </c>
      <c r="L193" t="n">
        <v>391.318878</v>
      </c>
      <c r="M193" t="n">
        <v>391.194946</v>
      </c>
      <c r="N193" t="n">
        <v>393.351471</v>
      </c>
      <c r="O193" t="n">
        <v>392.484711</v>
      </c>
      <c r="P193" t="n">
        <v>390.99704</v>
      </c>
      <c r="Q193" t="n">
        <v>390.933899</v>
      </c>
      <c r="R193" t="n">
        <v>391.561951</v>
      </c>
      <c r="S193" t="n">
        <v>392.211304</v>
      </c>
      <c r="T193" t="n">
        <v>392.868958</v>
      </c>
      <c r="U193" t="n">
        <v>393.524963</v>
      </c>
      <c r="V193" t="n">
        <v>394.212952</v>
      </c>
      <c r="W193" t="n">
        <v>394.923615</v>
      </c>
      <c r="X193" t="n">
        <v>395.642151</v>
      </c>
      <c r="Y193" t="n">
        <v>396.367554</v>
      </c>
      <c r="Z193" t="n">
        <v>397.098511</v>
      </c>
      <c r="AA193" t="n">
        <v>397.83429</v>
      </c>
      <c r="AB193" t="n">
        <v>398.573822</v>
      </c>
      <c r="AC193" t="n">
        <v>399.316345</v>
      </c>
      <c r="AD193" t="n">
        <v>400.061035</v>
      </c>
      <c r="AE193" t="n">
        <v>400.807159</v>
      </c>
      <c r="AF193" t="n">
        <v>401.554077</v>
      </c>
      <c r="AG193" t="n">
        <v>402.300934</v>
      </c>
      <c r="AH193" t="n">
        <v>403.047485</v>
      </c>
      <c r="AI193" t="n">
        <v>403.793304</v>
      </c>
      <c r="AJ193" t="n">
        <v>404.537964</v>
      </c>
      <c r="AK193" s="38" t="n">
        <v>0</v>
      </c>
    </row>
  </sheetData>
  <pageMargins left="0.75" right="0.75" top="1" bottom="1" header="0.5" footer="0.5"/>
  <pageSetup orientation="portrait"/>
</worksheet>
</file>

<file path=xl/worksheets/sheet11.xml><?xml version="1.0" encoding="utf-8"?>
<worksheet xmlns="http://schemas.openxmlformats.org/spreadsheetml/2006/main">
  <sheetPr>
    <tabColor theme="4" tint="0.7999816888943144"/>
    <outlinePr summaryBelow="1" summaryRight="1"/>
    <pageSetUpPr/>
  </sheetPr>
  <dimension ref="A1:AE37"/>
  <sheetViews>
    <sheetView topLeftCell="L13" workbookViewId="0">
      <selection activeCell="R45" sqref="R45"/>
    </sheetView>
  </sheetViews>
  <sheetFormatPr baseColWidth="10" defaultColWidth="9.1640625" defaultRowHeight="15"/>
  <sheetData>
    <row r="1">
      <c r="A1" t="inlineStr">
        <is>
          <t>Freight Truck Stock Vehicle Miles Traveled (Case High oil and gas supply)</t>
        </is>
      </c>
    </row>
    <row r="2">
      <c r="A2" t="inlineStr">
        <is>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is>
      </c>
    </row>
    <row r="3">
      <c r="A3" t="inlineStr">
        <is>
          <t>07:53:28 GMT-0700 (Pacific Daylight Time)</t>
        </is>
      </c>
    </row>
    <row r="4">
      <c r="A4" t="inlineStr">
        <is>
          <t>Source: U.S. Energy Information Administration</t>
        </is>
      </c>
    </row>
    <row r="5" ht="112" customFormat="1" customHeight="1" s="35">
      <c r="A5" s="35" t="inlineStr">
        <is>
          <t>Year</t>
        </is>
      </c>
      <c r="B5" s="35" t="inlineStr">
        <is>
          <t>Light Medium: Diesel billion miles</t>
        </is>
      </c>
      <c r="C5" s="35" t="inlineStr">
        <is>
          <t>Light Medium: Motor Gasoline billion miles</t>
        </is>
      </c>
      <c r="D5" s="35" t="inlineStr">
        <is>
          <t>Light Medium: Propane billion miles</t>
        </is>
      </c>
      <c r="E5" s="35" t="inlineStr">
        <is>
          <t>Light Medium: Natural Gas billion miles</t>
        </is>
      </c>
      <c r="F5" s="35" t="inlineStr">
        <is>
          <t>Light Medium: Ethanol-Flex Fuel billion miles</t>
        </is>
      </c>
      <c r="G5" s="35" t="inlineStr">
        <is>
          <t>Light Medium: Electric billion miles</t>
        </is>
      </c>
      <c r="H5" s="35" t="inlineStr">
        <is>
          <t>Light Medium: Plug-in Diesel Hybrid billion miles</t>
        </is>
      </c>
      <c r="I5" s="35" t="inlineStr">
        <is>
          <t>Light Medium: Plug-in Gasoline Hybrid billion miles</t>
        </is>
      </c>
      <c r="J5" s="35" t="inlineStr">
        <is>
          <t>Light Medium: Fuel Cell billion miles</t>
        </is>
      </c>
      <c r="K5" s="75" t="inlineStr">
        <is>
          <t>Light Medium billion miles</t>
        </is>
      </c>
      <c r="L5" s="35" t="inlineStr">
        <is>
          <t>Medium: Diesel billion miles</t>
        </is>
      </c>
      <c r="M5" s="35" t="inlineStr">
        <is>
          <t>Medium: Motor Gasoline billion miles</t>
        </is>
      </c>
      <c r="N5" s="35" t="inlineStr">
        <is>
          <t>Medium: Propane billion miles</t>
        </is>
      </c>
      <c r="O5" s="35" t="inlineStr">
        <is>
          <t>Medium: Natural Gas billion miles</t>
        </is>
      </c>
      <c r="P5" s="35" t="inlineStr">
        <is>
          <t>Medium: Ethanol-Flex Fuel billion miles</t>
        </is>
      </c>
      <c r="Q5" s="35" t="inlineStr">
        <is>
          <t>Medium: Electric billion miles</t>
        </is>
      </c>
      <c r="R5" s="35" t="inlineStr">
        <is>
          <t>Medium: Plug-in Diesel Hybrid billion miles</t>
        </is>
      </c>
      <c r="S5" s="35" t="inlineStr">
        <is>
          <t>Medium: Plug-in Gasoline Hybrid billion miles</t>
        </is>
      </c>
      <c r="T5" s="35" t="inlineStr">
        <is>
          <t>Medium: Fuel Cell billion miles</t>
        </is>
      </c>
      <c r="U5" s="75" t="inlineStr">
        <is>
          <t>Medium billion miles</t>
        </is>
      </c>
      <c r="V5" s="35" t="inlineStr">
        <is>
          <t>Heavy: Diesel billion miles</t>
        </is>
      </c>
      <c r="W5" s="35" t="inlineStr">
        <is>
          <t>Heavy: Motor Gasoline billion miles</t>
        </is>
      </c>
      <c r="X5" s="35" t="inlineStr">
        <is>
          <t>Heavy: Propane billion miles</t>
        </is>
      </c>
      <c r="Y5" s="35" t="inlineStr">
        <is>
          <t>Heavy: Natural Gas billion miles</t>
        </is>
      </c>
      <c r="Z5" s="35" t="inlineStr">
        <is>
          <t>Heavy: Ethanol-Flex Fuel billion miles</t>
        </is>
      </c>
      <c r="AA5" s="35" t="inlineStr">
        <is>
          <t>Heavy: Electric billion miles</t>
        </is>
      </c>
      <c r="AB5" s="35" t="inlineStr">
        <is>
          <t>Heavy: Plug-in Diesel Hybrid billion miles</t>
        </is>
      </c>
      <c r="AC5" s="35" t="inlineStr">
        <is>
          <t>Heavy: Plug-in Gasoline Hybrid billion miles</t>
        </is>
      </c>
      <c r="AD5" s="35" t="inlineStr">
        <is>
          <t>Heavy: Fuel Cell billion miles</t>
        </is>
      </c>
      <c r="AE5" s="81" t="inlineStr">
        <is>
          <t>Heavy billion miles</t>
        </is>
      </c>
    </row>
    <row r="6">
      <c r="A6" t="n">
        <v>2050</v>
      </c>
      <c r="B6" t="n">
        <v>70.972908</v>
      </c>
      <c r="C6" t="n">
        <v>23.896128</v>
      </c>
      <c r="D6" t="n">
        <v>0.237484</v>
      </c>
      <c r="E6" t="n">
        <v>0.06314699999999999</v>
      </c>
      <c r="F6" t="n">
        <v>22.046141</v>
      </c>
      <c r="G6" t="n">
        <v>0.2443</v>
      </c>
      <c r="H6" t="n">
        <v>0.263491</v>
      </c>
      <c r="I6" t="n">
        <v>0.267445</v>
      </c>
      <c r="J6" t="n">
        <v>4.7e-05</v>
      </c>
      <c r="K6" s="72" t="n">
        <v>117.991058</v>
      </c>
      <c r="L6" t="n">
        <v>75.230225</v>
      </c>
      <c r="M6" t="n">
        <v>28.34454</v>
      </c>
      <c r="N6" t="n">
        <v>0.19453</v>
      </c>
      <c r="O6" t="n">
        <v>0.29179</v>
      </c>
      <c r="P6" t="n">
        <v>4.145447</v>
      </c>
      <c r="Q6" t="n">
        <v>0.20696</v>
      </c>
      <c r="R6" t="n">
        <v>0.223412</v>
      </c>
      <c r="S6" t="n">
        <v>0.209813</v>
      </c>
      <c r="T6" t="n">
        <v>0.343222</v>
      </c>
      <c r="U6" s="72" t="n">
        <v>109.190018</v>
      </c>
      <c r="V6" t="n">
        <v>208.577728</v>
      </c>
      <c r="W6" t="n">
        <v>0.091513</v>
      </c>
      <c r="X6" t="n">
        <v>0.07642</v>
      </c>
      <c r="Y6" t="n">
        <v>4.613276</v>
      </c>
      <c r="Z6" t="n">
        <v>0</v>
      </c>
      <c r="AA6" t="n">
        <v>0.041021</v>
      </c>
      <c r="AB6" t="n">
        <v>0.060952</v>
      </c>
      <c r="AC6" t="n">
        <v>0.067191</v>
      </c>
      <c r="AD6" t="n">
        <v>0.082445</v>
      </c>
      <c r="AE6" s="80" t="n">
        <v>213.610031</v>
      </c>
    </row>
    <row r="7">
      <c r="A7" t="n">
        <v>2049</v>
      </c>
      <c r="B7" t="n">
        <v>70.541718</v>
      </c>
      <c r="C7" t="n">
        <v>23.335905</v>
      </c>
      <c r="D7" t="n">
        <v>0.226093</v>
      </c>
      <c r="E7" t="n">
        <v>0.061027</v>
      </c>
      <c r="F7" t="n">
        <v>20.989632</v>
      </c>
      <c r="G7" t="n">
        <v>0.232416</v>
      </c>
      <c r="H7" t="n">
        <v>0.250669</v>
      </c>
      <c r="I7" t="n">
        <v>0.25443</v>
      </c>
      <c r="J7" t="n">
        <v>4.7e-05</v>
      </c>
      <c r="K7" s="72" t="n">
        <v>115.891792</v>
      </c>
      <c r="L7" t="n">
        <v>73.088112</v>
      </c>
      <c r="M7" t="n">
        <v>27.652967</v>
      </c>
      <c r="N7" t="n">
        <v>0.183736</v>
      </c>
      <c r="O7" t="n">
        <v>0.280722</v>
      </c>
      <c r="P7" t="n">
        <v>3.91002</v>
      </c>
      <c r="Q7" t="n">
        <v>0.194604</v>
      </c>
      <c r="R7" t="n">
        <v>0.21003</v>
      </c>
      <c r="S7" t="n">
        <v>0.197246</v>
      </c>
      <c r="T7" t="n">
        <v>0.322664</v>
      </c>
      <c r="U7" s="72" t="n">
        <v>106.039688</v>
      </c>
      <c r="V7" t="n">
        <v>207.514114</v>
      </c>
      <c r="W7" t="n">
        <v>0.090485</v>
      </c>
      <c r="X7" t="n">
        <v>0.07468900000000001</v>
      </c>
      <c r="Y7" t="n">
        <v>4.264853</v>
      </c>
      <c r="Z7" t="n">
        <v>0</v>
      </c>
      <c r="AA7" t="n">
        <v>0.039392</v>
      </c>
      <c r="AB7" t="n">
        <v>0.058538</v>
      </c>
      <c r="AC7" t="n">
        <v>0.06453</v>
      </c>
      <c r="AD7" t="n">
        <v>0.079178</v>
      </c>
      <c r="AE7" s="80" t="n">
        <v>212.185318</v>
      </c>
    </row>
    <row r="8">
      <c r="A8" t="n">
        <v>2048</v>
      </c>
      <c r="B8" t="n">
        <v>70.15863</v>
      </c>
      <c r="C8" t="n">
        <v>22.800196</v>
      </c>
      <c r="D8" t="n">
        <v>0.215387</v>
      </c>
      <c r="E8" t="n">
        <v>0.059118</v>
      </c>
      <c r="F8" t="n">
        <v>19.985868</v>
      </c>
      <c r="G8" t="n">
        <v>0.221283</v>
      </c>
      <c r="H8" t="n">
        <v>0.238653</v>
      </c>
      <c r="I8" t="n">
        <v>0.242233</v>
      </c>
      <c r="J8" t="n">
        <v>4.7e-05</v>
      </c>
      <c r="K8" s="72" t="n">
        <v>113.921242</v>
      </c>
      <c r="L8" t="n">
        <v>71.089844</v>
      </c>
      <c r="M8" t="n">
        <v>26.998093</v>
      </c>
      <c r="N8" t="n">
        <v>0.173872</v>
      </c>
      <c r="O8" t="n">
        <v>0.270614</v>
      </c>
      <c r="P8" t="n">
        <v>3.692852</v>
      </c>
      <c r="Q8" t="n">
        <v>0.183171</v>
      </c>
      <c r="R8" t="n">
        <v>0.197642</v>
      </c>
      <c r="S8" t="n">
        <v>0.185612</v>
      </c>
      <c r="T8" t="n">
        <v>0.303633</v>
      </c>
      <c r="U8" s="72" t="n">
        <v>103.095596</v>
      </c>
      <c r="V8" t="n">
        <v>206.638885</v>
      </c>
      <c r="W8" t="n">
        <v>0.089557</v>
      </c>
      <c r="X8" t="n">
        <v>0.07309400000000001</v>
      </c>
      <c r="Y8" t="n">
        <v>3.954189</v>
      </c>
      <c r="Z8" t="n">
        <v>0</v>
      </c>
      <c r="AA8" t="n">
        <v>0.037859</v>
      </c>
      <c r="AB8" t="n">
        <v>0.056266</v>
      </c>
      <c r="AC8" t="n">
        <v>0.062026</v>
      </c>
      <c r="AD8" t="n">
        <v>0.076103</v>
      </c>
      <c r="AE8" s="80" t="n">
        <v>210.987549</v>
      </c>
    </row>
    <row r="9">
      <c r="A9" t="n">
        <v>2047</v>
      </c>
      <c r="B9" t="n">
        <v>69.75305899999999</v>
      </c>
      <c r="C9" t="n">
        <v>22.258034</v>
      </c>
      <c r="D9" t="n">
        <v>0.205157</v>
      </c>
      <c r="E9" t="n">
        <v>0.057357</v>
      </c>
      <c r="F9" t="n">
        <v>19.022991</v>
      </c>
      <c r="G9" t="n">
        <v>0.210581</v>
      </c>
      <c r="H9" t="n">
        <v>0.227098</v>
      </c>
      <c r="I9" t="n">
        <v>0.230505</v>
      </c>
      <c r="J9" t="n">
        <v>4.8e-05</v>
      </c>
      <c r="K9" s="72" t="n">
        <v>111.964691</v>
      </c>
      <c r="L9" t="n">
        <v>69.220253</v>
      </c>
      <c r="M9" t="n">
        <v>26.379553</v>
      </c>
      <c r="N9" t="n">
        <v>0.16434</v>
      </c>
      <c r="O9" t="n">
        <v>0.261276</v>
      </c>
      <c r="P9" t="n">
        <v>3.492079</v>
      </c>
      <c r="Q9" t="n">
        <v>0.17255</v>
      </c>
      <c r="R9" t="n">
        <v>0.18614</v>
      </c>
      <c r="S9" t="n">
        <v>0.17481</v>
      </c>
      <c r="T9" t="n">
        <v>0.285962</v>
      </c>
      <c r="U9" s="72" t="n">
        <v>100.336998</v>
      </c>
      <c r="V9" t="n">
        <v>205.865097</v>
      </c>
      <c r="W9" t="n">
        <v>0.08867899999999999</v>
      </c>
      <c r="X9" t="n">
        <v>0.071602</v>
      </c>
      <c r="Y9" t="n">
        <v>3.678354</v>
      </c>
      <c r="Z9" t="n">
        <v>0</v>
      </c>
      <c r="AA9" t="n">
        <v>0.036401</v>
      </c>
      <c r="AB9" t="n">
        <v>0.054107</v>
      </c>
      <c r="AC9" t="n">
        <v>0.059646</v>
      </c>
      <c r="AD9" t="n">
        <v>0.07317899999999999</v>
      </c>
      <c r="AE9" s="80" t="n">
        <v>209.926102</v>
      </c>
    </row>
    <row r="10">
      <c r="A10" t="n">
        <v>2046</v>
      </c>
      <c r="B10" t="n">
        <v>69.49587200000001</v>
      </c>
      <c r="C10" t="n">
        <v>21.763906</v>
      </c>
      <c r="D10" t="n">
        <v>0.195868</v>
      </c>
      <c r="E10" t="n">
        <v>0.05586</v>
      </c>
      <c r="F10" t="n">
        <v>18.134251</v>
      </c>
      <c r="G10" t="n">
        <v>0.200721</v>
      </c>
      <c r="H10" t="n">
        <v>0.216448</v>
      </c>
      <c r="I10" t="n">
        <v>0.219695</v>
      </c>
      <c r="J10" t="n">
        <v>4.8e-05</v>
      </c>
      <c r="K10" s="72" t="n">
        <v>110.282471</v>
      </c>
      <c r="L10" t="n">
        <v>67.480141</v>
      </c>
      <c r="M10" t="n">
        <v>25.802208</v>
      </c>
      <c r="N10" t="n">
        <v>0.155459</v>
      </c>
      <c r="O10" t="n">
        <v>0.252594</v>
      </c>
      <c r="P10" t="n">
        <v>3.304722</v>
      </c>
      <c r="Q10" t="n">
        <v>0.162652</v>
      </c>
      <c r="R10" t="n">
        <v>0.175419</v>
      </c>
      <c r="S10" t="n">
        <v>0.164742</v>
      </c>
      <c r="T10" t="n">
        <v>0.269492</v>
      </c>
      <c r="U10" s="72" t="n">
        <v>97.767456</v>
      </c>
      <c r="V10" t="n">
        <v>205.217896</v>
      </c>
      <c r="W10" t="n">
        <v>0.087976</v>
      </c>
      <c r="X10" t="n">
        <v>0.07024</v>
      </c>
      <c r="Y10" t="n">
        <v>3.42943</v>
      </c>
      <c r="Z10" t="n">
        <v>0</v>
      </c>
      <c r="AA10" t="n">
        <v>0.035029</v>
      </c>
      <c r="AB10" t="n">
        <v>0.052075</v>
      </c>
      <c r="AC10" t="n">
        <v>0.057406</v>
      </c>
      <c r="AD10" t="n">
        <v>0.070427</v>
      </c>
      <c r="AE10" s="80" t="n">
        <v>209.019501</v>
      </c>
    </row>
    <row r="11">
      <c r="A11" t="n">
        <v>2045</v>
      </c>
      <c r="B11" t="n">
        <v>69.274086</v>
      </c>
      <c r="C11" t="n">
        <v>21.284573</v>
      </c>
      <c r="D11" t="n">
        <v>0.187076</v>
      </c>
      <c r="E11" t="n">
        <v>0.054511</v>
      </c>
      <c r="F11" t="n">
        <v>17.294907</v>
      </c>
      <c r="G11" t="n">
        <v>0.191288</v>
      </c>
      <c r="H11" t="n">
        <v>0.206252</v>
      </c>
      <c r="I11" t="n">
        <v>0.209347</v>
      </c>
      <c r="J11" t="n">
        <v>4.8e-05</v>
      </c>
      <c r="K11" s="72" t="n">
        <v>108.701935</v>
      </c>
      <c r="L11" t="n">
        <v>65.73603799999999</v>
      </c>
      <c r="M11" t="n">
        <v>25.222775</v>
      </c>
      <c r="N11" t="n">
        <v>0.146872</v>
      </c>
      <c r="O11" t="n">
        <v>0.24406</v>
      </c>
      <c r="P11" t="n">
        <v>3.123902</v>
      </c>
      <c r="Q11" t="n">
        <v>0.153095</v>
      </c>
      <c r="R11" t="n">
        <v>0.165066</v>
      </c>
      <c r="S11" t="n">
        <v>0.155018</v>
      </c>
      <c r="T11" t="n">
        <v>0.253586</v>
      </c>
      <c r="U11" s="72" t="n">
        <v>95.200439</v>
      </c>
      <c r="V11" t="n">
        <v>204.33075</v>
      </c>
      <c r="W11" t="n">
        <v>0.087336</v>
      </c>
      <c r="X11" t="n">
        <v>0.068887</v>
      </c>
      <c r="Y11" t="n">
        <v>3.20176</v>
      </c>
      <c r="Z11" t="n">
        <v>0</v>
      </c>
      <c r="AA11" t="n">
        <v>0.033686</v>
      </c>
      <c r="AB11" t="n">
        <v>0.050086</v>
      </c>
      <c r="AC11" t="n">
        <v>0.055214</v>
      </c>
      <c r="AD11" t="n">
        <v>0.067735</v>
      </c>
      <c r="AE11" s="80" t="n">
        <v>207.894806</v>
      </c>
    </row>
    <row r="12">
      <c r="A12" t="n">
        <v>2044</v>
      </c>
      <c r="B12" t="n">
        <v>68.87376399999999</v>
      </c>
      <c r="C12" t="n">
        <v>20.762129</v>
      </c>
      <c r="D12" t="n">
        <v>0.178193</v>
      </c>
      <c r="E12" t="n">
        <v>0.053101</v>
      </c>
      <c r="F12" t="n">
        <v>16.454727</v>
      </c>
      <c r="G12" t="n">
        <v>0.181706</v>
      </c>
      <c r="H12" t="n">
        <v>0.195889</v>
      </c>
      <c r="I12" t="n">
        <v>0.198828</v>
      </c>
      <c r="J12" t="n">
        <v>4.8e-05</v>
      </c>
      <c r="K12" s="72" t="n">
        <v>106.898254</v>
      </c>
      <c r="L12" t="n">
        <v>63.896786</v>
      </c>
      <c r="M12" t="n">
        <v>24.599024</v>
      </c>
      <c r="N12" t="n">
        <v>0.138415</v>
      </c>
      <c r="O12" t="n">
        <v>0.235354</v>
      </c>
      <c r="P12" t="n">
        <v>2.945768</v>
      </c>
      <c r="Q12" t="n">
        <v>0.143706</v>
      </c>
      <c r="R12" t="n">
        <v>0.154893</v>
      </c>
      <c r="S12" t="n">
        <v>0.145465</v>
      </c>
      <c r="T12" t="n">
        <v>0.237958</v>
      </c>
      <c r="U12" s="72" t="n">
        <v>92.497276</v>
      </c>
      <c r="V12" t="n">
        <v>202.907623</v>
      </c>
      <c r="W12" t="n">
        <v>0.086636</v>
      </c>
      <c r="X12" t="n">
        <v>0.067456</v>
      </c>
      <c r="Y12" t="n">
        <v>2.992544</v>
      </c>
      <c r="Z12" t="n">
        <v>0</v>
      </c>
      <c r="AA12" t="n">
        <v>0.032318</v>
      </c>
      <c r="AB12" t="n">
        <v>0.04806</v>
      </c>
      <c r="AC12" t="n">
        <v>0.05298</v>
      </c>
      <c r="AD12" t="n">
        <v>0.06499199999999999</v>
      </c>
      <c r="AE12" s="80" t="n">
        <v>206.252502</v>
      </c>
    </row>
    <row r="13">
      <c r="A13" t="n">
        <v>2043</v>
      </c>
      <c r="B13" t="n">
        <v>68.498482</v>
      </c>
      <c r="C13" t="n">
        <v>20.256687</v>
      </c>
      <c r="D13" t="n">
        <v>0.16979</v>
      </c>
      <c r="E13" t="n">
        <v>0.051773</v>
      </c>
      <c r="F13" t="n">
        <v>15.670287</v>
      </c>
      <c r="G13" t="n">
        <v>0.172473</v>
      </c>
      <c r="H13" t="n">
        <v>0.185904</v>
      </c>
      <c r="I13" t="n">
        <v>0.188694</v>
      </c>
      <c r="J13" t="n">
        <v>4.7e-05</v>
      </c>
      <c r="K13" s="72" t="n">
        <v>105.194016</v>
      </c>
      <c r="L13" t="n">
        <v>62.128014</v>
      </c>
      <c r="M13" t="n">
        <v>23.983839</v>
      </c>
      <c r="N13" t="n">
        <v>0.130414</v>
      </c>
      <c r="O13" t="n">
        <v>0.227067</v>
      </c>
      <c r="P13" t="n">
        <v>2.777057</v>
      </c>
      <c r="Q13" t="n">
        <v>0.134794</v>
      </c>
      <c r="R13" t="n">
        <v>0.145236</v>
      </c>
      <c r="S13" t="n">
        <v>0.136396</v>
      </c>
      <c r="T13" t="n">
        <v>0.223123</v>
      </c>
      <c r="U13" s="72" t="n">
        <v>89.885834</v>
      </c>
      <c r="V13" t="n">
        <v>201.4702</v>
      </c>
      <c r="W13" t="n">
        <v>0.086119</v>
      </c>
      <c r="X13" t="n">
        <v>0.06608700000000001</v>
      </c>
      <c r="Y13" t="n">
        <v>2.808012</v>
      </c>
      <c r="Z13" t="n">
        <v>0</v>
      </c>
      <c r="AA13" t="n">
        <v>0.030996</v>
      </c>
      <c r="AB13" t="n">
        <v>0.046104</v>
      </c>
      <c r="AC13" t="n">
        <v>0.050824</v>
      </c>
      <c r="AD13" t="n">
        <v>0.062343</v>
      </c>
      <c r="AE13" s="80" t="n">
        <v>204.620316</v>
      </c>
    </row>
    <row r="14">
      <c r="A14" t="n">
        <v>2042</v>
      </c>
      <c r="B14" t="n">
        <v>67.93074</v>
      </c>
      <c r="C14" t="n">
        <v>19.709454</v>
      </c>
      <c r="D14" t="n">
        <v>0.161202</v>
      </c>
      <c r="E14" t="n">
        <v>0.05033</v>
      </c>
      <c r="F14" t="n">
        <v>14.881503</v>
      </c>
      <c r="G14" t="n">
        <v>0.162937</v>
      </c>
      <c r="H14" t="n">
        <v>0.175606</v>
      </c>
      <c r="I14" t="n">
        <v>0.178241</v>
      </c>
      <c r="J14" t="n">
        <v>4.7e-05</v>
      </c>
      <c r="K14" s="72" t="n">
        <v>103.250038</v>
      </c>
      <c r="L14" t="n">
        <v>60.255966</v>
      </c>
      <c r="M14" t="n">
        <v>23.321432</v>
      </c>
      <c r="N14" t="n">
        <v>0.122455</v>
      </c>
      <c r="O14" t="n">
        <v>0.218386</v>
      </c>
      <c r="P14" t="n">
        <v>2.608402</v>
      </c>
      <c r="Q14" t="n">
        <v>0.125907</v>
      </c>
      <c r="R14" t="n">
        <v>0.135607</v>
      </c>
      <c r="S14" t="n">
        <v>0.127353</v>
      </c>
      <c r="T14" t="n">
        <v>0.20833</v>
      </c>
      <c r="U14" s="72" t="n">
        <v>87.123672</v>
      </c>
      <c r="V14" t="n">
        <v>199.453156</v>
      </c>
      <c r="W14" t="n">
        <v>0.085617</v>
      </c>
      <c r="X14" t="n">
        <v>0.06458899999999999</v>
      </c>
      <c r="Y14" t="n">
        <v>2.63559</v>
      </c>
      <c r="Z14" t="n">
        <v>0</v>
      </c>
      <c r="AA14" t="n">
        <v>0.029631</v>
      </c>
      <c r="AB14" t="n">
        <v>0.044082</v>
      </c>
      <c r="AC14" t="n">
        <v>0.048595</v>
      </c>
      <c r="AD14" t="n">
        <v>0.059605</v>
      </c>
      <c r="AE14" s="80" t="n">
        <v>202.420151</v>
      </c>
    </row>
    <row r="15">
      <c r="A15" t="n">
        <v>2041</v>
      </c>
      <c r="B15" t="n">
        <v>67.44704400000001</v>
      </c>
      <c r="C15" t="n">
        <v>19.203287</v>
      </c>
      <c r="D15" t="n">
        <v>0.153057</v>
      </c>
      <c r="E15" t="n">
        <v>0.048953</v>
      </c>
      <c r="F15" t="n">
        <v>14.153807</v>
      </c>
      <c r="G15" t="n">
        <v>0.153739</v>
      </c>
      <c r="H15" t="n">
        <v>0.165678</v>
      </c>
      <c r="I15" t="n">
        <v>0.168163</v>
      </c>
      <c r="J15" t="n">
        <v>4.6e-05</v>
      </c>
      <c r="K15" s="72" t="n">
        <v>101.493889</v>
      </c>
      <c r="L15" t="n">
        <v>58.566902</v>
      </c>
      <c r="M15" t="n">
        <v>22.724649</v>
      </c>
      <c r="N15" t="n">
        <v>0.115128</v>
      </c>
      <c r="O15" t="n">
        <v>0.210244</v>
      </c>
      <c r="P15" t="n">
        <v>2.452369</v>
      </c>
      <c r="Q15" t="n">
        <v>0.117638</v>
      </c>
      <c r="R15" t="n">
        <v>0.126644</v>
      </c>
      <c r="S15" t="n">
        <v>0.118936</v>
      </c>
      <c r="T15" t="n">
        <v>0.194561</v>
      </c>
      <c r="U15" s="72" t="n">
        <v>84.62711299999999</v>
      </c>
      <c r="V15" t="n">
        <v>197.778107</v>
      </c>
      <c r="W15" t="n">
        <v>0.085285</v>
      </c>
      <c r="X15" t="n">
        <v>0.06327099999999999</v>
      </c>
      <c r="Y15" t="n">
        <v>2.486901</v>
      </c>
      <c r="Z15" t="n">
        <v>0</v>
      </c>
      <c r="AA15" t="n">
        <v>0.028354</v>
      </c>
      <c r="AB15" t="n">
        <v>0.042192</v>
      </c>
      <c r="AC15" t="n">
        <v>0.046512</v>
      </c>
      <c r="AD15" t="n">
        <v>0.057046</v>
      </c>
      <c r="AE15" s="80" t="n">
        <v>200.58725</v>
      </c>
    </row>
    <row r="16">
      <c r="A16" t="n">
        <v>2040</v>
      </c>
      <c r="B16" t="n">
        <v>66.94274900000001</v>
      </c>
      <c r="C16" t="n">
        <v>18.703653</v>
      </c>
      <c r="D16" t="n">
        <v>0.145181</v>
      </c>
      <c r="E16" t="n">
        <v>0.047577</v>
      </c>
      <c r="F16" t="n">
        <v>13.488983</v>
      </c>
      <c r="G16" t="n">
        <v>0.144896</v>
      </c>
      <c r="H16" t="n">
        <v>0.156132</v>
      </c>
      <c r="I16" t="n">
        <v>0.158475</v>
      </c>
      <c r="J16" t="n">
        <v>4.5e-05</v>
      </c>
      <c r="K16" s="72" t="n">
        <v>99.78769699999999</v>
      </c>
      <c r="L16" t="n">
        <v>56.955433</v>
      </c>
      <c r="M16" t="n">
        <v>22.157524</v>
      </c>
      <c r="N16" t="n">
        <v>0.108285</v>
      </c>
      <c r="O16" t="n">
        <v>0.202531</v>
      </c>
      <c r="P16" t="n">
        <v>2.305455</v>
      </c>
      <c r="Q16" t="n">
        <v>0.109815</v>
      </c>
      <c r="R16" t="n">
        <v>0.118164</v>
      </c>
      <c r="S16" t="n">
        <v>0.110972</v>
      </c>
      <c r="T16" t="n">
        <v>0.181532</v>
      </c>
      <c r="U16" s="72" t="n">
        <v>82.249786</v>
      </c>
      <c r="V16" t="n">
        <v>196.307739</v>
      </c>
      <c r="W16" t="n">
        <v>0.084857</v>
      </c>
      <c r="X16" t="n">
        <v>0.062069</v>
      </c>
      <c r="Y16" t="n">
        <v>2.358559</v>
      </c>
      <c r="Z16" t="n">
        <v>0</v>
      </c>
      <c r="AA16" t="n">
        <v>0.02715</v>
      </c>
      <c r="AB16" t="n">
        <v>0.040389</v>
      </c>
      <c r="AC16" t="n">
        <v>0.044525</v>
      </c>
      <c r="AD16" t="n">
        <v>0.05461</v>
      </c>
      <c r="AE16" s="80" t="n">
        <v>198.979492</v>
      </c>
    </row>
    <row r="17">
      <c r="A17" t="n">
        <v>2039</v>
      </c>
      <c r="B17" t="n">
        <v>66.457367</v>
      </c>
      <c r="C17" t="n">
        <v>18.240948</v>
      </c>
      <c r="D17" t="n">
        <v>0.137584</v>
      </c>
      <c r="E17" t="n">
        <v>0.046205</v>
      </c>
      <c r="F17" t="n">
        <v>12.885431</v>
      </c>
      <c r="G17" t="n">
        <v>0.136441</v>
      </c>
      <c r="H17" t="n">
        <v>0.146996</v>
      </c>
      <c r="I17" t="n">
        <v>0.149201</v>
      </c>
      <c r="J17" t="n">
        <v>4.4e-05</v>
      </c>
      <c r="K17" s="72" t="n">
        <v>98.200081</v>
      </c>
      <c r="L17" t="n">
        <v>55.482285</v>
      </c>
      <c r="M17" t="n">
        <v>21.643822</v>
      </c>
      <c r="N17" t="n">
        <v>0.102084</v>
      </c>
      <c r="O17" t="n">
        <v>0.19545</v>
      </c>
      <c r="P17" t="n">
        <v>2.17048</v>
      </c>
      <c r="Q17" t="n">
        <v>0.10258</v>
      </c>
      <c r="R17" t="n">
        <v>0.110317</v>
      </c>
      <c r="S17" t="n">
        <v>0.103602</v>
      </c>
      <c r="T17" t="n">
        <v>0.169477</v>
      </c>
      <c r="U17" s="72" t="n">
        <v>80.080231</v>
      </c>
      <c r="V17" t="n">
        <v>195.144089</v>
      </c>
      <c r="W17" t="n">
        <v>0.084828</v>
      </c>
      <c r="X17" t="n">
        <v>0.061076</v>
      </c>
      <c r="Y17" t="n">
        <v>2.252393</v>
      </c>
      <c r="Z17" t="n">
        <v>0</v>
      </c>
      <c r="AA17" t="n">
        <v>0.02601</v>
      </c>
      <c r="AB17" t="n">
        <v>0.038717</v>
      </c>
      <c r="AC17" t="n">
        <v>0.042681</v>
      </c>
      <c r="AD17" t="n">
        <v>0.05234</v>
      </c>
      <c r="AE17" s="80" t="n">
        <v>197.702179</v>
      </c>
    </row>
    <row r="18">
      <c r="A18" t="n">
        <v>2038</v>
      </c>
      <c r="B18" t="n">
        <v>65.73689299999999</v>
      </c>
      <c r="C18" t="n">
        <v>17.729656</v>
      </c>
      <c r="D18" t="n">
        <v>0.129664</v>
      </c>
      <c r="E18" t="n">
        <v>0.044604</v>
      </c>
      <c r="F18" t="n">
        <v>12.272737</v>
      </c>
      <c r="G18" t="n">
        <v>0.127863</v>
      </c>
      <c r="H18" t="n">
        <v>0.137715</v>
      </c>
      <c r="I18" t="n">
        <v>0.139781</v>
      </c>
      <c r="J18" t="n">
        <v>4.3e-05</v>
      </c>
      <c r="K18" s="72" t="n">
        <v>96.318832</v>
      </c>
      <c r="L18" t="n">
        <v>54.011185</v>
      </c>
      <c r="M18" t="n">
        <v>21.11458</v>
      </c>
      <c r="N18" t="n">
        <v>0.096263</v>
      </c>
      <c r="O18" t="n">
        <v>0.188564</v>
      </c>
      <c r="P18" t="n">
        <v>2.042423</v>
      </c>
      <c r="Q18" t="n">
        <v>0.095703</v>
      </c>
      <c r="R18" t="n">
        <v>0.102856</v>
      </c>
      <c r="S18" t="n">
        <v>0.096595</v>
      </c>
      <c r="T18" t="n">
        <v>0.158015</v>
      </c>
      <c r="U18" s="72" t="n">
        <v>77.906181</v>
      </c>
      <c r="V18" t="n">
        <v>193.785736</v>
      </c>
      <c r="W18" t="n">
        <v>0.084642</v>
      </c>
      <c r="X18" t="n">
        <v>0.06012</v>
      </c>
      <c r="Y18" t="n">
        <v>2.161508</v>
      </c>
      <c r="Z18" t="n">
        <v>0</v>
      </c>
      <c r="AA18" t="n">
        <v>0.024841</v>
      </c>
      <c r="AB18" t="n">
        <v>0.037024</v>
      </c>
      <c r="AC18" t="n">
        <v>0.040816</v>
      </c>
      <c r="AD18" t="n">
        <v>0.050038</v>
      </c>
      <c r="AE18" s="80" t="n">
        <v>196.244232</v>
      </c>
    </row>
    <row r="19">
      <c r="A19" t="n">
        <v>2037</v>
      </c>
      <c r="B19" t="n">
        <v>64.98942599999999</v>
      </c>
      <c r="C19" t="n">
        <v>17.217386</v>
      </c>
      <c r="D19" t="n">
        <v>0.122013</v>
      </c>
      <c r="E19" t="n">
        <v>0.042967</v>
      </c>
      <c r="F19" t="n">
        <v>11.685357</v>
      </c>
      <c r="G19" t="n">
        <v>0.119563</v>
      </c>
      <c r="H19" t="n">
        <v>0.128729</v>
      </c>
      <c r="I19" t="n">
        <v>0.13066</v>
      </c>
      <c r="J19" t="n">
        <v>4.2e-05</v>
      </c>
      <c r="K19" s="72" t="n">
        <v>94.436134</v>
      </c>
      <c r="L19" t="n">
        <v>52.670658</v>
      </c>
      <c r="M19" t="n">
        <v>20.658173</v>
      </c>
      <c r="N19" t="n">
        <v>0.09097</v>
      </c>
      <c r="O19" t="n">
        <v>0.182184</v>
      </c>
      <c r="P19" t="n">
        <v>1.927241</v>
      </c>
      <c r="Q19" t="n">
        <v>0.089199</v>
      </c>
      <c r="R19" t="n">
        <v>0.095803</v>
      </c>
      <c r="S19" t="n">
        <v>0.089971</v>
      </c>
      <c r="T19" t="n">
        <v>0.147179</v>
      </c>
      <c r="U19" s="72" t="n">
        <v>75.95141599999999</v>
      </c>
      <c r="V19" t="n">
        <v>192.545303</v>
      </c>
      <c r="W19" t="n">
        <v>0.08462699999999999</v>
      </c>
      <c r="X19" t="n">
        <v>0.059261</v>
      </c>
      <c r="Y19" t="n">
        <v>2.085245</v>
      </c>
      <c r="Z19" t="n">
        <v>0</v>
      </c>
      <c r="AA19" t="n">
        <v>0.023708</v>
      </c>
      <c r="AB19" t="n">
        <v>0.035371</v>
      </c>
      <c r="AC19" t="n">
        <v>0.038995</v>
      </c>
      <c r="AD19" t="n">
        <v>0.047791</v>
      </c>
      <c r="AE19" s="80" t="n">
        <v>194.919632</v>
      </c>
    </row>
    <row r="20">
      <c r="A20" t="n">
        <v>2036</v>
      </c>
      <c r="B20" t="n">
        <v>64.250336</v>
      </c>
      <c r="C20" t="n">
        <v>16.727058</v>
      </c>
      <c r="D20" t="n">
        <v>0.114736</v>
      </c>
      <c r="E20" t="n">
        <v>0.041355</v>
      </c>
      <c r="F20" t="n">
        <v>11.123409</v>
      </c>
      <c r="G20" t="n">
        <v>0.111743</v>
      </c>
      <c r="H20" t="n">
        <v>0.12025</v>
      </c>
      <c r="I20" t="n">
        <v>0.122054</v>
      </c>
      <c r="J20" t="n">
        <v>4e-05</v>
      </c>
      <c r="K20" s="72" t="n">
        <v>92.610786</v>
      </c>
      <c r="L20" t="n">
        <v>51.413059</v>
      </c>
      <c r="M20" t="n">
        <v>20.229515</v>
      </c>
      <c r="N20" t="n">
        <v>0.086134</v>
      </c>
      <c r="O20" t="n">
        <v>0.176231</v>
      </c>
      <c r="P20" t="n">
        <v>1.817046</v>
      </c>
      <c r="Q20" t="n">
        <v>0.08315400000000001</v>
      </c>
      <c r="R20" t="n">
        <v>0.089195</v>
      </c>
      <c r="S20" t="n">
        <v>0.08376599999999999</v>
      </c>
      <c r="T20" t="n">
        <v>0.137029</v>
      </c>
      <c r="U20" s="72" t="n">
        <v>74.11515</v>
      </c>
      <c r="V20" t="n">
        <v>191.444427</v>
      </c>
      <c r="W20" t="n">
        <v>0.084828</v>
      </c>
      <c r="X20" t="n">
        <v>0.058554</v>
      </c>
      <c r="Y20" t="n">
        <v>2.021522</v>
      </c>
      <c r="Z20" t="n">
        <v>0</v>
      </c>
      <c r="AA20" t="n">
        <v>0.022612</v>
      </c>
      <c r="AB20" t="n">
        <v>0.033747</v>
      </c>
      <c r="AC20" t="n">
        <v>0.037204</v>
      </c>
      <c r="AD20" t="n">
        <v>0.045589</v>
      </c>
      <c r="AE20" s="80" t="n">
        <v>193.747833</v>
      </c>
    </row>
    <row r="21">
      <c r="A21" t="n">
        <v>2035</v>
      </c>
      <c r="B21" t="n">
        <v>63.344463</v>
      </c>
      <c r="C21" t="n">
        <v>16.229515</v>
      </c>
      <c r="D21" t="n">
        <v>0.107483</v>
      </c>
      <c r="E21" t="n">
        <v>0.039642</v>
      </c>
      <c r="F21" t="n">
        <v>10.569487</v>
      </c>
      <c r="G21" t="n">
        <v>0.104059</v>
      </c>
      <c r="H21" t="n">
        <v>0.111907</v>
      </c>
      <c r="I21" t="n">
        <v>0.113586</v>
      </c>
      <c r="J21" t="n">
        <v>3.9e-05</v>
      </c>
      <c r="K21" s="72" t="n">
        <v>90.62022399999999</v>
      </c>
      <c r="L21" t="n">
        <v>50.144363</v>
      </c>
      <c r="M21" t="n">
        <v>19.829401</v>
      </c>
      <c r="N21" t="n">
        <v>0.081527</v>
      </c>
      <c r="O21" t="n">
        <v>0.170251</v>
      </c>
      <c r="P21" t="n">
        <v>1.713944</v>
      </c>
      <c r="Q21" t="n">
        <v>0.077277</v>
      </c>
      <c r="R21" t="n">
        <v>0.082785</v>
      </c>
      <c r="S21" t="n">
        <v>0.077746</v>
      </c>
      <c r="T21" t="n">
        <v>0.12718</v>
      </c>
      <c r="U21" s="72" t="n">
        <v>72.304413</v>
      </c>
      <c r="V21" t="n">
        <v>190.17984</v>
      </c>
      <c r="W21" t="n">
        <v>0.085232</v>
      </c>
      <c r="X21" t="n">
        <v>0.057867</v>
      </c>
      <c r="Y21" t="n">
        <v>1.96884</v>
      </c>
      <c r="Z21" t="n">
        <v>0</v>
      </c>
      <c r="AA21" t="n">
        <v>0.021472</v>
      </c>
      <c r="AB21" t="n">
        <v>0.032076</v>
      </c>
      <c r="AC21" t="n">
        <v>0.035363</v>
      </c>
      <c r="AD21" t="n">
        <v>0.043319</v>
      </c>
      <c r="AE21" s="80" t="n">
        <v>192.42334</v>
      </c>
    </row>
    <row r="22">
      <c r="A22" t="n">
        <v>2034</v>
      </c>
      <c r="B22" t="n">
        <v>62.185032</v>
      </c>
      <c r="C22" t="n">
        <v>15.705617</v>
      </c>
      <c r="D22" t="n">
        <v>0.10013</v>
      </c>
      <c r="E22" t="n">
        <v>0.037783</v>
      </c>
      <c r="F22" t="n">
        <v>10.000749</v>
      </c>
      <c r="G22" t="n">
        <v>0.096355</v>
      </c>
      <c r="H22" t="n">
        <v>0.103528</v>
      </c>
      <c r="I22" t="n">
        <v>0.105081</v>
      </c>
      <c r="J22" t="n">
        <v>3.7e-05</v>
      </c>
      <c r="K22" s="72" t="n">
        <v>88.334435</v>
      </c>
      <c r="L22" t="n">
        <v>48.873032</v>
      </c>
      <c r="M22" t="n">
        <v>19.403744</v>
      </c>
      <c r="N22" t="n">
        <v>0.07710400000000001</v>
      </c>
      <c r="O22" t="n">
        <v>0.164055</v>
      </c>
      <c r="P22" t="n">
        <v>1.612492</v>
      </c>
      <c r="Q22" t="n">
        <v>0.071549</v>
      </c>
      <c r="R22" t="n">
        <v>0.076568</v>
      </c>
      <c r="S22" t="n">
        <v>0.071907</v>
      </c>
      <c r="T22" t="n">
        <v>0.117629</v>
      </c>
      <c r="U22" s="72" t="n">
        <v>70.46814000000001</v>
      </c>
      <c r="V22" t="n">
        <v>188.755005</v>
      </c>
      <c r="W22" t="n">
        <v>0.085427</v>
      </c>
      <c r="X22" t="n">
        <v>0.057103</v>
      </c>
      <c r="Y22" t="n">
        <v>1.926255</v>
      </c>
      <c r="Z22" t="n">
        <v>0</v>
      </c>
      <c r="AA22" t="n">
        <v>0.020262</v>
      </c>
      <c r="AB22" t="n">
        <v>0.030318</v>
      </c>
      <c r="AC22" t="n">
        <v>0.033426</v>
      </c>
      <c r="AD22" t="n">
        <v>0.040928</v>
      </c>
      <c r="AE22" s="80" t="n">
        <v>190.948257</v>
      </c>
    </row>
    <row r="23">
      <c r="A23" t="n">
        <v>2033</v>
      </c>
      <c r="B23" t="n">
        <v>61.100975</v>
      </c>
      <c r="C23" t="n">
        <v>15.217308</v>
      </c>
      <c r="D23" t="n">
        <v>0.093168</v>
      </c>
      <c r="E23" t="n">
        <v>0.035962</v>
      </c>
      <c r="F23" t="n">
        <v>9.462119</v>
      </c>
      <c r="G23" t="n">
        <v>0.08907900000000001</v>
      </c>
      <c r="H23" t="n">
        <v>0.095593</v>
      </c>
      <c r="I23" t="n">
        <v>0.097027</v>
      </c>
      <c r="J23" t="n">
        <v>3.5e-05</v>
      </c>
      <c r="K23" s="72" t="n">
        <v>86.19136</v>
      </c>
      <c r="L23" t="n">
        <v>47.786671</v>
      </c>
      <c r="M23" t="n">
        <v>19.043507</v>
      </c>
      <c r="N23" t="n">
        <v>0.07288600000000001</v>
      </c>
      <c r="O23" t="n">
        <v>0.15817</v>
      </c>
      <c r="P23" t="n">
        <v>1.521416</v>
      </c>
      <c r="Q23" t="n">
        <v>0.066289</v>
      </c>
      <c r="R23" t="n">
        <v>0.070827</v>
      </c>
      <c r="S23" t="n">
        <v>0.06651600000000001</v>
      </c>
      <c r="T23" t="n">
        <v>0.10881</v>
      </c>
      <c r="U23" s="72" t="n">
        <v>68.894958</v>
      </c>
      <c r="V23" t="n">
        <v>187.992035</v>
      </c>
      <c r="W23" t="n">
        <v>0.086113</v>
      </c>
      <c r="X23" t="n">
        <v>0.056579</v>
      </c>
      <c r="Y23" t="n">
        <v>1.904166</v>
      </c>
      <c r="Z23" t="n">
        <v>0</v>
      </c>
      <c r="AA23" t="n">
        <v>0.019058</v>
      </c>
      <c r="AB23" t="n">
        <v>0.028576</v>
      </c>
      <c r="AC23" t="n">
        <v>0.031506</v>
      </c>
      <c r="AD23" t="n">
        <v>0.038555</v>
      </c>
      <c r="AE23" s="80" t="n">
        <v>190.155701</v>
      </c>
    </row>
    <row r="24">
      <c r="A24" t="n">
        <v>2032</v>
      </c>
      <c r="B24" t="n">
        <v>60.050926</v>
      </c>
      <c r="C24" t="n">
        <v>14.758368</v>
      </c>
      <c r="D24" t="n">
        <v>0.086453</v>
      </c>
      <c r="E24" t="n">
        <v>0.034136</v>
      </c>
      <c r="F24" t="n">
        <v>8.942436000000001</v>
      </c>
      <c r="G24" t="n">
        <v>0.082057</v>
      </c>
      <c r="H24" t="n">
        <v>0.087937</v>
      </c>
      <c r="I24" t="n">
        <v>0.089257</v>
      </c>
      <c r="J24" t="n">
        <v>3.4e-05</v>
      </c>
      <c r="K24" s="72" t="n">
        <v>84.131516</v>
      </c>
      <c r="L24" t="n">
        <v>46.789398</v>
      </c>
      <c r="M24" t="n">
        <v>18.731878</v>
      </c>
      <c r="N24" t="n">
        <v>0.06916600000000001</v>
      </c>
      <c r="O24" t="n">
        <v>0.152289</v>
      </c>
      <c r="P24" t="n">
        <v>1.439514</v>
      </c>
      <c r="Q24" t="n">
        <v>0.061313</v>
      </c>
      <c r="R24" t="n">
        <v>0.0654</v>
      </c>
      <c r="S24" t="n">
        <v>0.061419</v>
      </c>
      <c r="T24" t="n">
        <v>0.100472</v>
      </c>
      <c r="U24" s="72" t="n">
        <v>67.47068</v>
      </c>
      <c r="V24" t="n">
        <v>187.662415</v>
      </c>
      <c r="W24" t="n">
        <v>0.087162</v>
      </c>
      <c r="X24" t="n">
        <v>0.056269</v>
      </c>
      <c r="Y24" t="n">
        <v>1.900709</v>
      </c>
      <c r="Z24" t="n">
        <v>0</v>
      </c>
      <c r="AA24" t="n">
        <v>0.017829</v>
      </c>
      <c r="AB24" t="n">
        <v>0.026797</v>
      </c>
      <c r="AC24" t="n">
        <v>0.029546</v>
      </c>
      <c r="AD24" t="n">
        <v>0.036129</v>
      </c>
      <c r="AE24" s="80" t="n">
        <v>189.81662</v>
      </c>
    </row>
    <row r="25">
      <c r="A25" t="n">
        <v>2031</v>
      </c>
      <c r="B25" t="n">
        <v>58.769749</v>
      </c>
      <c r="C25" t="n">
        <v>14.298347</v>
      </c>
      <c r="D25" t="n">
        <v>0.079679</v>
      </c>
      <c r="E25" t="n">
        <v>0.032181</v>
      </c>
      <c r="F25" t="n">
        <v>8.423628000000001</v>
      </c>
      <c r="G25" t="n">
        <v>0.074933</v>
      </c>
      <c r="H25" t="n">
        <v>0.080206</v>
      </c>
      <c r="I25" t="n">
        <v>0.081409</v>
      </c>
      <c r="J25" t="n">
        <v>3.1e-05</v>
      </c>
      <c r="K25" s="72" t="n">
        <v>81.840126</v>
      </c>
      <c r="L25" t="n">
        <v>45.715141</v>
      </c>
      <c r="M25" t="n">
        <v>18.393978</v>
      </c>
      <c r="N25" t="n">
        <v>0.065789</v>
      </c>
      <c r="O25" t="n">
        <v>0.145888</v>
      </c>
      <c r="P25" t="n">
        <v>1.358459</v>
      </c>
      <c r="Q25" t="n">
        <v>0.056411</v>
      </c>
      <c r="R25" t="n">
        <v>0.060042</v>
      </c>
      <c r="S25" t="n">
        <v>0.056387</v>
      </c>
      <c r="T25" t="n">
        <v>0.092241</v>
      </c>
      <c r="U25" s="72" t="n">
        <v>65.944244</v>
      </c>
      <c r="V25" t="n">
        <v>187.107574</v>
      </c>
      <c r="W25" t="n">
        <v>0.088322</v>
      </c>
      <c r="X25" t="n">
        <v>0.055923</v>
      </c>
      <c r="Y25" t="n">
        <v>1.909236</v>
      </c>
      <c r="Z25" t="n">
        <v>0</v>
      </c>
      <c r="AA25" t="n">
        <v>0.016513</v>
      </c>
      <c r="AB25" t="n">
        <v>0.024889</v>
      </c>
      <c r="AC25" t="n">
        <v>0.027443</v>
      </c>
      <c r="AD25" t="n">
        <v>0.033531</v>
      </c>
      <c r="AE25" s="80" t="n">
        <v>189.262863</v>
      </c>
    </row>
    <row r="26">
      <c r="A26" t="n">
        <v>2030</v>
      </c>
      <c r="B26" t="n">
        <v>57.405666</v>
      </c>
      <c r="C26" t="n">
        <v>13.869823</v>
      </c>
      <c r="D26" t="n">
        <v>0.073035</v>
      </c>
      <c r="E26" t="n">
        <v>0.03017</v>
      </c>
      <c r="F26" t="n">
        <v>7.9248</v>
      </c>
      <c r="G26" t="n">
        <v>0.06790400000000001</v>
      </c>
      <c r="H26" t="n">
        <v>0.072574</v>
      </c>
      <c r="I26" t="n">
        <v>0.07366200000000001</v>
      </c>
      <c r="J26" t="n">
        <v>2.9e-05</v>
      </c>
      <c r="K26" s="72" t="n">
        <v>79.51767</v>
      </c>
      <c r="L26" t="n">
        <v>44.713017</v>
      </c>
      <c r="M26" t="n">
        <v>18.10059</v>
      </c>
      <c r="N26" t="n">
        <v>0.062822</v>
      </c>
      <c r="O26" t="n">
        <v>0.139316</v>
      </c>
      <c r="P26" t="n">
        <v>1.283031</v>
      </c>
      <c r="Q26" t="n">
        <v>0.051713</v>
      </c>
      <c r="R26" t="n">
        <v>0.054896</v>
      </c>
      <c r="S26" t="n">
        <v>0.051554</v>
      </c>
      <c r="T26" t="n">
        <v>0.08433499999999999</v>
      </c>
      <c r="U26" s="72" t="n">
        <v>64.541161</v>
      </c>
      <c r="V26" t="n">
        <v>186.649078</v>
      </c>
      <c r="W26" t="n">
        <v>0.089444</v>
      </c>
      <c r="X26" t="n">
        <v>0.055498</v>
      </c>
      <c r="Y26" t="n">
        <v>1.930417</v>
      </c>
      <c r="Z26" t="n">
        <v>0</v>
      </c>
      <c r="AA26" t="n">
        <v>0.015163</v>
      </c>
      <c r="AB26" t="n">
        <v>0.022925</v>
      </c>
      <c r="AC26" t="n">
        <v>0.02528</v>
      </c>
      <c r="AD26" t="n">
        <v>0.030857</v>
      </c>
      <c r="AE26" s="80" t="n">
        <v>188.818069</v>
      </c>
    </row>
    <row r="27">
      <c r="A27" t="n">
        <v>2029</v>
      </c>
      <c r="B27" t="n">
        <v>56.083549</v>
      </c>
      <c r="C27" t="n">
        <v>13.47327</v>
      </c>
      <c r="D27" t="n">
        <v>0.06658</v>
      </c>
      <c r="E27" t="n">
        <v>0.028134</v>
      </c>
      <c r="F27" t="n">
        <v>7.451281</v>
      </c>
      <c r="G27" t="n">
        <v>0.061033</v>
      </c>
      <c r="H27" t="n">
        <v>0.065108</v>
      </c>
      <c r="I27" t="n">
        <v>0.066085</v>
      </c>
      <c r="J27" t="n">
        <v>2.7e-05</v>
      </c>
      <c r="K27" s="72" t="n">
        <v>77.295067</v>
      </c>
      <c r="L27" t="n">
        <v>43.759945</v>
      </c>
      <c r="M27" t="n">
        <v>17.829197</v>
      </c>
      <c r="N27" t="n">
        <v>0.060161</v>
      </c>
      <c r="O27" t="n">
        <v>0.132515</v>
      </c>
      <c r="P27" t="n">
        <v>1.211985</v>
      </c>
      <c r="Q27" t="n">
        <v>0.047171</v>
      </c>
      <c r="R27" t="n">
        <v>0.049907</v>
      </c>
      <c r="S27" t="n">
        <v>0.046869</v>
      </c>
      <c r="T27" t="n">
        <v>0.076671</v>
      </c>
      <c r="U27" s="72" t="n">
        <v>63.214333</v>
      </c>
      <c r="V27" t="n">
        <v>186.217941</v>
      </c>
      <c r="W27" t="n">
        <v>0.090825</v>
      </c>
      <c r="X27" t="n">
        <v>0.054956</v>
      </c>
      <c r="Y27" t="n">
        <v>1.959137</v>
      </c>
      <c r="Z27" t="n">
        <v>0</v>
      </c>
      <c r="AA27" t="n">
        <v>0.01379</v>
      </c>
      <c r="AB27" t="n">
        <v>0.020923</v>
      </c>
      <c r="AC27" t="n">
        <v>0.023074</v>
      </c>
      <c r="AD27" t="n">
        <v>0.028134</v>
      </c>
      <c r="AE27" s="80" t="n">
        <v>188.40834</v>
      </c>
    </row>
    <row r="28">
      <c r="A28" t="n">
        <v>2028</v>
      </c>
      <c r="B28" t="n">
        <v>54.92065</v>
      </c>
      <c r="C28" t="n">
        <v>13.156378</v>
      </c>
      <c r="D28" t="n">
        <v>0.060354</v>
      </c>
      <c r="E28" t="n">
        <v>0.0261</v>
      </c>
      <c r="F28" t="n">
        <v>7.010355</v>
      </c>
      <c r="G28" t="n">
        <v>0.054347</v>
      </c>
      <c r="H28" t="n">
        <v>0.057853</v>
      </c>
      <c r="I28" t="n">
        <v>0.058721</v>
      </c>
      <c r="J28" t="n">
        <v>2.4e-05</v>
      </c>
      <c r="K28" s="72" t="n">
        <v>75.34485599999999</v>
      </c>
      <c r="L28" t="n">
        <v>42.910355</v>
      </c>
      <c r="M28" t="n">
        <v>17.610531</v>
      </c>
      <c r="N28" t="n">
        <v>0.057872</v>
      </c>
      <c r="O28" t="n">
        <v>0.125515</v>
      </c>
      <c r="P28" t="n">
        <v>1.146466</v>
      </c>
      <c r="Q28" t="n">
        <v>0.042785</v>
      </c>
      <c r="R28" t="n">
        <v>0.045077</v>
      </c>
      <c r="S28" t="n">
        <v>0.042333</v>
      </c>
      <c r="T28" t="n">
        <v>0.06925000000000001</v>
      </c>
      <c r="U28" s="72" t="n">
        <v>62.05006</v>
      </c>
      <c r="V28" t="n">
        <v>185.883774</v>
      </c>
      <c r="W28" t="n">
        <v>0.09361800000000001</v>
      </c>
      <c r="X28" t="n">
        <v>0.054333</v>
      </c>
      <c r="Y28" t="n">
        <v>1.99479</v>
      </c>
      <c r="Z28" t="n">
        <v>0</v>
      </c>
      <c r="AA28" t="n">
        <v>0.012421</v>
      </c>
      <c r="AB28" t="n">
        <v>0.018922</v>
      </c>
      <c r="AC28" t="n">
        <v>0.020869</v>
      </c>
      <c r="AD28" t="n">
        <v>0.025413</v>
      </c>
      <c r="AE28" s="80" t="n">
        <v>188.103577</v>
      </c>
    </row>
    <row r="29">
      <c r="A29" t="n">
        <v>2027</v>
      </c>
      <c r="B29" t="n">
        <v>53.847748</v>
      </c>
      <c r="C29" t="n">
        <v>12.904199</v>
      </c>
      <c r="D29" t="n">
        <v>0.054351</v>
      </c>
      <c r="E29" t="n">
        <v>0.024058</v>
      </c>
      <c r="F29" t="n">
        <v>6.612732</v>
      </c>
      <c r="G29" t="n">
        <v>0.047812</v>
      </c>
      <c r="H29" t="n">
        <v>0.050772</v>
      </c>
      <c r="I29" t="n">
        <v>0.051534</v>
      </c>
      <c r="J29" t="n">
        <v>2.2e-05</v>
      </c>
      <c r="K29" s="72" t="n">
        <v>73.59320099999999</v>
      </c>
      <c r="L29" t="n">
        <v>42.068516</v>
      </c>
      <c r="M29" t="n">
        <v>17.432796</v>
      </c>
      <c r="N29" t="n">
        <v>0.055728</v>
      </c>
      <c r="O29" t="n">
        <v>0.118092</v>
      </c>
      <c r="P29" t="n">
        <v>1.082565</v>
      </c>
      <c r="Q29" t="n">
        <v>0.03843</v>
      </c>
      <c r="R29" t="n">
        <v>0.04027</v>
      </c>
      <c r="S29" t="n">
        <v>0.037818</v>
      </c>
      <c r="T29" t="n">
        <v>0.061865</v>
      </c>
      <c r="U29" s="72" t="n">
        <v>60.935947</v>
      </c>
      <c r="V29" t="n">
        <v>185.086884</v>
      </c>
      <c r="W29" t="n">
        <v>0.097096</v>
      </c>
      <c r="X29" t="n">
        <v>0.053384</v>
      </c>
      <c r="Y29" t="n">
        <v>2.03076</v>
      </c>
      <c r="Z29" t="n">
        <v>0</v>
      </c>
      <c r="AA29" t="n">
        <v>0.011039</v>
      </c>
      <c r="AB29" t="n">
        <v>0.016897</v>
      </c>
      <c r="AC29" t="n">
        <v>0.018637</v>
      </c>
      <c r="AD29" t="n">
        <v>0.02266</v>
      </c>
      <c r="AE29" s="80" t="n">
        <v>187.337219</v>
      </c>
    </row>
    <row r="30">
      <c r="A30" t="n">
        <v>2026</v>
      </c>
      <c r="B30" t="n">
        <v>53.003296</v>
      </c>
      <c r="C30" t="n">
        <v>12.742443</v>
      </c>
      <c r="D30" t="n">
        <v>0.048635</v>
      </c>
      <c r="E30" t="n">
        <v>0.022038</v>
      </c>
      <c r="F30" t="n">
        <v>6.262032</v>
      </c>
      <c r="G30" t="n">
        <v>0.041526</v>
      </c>
      <c r="H30" t="n">
        <v>0.043949</v>
      </c>
      <c r="I30" t="n">
        <v>0.044608</v>
      </c>
      <c r="J30" t="n">
        <v>1.9e-05</v>
      </c>
      <c r="K30" s="72" t="n">
        <v>72.208496</v>
      </c>
      <c r="L30" t="n">
        <v>41.264</v>
      </c>
      <c r="M30" t="n">
        <v>17.329367</v>
      </c>
      <c r="N30" t="n">
        <v>0.053756</v>
      </c>
      <c r="O30" t="n">
        <v>0.110331</v>
      </c>
      <c r="P30" t="n">
        <v>1.019397</v>
      </c>
      <c r="Q30" t="n">
        <v>0.034014</v>
      </c>
      <c r="R30" t="n">
        <v>0.035384</v>
      </c>
      <c r="S30" t="n">
        <v>0.03323</v>
      </c>
      <c r="T30" t="n">
        <v>0.054359</v>
      </c>
      <c r="U30" s="72" t="n">
        <v>59.933838</v>
      </c>
      <c r="V30" t="n">
        <v>183.780869</v>
      </c>
      <c r="W30" t="n">
        <v>0.101701</v>
      </c>
      <c r="X30" t="n">
        <v>0.052097</v>
      </c>
      <c r="Y30" t="n">
        <v>2.066476</v>
      </c>
      <c r="Z30" t="n">
        <v>0</v>
      </c>
      <c r="AA30" t="n">
        <v>0.009642</v>
      </c>
      <c r="AB30" t="n">
        <v>0.014844</v>
      </c>
      <c r="AC30" t="n">
        <v>0.016375</v>
      </c>
      <c r="AD30" t="n">
        <v>0.019873</v>
      </c>
      <c r="AE30" s="80" t="n">
        <v>186.061401</v>
      </c>
    </row>
    <row r="31">
      <c r="A31" t="n">
        <v>2025</v>
      </c>
      <c r="B31" t="n">
        <v>52.169327</v>
      </c>
      <c r="C31" t="n">
        <v>12.633912</v>
      </c>
      <c r="D31" t="n">
        <v>0.042852</v>
      </c>
      <c r="E31" t="n">
        <v>0.019891</v>
      </c>
      <c r="F31" t="n">
        <v>5.943142</v>
      </c>
      <c r="G31" t="n">
        <v>0.035238</v>
      </c>
      <c r="H31" t="n">
        <v>0.037112</v>
      </c>
      <c r="I31" t="n">
        <v>0.037669</v>
      </c>
      <c r="J31" t="n">
        <v>1.7e-05</v>
      </c>
      <c r="K31" s="72" t="n">
        <v>70.919121</v>
      </c>
      <c r="L31" t="n">
        <v>40.335888</v>
      </c>
      <c r="M31" t="n">
        <v>17.240475</v>
      </c>
      <c r="N31" t="n">
        <v>0.051738</v>
      </c>
      <c r="O31" t="n">
        <v>0.101626</v>
      </c>
      <c r="P31" t="n">
        <v>0.951475</v>
      </c>
      <c r="Q31" t="n">
        <v>0.029276</v>
      </c>
      <c r="R31" t="n">
        <v>0.030138</v>
      </c>
      <c r="S31" t="n">
        <v>0.028304</v>
      </c>
      <c r="T31" t="n">
        <v>0.0463</v>
      </c>
      <c r="U31" s="72" t="n">
        <v>58.815109</v>
      </c>
      <c r="V31" t="n">
        <v>181.354584</v>
      </c>
      <c r="W31" t="n">
        <v>0.108125</v>
      </c>
      <c r="X31" t="n">
        <v>0.050243</v>
      </c>
      <c r="Y31" t="n">
        <v>2.093325</v>
      </c>
      <c r="Z31" t="n">
        <v>0</v>
      </c>
      <c r="AA31" t="n">
        <v>0.008178</v>
      </c>
      <c r="AB31" t="n">
        <v>0.012688</v>
      </c>
      <c r="AC31" t="n">
        <v>0.013998</v>
      </c>
      <c r="AD31" t="n">
        <v>0.016946</v>
      </c>
      <c r="AE31" s="80" t="n">
        <v>183.657791</v>
      </c>
    </row>
    <row r="32">
      <c r="A32" t="n">
        <v>2024</v>
      </c>
      <c r="B32" t="n">
        <v>50.975182</v>
      </c>
      <c r="C32" t="n">
        <v>12.497584</v>
      </c>
      <c r="D32" t="n">
        <v>0.03672</v>
      </c>
      <c r="E32" t="n">
        <v>0.017472</v>
      </c>
      <c r="F32" t="n">
        <v>5.608263</v>
      </c>
      <c r="G32" t="n">
        <v>0.02875</v>
      </c>
      <c r="H32" t="n">
        <v>0.030054</v>
      </c>
      <c r="I32" t="n">
        <v>0.030505</v>
      </c>
      <c r="J32" t="n">
        <v>1.4e-05</v>
      </c>
      <c r="K32" s="72" t="n">
        <v>69.224518</v>
      </c>
      <c r="L32" t="n">
        <v>39.124969</v>
      </c>
      <c r="M32" t="n">
        <v>17.099653</v>
      </c>
      <c r="N32" t="n">
        <v>0.049514</v>
      </c>
      <c r="O32" t="n">
        <v>0.09175700000000001</v>
      </c>
      <c r="P32" t="n">
        <v>0.875121</v>
      </c>
      <c r="Q32" t="n">
        <v>0.024204</v>
      </c>
      <c r="R32" t="n">
        <v>0.024531</v>
      </c>
      <c r="S32" t="n">
        <v>0.023038</v>
      </c>
      <c r="T32" t="n">
        <v>0.037687</v>
      </c>
      <c r="U32" s="72" t="n">
        <v>57.35043</v>
      </c>
      <c r="V32" t="n">
        <v>177.359924</v>
      </c>
      <c r="W32" t="n">
        <v>0.116181</v>
      </c>
      <c r="X32" t="n">
        <v>0.047663</v>
      </c>
      <c r="Y32" t="n">
        <v>2.09942</v>
      </c>
      <c r="Z32" t="n">
        <v>0</v>
      </c>
      <c r="AA32" t="n">
        <v>0.006642</v>
      </c>
      <c r="AB32" t="n">
        <v>0.010418</v>
      </c>
      <c r="AC32" t="n">
        <v>0.011496</v>
      </c>
      <c r="AD32" t="n">
        <v>0.013869</v>
      </c>
      <c r="AE32" s="80" t="n">
        <v>179.665375</v>
      </c>
    </row>
    <row r="33">
      <c r="A33" t="n">
        <v>2023</v>
      </c>
      <c r="B33" t="n">
        <v>49.78685</v>
      </c>
      <c r="C33" t="n">
        <v>12.398815</v>
      </c>
      <c r="D33" t="n">
        <v>0.030636</v>
      </c>
      <c r="E33" t="n">
        <v>0.014945</v>
      </c>
      <c r="F33" t="n">
        <v>5.281196</v>
      </c>
      <c r="G33" t="n">
        <v>0.022448</v>
      </c>
      <c r="H33" t="n">
        <v>0.023188</v>
      </c>
      <c r="I33" t="n">
        <v>0.023536</v>
      </c>
      <c r="J33" t="n">
        <v>1.1e-05</v>
      </c>
      <c r="K33" s="72" t="n">
        <v>67.581619</v>
      </c>
      <c r="L33" t="n">
        <v>37.959641</v>
      </c>
      <c r="M33" t="n">
        <v>16.961668</v>
      </c>
      <c r="N33" t="n">
        <v>0.047491</v>
      </c>
      <c r="O33" t="n">
        <v>0.08166900000000001</v>
      </c>
      <c r="P33" t="n">
        <v>0.797148</v>
      </c>
      <c r="Q33" t="n">
        <v>0.019151</v>
      </c>
      <c r="R33" t="n">
        <v>0.01894</v>
      </c>
      <c r="S33" t="n">
        <v>0.017787</v>
      </c>
      <c r="T33" t="n">
        <v>0.029097</v>
      </c>
      <c r="U33" s="72" t="n">
        <v>55.932629</v>
      </c>
      <c r="V33" t="n">
        <v>173.455795</v>
      </c>
      <c r="W33" t="n">
        <v>0.125597</v>
      </c>
      <c r="X33" t="n">
        <v>0.044704</v>
      </c>
      <c r="Y33" t="n">
        <v>2.094799</v>
      </c>
      <c r="Z33" t="n">
        <v>0</v>
      </c>
      <c r="AA33" t="n">
        <v>0.005134</v>
      </c>
      <c r="AB33" t="n">
        <v>0.008184</v>
      </c>
      <c r="AC33" t="n">
        <v>0.009034</v>
      </c>
      <c r="AD33" t="n">
        <v>0.010843</v>
      </c>
      <c r="AE33" s="80" t="n">
        <v>175.754074</v>
      </c>
    </row>
    <row r="34">
      <c r="A34" t="n">
        <v>2022</v>
      </c>
      <c r="B34" t="n">
        <v>48.64381</v>
      </c>
      <c r="C34" t="n">
        <v>12.329393</v>
      </c>
      <c r="D34" t="n">
        <v>0.024646</v>
      </c>
      <c r="E34" t="n">
        <v>0.012327</v>
      </c>
      <c r="F34" t="n">
        <v>4.963326</v>
      </c>
      <c r="G34" t="n">
        <v>0.01645</v>
      </c>
      <c r="H34" t="n">
        <v>0.016645</v>
      </c>
      <c r="I34" t="n">
        <v>0.016895</v>
      </c>
      <c r="J34" t="n">
        <v>8e-06</v>
      </c>
      <c r="K34" s="72" t="n">
        <v>66.02356</v>
      </c>
      <c r="L34" t="n">
        <v>36.95755</v>
      </c>
      <c r="M34" t="n">
        <v>16.901983</v>
      </c>
      <c r="N34" t="n">
        <v>0.045804</v>
      </c>
      <c r="O34" t="n">
        <v>0.071687</v>
      </c>
      <c r="P34" t="n">
        <v>0.71984</v>
      </c>
      <c r="Q34" t="n">
        <v>0.014236</v>
      </c>
      <c r="R34" t="n">
        <v>0.013495</v>
      </c>
      <c r="S34" t="n">
        <v>0.012674</v>
      </c>
      <c r="T34" t="n">
        <v>0.020733</v>
      </c>
      <c r="U34" s="72" t="n">
        <v>54.758041</v>
      </c>
      <c r="V34" t="n">
        <v>170.250061</v>
      </c>
      <c r="W34" t="n">
        <v>0.137481</v>
      </c>
      <c r="X34" t="n">
        <v>0.041475</v>
      </c>
      <c r="Y34" t="n">
        <v>2.077585</v>
      </c>
      <c r="Z34" t="n">
        <v>0</v>
      </c>
      <c r="AA34" t="n">
        <v>0.003689</v>
      </c>
      <c r="AB34" t="n">
        <v>0.006042</v>
      </c>
      <c r="AC34" t="n">
        <v>0.006672</v>
      </c>
      <c r="AD34" t="n">
        <v>0.007941999999999999</v>
      </c>
      <c r="AE34" s="80" t="n">
        <v>172.531082</v>
      </c>
    </row>
    <row r="35">
      <c r="A35" t="n">
        <v>2021</v>
      </c>
      <c r="B35" t="n">
        <v>46.46851</v>
      </c>
      <c r="C35" t="n">
        <v>12.01163</v>
      </c>
      <c r="D35" t="n">
        <v>0.018281</v>
      </c>
      <c r="E35" t="n">
        <v>0.009375</v>
      </c>
      <c r="F35" t="n">
        <v>4.540388</v>
      </c>
      <c r="G35" t="n">
        <v>0.010535</v>
      </c>
      <c r="H35" t="n">
        <v>0.01022</v>
      </c>
      <c r="I35" t="n">
        <v>0.010373</v>
      </c>
      <c r="J35" t="n">
        <v>5e-06</v>
      </c>
      <c r="K35" s="72" t="n">
        <v>63.079327</v>
      </c>
      <c r="L35" t="n">
        <v>35.473495</v>
      </c>
      <c r="M35" t="n">
        <v>16.582535</v>
      </c>
      <c r="N35" t="n">
        <v>0.043695</v>
      </c>
      <c r="O35" t="n">
        <v>0.060931</v>
      </c>
      <c r="P35" t="n">
        <v>0.633097</v>
      </c>
      <c r="Q35" t="n">
        <v>0.009429</v>
      </c>
      <c r="R35" t="n">
        <v>0.008219000000000001</v>
      </c>
      <c r="S35" t="n">
        <v>0.007719</v>
      </c>
      <c r="T35" t="n">
        <v>0.012627</v>
      </c>
      <c r="U35" s="72" t="n">
        <v>52.831715</v>
      </c>
      <c r="V35" t="n">
        <v>164.693558</v>
      </c>
      <c r="W35" t="n">
        <v>0.149414</v>
      </c>
      <c r="X35" t="n">
        <v>0.037316</v>
      </c>
      <c r="Y35" t="n">
        <v>2.008093</v>
      </c>
      <c r="Z35" t="n">
        <v>0</v>
      </c>
      <c r="AA35" t="n">
        <v>0.002301</v>
      </c>
      <c r="AB35" t="n">
        <v>0.003977</v>
      </c>
      <c r="AC35" t="n">
        <v>0.004396</v>
      </c>
      <c r="AD35" t="n">
        <v>0.005151</v>
      </c>
      <c r="AE35" s="80" t="n">
        <v>166.903976</v>
      </c>
    </row>
    <row r="36">
      <c r="A36" t="n">
        <v>2020</v>
      </c>
      <c r="B36" t="n">
        <v>44.303616</v>
      </c>
      <c r="C36" t="n">
        <v>11.670487</v>
      </c>
      <c r="D36" t="n">
        <v>0.012334</v>
      </c>
      <c r="E36" t="n">
        <v>0.00651</v>
      </c>
      <c r="F36" t="n">
        <v>4.117043</v>
      </c>
      <c r="G36" t="n">
        <v>0.00537</v>
      </c>
      <c r="H36" t="n">
        <v>0.004667</v>
      </c>
      <c r="I36" t="n">
        <v>0.004737</v>
      </c>
      <c r="J36" t="n">
        <v>2e-06</v>
      </c>
      <c r="K36" s="72" t="n">
        <v>60.124729</v>
      </c>
      <c r="L36" t="n">
        <v>34.473965</v>
      </c>
      <c r="M36" t="n">
        <v>16.394169</v>
      </c>
      <c r="N36" t="n">
        <v>0.042377</v>
      </c>
      <c r="O36" t="n">
        <v>0.051877</v>
      </c>
      <c r="P36" t="n">
        <v>0.559701</v>
      </c>
      <c r="Q36" t="n">
        <v>0.00542</v>
      </c>
      <c r="R36" t="n">
        <v>0.00386</v>
      </c>
      <c r="S36" t="n">
        <v>0.003625</v>
      </c>
      <c r="T36" t="n">
        <v>0.005931</v>
      </c>
      <c r="U36" s="72" t="n">
        <v>51.540878</v>
      </c>
      <c r="V36" t="n">
        <v>160.74234</v>
      </c>
      <c r="W36" t="n">
        <v>0.163674</v>
      </c>
      <c r="X36" t="n">
        <v>0.03345</v>
      </c>
      <c r="Y36" t="n">
        <v>1.935392</v>
      </c>
      <c r="Z36" t="n">
        <v>0</v>
      </c>
      <c r="AA36" t="n">
        <v>0.00115</v>
      </c>
      <c r="AB36" t="n">
        <v>0.002284</v>
      </c>
      <c r="AC36" t="n">
        <v>0.00253</v>
      </c>
      <c r="AD36" t="n">
        <v>0.002863</v>
      </c>
      <c r="AE36" s="80" t="n">
        <v>162.883606</v>
      </c>
    </row>
    <row r="37">
      <c r="A37" t="n">
        <v>2019</v>
      </c>
    </row>
  </sheetData>
  <pageMargins left="0.7" right="0.7" top="0.75" bottom="0.75" header="0.3" footer="0.3"/>
</worksheet>
</file>

<file path=xl/worksheets/sheet12.xml><?xml version="1.0" encoding="utf-8"?>
<worksheet xmlns="http://schemas.openxmlformats.org/spreadsheetml/2006/main">
  <sheetPr>
    <tabColor theme="6" tint="0.7999816888943144"/>
    <outlinePr summaryBelow="1" summaryRight="1"/>
    <pageSetUpPr/>
  </sheetPr>
  <dimension ref="A1:AG2837"/>
  <sheetViews>
    <sheetView tabSelected="1" topLeftCell="B43" workbookViewId="0">
      <selection activeCell="B62" sqref="B62"/>
    </sheetView>
  </sheetViews>
  <sheetFormatPr baseColWidth="10" defaultColWidth="8.6640625" defaultRowHeight="15"/>
  <cols>
    <col hidden="1" width="21.5" customWidth="1" style="91" min="1" max="1"/>
    <col width="46.6640625" customWidth="1" style="91" min="2" max="2"/>
  </cols>
  <sheetData>
    <row r="1" ht="15" customHeight="1" s="91" thickBot="1">
      <c r="B1" s="36" t="inlineStr">
        <is>
          <t>ref2022.d011222a</t>
        </is>
      </c>
      <c r="C1" s="14" t="n">
        <v>2021</v>
      </c>
      <c r="D1" s="14" t="n">
        <v>2022</v>
      </c>
      <c r="E1" s="14" t="n">
        <v>2023</v>
      </c>
      <c r="F1" s="14" t="n">
        <v>2024</v>
      </c>
      <c r="G1" s="14" t="n">
        <v>2025</v>
      </c>
      <c r="H1" s="14" t="n">
        <v>2026</v>
      </c>
      <c r="I1" s="14" t="n">
        <v>2027</v>
      </c>
      <c r="J1" s="14" t="n">
        <v>2028</v>
      </c>
      <c r="K1" s="14" t="n">
        <v>2029</v>
      </c>
      <c r="L1" s="14" t="n">
        <v>2030</v>
      </c>
      <c r="M1" s="14" t="n">
        <v>2031</v>
      </c>
      <c r="N1" s="14" t="n">
        <v>2032</v>
      </c>
      <c r="O1" s="14" t="n">
        <v>2033</v>
      </c>
      <c r="P1" s="14" t="n">
        <v>2034</v>
      </c>
      <c r="Q1" s="14" t="n">
        <v>2035</v>
      </c>
      <c r="R1" s="14" t="n">
        <v>2036</v>
      </c>
      <c r="S1" s="14" t="n">
        <v>2037</v>
      </c>
      <c r="T1" s="14" t="n">
        <v>2038</v>
      </c>
      <c r="U1" s="14" t="n">
        <v>2039</v>
      </c>
      <c r="V1" s="14" t="n">
        <v>2040</v>
      </c>
      <c r="W1" s="14" t="n">
        <v>2041</v>
      </c>
      <c r="X1" s="14" t="n">
        <v>2042</v>
      </c>
      <c r="Y1" s="14" t="n">
        <v>2043</v>
      </c>
      <c r="Z1" s="14" t="n">
        <v>2044</v>
      </c>
      <c r="AA1" s="14" t="n">
        <v>2045</v>
      </c>
      <c r="AB1" s="14" t="n">
        <v>2046</v>
      </c>
      <c r="AC1" s="14" t="n">
        <v>2047</v>
      </c>
      <c r="AD1" s="14" t="n">
        <v>2048</v>
      </c>
      <c r="AE1" s="14" t="n">
        <v>2049</v>
      </c>
      <c r="AF1" s="14" t="n">
        <v>2050</v>
      </c>
    </row>
    <row r="2" ht="15" customHeight="1" s="91" thickTop="1"/>
    <row r="3" ht="15" customHeight="1" s="91">
      <c r="C3" s="7" t="inlineStr">
        <is>
          <t>Report</t>
        </is>
      </c>
      <c r="D3" s="7" t="inlineStr">
        <is>
          <t>Annual Energy Outlook 2022</t>
        </is>
      </c>
      <c r="E3" s="7" t="n"/>
      <c r="F3" s="7" t="n"/>
      <c r="G3" s="7" t="n"/>
    </row>
    <row r="4" ht="15" customHeight="1" s="91">
      <c r="C4" s="7" t="inlineStr">
        <is>
          <t>Scenario</t>
        </is>
      </c>
      <c r="D4" s="7" t="inlineStr">
        <is>
          <t>ref2022</t>
        </is>
      </c>
      <c r="E4" s="7" t="n"/>
      <c r="F4" s="7" t="n"/>
      <c r="G4" s="7" t="inlineStr">
        <is>
          <t>Reference</t>
        </is>
      </c>
    </row>
    <row r="5" ht="15" customHeight="1" s="91">
      <c r="C5" s="7" t="inlineStr">
        <is>
          <t>Datekey</t>
        </is>
      </c>
      <c r="D5" s="7" t="inlineStr">
        <is>
          <t>d011222a</t>
        </is>
      </c>
      <c r="E5" s="7" t="n"/>
      <c r="F5" s="7" t="n"/>
      <c r="G5" s="7" t="n"/>
    </row>
    <row r="6" ht="15" customHeight="1" s="91">
      <c r="C6" s="7" t="inlineStr">
        <is>
          <t>Release Date</t>
        </is>
      </c>
      <c r="D6" s="7" t="n"/>
      <c r="E6" s="7" t="inlineStr">
        <is>
          <t xml:space="preserve"> March 2022</t>
        </is>
      </c>
      <c r="F6" s="7" t="n"/>
      <c r="G6" s="7" t="n"/>
    </row>
    <row r="10" ht="15" customHeight="1" s="91">
      <c r="A10" s="8" t="inlineStr">
        <is>
          <t>TKI000</t>
        </is>
      </c>
      <c r="B10" s="24" t="inlineStr">
        <is>
          <t>7. Transportation Sector Key Indicators and Delivered Energy Consumption</t>
        </is>
      </c>
      <c r="AG10" s="44" t="inlineStr">
        <is>
          <t>Average</t>
        </is>
      </c>
    </row>
    <row r="11" ht="15" customHeight="1" s="91">
      <c r="B11" s="36" t="n"/>
      <c r="AG11" s="44" t="inlineStr">
        <is>
          <t>Annual</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44" t="inlineStr">
        <is>
          <t>Change</t>
        </is>
      </c>
    </row>
    <row r="13" ht="15" customHeight="1" s="91" thickBot="1">
      <c r="B13" s="14" t="inlineStr">
        <is>
          <t xml:space="preserve"> Key Indicators and Consumption</t>
        </is>
      </c>
      <c r="C13" s="14" t="n">
        <v>2021</v>
      </c>
      <c r="D13" s="14" t="n">
        <v>2022</v>
      </c>
      <c r="E13" s="14" t="n">
        <v>2023</v>
      </c>
      <c r="F13" s="14" t="n">
        <v>2024</v>
      </c>
      <c r="G13" s="14" t="n">
        <v>2025</v>
      </c>
      <c r="H13" s="14" t="n">
        <v>2026</v>
      </c>
      <c r="I13" s="14" t="n">
        <v>2027</v>
      </c>
      <c r="J13" s="14" t="n">
        <v>2028</v>
      </c>
      <c r="K13" s="14" t="n">
        <v>2029</v>
      </c>
      <c r="L13" s="14" t="n">
        <v>2030</v>
      </c>
      <c r="M13" s="14" t="n">
        <v>2031</v>
      </c>
      <c r="N13" s="14" t="n">
        <v>2032</v>
      </c>
      <c r="O13" s="14" t="n">
        <v>2033</v>
      </c>
      <c r="P13" s="14" t="n">
        <v>2034</v>
      </c>
      <c r="Q13" s="14" t="n">
        <v>2035</v>
      </c>
      <c r="R13" s="14" t="n">
        <v>2036</v>
      </c>
      <c r="S13" s="14" t="n">
        <v>2037</v>
      </c>
      <c r="T13" s="14" t="n">
        <v>2038</v>
      </c>
      <c r="U13" s="14" t="n">
        <v>2039</v>
      </c>
      <c r="V13" s="14" t="n">
        <v>2040</v>
      </c>
      <c r="W13" s="14" t="n">
        <v>2041</v>
      </c>
      <c r="X13" s="14" t="n">
        <v>2042</v>
      </c>
      <c r="Y13" s="14" t="n">
        <v>2043</v>
      </c>
      <c r="Z13" s="14" t="n">
        <v>2044</v>
      </c>
      <c r="AA13" s="14" t="n">
        <v>2045</v>
      </c>
      <c r="AB13" s="14" t="n">
        <v>2046</v>
      </c>
      <c r="AC13" s="14" t="n">
        <v>2047</v>
      </c>
      <c r="AD13" s="14" t="n">
        <v>2048</v>
      </c>
      <c r="AE13" s="14" t="n">
        <v>2049</v>
      </c>
      <c r="AF13" s="14" t="n">
        <v>2050</v>
      </c>
      <c r="AG13" s="45" t="inlineStr">
        <is>
          <t>2021–2050</t>
        </is>
      </c>
    </row>
    <row r="14" ht="15" customHeight="1" s="91" thickTop="1"/>
    <row r="15" ht="15" customHeight="1" s="91">
      <c r="B15" s="27" t="inlineStr">
        <is>
          <t>Key Indicators</t>
        </is>
      </c>
    </row>
    <row r="16" ht="15" customHeight="1" s="91">
      <c r="B16" s="27" t="inlineStr">
        <is>
          <t>Travel Indicators</t>
        </is>
      </c>
    </row>
    <row r="17" ht="15" customHeight="1" s="91">
      <c r="B17" s="27" t="inlineStr">
        <is>
          <t xml:space="preserve"> (billion vehicle miles traveled)</t>
        </is>
      </c>
    </row>
    <row r="18" ht="15" customHeight="1" s="91">
      <c r="A18" s="8" t="inlineStr">
        <is>
          <t>TKI000:ba_Light-DutyVeh</t>
        </is>
      </c>
      <c r="B18" s="28" t="inlineStr">
        <is>
          <t xml:space="preserve">   Light-Duty Vehicles less than 8,501 pounds</t>
        </is>
      </c>
      <c r="C18" s="29" t="n">
        <v>2747.61792</v>
      </c>
      <c r="D18" s="29" t="n">
        <v>2846.677002</v>
      </c>
      <c r="E18" s="29" t="n">
        <v>2931.872803</v>
      </c>
      <c r="F18" s="29" t="n">
        <v>2967.975586</v>
      </c>
      <c r="G18" s="29" t="n">
        <v>2996.234375</v>
      </c>
      <c r="H18" s="29" t="n">
        <v>3018.32959</v>
      </c>
      <c r="I18" s="29" t="n">
        <v>3033.927734</v>
      </c>
      <c r="J18" s="29" t="n">
        <v>3047.185791</v>
      </c>
      <c r="K18" s="29" t="n">
        <v>3059.503906</v>
      </c>
      <c r="L18" s="29" t="n">
        <v>3073.770508</v>
      </c>
      <c r="M18" s="29" t="n">
        <v>3089.76416</v>
      </c>
      <c r="N18" s="29" t="n">
        <v>3099.40918</v>
      </c>
      <c r="O18" s="29" t="n">
        <v>3109.859375</v>
      </c>
      <c r="P18" s="29" t="n">
        <v>3116.404297</v>
      </c>
      <c r="Q18" s="29" t="n">
        <v>3120.269775</v>
      </c>
      <c r="R18" s="29" t="n">
        <v>3124.36084</v>
      </c>
      <c r="S18" s="29" t="n">
        <v>3130.03833</v>
      </c>
      <c r="T18" s="29" t="n">
        <v>3137.480713</v>
      </c>
      <c r="U18" s="29" t="n">
        <v>3149.342773</v>
      </c>
      <c r="V18" s="29" t="n">
        <v>3162.850586</v>
      </c>
      <c r="W18" s="29" t="n">
        <v>3176.188232</v>
      </c>
      <c r="X18" s="29" t="n">
        <v>3191.042969</v>
      </c>
      <c r="Y18" s="29" t="n">
        <v>3205.969971</v>
      </c>
      <c r="Z18" s="29" t="n">
        <v>3221.542969</v>
      </c>
      <c r="AA18" s="29" t="n">
        <v>3239.27124</v>
      </c>
      <c r="AB18" s="29" t="n">
        <v>3260.912598</v>
      </c>
      <c r="AC18" s="29" t="n">
        <v>3285.268311</v>
      </c>
      <c r="AD18" s="29" t="n">
        <v>3310.081787</v>
      </c>
      <c r="AE18" s="29" t="n">
        <v>3336.310059</v>
      </c>
      <c r="AF18" s="29" t="n">
        <v>3367.272461</v>
      </c>
      <c r="AG18" s="30" t="n">
        <v>0.007037</v>
      </c>
    </row>
    <row r="19" ht="15" customFormat="1" customHeight="1" s="72">
      <c r="A19" s="68" t="inlineStr">
        <is>
          <t>TKI000:ba_CommercialLig</t>
        </is>
      </c>
      <c r="B19" s="69" t="inlineStr">
        <is>
          <t xml:space="preserve">   Commercial Light Trucks 1/</t>
        </is>
      </c>
      <c r="C19" s="70" t="n">
        <v>100.615608</v>
      </c>
      <c r="D19" s="70" t="n">
        <v>102.667145</v>
      </c>
      <c r="E19" s="70" t="n">
        <v>104.086937</v>
      </c>
      <c r="F19" s="70" t="n">
        <v>104.462761</v>
      </c>
      <c r="G19" s="70" t="n">
        <v>104.921295</v>
      </c>
      <c r="H19" s="70" t="n">
        <v>105.239487</v>
      </c>
      <c r="I19" s="70" t="n">
        <v>105.445435</v>
      </c>
      <c r="J19" s="70" t="n">
        <v>105.982208</v>
      </c>
      <c r="K19" s="70" t="n">
        <v>106.386368</v>
      </c>
      <c r="L19" s="70" t="n">
        <v>106.873657</v>
      </c>
      <c r="M19" s="70" t="n">
        <v>107.451485</v>
      </c>
      <c r="N19" s="70" t="n">
        <v>108.420692</v>
      </c>
      <c r="O19" s="70" t="n">
        <v>109.316376</v>
      </c>
      <c r="P19" s="70" t="n">
        <v>109.784843</v>
      </c>
      <c r="Q19" s="70" t="n">
        <v>110.323616</v>
      </c>
      <c r="R19" s="70" t="n">
        <v>110.936096</v>
      </c>
      <c r="S19" s="70" t="n">
        <v>111.719955</v>
      </c>
      <c r="T19" s="70" t="n">
        <v>112.582939</v>
      </c>
      <c r="U19" s="70" t="n">
        <v>113.589684</v>
      </c>
      <c r="V19" s="70" t="n">
        <v>114.558304</v>
      </c>
      <c r="W19" s="70" t="n">
        <v>115.505859</v>
      </c>
      <c r="X19" s="70" t="n">
        <v>116.58477</v>
      </c>
      <c r="Y19" s="70" t="n">
        <v>117.720039</v>
      </c>
      <c r="Z19" s="70" t="n">
        <v>118.653191</v>
      </c>
      <c r="AA19" s="70" t="n">
        <v>119.662788</v>
      </c>
      <c r="AB19" s="70" t="n">
        <v>120.999634</v>
      </c>
      <c r="AC19" s="70" t="n">
        <v>122.260178</v>
      </c>
      <c r="AD19" s="70" t="n">
        <v>123.280457</v>
      </c>
      <c r="AE19" s="70" t="n">
        <v>124.461998</v>
      </c>
      <c r="AF19" s="70" t="n">
        <v>126.005608</v>
      </c>
      <c r="AG19" s="71" t="n">
        <v>0.007789</v>
      </c>
    </row>
    <row r="20" ht="15" customHeight="1" s="91">
      <c r="A20" s="8" t="inlineStr">
        <is>
          <t>TKI000:ba_FreightTrucks</t>
        </is>
      </c>
      <c r="B20" s="28" t="inlineStr">
        <is>
          <t xml:space="preserve">   Freight Trucks greater than 10,000 pounds</t>
        </is>
      </c>
      <c r="C20" s="29" t="n">
        <v>296.818329</v>
      </c>
      <c r="D20" s="29" t="n">
        <v>301.983276</v>
      </c>
      <c r="E20" s="29" t="n">
        <v>303.748474</v>
      </c>
      <c r="F20" s="29" t="n">
        <v>304.308807</v>
      </c>
      <c r="G20" s="29" t="n">
        <v>305.881775</v>
      </c>
      <c r="H20" s="29" t="n">
        <v>306.799164</v>
      </c>
      <c r="I20" s="29" t="n">
        <v>307.343781</v>
      </c>
      <c r="J20" s="29" t="n">
        <v>308.853973</v>
      </c>
      <c r="K20" s="29" t="n">
        <v>309.895966</v>
      </c>
      <c r="L20" s="29" t="n">
        <v>311.416199</v>
      </c>
      <c r="M20" s="29" t="n">
        <v>312.75589</v>
      </c>
      <c r="N20" s="29" t="n">
        <v>314.688507</v>
      </c>
      <c r="O20" s="29" t="n">
        <v>316.403717</v>
      </c>
      <c r="P20" s="29" t="n">
        <v>317.393585</v>
      </c>
      <c r="Q20" s="29" t="n">
        <v>318.863678</v>
      </c>
      <c r="R20" s="29" t="n">
        <v>320.396393</v>
      </c>
      <c r="S20" s="29" t="n">
        <v>321.932404</v>
      </c>
      <c r="T20" s="29" t="n">
        <v>323.542938</v>
      </c>
      <c r="U20" s="29" t="n">
        <v>325.451843</v>
      </c>
      <c r="V20" s="29" t="n">
        <v>327.345886</v>
      </c>
      <c r="W20" s="29" t="n">
        <v>329.27771</v>
      </c>
      <c r="X20" s="29" t="n">
        <v>331.651398</v>
      </c>
      <c r="Y20" s="29" t="n">
        <v>334.191925</v>
      </c>
      <c r="Z20" s="29" t="n">
        <v>335.795532</v>
      </c>
      <c r="AA20" s="29" t="n">
        <v>337.644836</v>
      </c>
      <c r="AB20" s="29" t="n">
        <v>340.478485</v>
      </c>
      <c r="AC20" s="29" t="n">
        <v>342.78537</v>
      </c>
      <c r="AD20" s="29" t="n">
        <v>344.071259</v>
      </c>
      <c r="AE20" s="29" t="n">
        <v>345.779816</v>
      </c>
      <c r="AF20" s="29" t="n">
        <v>349.054077</v>
      </c>
      <c r="AG20" s="30" t="n">
        <v>0.005606</v>
      </c>
    </row>
    <row r="21" ht="15" customHeight="1" s="91">
      <c r="B21" s="27" t="inlineStr">
        <is>
          <t xml:space="preserve"> (billion passenger miles traveled)</t>
        </is>
      </c>
    </row>
    <row r="22" ht="15" customHeight="1" s="91">
      <c r="A22" s="9" t="inlineStr">
        <is>
          <t>TKI000:buspassmiles</t>
        </is>
      </c>
      <c r="B22" s="43" t="inlineStr">
        <is>
          <t xml:space="preserve">   Bus Transportation</t>
        </is>
      </c>
      <c r="C22" s="10" t="n">
        <v>151.125107</v>
      </c>
      <c r="D22" s="10" t="n">
        <v>172.576248</v>
      </c>
      <c r="E22" s="10" t="n">
        <v>183.984436</v>
      </c>
      <c r="F22" s="10" t="n">
        <v>190.587967</v>
      </c>
      <c r="G22" s="10" t="n">
        <v>194.825531</v>
      </c>
      <c r="H22" s="10" t="n">
        <v>197.648621</v>
      </c>
      <c r="I22" s="10" t="n">
        <v>199.615326</v>
      </c>
      <c r="J22" s="10" t="n">
        <v>201.019012</v>
      </c>
      <c r="K22" s="10" t="n">
        <v>202.00473</v>
      </c>
      <c r="L22" s="10" t="n">
        <v>202.726746</v>
      </c>
      <c r="M22" s="10" t="n">
        <v>203.187378</v>
      </c>
      <c r="N22" s="10" t="n">
        <v>203.618546</v>
      </c>
      <c r="O22" s="10" t="n">
        <v>203.853226</v>
      </c>
      <c r="P22" s="10" t="n">
        <v>203.996078</v>
      </c>
      <c r="Q22" s="10" t="n">
        <v>204.043228</v>
      </c>
      <c r="R22" s="10" t="n">
        <v>204.0784</v>
      </c>
      <c r="S22" s="10" t="n">
        <v>204.18631</v>
      </c>
      <c r="T22" s="10" t="n">
        <v>204.218994</v>
      </c>
      <c r="U22" s="10" t="n">
        <v>203.990021</v>
      </c>
      <c r="V22" s="10" t="n">
        <v>203.792114</v>
      </c>
      <c r="W22" s="10" t="n">
        <v>203.484879</v>
      </c>
      <c r="X22" s="10" t="n">
        <v>203.152222</v>
      </c>
      <c r="Y22" s="10" t="n">
        <v>202.792786</v>
      </c>
      <c r="Z22" s="10" t="n">
        <v>202.389938</v>
      </c>
      <c r="AA22" s="10" t="n">
        <v>201.984619</v>
      </c>
      <c r="AB22" s="10" t="n">
        <v>201.588623</v>
      </c>
      <c r="AC22" s="10" t="n">
        <v>201.169388</v>
      </c>
      <c r="AD22" s="10" t="n">
        <v>200.720001</v>
      </c>
      <c r="AE22" s="10" t="n">
        <v>200.251816</v>
      </c>
      <c r="AF22" s="10" t="n">
        <v>199.751251</v>
      </c>
      <c r="AG22" s="11" t="n">
        <v>0.009665999999999999</v>
      </c>
    </row>
    <row r="23" ht="15" customFormat="1" customHeight="1" s="67">
      <c r="A23" s="63" t="inlineStr">
        <is>
          <t>TKI000:railpassmiles</t>
        </is>
      </c>
      <c r="B23" s="64" t="inlineStr">
        <is>
          <t xml:space="preserve">   Passenger Rail</t>
        </is>
      </c>
      <c r="C23" s="65" t="n">
        <v>29.302727</v>
      </c>
      <c r="D23" s="65" t="n">
        <v>32.183659</v>
      </c>
      <c r="E23" s="65" t="n">
        <v>34.523235</v>
      </c>
      <c r="F23" s="65" t="n">
        <v>36.408005</v>
      </c>
      <c r="G23" s="65" t="n">
        <v>37.782608</v>
      </c>
      <c r="H23" s="65" t="n">
        <v>38.852116</v>
      </c>
      <c r="I23" s="65" t="n">
        <v>39.682259</v>
      </c>
      <c r="J23" s="65" t="n">
        <v>40.435604</v>
      </c>
      <c r="K23" s="65" t="n">
        <v>41.089024</v>
      </c>
      <c r="L23" s="65" t="n">
        <v>41.799473</v>
      </c>
      <c r="M23" s="65" t="n">
        <v>42.392326</v>
      </c>
      <c r="N23" s="65" t="n">
        <v>43.226955</v>
      </c>
      <c r="O23" s="65" t="n">
        <v>43.855072</v>
      </c>
      <c r="P23" s="65" t="n">
        <v>44.286602</v>
      </c>
      <c r="Q23" s="65" t="n">
        <v>44.641052</v>
      </c>
      <c r="R23" s="65" t="n">
        <v>44.98415</v>
      </c>
      <c r="S23" s="65" t="n">
        <v>45.384823</v>
      </c>
      <c r="T23" s="65" t="n">
        <v>45.809635</v>
      </c>
      <c r="U23" s="65" t="n">
        <v>46.217003</v>
      </c>
      <c r="V23" s="65" t="n">
        <v>46.77512</v>
      </c>
      <c r="W23" s="65" t="n">
        <v>47.199726</v>
      </c>
      <c r="X23" s="65" t="n">
        <v>47.657196</v>
      </c>
      <c r="Y23" s="65" t="n">
        <v>48.122261</v>
      </c>
      <c r="Z23" s="65" t="n">
        <v>48.558163</v>
      </c>
      <c r="AA23" s="65" t="n">
        <v>49.064247</v>
      </c>
      <c r="AB23" s="65" t="n">
        <v>49.669609</v>
      </c>
      <c r="AC23" s="65" t="n">
        <v>50.250259</v>
      </c>
      <c r="AD23" s="65" t="n">
        <v>50.763557</v>
      </c>
      <c r="AE23" s="65" t="n">
        <v>51.312565</v>
      </c>
      <c r="AF23" s="65" t="n">
        <v>51.905762</v>
      </c>
      <c r="AG23" s="66" t="n">
        <v>0.019911</v>
      </c>
    </row>
    <row r="24" ht="15" customHeight="1" s="91">
      <c r="B24" s="27" t="inlineStr">
        <is>
          <t xml:space="preserve"> (billion seat miles available)</t>
        </is>
      </c>
    </row>
    <row r="25" ht="15" customHeight="1" s="91">
      <c r="A25" s="8" t="inlineStr">
        <is>
          <t>TKI000:ba_Air</t>
        </is>
      </c>
      <c r="B25" s="28" t="inlineStr">
        <is>
          <t xml:space="preserve">   Air</t>
        </is>
      </c>
      <c r="C25" s="29" t="n">
        <v>884.818054</v>
      </c>
      <c r="D25" s="29" t="n">
        <v>1076.550049</v>
      </c>
      <c r="E25" s="29" t="n">
        <v>1230.166748</v>
      </c>
      <c r="F25" s="29" t="n">
        <v>1274.702271</v>
      </c>
      <c r="G25" s="29" t="n">
        <v>1318.180908</v>
      </c>
      <c r="H25" s="29" t="n">
        <v>1345.499634</v>
      </c>
      <c r="I25" s="29" t="n">
        <v>1366.03772</v>
      </c>
      <c r="J25" s="29" t="n">
        <v>1391.079956</v>
      </c>
      <c r="K25" s="29" t="n">
        <v>1417.572998</v>
      </c>
      <c r="L25" s="29" t="n">
        <v>1446.572876</v>
      </c>
      <c r="M25" s="29" t="n">
        <v>1474.026733</v>
      </c>
      <c r="N25" s="29" t="n">
        <v>1506.494995</v>
      </c>
      <c r="O25" s="29" t="n">
        <v>1538.013672</v>
      </c>
      <c r="P25" s="29" t="n">
        <v>1562.586182</v>
      </c>
      <c r="Q25" s="29" t="n">
        <v>1585.362549</v>
      </c>
      <c r="R25" s="29" t="n">
        <v>1607.659668</v>
      </c>
      <c r="S25" s="29" t="n">
        <v>1633.062012</v>
      </c>
      <c r="T25" s="29" t="n">
        <v>1659.333374</v>
      </c>
      <c r="U25" s="29" t="n">
        <v>1689.634033</v>
      </c>
      <c r="V25" s="29" t="n">
        <v>1722.052246</v>
      </c>
      <c r="W25" s="29" t="n">
        <v>1750.318237</v>
      </c>
      <c r="X25" s="29" t="n">
        <v>1781.074951</v>
      </c>
      <c r="Y25" s="29" t="n">
        <v>1813.510986</v>
      </c>
      <c r="Z25" s="29" t="n">
        <v>1844.788818</v>
      </c>
      <c r="AA25" s="29" t="n">
        <v>1880.515259</v>
      </c>
      <c r="AB25" s="29" t="n">
        <v>1918.960815</v>
      </c>
      <c r="AC25" s="29" t="n">
        <v>1956.378174</v>
      </c>
      <c r="AD25" s="29" t="n">
        <v>1993.512573</v>
      </c>
      <c r="AE25" s="29" t="n">
        <v>2033.367065</v>
      </c>
      <c r="AF25" s="29" t="n">
        <v>2080.927979</v>
      </c>
      <c r="AG25" s="30" t="n">
        <v>0.029928</v>
      </c>
    </row>
    <row r="26" ht="15" customHeight="1" s="91">
      <c r="B26" s="27" t="inlineStr">
        <is>
          <t xml:space="preserve"> (billion ton miles traveled)</t>
        </is>
      </c>
    </row>
    <row r="27" ht="15" customHeight="1" s="91">
      <c r="A27" s="8" t="inlineStr">
        <is>
          <t>TKI000:ba_Rail</t>
        </is>
      </c>
      <c r="B27" s="28" t="inlineStr">
        <is>
          <t xml:space="preserve">   Rail</t>
        </is>
      </c>
      <c r="C27" s="29" t="n">
        <v>1642.438477</v>
      </c>
      <c r="D27" s="29" t="n">
        <v>1648.841187</v>
      </c>
      <c r="E27" s="29" t="n">
        <v>1642.117676</v>
      </c>
      <c r="F27" s="29" t="n">
        <v>1538.342163</v>
      </c>
      <c r="G27" s="29" t="n">
        <v>1550.619385</v>
      </c>
      <c r="H27" s="29" t="n">
        <v>1586.210205</v>
      </c>
      <c r="I27" s="29" t="n">
        <v>1584.949341</v>
      </c>
      <c r="J27" s="29" t="n">
        <v>1595.376587</v>
      </c>
      <c r="K27" s="29" t="n">
        <v>1596.981934</v>
      </c>
      <c r="L27" s="29" t="n">
        <v>1601.017578</v>
      </c>
      <c r="M27" s="29" t="n">
        <v>1607.385254</v>
      </c>
      <c r="N27" s="29" t="n">
        <v>1609.562988</v>
      </c>
      <c r="O27" s="29" t="n">
        <v>1610.830444</v>
      </c>
      <c r="P27" s="29" t="n">
        <v>1600.236206</v>
      </c>
      <c r="Q27" s="29" t="n">
        <v>1594.355347</v>
      </c>
      <c r="R27" s="29" t="n">
        <v>1589.17041</v>
      </c>
      <c r="S27" s="29" t="n">
        <v>1589.81189</v>
      </c>
      <c r="T27" s="29" t="n">
        <v>1595.442871</v>
      </c>
      <c r="U27" s="29" t="n">
        <v>1599.424072</v>
      </c>
      <c r="V27" s="29" t="n">
        <v>1598.087891</v>
      </c>
      <c r="W27" s="29" t="n">
        <v>1603.00293</v>
      </c>
      <c r="X27" s="29" t="n">
        <v>1610.482178</v>
      </c>
      <c r="Y27" s="29" t="n">
        <v>1608.26001</v>
      </c>
      <c r="Z27" s="29" t="n">
        <v>1612.27124</v>
      </c>
      <c r="AA27" s="29" t="n">
        <v>1606.327637</v>
      </c>
      <c r="AB27" s="29" t="n">
        <v>1612.452515</v>
      </c>
      <c r="AC27" s="29" t="n">
        <v>1612.159302</v>
      </c>
      <c r="AD27" s="29" t="n">
        <v>1614.050537</v>
      </c>
      <c r="AE27" s="29" t="n">
        <v>1618.08374</v>
      </c>
      <c r="AF27" s="29" t="n">
        <v>1632.708496</v>
      </c>
      <c r="AG27" s="30" t="n">
        <v>-0.000205</v>
      </c>
    </row>
    <row r="28" ht="15" customHeight="1" s="91">
      <c r="A28" s="8" t="inlineStr">
        <is>
          <t>TKI000:ba_DomesticShipp</t>
        </is>
      </c>
      <c r="B28" s="28" t="inlineStr">
        <is>
          <t xml:space="preserve">   Domestic Shipping</t>
        </is>
      </c>
      <c r="C28" s="29" t="n">
        <v>340.487671</v>
      </c>
      <c r="D28" s="29" t="n">
        <v>353.661499</v>
      </c>
      <c r="E28" s="29" t="n">
        <v>348.753448</v>
      </c>
      <c r="F28" s="29" t="n">
        <v>338.827148</v>
      </c>
      <c r="G28" s="29" t="n">
        <v>330.610535</v>
      </c>
      <c r="H28" s="29" t="n">
        <v>321.463867</v>
      </c>
      <c r="I28" s="29" t="n">
        <v>311.573517</v>
      </c>
      <c r="J28" s="29" t="n">
        <v>302.605652</v>
      </c>
      <c r="K28" s="29" t="n">
        <v>292.885651</v>
      </c>
      <c r="L28" s="29" t="n">
        <v>283.439819</v>
      </c>
      <c r="M28" s="29" t="n">
        <v>278.664825</v>
      </c>
      <c r="N28" s="29" t="n">
        <v>274.772522</v>
      </c>
      <c r="O28" s="29" t="n">
        <v>270.567688</v>
      </c>
      <c r="P28" s="29" t="n">
        <v>265.448578</v>
      </c>
      <c r="Q28" s="29" t="n">
        <v>260.368286</v>
      </c>
      <c r="R28" s="29" t="n">
        <v>255.548889</v>
      </c>
      <c r="S28" s="29" t="n">
        <v>251.068695</v>
      </c>
      <c r="T28" s="29" t="n">
        <v>246.482422</v>
      </c>
      <c r="U28" s="29" t="n">
        <v>242.55011</v>
      </c>
      <c r="V28" s="29" t="n">
        <v>238.310425</v>
      </c>
      <c r="W28" s="29" t="n">
        <v>236.528152</v>
      </c>
      <c r="X28" s="29" t="n">
        <v>234.912521</v>
      </c>
      <c r="Y28" s="29" t="n">
        <v>233.394836</v>
      </c>
      <c r="Z28" s="29" t="n">
        <v>231.42421</v>
      </c>
      <c r="AA28" s="29" t="n">
        <v>229.791321</v>
      </c>
      <c r="AB28" s="29" t="n">
        <v>228.752701</v>
      </c>
      <c r="AC28" s="29" t="n">
        <v>227.201172</v>
      </c>
      <c r="AD28" s="29" t="n">
        <v>224.903992</v>
      </c>
      <c r="AE28" s="29" t="n">
        <v>223.222717</v>
      </c>
      <c r="AF28" s="29" t="n">
        <v>222.72168</v>
      </c>
      <c r="AG28" s="30" t="n">
        <v>-0.01453</v>
      </c>
    </row>
    <row r="29" ht="15" customHeight="1" s="91"/>
    <row r="30" ht="15" customHeight="1" s="91">
      <c r="B30" s="27" t="inlineStr">
        <is>
          <t>Energy Efficiency Indicators</t>
        </is>
      </c>
    </row>
    <row r="31">
      <c r="B31" s="27" t="inlineStr">
        <is>
          <t xml:space="preserve"> (miles per gallon)</t>
        </is>
      </c>
    </row>
    <row r="32" ht="16" customHeight="1" s="91">
      <c r="A32" s="8" t="inlineStr">
        <is>
          <t>TKI000:ca_AvgCAFEStand</t>
        </is>
      </c>
      <c r="B32" s="28" t="inlineStr">
        <is>
          <t xml:space="preserve">   New Light-Duty Vehicle CAFE Standard 2/</t>
        </is>
      </c>
      <c r="C32" s="31" t="n">
        <v>35.223785</v>
      </c>
      <c r="D32" s="31" t="n">
        <v>35.448219</v>
      </c>
      <c r="E32" s="31" t="n">
        <v>35.773716</v>
      </c>
      <c r="F32" s="31" t="n">
        <v>36.137791</v>
      </c>
      <c r="G32" s="31" t="n">
        <v>36.521641</v>
      </c>
      <c r="H32" s="31" t="n">
        <v>37.052589</v>
      </c>
      <c r="I32" s="31" t="n">
        <v>37.014767</v>
      </c>
      <c r="J32" s="31" t="n">
        <v>36.989029</v>
      </c>
      <c r="K32" s="31" t="n">
        <v>36.961914</v>
      </c>
      <c r="L32" s="31" t="n">
        <v>36.958622</v>
      </c>
      <c r="M32" s="31" t="n">
        <v>36.939838</v>
      </c>
      <c r="N32" s="31" t="n">
        <v>36.985928</v>
      </c>
      <c r="O32" s="31" t="n">
        <v>36.985813</v>
      </c>
      <c r="P32" s="31" t="n">
        <v>36.980942</v>
      </c>
      <c r="Q32" s="31" t="n">
        <v>36.975254</v>
      </c>
      <c r="R32" s="31" t="n">
        <v>36.962643</v>
      </c>
      <c r="S32" s="31" t="n">
        <v>36.952339</v>
      </c>
      <c r="T32" s="31" t="n">
        <v>36.944729</v>
      </c>
      <c r="U32" s="31" t="n">
        <v>36.920826</v>
      </c>
      <c r="V32" s="31" t="n">
        <v>36.923</v>
      </c>
      <c r="W32" s="31" t="n">
        <v>36.914879</v>
      </c>
      <c r="X32" s="31" t="n">
        <v>36.909832</v>
      </c>
      <c r="Y32" s="31" t="n">
        <v>36.910637</v>
      </c>
      <c r="Z32" s="31" t="n">
        <v>36.90292</v>
      </c>
      <c r="AA32" s="31" t="n">
        <v>36.891422</v>
      </c>
      <c r="AB32" s="31" t="n">
        <v>36.8839</v>
      </c>
      <c r="AC32" s="31" t="n">
        <v>36.869686</v>
      </c>
      <c r="AD32" s="31" t="n">
        <v>36.851803</v>
      </c>
      <c r="AE32" s="31" t="n">
        <v>36.835728</v>
      </c>
      <c r="AF32" s="31" t="n">
        <v>36.799381</v>
      </c>
      <c r="AG32" s="30" t="n">
        <v>0.00151</v>
      </c>
    </row>
    <row r="33" ht="16" customHeight="1" s="91">
      <c r="A33" s="8" t="inlineStr">
        <is>
          <t>TKI000:ca_CarCAFEStand</t>
        </is>
      </c>
      <c r="B33" s="28" t="inlineStr">
        <is>
          <t xml:space="preserve">     New Car 2/</t>
        </is>
      </c>
      <c r="C33" s="31" t="n">
        <v>44.308037</v>
      </c>
      <c r="D33" s="31" t="n">
        <v>44.852161</v>
      </c>
      <c r="E33" s="31" t="n">
        <v>45.474854</v>
      </c>
      <c r="F33" s="31" t="n">
        <v>46.203018</v>
      </c>
      <c r="G33" s="31" t="n">
        <v>46.88335</v>
      </c>
      <c r="H33" s="31" t="n">
        <v>47.66552</v>
      </c>
      <c r="I33" s="31" t="n">
        <v>47.67852</v>
      </c>
      <c r="J33" s="31" t="n">
        <v>47.680176</v>
      </c>
      <c r="K33" s="31" t="n">
        <v>47.681534</v>
      </c>
      <c r="L33" s="31" t="n">
        <v>47.693249</v>
      </c>
      <c r="M33" s="31" t="n">
        <v>47.693249</v>
      </c>
      <c r="N33" s="31" t="n">
        <v>47.720654</v>
      </c>
      <c r="O33" s="31" t="n">
        <v>47.720654</v>
      </c>
      <c r="P33" s="31" t="n">
        <v>47.720654</v>
      </c>
      <c r="Q33" s="31" t="n">
        <v>47.720654</v>
      </c>
      <c r="R33" s="31" t="n">
        <v>47.720654</v>
      </c>
      <c r="S33" s="31" t="n">
        <v>47.720654</v>
      </c>
      <c r="T33" s="31" t="n">
        <v>47.720654</v>
      </c>
      <c r="U33" s="31" t="n">
        <v>47.720654</v>
      </c>
      <c r="V33" s="31" t="n">
        <v>47.723198</v>
      </c>
      <c r="W33" s="31" t="n">
        <v>47.723198</v>
      </c>
      <c r="X33" s="31" t="n">
        <v>47.723198</v>
      </c>
      <c r="Y33" s="31" t="n">
        <v>47.724876</v>
      </c>
      <c r="Z33" s="31" t="n">
        <v>47.724876</v>
      </c>
      <c r="AA33" s="31" t="n">
        <v>47.724876</v>
      </c>
      <c r="AB33" s="31" t="n">
        <v>47.725819</v>
      </c>
      <c r="AC33" s="31" t="n">
        <v>47.725819</v>
      </c>
      <c r="AD33" s="31" t="n">
        <v>47.725819</v>
      </c>
      <c r="AE33" s="31" t="n">
        <v>47.7272</v>
      </c>
      <c r="AF33" s="31" t="n">
        <v>47.7272</v>
      </c>
      <c r="AG33" s="30" t="n">
        <v>0.002567</v>
      </c>
    </row>
    <row r="34" ht="16" customHeight="1" s="91">
      <c r="A34" s="8" t="inlineStr">
        <is>
          <t>TKI000:ca_TwukCAFEStand</t>
        </is>
      </c>
      <c r="B34" s="28" t="inlineStr">
        <is>
          <t xml:space="preserve">     New Light Truck 2/</t>
        </is>
      </c>
      <c r="C34" s="31" t="n">
        <v>31.770002</v>
      </c>
      <c r="D34" s="31" t="n">
        <v>32.118862</v>
      </c>
      <c r="E34" s="31" t="n">
        <v>32.561729</v>
      </c>
      <c r="F34" s="31" t="n">
        <v>33.013966</v>
      </c>
      <c r="G34" s="31" t="n">
        <v>33.490234</v>
      </c>
      <c r="H34" s="31" t="n">
        <v>34.054272</v>
      </c>
      <c r="I34" s="31" t="n">
        <v>34.054272</v>
      </c>
      <c r="J34" s="31" t="n">
        <v>34.054337</v>
      </c>
      <c r="K34" s="31" t="n">
        <v>34.054375</v>
      </c>
      <c r="L34" s="31" t="n">
        <v>34.054375</v>
      </c>
      <c r="M34" s="31" t="n">
        <v>34.054428</v>
      </c>
      <c r="N34" s="31" t="n">
        <v>34.054428</v>
      </c>
      <c r="O34" s="31" t="n">
        <v>34.05447</v>
      </c>
      <c r="P34" s="31" t="n">
        <v>34.054501</v>
      </c>
      <c r="Q34" s="31" t="n">
        <v>34.054516</v>
      </c>
      <c r="R34" s="31" t="n">
        <v>34.054543</v>
      </c>
      <c r="S34" s="31" t="n">
        <v>34.054554</v>
      </c>
      <c r="T34" s="31" t="n">
        <v>34.054562</v>
      </c>
      <c r="U34" s="31" t="n">
        <v>34.054615</v>
      </c>
      <c r="V34" s="31" t="n">
        <v>34.054615</v>
      </c>
      <c r="W34" s="31" t="n">
        <v>34.054615</v>
      </c>
      <c r="X34" s="31" t="n">
        <v>34.054619</v>
      </c>
      <c r="Y34" s="31" t="n">
        <v>34.054619</v>
      </c>
      <c r="Z34" s="31" t="n">
        <v>34.054649</v>
      </c>
      <c r="AA34" s="31" t="n">
        <v>34.054672</v>
      </c>
      <c r="AB34" s="31" t="n">
        <v>34.05468</v>
      </c>
      <c r="AC34" s="31" t="n">
        <v>34.054707</v>
      </c>
      <c r="AD34" s="31" t="n">
        <v>34.054722</v>
      </c>
      <c r="AE34" s="31" t="n">
        <v>34.054733</v>
      </c>
      <c r="AF34" s="31" t="n">
        <v>34.054794</v>
      </c>
      <c r="AG34" s="30" t="n">
        <v>0.002398</v>
      </c>
    </row>
    <row r="35" ht="16" customHeight="1" s="91">
      <c r="A35" s="8" t="inlineStr">
        <is>
          <t>TKI000:ca_NewVehCred</t>
        </is>
      </c>
      <c r="B35" s="28" t="inlineStr">
        <is>
          <t xml:space="preserve">   Compliance New Light-Duty Vehicle 3/</t>
        </is>
      </c>
      <c r="C35" s="31" t="n">
        <v>36.206436</v>
      </c>
      <c r="D35" s="31" t="n">
        <v>37.252911</v>
      </c>
      <c r="E35" s="31" t="n">
        <v>37.623699</v>
      </c>
      <c r="F35" s="31" t="n">
        <v>37.920811</v>
      </c>
      <c r="G35" s="31" t="n">
        <v>37.962482</v>
      </c>
      <c r="H35" s="31" t="n">
        <v>38.013924</v>
      </c>
      <c r="I35" s="31" t="n">
        <v>38.047474</v>
      </c>
      <c r="J35" s="31" t="n">
        <v>38.095184</v>
      </c>
      <c r="K35" s="31" t="n">
        <v>38.134525</v>
      </c>
      <c r="L35" s="31" t="n">
        <v>38.218861</v>
      </c>
      <c r="M35" s="31" t="n">
        <v>38.268814</v>
      </c>
      <c r="N35" s="31" t="n">
        <v>38.471996</v>
      </c>
      <c r="O35" s="31" t="n">
        <v>38.578369</v>
      </c>
      <c r="P35" s="31" t="n">
        <v>38.669563</v>
      </c>
      <c r="Q35" s="31" t="n">
        <v>38.76865</v>
      </c>
      <c r="R35" s="31" t="n">
        <v>38.851624</v>
      </c>
      <c r="S35" s="31" t="n">
        <v>38.93512</v>
      </c>
      <c r="T35" s="31" t="n">
        <v>39.024349</v>
      </c>
      <c r="U35" s="31" t="n">
        <v>39.07325</v>
      </c>
      <c r="V35" s="31" t="n">
        <v>39.176624</v>
      </c>
      <c r="W35" s="31" t="n">
        <v>39.255142</v>
      </c>
      <c r="X35" s="31" t="n">
        <v>39.337894</v>
      </c>
      <c r="Y35" s="31" t="n">
        <v>39.448158</v>
      </c>
      <c r="Z35" s="31" t="n">
        <v>39.518944</v>
      </c>
      <c r="AA35" s="31" t="n">
        <v>39.566959</v>
      </c>
      <c r="AB35" s="31" t="n">
        <v>39.632595</v>
      </c>
      <c r="AC35" s="31" t="n">
        <v>39.679001</v>
      </c>
      <c r="AD35" s="31" t="n">
        <v>39.712738</v>
      </c>
      <c r="AE35" s="31" t="n">
        <v>39.753506</v>
      </c>
      <c r="AF35" s="31" t="n">
        <v>39.723286</v>
      </c>
      <c r="AG35" s="30" t="n">
        <v>0.003202</v>
      </c>
    </row>
    <row r="36" ht="16" customHeight="1" s="91">
      <c r="A36" s="8" t="inlineStr">
        <is>
          <t>TKI000:ca_NewCarCred</t>
        </is>
      </c>
      <c r="B36" s="28" t="inlineStr">
        <is>
          <t xml:space="preserve">     New Car 3/</t>
        </is>
      </c>
      <c r="C36" s="31" t="n">
        <v>45.484947</v>
      </c>
      <c r="D36" s="31" t="n">
        <v>46.512924</v>
      </c>
      <c r="E36" s="31" t="n">
        <v>46.912121</v>
      </c>
      <c r="F36" s="31" t="n">
        <v>47.579021</v>
      </c>
      <c r="G36" s="31" t="n">
        <v>48.273701</v>
      </c>
      <c r="H36" s="31" t="n">
        <v>48.75581</v>
      </c>
      <c r="I36" s="31" t="n">
        <v>48.774426</v>
      </c>
      <c r="J36" s="31" t="n">
        <v>48.750507</v>
      </c>
      <c r="K36" s="31" t="n">
        <v>48.759041</v>
      </c>
      <c r="L36" s="31" t="n">
        <v>48.841515</v>
      </c>
      <c r="M36" s="31" t="n">
        <v>48.888916</v>
      </c>
      <c r="N36" s="31" t="n">
        <v>49.057884</v>
      </c>
      <c r="O36" s="31" t="n">
        <v>49.201279</v>
      </c>
      <c r="P36" s="31" t="n">
        <v>49.326927</v>
      </c>
      <c r="Q36" s="31" t="n">
        <v>49.48447</v>
      </c>
      <c r="R36" s="31" t="n">
        <v>49.616722</v>
      </c>
      <c r="S36" s="31" t="n">
        <v>49.746288</v>
      </c>
      <c r="T36" s="31" t="n">
        <v>49.883045</v>
      </c>
      <c r="U36" s="31" t="n">
        <v>49.998047</v>
      </c>
      <c r="V36" s="31" t="n">
        <v>50.126984</v>
      </c>
      <c r="W36" s="31" t="n">
        <v>50.285145</v>
      </c>
      <c r="X36" s="31" t="n">
        <v>50.423515</v>
      </c>
      <c r="Y36" s="31" t="n">
        <v>50.602985</v>
      </c>
      <c r="Z36" s="31" t="n">
        <v>50.752964</v>
      </c>
      <c r="AA36" s="31" t="n">
        <v>50.870552</v>
      </c>
      <c r="AB36" s="31" t="n">
        <v>51.004326</v>
      </c>
      <c r="AC36" s="31" t="n">
        <v>51.13031</v>
      </c>
      <c r="AD36" s="31" t="n">
        <v>51.243896</v>
      </c>
      <c r="AE36" s="31" t="n">
        <v>51.368221</v>
      </c>
      <c r="AF36" s="31" t="n">
        <v>51.439392</v>
      </c>
      <c r="AG36" s="30" t="n">
        <v>0.004251</v>
      </c>
    </row>
    <row r="37" ht="16" customHeight="1" s="91">
      <c r="A37" s="8" t="inlineStr">
        <is>
          <t>TKI000:ca_NewTwukCred</t>
        </is>
      </c>
      <c r="B37" s="28" t="inlineStr">
        <is>
          <t xml:space="preserve">     New Light Truck 3/</t>
        </is>
      </c>
      <c r="C37" s="31" t="n">
        <v>32.672462</v>
      </c>
      <c r="D37" s="31" t="n">
        <v>33.914803</v>
      </c>
      <c r="E37" s="31" t="n">
        <v>34.468056</v>
      </c>
      <c r="F37" s="31" t="n">
        <v>34.848267</v>
      </c>
      <c r="G37" s="31" t="n">
        <v>34.908646</v>
      </c>
      <c r="H37" s="31" t="n">
        <v>34.96748</v>
      </c>
      <c r="I37" s="31" t="n">
        <v>35.051132</v>
      </c>
      <c r="J37" s="31" t="n">
        <v>35.143085</v>
      </c>
      <c r="K37" s="31" t="n">
        <v>35.220009</v>
      </c>
      <c r="L37" s="31" t="n">
        <v>35.309074</v>
      </c>
      <c r="M37" s="31" t="n">
        <v>35.380604</v>
      </c>
      <c r="N37" s="31" t="n">
        <v>35.537472</v>
      </c>
      <c r="O37" s="31" t="n">
        <v>35.634357</v>
      </c>
      <c r="P37" s="31" t="n">
        <v>35.722519</v>
      </c>
      <c r="Q37" s="31" t="n">
        <v>35.814598</v>
      </c>
      <c r="R37" s="31" t="n">
        <v>35.901054</v>
      </c>
      <c r="S37" s="31" t="n">
        <v>35.985985</v>
      </c>
      <c r="T37" s="31" t="n">
        <v>36.073086</v>
      </c>
      <c r="U37" s="31" t="n">
        <v>36.136738</v>
      </c>
      <c r="V37" s="31" t="n">
        <v>36.230877</v>
      </c>
      <c r="W37" s="31" t="n">
        <v>36.302101</v>
      </c>
      <c r="X37" s="31" t="n">
        <v>36.378498</v>
      </c>
      <c r="Y37" s="31" t="n">
        <v>36.472485</v>
      </c>
      <c r="Z37" s="31" t="n">
        <v>36.536041</v>
      </c>
      <c r="AA37" s="31" t="n">
        <v>36.5839</v>
      </c>
      <c r="AB37" s="31" t="n">
        <v>36.644684</v>
      </c>
      <c r="AC37" s="31" t="n">
        <v>36.692707</v>
      </c>
      <c r="AD37" s="31" t="n">
        <v>36.732998</v>
      </c>
      <c r="AE37" s="31" t="n">
        <v>36.777721</v>
      </c>
      <c r="AF37" s="31" t="n">
        <v>36.77499</v>
      </c>
      <c r="AG37" s="30" t="n">
        <v>0.004087</v>
      </c>
    </row>
    <row r="38" ht="16" customHeight="1" s="91">
      <c r="A38" s="8" t="inlineStr">
        <is>
          <t>TKI000:ca_TestedNewVeh</t>
        </is>
      </c>
      <c r="B38" s="28" t="inlineStr">
        <is>
          <t xml:space="preserve">   Tested New Light-Duty Vehicle 4/</t>
        </is>
      </c>
      <c r="C38" s="31" t="n">
        <v>35.99654</v>
      </c>
      <c r="D38" s="31" t="n">
        <v>36.858002</v>
      </c>
      <c r="E38" s="31" t="n">
        <v>37.158001</v>
      </c>
      <c r="F38" s="31" t="n">
        <v>37.42485</v>
      </c>
      <c r="G38" s="31" t="n">
        <v>37.463158</v>
      </c>
      <c r="H38" s="31" t="n">
        <v>37.513515</v>
      </c>
      <c r="I38" s="31" t="n">
        <v>37.541389</v>
      </c>
      <c r="J38" s="31" t="n">
        <v>37.580601</v>
      </c>
      <c r="K38" s="31" t="n">
        <v>37.60603</v>
      </c>
      <c r="L38" s="31" t="n">
        <v>37.667957</v>
      </c>
      <c r="M38" s="31" t="n">
        <v>37.699677</v>
      </c>
      <c r="N38" s="31" t="n">
        <v>37.863426</v>
      </c>
      <c r="O38" s="31" t="n">
        <v>37.940712</v>
      </c>
      <c r="P38" s="31" t="n">
        <v>38.004585</v>
      </c>
      <c r="Q38" s="31" t="n">
        <v>38.074978</v>
      </c>
      <c r="R38" s="31" t="n">
        <v>38.132923</v>
      </c>
      <c r="S38" s="31" t="n">
        <v>38.191898</v>
      </c>
      <c r="T38" s="31" t="n">
        <v>38.254623</v>
      </c>
      <c r="U38" s="31" t="n">
        <v>38.282417</v>
      </c>
      <c r="V38" s="31" t="n">
        <v>38.356304</v>
      </c>
      <c r="W38" s="31" t="n">
        <v>38.408718</v>
      </c>
      <c r="X38" s="31" t="n">
        <v>38.464462</v>
      </c>
      <c r="Y38" s="31" t="n">
        <v>38.544083</v>
      </c>
      <c r="Z38" s="31" t="n">
        <v>38.589527</v>
      </c>
      <c r="AA38" s="31" t="n">
        <v>38.616177</v>
      </c>
      <c r="AB38" s="31" t="n">
        <v>38.656784</v>
      </c>
      <c r="AC38" s="31" t="n">
        <v>38.680992</v>
      </c>
      <c r="AD38" s="31" t="n">
        <v>38.694092</v>
      </c>
      <c r="AE38" s="31" t="n">
        <v>38.712769</v>
      </c>
      <c r="AF38" s="31" t="n">
        <v>38.67157</v>
      </c>
      <c r="AG38" s="30" t="n">
        <v>0.002475</v>
      </c>
    </row>
    <row r="39" ht="16" customHeight="1" s="91">
      <c r="A39" s="8" t="inlineStr">
        <is>
          <t>TKI000:ca_TestedNewCar</t>
        </is>
      </c>
      <c r="B39" s="28" t="inlineStr">
        <is>
          <t xml:space="preserve">     New Car 4/</t>
        </is>
      </c>
      <c r="C39" s="31" t="n">
        <v>45.124638</v>
      </c>
      <c r="D39" s="31" t="n">
        <v>46.062195</v>
      </c>
      <c r="E39" s="31" t="n">
        <v>46.401501</v>
      </c>
      <c r="F39" s="31" t="n">
        <v>47.015823</v>
      </c>
      <c r="G39" s="31" t="n">
        <v>47.692608</v>
      </c>
      <c r="H39" s="31" t="n">
        <v>48.16629</v>
      </c>
      <c r="I39" s="31" t="n">
        <v>48.183952</v>
      </c>
      <c r="J39" s="31" t="n">
        <v>48.156532</v>
      </c>
      <c r="K39" s="31" t="n">
        <v>48.150143</v>
      </c>
      <c r="L39" s="31" t="n">
        <v>48.198467</v>
      </c>
      <c r="M39" s="31" t="n">
        <v>48.220913</v>
      </c>
      <c r="N39" s="31" t="n">
        <v>48.338505</v>
      </c>
      <c r="O39" s="31" t="n">
        <v>48.435463</v>
      </c>
      <c r="P39" s="31" t="n">
        <v>48.518211</v>
      </c>
      <c r="Q39" s="31" t="n">
        <v>48.627781</v>
      </c>
      <c r="R39" s="31" t="n">
        <v>48.717556</v>
      </c>
      <c r="S39" s="31" t="n">
        <v>48.805515</v>
      </c>
      <c r="T39" s="31" t="n">
        <v>48.897526</v>
      </c>
      <c r="U39" s="31" t="n">
        <v>48.971142</v>
      </c>
      <c r="V39" s="31" t="n">
        <v>49.053463</v>
      </c>
      <c r="W39" s="31" t="n">
        <v>49.16214</v>
      </c>
      <c r="X39" s="31" t="n">
        <v>49.251259</v>
      </c>
      <c r="Y39" s="31" t="n">
        <v>49.374622</v>
      </c>
      <c r="Z39" s="31" t="n">
        <v>49.473488</v>
      </c>
      <c r="AA39" s="31" t="n">
        <v>49.545494</v>
      </c>
      <c r="AB39" s="31" t="n">
        <v>49.62793</v>
      </c>
      <c r="AC39" s="31" t="n">
        <v>49.703941</v>
      </c>
      <c r="AD39" s="31" t="n">
        <v>49.768379</v>
      </c>
      <c r="AE39" s="31" t="n">
        <v>49.840511</v>
      </c>
      <c r="AF39" s="31" t="n">
        <v>49.869408</v>
      </c>
      <c r="AG39" s="30" t="n">
        <v>0.003453</v>
      </c>
    </row>
    <row r="40" ht="16" customHeight="1" s="91">
      <c r="A40" s="8" t="inlineStr">
        <is>
          <t>TKI000:ca_TestedNewTwuk</t>
        </is>
      </c>
      <c r="B40" s="28" t="inlineStr">
        <is>
          <t xml:space="preserve">     New Light Truck 4/</t>
        </is>
      </c>
      <c r="C40" s="31" t="n">
        <v>32.509567</v>
      </c>
      <c r="D40" s="31" t="n">
        <v>33.544163</v>
      </c>
      <c r="E40" s="31" t="n">
        <v>34.023964</v>
      </c>
      <c r="F40" s="31" t="n">
        <v>34.378746</v>
      </c>
      <c r="G40" s="31" t="n">
        <v>34.437973</v>
      </c>
      <c r="H40" s="31" t="n">
        <v>34.496552</v>
      </c>
      <c r="I40" s="31" t="n">
        <v>34.573219</v>
      </c>
      <c r="J40" s="31" t="n">
        <v>34.655514</v>
      </c>
      <c r="K40" s="31" t="n">
        <v>34.718678</v>
      </c>
      <c r="L40" s="31" t="n">
        <v>34.788059</v>
      </c>
      <c r="M40" s="31" t="n">
        <v>34.842812</v>
      </c>
      <c r="N40" s="31" t="n">
        <v>34.963966</v>
      </c>
      <c r="O40" s="31" t="n">
        <v>35.035858</v>
      </c>
      <c r="P40" s="31" t="n">
        <v>35.100307</v>
      </c>
      <c r="Q40" s="31" t="n">
        <v>35.168056</v>
      </c>
      <c r="R40" s="31" t="n">
        <v>35.233234</v>
      </c>
      <c r="S40" s="31" t="n">
        <v>35.297314</v>
      </c>
      <c r="T40" s="31" t="n">
        <v>35.361893</v>
      </c>
      <c r="U40" s="31" t="n">
        <v>35.408249</v>
      </c>
      <c r="V40" s="31" t="n">
        <v>35.476894</v>
      </c>
      <c r="W40" s="31" t="n">
        <v>35.526852</v>
      </c>
      <c r="X40" s="31" t="n">
        <v>35.58094</v>
      </c>
      <c r="Y40" s="31" t="n">
        <v>35.649826</v>
      </c>
      <c r="Z40" s="31" t="n">
        <v>35.693222</v>
      </c>
      <c r="AA40" s="31" t="n">
        <v>35.724327</v>
      </c>
      <c r="AB40" s="31" t="n">
        <v>35.765274</v>
      </c>
      <c r="AC40" s="31" t="n">
        <v>35.796162</v>
      </c>
      <c r="AD40" s="31" t="n">
        <v>35.820747</v>
      </c>
      <c r="AE40" s="31" t="n">
        <v>35.848598</v>
      </c>
      <c r="AF40" s="31" t="n">
        <v>35.838959</v>
      </c>
      <c r="AG40" s="30" t="n">
        <v>0.003368</v>
      </c>
    </row>
    <row r="41" ht="16" customHeight="1" s="91">
      <c r="A41" s="8" t="inlineStr">
        <is>
          <t>TKI000:ca_OnRoadNewVeh</t>
        </is>
      </c>
      <c r="B41" s="28" t="inlineStr">
        <is>
          <t xml:space="preserve">   On-Road New Light-Duty Vehicle 5/</t>
        </is>
      </c>
      <c r="C41" s="31" t="n">
        <v>29.36256</v>
      </c>
      <c r="D41" s="31" t="n">
        <v>30.064709</v>
      </c>
      <c r="E41" s="31" t="n">
        <v>30.308887</v>
      </c>
      <c r="F41" s="31" t="n">
        <v>30.525972</v>
      </c>
      <c r="G41" s="31" t="n">
        <v>30.556625</v>
      </c>
      <c r="H41" s="31" t="n">
        <v>30.597338</v>
      </c>
      <c r="I41" s="31" t="n">
        <v>30.619949</v>
      </c>
      <c r="J41" s="31" t="n">
        <v>30.651865</v>
      </c>
      <c r="K41" s="31" t="n">
        <v>30.672522</v>
      </c>
      <c r="L41" s="31" t="n">
        <v>30.723024</v>
      </c>
      <c r="M41" s="31" t="n">
        <v>30.748835</v>
      </c>
      <c r="N41" s="31" t="n">
        <v>30.882551</v>
      </c>
      <c r="O41" s="31" t="n">
        <v>30.945591</v>
      </c>
      <c r="P41" s="31" t="n">
        <v>30.997667</v>
      </c>
      <c r="Q41" s="31" t="n">
        <v>31.055063</v>
      </c>
      <c r="R41" s="31" t="n">
        <v>31.102282</v>
      </c>
      <c r="S41" s="31" t="n">
        <v>31.150343</v>
      </c>
      <c r="T41" s="31" t="n">
        <v>31.201481</v>
      </c>
      <c r="U41" s="31" t="n">
        <v>31.22406</v>
      </c>
      <c r="V41" s="31" t="n">
        <v>31.284332</v>
      </c>
      <c r="W41" s="31" t="n">
        <v>31.327047</v>
      </c>
      <c r="X41" s="31" t="n">
        <v>31.372492</v>
      </c>
      <c r="Y41" s="31" t="n">
        <v>31.437431</v>
      </c>
      <c r="Z41" s="31" t="n">
        <v>31.474463</v>
      </c>
      <c r="AA41" s="31" t="n">
        <v>31.496147</v>
      </c>
      <c r="AB41" s="31" t="n">
        <v>31.529242</v>
      </c>
      <c r="AC41" s="31" t="n">
        <v>31.548929</v>
      </c>
      <c r="AD41" s="31" t="n">
        <v>31.559546</v>
      </c>
      <c r="AE41" s="31" t="n">
        <v>31.574713</v>
      </c>
      <c r="AF41" s="31" t="n">
        <v>31.54097</v>
      </c>
      <c r="AG41" s="30" t="n">
        <v>0.002471</v>
      </c>
    </row>
    <row r="42" ht="16" customHeight="1" s="91">
      <c r="A42" s="8" t="inlineStr">
        <is>
          <t>TKI000:ca_OnRoadNewCar</t>
        </is>
      </c>
      <c r="B42" s="28" t="inlineStr">
        <is>
          <t xml:space="preserve">     New Car 5/</t>
        </is>
      </c>
      <c r="C42" s="31" t="n">
        <v>36.849445</v>
      </c>
      <c r="D42" s="31" t="n">
        <v>37.615067</v>
      </c>
      <c r="E42" s="31" t="n">
        <v>37.892151</v>
      </c>
      <c r="F42" s="31" t="n">
        <v>38.393814</v>
      </c>
      <c r="G42" s="31" t="n">
        <v>38.946487</v>
      </c>
      <c r="H42" s="31" t="n">
        <v>39.333302</v>
      </c>
      <c r="I42" s="31" t="n">
        <v>39.347725</v>
      </c>
      <c r="J42" s="31" t="n">
        <v>39.325333</v>
      </c>
      <c r="K42" s="31" t="n">
        <v>39.320118</v>
      </c>
      <c r="L42" s="31" t="n">
        <v>39.359581</v>
      </c>
      <c r="M42" s="31" t="n">
        <v>39.377907</v>
      </c>
      <c r="N42" s="31" t="n">
        <v>39.473934</v>
      </c>
      <c r="O42" s="31" t="n">
        <v>39.553112</v>
      </c>
      <c r="P42" s="31" t="n">
        <v>39.620686</v>
      </c>
      <c r="Q42" s="31" t="n">
        <v>39.710163</v>
      </c>
      <c r="R42" s="31" t="n">
        <v>39.783474</v>
      </c>
      <c r="S42" s="31" t="n">
        <v>39.855305</v>
      </c>
      <c r="T42" s="31" t="n">
        <v>39.930439</v>
      </c>
      <c r="U42" s="31" t="n">
        <v>39.990555</v>
      </c>
      <c r="V42" s="31" t="n">
        <v>40.057781</v>
      </c>
      <c r="W42" s="31" t="n">
        <v>40.14653</v>
      </c>
      <c r="X42" s="31" t="n">
        <v>40.219303</v>
      </c>
      <c r="Y42" s="31" t="n">
        <v>40.320045</v>
      </c>
      <c r="Z42" s="31" t="n">
        <v>40.40078</v>
      </c>
      <c r="AA42" s="31" t="n">
        <v>40.459579</v>
      </c>
      <c r="AB42" s="31" t="n">
        <v>40.526897</v>
      </c>
      <c r="AC42" s="31" t="n">
        <v>40.58897</v>
      </c>
      <c r="AD42" s="31" t="n">
        <v>40.641594</v>
      </c>
      <c r="AE42" s="31" t="n">
        <v>40.700497</v>
      </c>
      <c r="AF42" s="31" t="n">
        <v>40.724094</v>
      </c>
      <c r="AG42" s="30" t="n">
        <v>0.003453</v>
      </c>
    </row>
    <row r="43" ht="16" customHeight="1" s="91">
      <c r="A43" s="8" t="inlineStr">
        <is>
          <t>TKI000:ca_OnRoadNewTwuk</t>
        </is>
      </c>
      <c r="B43" s="28" t="inlineStr">
        <is>
          <t xml:space="preserve">     New Light Truck 5/</t>
        </is>
      </c>
      <c r="C43" s="31" t="n">
        <v>26.506937</v>
      </c>
      <c r="D43" s="31" t="n">
        <v>27.350502</v>
      </c>
      <c r="E43" s="31" t="n">
        <v>27.741713</v>
      </c>
      <c r="F43" s="31" t="n">
        <v>28.030987</v>
      </c>
      <c r="G43" s="31" t="n">
        <v>28.079279</v>
      </c>
      <c r="H43" s="31" t="n">
        <v>28.127041</v>
      </c>
      <c r="I43" s="31" t="n">
        <v>28.189552</v>
      </c>
      <c r="J43" s="31" t="n">
        <v>28.256651</v>
      </c>
      <c r="K43" s="31" t="n">
        <v>28.308153</v>
      </c>
      <c r="L43" s="31" t="n">
        <v>28.364723</v>
      </c>
      <c r="M43" s="31" t="n">
        <v>28.409367</v>
      </c>
      <c r="N43" s="31" t="n">
        <v>28.508152</v>
      </c>
      <c r="O43" s="31" t="n">
        <v>28.566769</v>
      </c>
      <c r="P43" s="31" t="n">
        <v>28.619318</v>
      </c>
      <c r="Q43" s="31" t="n">
        <v>28.674559</v>
      </c>
      <c r="R43" s="31" t="n">
        <v>28.727701</v>
      </c>
      <c r="S43" s="31" t="n">
        <v>28.779949</v>
      </c>
      <c r="T43" s="31" t="n">
        <v>28.832603</v>
      </c>
      <c r="U43" s="31" t="n">
        <v>28.870401</v>
      </c>
      <c r="V43" s="31" t="n">
        <v>28.926371</v>
      </c>
      <c r="W43" s="31" t="n">
        <v>28.967104</v>
      </c>
      <c r="X43" s="31" t="n">
        <v>29.011206</v>
      </c>
      <c r="Y43" s="31" t="n">
        <v>29.067373</v>
      </c>
      <c r="Z43" s="31" t="n">
        <v>29.102757</v>
      </c>
      <c r="AA43" s="31" t="n">
        <v>29.128117</v>
      </c>
      <c r="AB43" s="31" t="n">
        <v>29.161505</v>
      </c>
      <c r="AC43" s="31" t="n">
        <v>29.186687</v>
      </c>
      <c r="AD43" s="31" t="n">
        <v>29.206734</v>
      </c>
      <c r="AE43" s="31" t="n">
        <v>29.229443</v>
      </c>
      <c r="AF43" s="31" t="n">
        <v>29.221582</v>
      </c>
      <c r="AG43" s="30" t="n">
        <v>0.003368</v>
      </c>
    </row>
    <row r="44" ht="16" customHeight="1" s="91">
      <c r="A44" s="8" t="inlineStr">
        <is>
          <t>TKI000:ca_Light-DutySto</t>
        </is>
      </c>
      <c r="B44" s="28" t="inlineStr">
        <is>
          <t xml:space="preserve">   Light-Duty Stock 6/</t>
        </is>
      </c>
      <c r="C44" s="31" t="n">
        <v>24.161428</v>
      </c>
      <c r="D44" s="31" t="n">
        <v>24.573177</v>
      </c>
      <c r="E44" s="31" t="n">
        <v>24.977713</v>
      </c>
      <c r="F44" s="31" t="n">
        <v>25.389517</v>
      </c>
      <c r="G44" s="31" t="n">
        <v>25.797466</v>
      </c>
      <c r="H44" s="31" t="n">
        <v>26.195648</v>
      </c>
      <c r="I44" s="31" t="n">
        <v>26.572191</v>
      </c>
      <c r="J44" s="31" t="n">
        <v>26.932663</v>
      </c>
      <c r="K44" s="31" t="n">
        <v>27.272377</v>
      </c>
      <c r="L44" s="31" t="n">
        <v>27.582447</v>
      </c>
      <c r="M44" s="31" t="n">
        <v>27.863783</v>
      </c>
      <c r="N44" s="31" t="n">
        <v>28.125341</v>
      </c>
      <c r="O44" s="31" t="n">
        <v>28.350458</v>
      </c>
      <c r="P44" s="31" t="n">
        <v>28.547506</v>
      </c>
      <c r="Q44" s="31" t="n">
        <v>28.742563</v>
      </c>
      <c r="R44" s="31" t="n">
        <v>28.92161</v>
      </c>
      <c r="S44" s="31" t="n">
        <v>29.082027</v>
      </c>
      <c r="T44" s="31" t="n">
        <v>29.230032</v>
      </c>
      <c r="U44" s="31" t="n">
        <v>29.373789</v>
      </c>
      <c r="V44" s="31" t="n">
        <v>29.501732</v>
      </c>
      <c r="W44" s="31" t="n">
        <v>29.61883</v>
      </c>
      <c r="X44" s="31" t="n">
        <v>29.735708</v>
      </c>
      <c r="Y44" s="31" t="n">
        <v>29.841942</v>
      </c>
      <c r="Z44" s="31" t="n">
        <v>29.925201</v>
      </c>
      <c r="AA44" s="31" t="n">
        <v>29.996466</v>
      </c>
      <c r="AB44" s="31" t="n">
        <v>30.055498</v>
      </c>
      <c r="AC44" s="31" t="n">
        <v>30.10882</v>
      </c>
      <c r="AD44" s="31" t="n">
        <v>30.157879</v>
      </c>
      <c r="AE44" s="31" t="n">
        <v>30.203184</v>
      </c>
      <c r="AF44" s="31" t="n">
        <v>30.243639</v>
      </c>
      <c r="AG44" s="30" t="n">
        <v>0.007772</v>
      </c>
    </row>
    <row r="45" ht="16" customHeight="1" s="91">
      <c r="A45" s="8" t="inlineStr">
        <is>
          <t>TKI000:ca_NewCommercial</t>
        </is>
      </c>
      <c r="B45" s="28" t="inlineStr">
        <is>
          <t xml:space="preserve">   New Commercial Light Truck 1/</t>
        </is>
      </c>
      <c r="C45" s="31" t="n">
        <v>15.265731</v>
      </c>
      <c r="D45" s="31" t="n">
        <v>15.286705</v>
      </c>
      <c r="E45" s="31" t="n">
        <v>15.470668</v>
      </c>
      <c r="F45" s="31" t="n">
        <v>15.68268</v>
      </c>
      <c r="G45" s="31" t="n">
        <v>15.94843</v>
      </c>
      <c r="H45" s="31" t="n">
        <v>16.248388</v>
      </c>
      <c r="I45" s="31" t="n">
        <v>16.513004</v>
      </c>
      <c r="J45" s="31" t="n">
        <v>16.5292</v>
      </c>
      <c r="K45" s="31" t="n">
        <v>16.634773</v>
      </c>
      <c r="L45" s="31" t="n">
        <v>16.705122</v>
      </c>
      <c r="M45" s="31" t="n">
        <v>16.75469</v>
      </c>
      <c r="N45" s="31" t="n">
        <v>16.802374</v>
      </c>
      <c r="O45" s="31" t="n">
        <v>16.848295</v>
      </c>
      <c r="P45" s="31" t="n">
        <v>16.864304</v>
      </c>
      <c r="Q45" s="31" t="n">
        <v>16.864086</v>
      </c>
      <c r="R45" s="31" t="n">
        <v>16.861509</v>
      </c>
      <c r="S45" s="31" t="n">
        <v>16.859388</v>
      </c>
      <c r="T45" s="31" t="n">
        <v>16.855995</v>
      </c>
      <c r="U45" s="31" t="n">
        <v>16.853323</v>
      </c>
      <c r="V45" s="31" t="n">
        <v>16.851547</v>
      </c>
      <c r="W45" s="31" t="n">
        <v>16.850563</v>
      </c>
      <c r="X45" s="31" t="n">
        <v>16.852093</v>
      </c>
      <c r="Y45" s="31" t="n">
        <v>16.844572</v>
      </c>
      <c r="Z45" s="31" t="n">
        <v>16.843279</v>
      </c>
      <c r="AA45" s="31" t="n">
        <v>16.842476</v>
      </c>
      <c r="AB45" s="31" t="n">
        <v>16.842806</v>
      </c>
      <c r="AC45" s="31" t="n">
        <v>16.841331</v>
      </c>
      <c r="AD45" s="31" t="n">
        <v>16.840086</v>
      </c>
      <c r="AE45" s="31" t="n">
        <v>16.839069</v>
      </c>
      <c r="AF45" s="31" t="n">
        <v>16.837055</v>
      </c>
      <c r="AG45" s="30" t="n">
        <v>0.003384</v>
      </c>
    </row>
    <row r="46" ht="16" customHeight="1" s="91">
      <c r="A46" s="8" t="inlineStr">
        <is>
          <t>TKI000:ca_StockCommerci</t>
        </is>
      </c>
      <c r="B46" s="28" t="inlineStr">
        <is>
          <t xml:space="preserve">   Stock Commercial Light Truck 1/</t>
        </is>
      </c>
      <c r="C46" s="31" t="n">
        <v>14.177956</v>
      </c>
      <c r="D46" s="31" t="n">
        <v>14.357157</v>
      </c>
      <c r="E46" s="31" t="n">
        <v>14.548832</v>
      </c>
      <c r="F46" s="31" t="n">
        <v>14.727014</v>
      </c>
      <c r="G46" s="31" t="n">
        <v>14.855053</v>
      </c>
      <c r="H46" s="31" t="n">
        <v>15.001058</v>
      </c>
      <c r="I46" s="31" t="n">
        <v>15.160807</v>
      </c>
      <c r="J46" s="31" t="n">
        <v>15.306911</v>
      </c>
      <c r="K46" s="31" t="n">
        <v>15.456108</v>
      </c>
      <c r="L46" s="31" t="n">
        <v>15.594563</v>
      </c>
      <c r="M46" s="31" t="n">
        <v>15.725475</v>
      </c>
      <c r="N46" s="31" t="n">
        <v>15.844959</v>
      </c>
      <c r="O46" s="31" t="n">
        <v>15.954295</v>
      </c>
      <c r="P46" s="31" t="n">
        <v>16.047749</v>
      </c>
      <c r="Q46" s="31" t="n">
        <v>16.134342</v>
      </c>
      <c r="R46" s="31" t="n">
        <v>16.210768</v>
      </c>
      <c r="S46" s="31" t="n">
        <v>16.273884</v>
      </c>
      <c r="T46" s="31" t="n">
        <v>16.334608</v>
      </c>
      <c r="U46" s="31" t="n">
        <v>16.390484</v>
      </c>
      <c r="V46" s="31" t="n">
        <v>16.44001</v>
      </c>
      <c r="W46" s="31" t="n">
        <v>16.482569</v>
      </c>
      <c r="X46" s="31" t="n">
        <v>16.528248</v>
      </c>
      <c r="Y46" s="31" t="n">
        <v>16.560049</v>
      </c>
      <c r="Z46" s="31" t="n">
        <v>16.584263</v>
      </c>
      <c r="AA46" s="31" t="n">
        <v>16.605972</v>
      </c>
      <c r="AB46" s="31" t="n">
        <v>16.604906</v>
      </c>
      <c r="AC46" s="31" t="n">
        <v>16.628479</v>
      </c>
      <c r="AD46" s="31" t="n">
        <v>16.655958</v>
      </c>
      <c r="AE46" s="31" t="n">
        <v>16.6842</v>
      </c>
      <c r="AF46" s="31" t="n">
        <v>16.712172</v>
      </c>
      <c r="AG46" s="30" t="n">
        <v>0.005687</v>
      </c>
    </row>
    <row r="47" ht="16" customHeight="1" s="91">
      <c r="A47" s="8" t="inlineStr">
        <is>
          <t>TKI000:ca_FreightTruck</t>
        </is>
      </c>
      <c r="B47" s="28" t="inlineStr">
        <is>
          <t xml:space="preserve">   Freight Truck</t>
        </is>
      </c>
      <c r="C47" s="31" t="n">
        <v>7.333722</v>
      </c>
      <c r="D47" s="31" t="n">
        <v>7.411123</v>
      </c>
      <c r="E47" s="31" t="n">
        <v>7.498699</v>
      </c>
      <c r="F47" s="31" t="n">
        <v>7.596442</v>
      </c>
      <c r="G47" s="31" t="n">
        <v>7.704683</v>
      </c>
      <c r="H47" s="31" t="n">
        <v>7.824306</v>
      </c>
      <c r="I47" s="31" t="n">
        <v>7.954823</v>
      </c>
      <c r="J47" s="31" t="n">
        <v>8.087137999999999</v>
      </c>
      <c r="K47" s="31" t="n">
        <v>8.225566000000001</v>
      </c>
      <c r="L47" s="31" t="n">
        <v>8.366446</v>
      </c>
      <c r="M47" s="31" t="n">
        <v>8.50761</v>
      </c>
      <c r="N47" s="31" t="n">
        <v>8.645619</v>
      </c>
      <c r="O47" s="31" t="n">
        <v>8.775342999999999</v>
      </c>
      <c r="P47" s="31" t="n">
        <v>8.894295</v>
      </c>
      <c r="Q47" s="31" t="n">
        <v>9.00295</v>
      </c>
      <c r="R47" s="31" t="n">
        <v>9.103116999999999</v>
      </c>
      <c r="S47" s="31" t="n">
        <v>9.194569</v>
      </c>
      <c r="T47" s="31" t="n">
        <v>9.277658000000001</v>
      </c>
      <c r="U47" s="31" t="n">
        <v>9.353306</v>
      </c>
      <c r="V47" s="31" t="n">
        <v>9.422338</v>
      </c>
      <c r="W47" s="31" t="n">
        <v>9.486610000000001</v>
      </c>
      <c r="X47" s="31" t="n">
        <v>9.543927999999999</v>
      </c>
      <c r="Y47" s="31" t="n">
        <v>9.596098</v>
      </c>
      <c r="Z47" s="31" t="n">
        <v>9.642946999999999</v>
      </c>
      <c r="AA47" s="31" t="n">
        <v>9.686286000000001</v>
      </c>
      <c r="AB47" s="31" t="n">
        <v>9.728467</v>
      </c>
      <c r="AC47" s="31" t="n">
        <v>9.769425999999999</v>
      </c>
      <c r="AD47" s="31" t="n">
        <v>9.810122</v>
      </c>
      <c r="AE47" s="31" t="n">
        <v>9.852328999999999</v>
      </c>
      <c r="AF47" s="31" t="n">
        <v>9.893693000000001</v>
      </c>
      <c r="AG47" s="30" t="n">
        <v>0.010378</v>
      </c>
    </row>
    <row r="48">
      <c r="B48" s="27" t="inlineStr">
        <is>
          <t xml:space="preserve"> (seat miles per gallon)</t>
        </is>
      </c>
    </row>
    <row r="49" ht="16" customHeight="1" s="91">
      <c r="A49" s="8" t="inlineStr">
        <is>
          <t>TKI000:ca_Aircraft</t>
        </is>
      </c>
      <c r="B49" s="28" t="inlineStr">
        <is>
          <t xml:space="preserve">   Aircraft</t>
        </is>
      </c>
      <c r="C49" s="31" t="n">
        <v>73.643883</v>
      </c>
      <c r="D49" s="31" t="n">
        <v>74.16428399999999</v>
      </c>
      <c r="E49" s="31" t="n">
        <v>74.678391</v>
      </c>
      <c r="F49" s="31" t="n">
        <v>75.103905</v>
      </c>
      <c r="G49" s="31" t="n">
        <v>75.577873</v>
      </c>
      <c r="H49" s="31" t="n">
        <v>75.85580400000001</v>
      </c>
      <c r="I49" s="31" t="n">
        <v>76.29160299999999</v>
      </c>
      <c r="J49" s="31" t="n">
        <v>76.782219</v>
      </c>
      <c r="K49" s="31" t="n">
        <v>77.283539</v>
      </c>
      <c r="L49" s="31" t="n">
        <v>77.818657</v>
      </c>
      <c r="M49" s="31" t="n">
        <v>78.39265399999999</v>
      </c>
      <c r="N49" s="31" t="n">
        <v>79.04388400000001</v>
      </c>
      <c r="O49" s="31" t="n">
        <v>79.726044</v>
      </c>
      <c r="P49" s="31" t="n">
        <v>80.46276899999999</v>
      </c>
      <c r="Q49" s="31" t="n">
        <v>81.18804900000001</v>
      </c>
      <c r="R49" s="31" t="n">
        <v>81.928444</v>
      </c>
      <c r="S49" s="31" t="n">
        <v>82.69199399999999</v>
      </c>
      <c r="T49" s="31" t="n">
        <v>83.471085</v>
      </c>
      <c r="U49" s="31" t="n">
        <v>84.242378</v>
      </c>
      <c r="V49" s="31" t="n">
        <v>85.037781</v>
      </c>
      <c r="W49" s="31" t="n">
        <v>85.855034</v>
      </c>
      <c r="X49" s="31" t="n">
        <v>86.702995</v>
      </c>
      <c r="Y49" s="31" t="n">
        <v>87.537857</v>
      </c>
      <c r="Z49" s="31" t="n">
        <v>88.343834</v>
      </c>
      <c r="AA49" s="31" t="n">
        <v>89.164856</v>
      </c>
      <c r="AB49" s="31" t="n">
        <v>89.98223900000001</v>
      </c>
      <c r="AC49" s="31" t="n">
        <v>90.78949</v>
      </c>
      <c r="AD49" s="31" t="n">
        <v>91.58223</v>
      </c>
      <c r="AE49" s="31" t="n">
        <v>92.35060900000001</v>
      </c>
      <c r="AF49" s="31" t="n">
        <v>93.110046</v>
      </c>
      <c r="AG49" s="30" t="n">
        <v>0.00812</v>
      </c>
    </row>
    <row r="50" ht="15" customHeight="1" s="91">
      <c r="B50" s="27" t="inlineStr">
        <is>
          <t xml:space="preserve"> (ton miles/thousand Btu)</t>
        </is>
      </c>
    </row>
    <row r="51" ht="15" customHeight="1" s="91">
      <c r="A51" s="8" t="inlineStr">
        <is>
          <t>TKI000:ca_Rail</t>
        </is>
      </c>
      <c r="B51" s="28" t="inlineStr">
        <is>
          <t xml:space="preserve">   Rail</t>
        </is>
      </c>
      <c r="C51" s="31" t="n">
        <v>3.512003</v>
      </c>
      <c r="D51" s="31" t="n">
        <v>3.534782</v>
      </c>
      <c r="E51" s="31" t="n">
        <v>3.55771</v>
      </c>
      <c r="F51" s="31" t="n">
        <v>3.580785</v>
      </c>
      <c r="G51" s="31" t="n">
        <v>3.60401</v>
      </c>
      <c r="H51" s="31" t="n">
        <v>3.627386</v>
      </c>
      <c r="I51" s="31" t="n">
        <v>3.650914</v>
      </c>
      <c r="J51" s="31" t="n">
        <v>3.674594</v>
      </c>
      <c r="K51" s="31" t="n">
        <v>3.698428</v>
      </c>
      <c r="L51" s="31" t="n">
        <v>3.722416</v>
      </c>
      <c r="M51" s="31" t="n">
        <v>3.74656</v>
      </c>
      <c r="N51" s="31" t="n">
        <v>3.77086</v>
      </c>
      <c r="O51" s="31" t="n">
        <v>3.795318</v>
      </c>
      <c r="P51" s="31" t="n">
        <v>3.819935</v>
      </c>
      <c r="Q51" s="31" t="n">
        <v>3.844712</v>
      </c>
      <c r="R51" s="31" t="n">
        <v>3.869649</v>
      </c>
      <c r="S51" s="31" t="n">
        <v>3.894748</v>
      </c>
      <c r="T51" s="31" t="n">
        <v>3.920009</v>
      </c>
      <c r="U51" s="31" t="n">
        <v>3.945435</v>
      </c>
      <c r="V51" s="31" t="n">
        <v>3.971025</v>
      </c>
      <c r="W51" s="31" t="n">
        <v>3.996782</v>
      </c>
      <c r="X51" s="31" t="n">
        <v>4.022705</v>
      </c>
      <c r="Y51" s="31" t="n">
        <v>4.048797</v>
      </c>
      <c r="Z51" s="31" t="n">
        <v>4.075058</v>
      </c>
      <c r="AA51" s="31" t="n">
        <v>4.101489</v>
      </c>
      <c r="AB51" s="31" t="n">
        <v>4.128091</v>
      </c>
      <c r="AC51" s="31" t="n">
        <v>4.154866</v>
      </c>
      <c r="AD51" s="31" t="n">
        <v>4.181815</v>
      </c>
      <c r="AE51" s="31" t="n">
        <v>4.208939</v>
      </c>
      <c r="AF51" s="31" t="n">
        <v>4.236238</v>
      </c>
      <c r="AG51" s="30" t="n">
        <v>0.006486</v>
      </c>
    </row>
    <row r="52" ht="15" customHeight="1" s="91">
      <c r="A52" s="8" t="inlineStr">
        <is>
          <t>TKI000:ca_DomesticShipp</t>
        </is>
      </c>
      <c r="B52" s="28" t="inlineStr">
        <is>
          <t xml:space="preserve">   Domestic Shipping</t>
        </is>
      </c>
      <c r="C52" s="31" t="n">
        <v>4.870726</v>
      </c>
      <c r="D52" s="31" t="n">
        <v>4.899663</v>
      </c>
      <c r="E52" s="31" t="n">
        <v>4.928772</v>
      </c>
      <c r="F52" s="31" t="n">
        <v>4.958054</v>
      </c>
      <c r="G52" s="31" t="n">
        <v>4.987509</v>
      </c>
      <c r="H52" s="31" t="n">
        <v>5.01714</v>
      </c>
      <c r="I52" s="31" t="n">
        <v>5.046947</v>
      </c>
      <c r="J52" s="31" t="n">
        <v>5.076931</v>
      </c>
      <c r="K52" s="31" t="n">
        <v>5.107092</v>
      </c>
      <c r="L52" s="31" t="n">
        <v>5.137434</v>
      </c>
      <c r="M52" s="31" t="n">
        <v>5.167955</v>
      </c>
      <c r="N52" s="31" t="n">
        <v>5.198658</v>
      </c>
      <c r="O52" s="31" t="n">
        <v>5.229543</v>
      </c>
      <c r="P52" s="31" t="n">
        <v>5.260611</v>
      </c>
      <c r="Q52" s="31" t="n">
        <v>5.291864</v>
      </c>
      <c r="R52" s="31" t="n">
        <v>5.323303</v>
      </c>
      <c r="S52" s="31" t="n">
        <v>5.354929</v>
      </c>
      <c r="T52" s="31" t="n">
        <v>5.386742</v>
      </c>
      <c r="U52" s="31" t="n">
        <v>5.418745</v>
      </c>
      <c r="V52" s="31" t="n">
        <v>5.450938</v>
      </c>
      <c r="W52" s="31" t="n">
        <v>5.483322</v>
      </c>
      <c r="X52" s="31" t="n">
        <v>5.515898</v>
      </c>
      <c r="Y52" s="31" t="n">
        <v>5.548667</v>
      </c>
      <c r="Z52" s="31" t="n">
        <v>5.581632</v>
      </c>
      <c r="AA52" s="31" t="n">
        <v>5.614792</v>
      </c>
      <c r="AB52" s="31" t="n">
        <v>5.64815</v>
      </c>
      <c r="AC52" s="31" t="n">
        <v>5.681705</v>
      </c>
      <c r="AD52" s="31" t="n">
        <v>5.71546</v>
      </c>
      <c r="AE52" s="31" t="n">
        <v>5.749416</v>
      </c>
      <c r="AF52" s="31" t="n">
        <v>5.783573</v>
      </c>
      <c r="AG52" s="30" t="n">
        <v>0.005941</v>
      </c>
    </row>
    <row r="53" ht="15" customHeight="1" s="91"/>
    <row r="54" ht="15" customHeight="1" s="91">
      <c r="B54" s="27" t="inlineStr">
        <is>
          <t>Energy Use by Mode</t>
        </is>
      </c>
    </row>
    <row r="55" ht="15" customHeight="1" s="91">
      <c r="B55" s="27" t="inlineStr">
        <is>
          <t xml:space="preserve">  (quadrillion Btu)</t>
        </is>
      </c>
    </row>
    <row r="56" ht="15" customHeight="1" s="91">
      <c r="A56" s="8" t="inlineStr">
        <is>
          <t>TKI000:da_Light-DutyVeh</t>
        </is>
      </c>
      <c r="B56" s="28" t="inlineStr">
        <is>
          <t xml:space="preserve">    Light-Duty Vehicles</t>
        </is>
      </c>
      <c r="C56" s="32" t="n">
        <v>14.206476</v>
      </c>
      <c r="D56" s="32" t="n">
        <v>14.469707</v>
      </c>
      <c r="E56" s="32" t="n">
        <v>14.659187</v>
      </c>
      <c r="F56" s="32" t="n">
        <v>14.598367</v>
      </c>
      <c r="G56" s="32" t="n">
        <v>14.503467</v>
      </c>
      <c r="H56" s="32" t="n">
        <v>14.38808</v>
      </c>
      <c r="I56" s="32" t="n">
        <v>14.257594</v>
      </c>
      <c r="J56" s="32" t="n">
        <v>14.127343</v>
      </c>
      <c r="K56" s="32" t="n">
        <v>14.007595</v>
      </c>
      <c r="L56" s="32" t="n">
        <v>13.914637</v>
      </c>
      <c r="M56" s="32" t="n">
        <v>13.845855</v>
      </c>
      <c r="N56" s="32" t="n">
        <v>13.759979</v>
      </c>
      <c r="O56" s="32" t="n">
        <v>13.698157</v>
      </c>
      <c r="P56" s="32" t="n">
        <v>13.630536</v>
      </c>
      <c r="Q56" s="32" t="n">
        <v>13.554655</v>
      </c>
      <c r="R56" s="32" t="n">
        <v>13.488897</v>
      </c>
      <c r="S56" s="32" t="n">
        <v>13.43897</v>
      </c>
      <c r="T56" s="32" t="n">
        <v>13.402266</v>
      </c>
      <c r="U56" s="32" t="n">
        <v>13.387219</v>
      </c>
      <c r="V56" s="32" t="n">
        <v>13.385816</v>
      </c>
      <c r="W56" s="32" t="n">
        <v>13.388274</v>
      </c>
      <c r="X56" s="32" t="n">
        <v>13.398571</v>
      </c>
      <c r="Y56" s="32" t="n">
        <v>13.413081</v>
      </c>
      <c r="Z56" s="32" t="n">
        <v>13.442637</v>
      </c>
      <c r="AA56" s="32" t="n">
        <v>13.485066</v>
      </c>
      <c r="AB56" s="32" t="n">
        <v>13.548438</v>
      </c>
      <c r="AC56" s="32" t="n">
        <v>13.625167</v>
      </c>
      <c r="AD56" s="32" t="n">
        <v>13.70544</v>
      </c>
      <c r="AE56" s="32" t="n">
        <v>13.792853</v>
      </c>
      <c r="AF56" s="32" t="n">
        <v>13.901684</v>
      </c>
      <c r="AG56" s="30" t="n">
        <v>-0.000748</v>
      </c>
    </row>
    <row r="57" ht="15" customHeight="1" s="91">
      <c r="A57" s="8" t="inlineStr">
        <is>
          <t>TKI000:da_CommercialLig</t>
        </is>
      </c>
      <c r="B57" s="28" t="inlineStr">
        <is>
          <t xml:space="preserve">    Commercial Light Trucks 1/</t>
        </is>
      </c>
      <c r="C57" s="32" t="n">
        <v>0.887078</v>
      </c>
      <c r="D57" s="32" t="n">
        <v>0.893868</v>
      </c>
      <c r="E57" s="32" t="n">
        <v>0.89429</v>
      </c>
      <c r="F57" s="32" t="n">
        <v>0.886659</v>
      </c>
      <c r="G57" s="32" t="n">
        <v>0.882875</v>
      </c>
      <c r="H57" s="32" t="n">
        <v>0.876934</v>
      </c>
      <c r="I57" s="32" t="n">
        <v>0.8693920000000001</v>
      </c>
      <c r="J57" s="32" t="n">
        <v>0.8654770000000001</v>
      </c>
      <c r="K57" s="32" t="n">
        <v>0.860391</v>
      </c>
      <c r="L57" s="32" t="n">
        <v>0.856658</v>
      </c>
      <c r="M57" s="32" t="n">
        <v>0.854119</v>
      </c>
      <c r="N57" s="32" t="n">
        <v>0.855325</v>
      </c>
      <c r="O57" s="32" t="n">
        <v>0.856481</v>
      </c>
      <c r="P57" s="32" t="n">
        <v>0.855142</v>
      </c>
      <c r="Q57" s="32" t="n">
        <v>0.854727</v>
      </c>
      <c r="R57" s="32" t="n">
        <v>0.85542</v>
      </c>
      <c r="S57" s="32" t="n">
        <v>0.858123</v>
      </c>
      <c r="T57" s="32" t="n">
        <v>0.861537</v>
      </c>
      <c r="U57" s="32" t="n">
        <v>0.866278</v>
      </c>
      <c r="V57" s="32" t="n">
        <v>0.8710329999999999</v>
      </c>
      <c r="W57" s="32" t="n">
        <v>0.87597</v>
      </c>
      <c r="X57" s="32" t="n">
        <v>0.881709</v>
      </c>
      <c r="Y57" s="32" t="n">
        <v>0.888585</v>
      </c>
      <c r="Z57" s="32" t="n">
        <v>0.894321</v>
      </c>
      <c r="AA57" s="32" t="n">
        <v>0.900751</v>
      </c>
      <c r="AB57" s="32" t="n">
        <v>0.910873</v>
      </c>
      <c r="AC57" s="32" t="n">
        <v>0.919058</v>
      </c>
      <c r="AD57" s="32" t="n">
        <v>0.925198</v>
      </c>
      <c r="AE57" s="32" t="n">
        <v>0.932484</v>
      </c>
      <c r="AF57" s="32" t="n">
        <v>0.942469</v>
      </c>
      <c r="AG57" s="30" t="n">
        <v>0.002091</v>
      </c>
    </row>
    <row r="58" ht="15" customHeight="1" s="91">
      <c r="A58" s="8" t="inlineStr">
        <is>
          <t>TKI000:da_BusTransporta</t>
        </is>
      </c>
      <c r="B58" s="28" t="inlineStr">
        <is>
          <t xml:space="preserve">    Bus Transportation</t>
        </is>
      </c>
      <c r="C58" s="32" t="n">
        <v>0.175036</v>
      </c>
      <c r="D58" s="32" t="n">
        <v>0.198865</v>
      </c>
      <c r="E58" s="32" t="n">
        <v>0.211124</v>
      </c>
      <c r="F58" s="32" t="n">
        <v>0.217573</v>
      </c>
      <c r="G58" s="32" t="n">
        <v>0.221255</v>
      </c>
      <c r="H58" s="32" t="n">
        <v>0.223427</v>
      </c>
      <c r="I58" s="32" t="n">
        <v>0.224854</v>
      </c>
      <c r="J58" s="32" t="n">
        <v>0.225624</v>
      </c>
      <c r="K58" s="32" t="n">
        <v>0.225938</v>
      </c>
      <c r="L58" s="32" t="n">
        <v>0.226178</v>
      </c>
      <c r="M58" s="32" t="n">
        <v>0.226098</v>
      </c>
      <c r="N58" s="32" t="n">
        <v>0.226467</v>
      </c>
      <c r="O58" s="32" t="n">
        <v>0.226255</v>
      </c>
      <c r="P58" s="32" t="n">
        <v>0.225929</v>
      </c>
      <c r="Q58" s="32" t="n">
        <v>0.225453</v>
      </c>
      <c r="R58" s="32" t="n">
        <v>0.22502</v>
      </c>
      <c r="S58" s="32" t="n">
        <v>0.224739</v>
      </c>
      <c r="T58" s="32" t="n">
        <v>0.224416</v>
      </c>
      <c r="U58" s="32" t="n">
        <v>0.223595</v>
      </c>
      <c r="V58" s="32" t="n">
        <v>0.223088</v>
      </c>
      <c r="W58" s="32" t="n">
        <v>0.222307</v>
      </c>
      <c r="X58" s="32" t="n">
        <v>0.221529</v>
      </c>
      <c r="Y58" s="32" t="n">
        <v>0.220706</v>
      </c>
      <c r="Z58" s="32" t="n">
        <v>0.219736</v>
      </c>
      <c r="AA58" s="32" t="n">
        <v>0.218771</v>
      </c>
      <c r="AB58" s="32" t="n">
        <v>0.217844</v>
      </c>
      <c r="AC58" s="32" t="n">
        <v>0.216871</v>
      </c>
      <c r="AD58" s="32" t="n">
        <v>0.215827</v>
      </c>
      <c r="AE58" s="32" t="n">
        <v>0.214698</v>
      </c>
      <c r="AF58" s="32" t="n">
        <v>0.21332</v>
      </c>
      <c r="AG58" s="30" t="n">
        <v>0.006844</v>
      </c>
    </row>
    <row r="59" ht="15" customHeight="1" s="91">
      <c r="A59" s="8" t="inlineStr">
        <is>
          <t>TKI000:da_FreightTrucks</t>
        </is>
      </c>
      <c r="B59" s="28" t="inlineStr">
        <is>
          <t xml:space="preserve">    Freight Trucks</t>
        </is>
      </c>
      <c r="C59" s="32" t="n">
        <v>5.566177</v>
      </c>
      <c r="D59" s="32" t="n">
        <v>5.604339</v>
      </c>
      <c r="E59" s="32" t="n">
        <v>5.571467</v>
      </c>
      <c r="F59" s="32" t="n">
        <v>5.510074</v>
      </c>
      <c r="G59" s="32" t="n">
        <v>5.460786</v>
      </c>
      <c r="H59" s="32" t="n">
        <v>5.39327</v>
      </c>
      <c r="I59" s="32" t="n">
        <v>5.31387</v>
      </c>
      <c r="J59" s="32" t="n">
        <v>5.2521</v>
      </c>
      <c r="K59" s="32" t="n">
        <v>5.180445</v>
      </c>
      <c r="L59" s="32" t="n">
        <v>5.117373</v>
      </c>
      <c r="M59" s="32" t="n">
        <v>5.053175</v>
      </c>
      <c r="N59" s="32" t="n">
        <v>5.002106</v>
      </c>
      <c r="O59" s="32" t="n">
        <v>4.953718</v>
      </c>
      <c r="P59" s="32" t="n">
        <v>4.90122</v>
      </c>
      <c r="Q59" s="32" t="n">
        <v>4.862717</v>
      </c>
      <c r="R59" s="32" t="n">
        <v>4.830275</v>
      </c>
      <c r="S59" s="32" t="n">
        <v>4.802789</v>
      </c>
      <c r="T59" s="32" t="n">
        <v>4.781016</v>
      </c>
      <c r="U59" s="32" t="n">
        <v>4.767426</v>
      </c>
      <c r="V59" s="32" t="n">
        <v>4.757022</v>
      </c>
      <c r="W59" s="32" t="n">
        <v>4.749592</v>
      </c>
      <c r="X59" s="32" t="n">
        <v>4.752261</v>
      </c>
      <c r="Y59" s="32" t="n">
        <v>4.760077</v>
      </c>
      <c r="Z59" s="32" t="n">
        <v>4.757321</v>
      </c>
      <c r="AA59" s="32" t="n">
        <v>4.760025</v>
      </c>
      <c r="AB59" s="32" t="n">
        <v>4.777221</v>
      </c>
      <c r="AC59" s="32" t="n">
        <v>4.787605</v>
      </c>
      <c r="AD59" s="32" t="n">
        <v>4.783873</v>
      </c>
      <c r="AE59" s="32" t="n">
        <v>4.785275</v>
      </c>
      <c r="AF59" s="32" t="n">
        <v>4.808629</v>
      </c>
      <c r="AG59" s="30" t="n">
        <v>-0.005032</v>
      </c>
    </row>
    <row r="60" ht="15" customHeight="1" s="91">
      <c r="A60" s="8" t="inlineStr">
        <is>
          <t>TKI000:da_Rail,Passenge</t>
        </is>
      </c>
      <c r="B60" s="28" t="inlineStr">
        <is>
          <t xml:space="preserve">    Rail, Passenger</t>
        </is>
      </c>
      <c r="C60" s="32" t="n">
        <v>0.035314</v>
      </c>
      <c r="D60" s="32" t="n">
        <v>0.039019</v>
      </c>
      <c r="E60" s="32" t="n">
        <v>0.042028</v>
      </c>
      <c r="F60" s="32" t="n">
        <v>0.044429</v>
      </c>
      <c r="G60" s="32" t="n">
        <v>0.046198</v>
      </c>
      <c r="H60" s="32" t="n">
        <v>0.047579</v>
      </c>
      <c r="I60" s="32" t="n">
        <v>0.048659</v>
      </c>
      <c r="J60" s="32" t="n">
        <v>0.049614</v>
      </c>
      <c r="K60" s="32" t="n">
        <v>0.050433</v>
      </c>
      <c r="L60" s="32" t="n">
        <v>0.0513</v>
      </c>
      <c r="M60" s="32" t="n">
        <v>0.052026</v>
      </c>
      <c r="N60" s="32" t="n">
        <v>0.053006</v>
      </c>
      <c r="O60" s="32" t="n">
        <v>0.053744</v>
      </c>
      <c r="P60" s="32" t="n">
        <v>0.054263</v>
      </c>
      <c r="Q60" s="32" t="n">
        <v>0.0547</v>
      </c>
      <c r="R60" s="32" t="n">
        <v>0.055121</v>
      </c>
      <c r="S60" s="32" t="n">
        <v>0.055597</v>
      </c>
      <c r="T60" s="32" t="n">
        <v>0.0561</v>
      </c>
      <c r="U60" s="32" t="n">
        <v>0.056588</v>
      </c>
      <c r="V60" s="32" t="n">
        <v>0.057244</v>
      </c>
      <c r="W60" s="32" t="n">
        <v>0.057752</v>
      </c>
      <c r="X60" s="32" t="n">
        <v>0.058301</v>
      </c>
      <c r="Y60" s="32" t="n">
        <v>0.058859</v>
      </c>
      <c r="Z60" s="32" t="n">
        <v>0.059386</v>
      </c>
      <c r="AA60" s="32" t="n">
        <v>0.059993</v>
      </c>
      <c r="AB60" s="32" t="n">
        <v>0.060714</v>
      </c>
      <c r="AC60" s="32" t="n">
        <v>0.06141</v>
      </c>
      <c r="AD60" s="32" t="n">
        <v>0.062035</v>
      </c>
      <c r="AE60" s="32" t="n">
        <v>0.062699</v>
      </c>
      <c r="AF60" s="32" t="n">
        <v>0.06340899999999999</v>
      </c>
      <c r="AG60" s="30" t="n">
        <v>0.020389</v>
      </c>
    </row>
    <row r="61" ht="15" customHeight="1" s="91">
      <c r="A61" s="8" t="inlineStr">
        <is>
          <t>TKI000:da_Rail,Freight</t>
        </is>
      </c>
      <c r="B61" s="28" t="inlineStr">
        <is>
          <t xml:space="preserve">    Rail, Freight</t>
        </is>
      </c>
      <c r="C61" s="32" t="n">
        <v>0.467664</v>
      </c>
      <c r="D61" s="32" t="n">
        <v>0.466462</v>
      </c>
      <c r="E61" s="32" t="n">
        <v>0.461566</v>
      </c>
      <c r="F61" s="32" t="n">
        <v>0.42961</v>
      </c>
      <c r="G61" s="32" t="n">
        <v>0.430248</v>
      </c>
      <c r="H61" s="32" t="n">
        <v>0.437287</v>
      </c>
      <c r="I61" s="32" t="n">
        <v>0.434124</v>
      </c>
      <c r="J61" s="32" t="n">
        <v>0.434164</v>
      </c>
      <c r="K61" s="32" t="n">
        <v>0.4318</v>
      </c>
      <c r="L61" s="32" t="n">
        <v>0.430102</v>
      </c>
      <c r="M61" s="32" t="n">
        <v>0.42903</v>
      </c>
      <c r="N61" s="32" t="n">
        <v>0.426842</v>
      </c>
      <c r="O61" s="32" t="n">
        <v>0.424426</v>
      </c>
      <c r="P61" s="32" t="n">
        <v>0.418917</v>
      </c>
      <c r="Q61" s="32" t="n">
        <v>0.414688</v>
      </c>
      <c r="R61" s="32" t="n">
        <v>0.410676</v>
      </c>
      <c r="S61" s="32" t="n">
        <v>0.408194</v>
      </c>
      <c r="T61" s="32" t="n">
        <v>0.407</v>
      </c>
      <c r="U61" s="32" t="n">
        <v>0.405386</v>
      </c>
      <c r="V61" s="32" t="n">
        <v>0.402437</v>
      </c>
      <c r="W61" s="32" t="n">
        <v>0.401073</v>
      </c>
      <c r="X61" s="32" t="n">
        <v>0.400348</v>
      </c>
      <c r="Y61" s="32" t="n">
        <v>0.397219</v>
      </c>
      <c r="Z61" s="32" t="n">
        <v>0.395644</v>
      </c>
      <c r="AA61" s="32" t="n">
        <v>0.391645</v>
      </c>
      <c r="AB61" s="32" t="n">
        <v>0.390605</v>
      </c>
      <c r="AC61" s="32" t="n">
        <v>0.388017</v>
      </c>
      <c r="AD61" s="32" t="n">
        <v>0.385969</v>
      </c>
      <c r="AE61" s="32" t="n">
        <v>0.38444</v>
      </c>
      <c r="AF61" s="32" t="n">
        <v>0.385415</v>
      </c>
      <c r="AG61" s="30" t="n">
        <v>-0.006648</v>
      </c>
    </row>
    <row r="62" ht="15" customHeight="1" s="91">
      <c r="A62" s="8" t="inlineStr">
        <is>
          <t>TKI000:da_Shipping,Dome</t>
        </is>
      </c>
      <c r="B62" s="88" t="inlineStr">
        <is>
          <t xml:space="preserve">    Shipping, Domestic</t>
        </is>
      </c>
      <c r="C62" s="32" t="n">
        <v>0.07517</v>
      </c>
      <c r="D62" s="32" t="n">
        <v>0.077208</v>
      </c>
      <c r="E62" s="32" t="n">
        <v>0.075597</v>
      </c>
      <c r="F62" s="32" t="n">
        <v>0.07301100000000001</v>
      </c>
      <c r="G62" s="32" t="n">
        <v>0.070829</v>
      </c>
      <c r="H62" s="32" t="n">
        <v>0.06848</v>
      </c>
      <c r="I62" s="32" t="n">
        <v>0.065995</v>
      </c>
      <c r="J62" s="32" t="n">
        <v>0.06374100000000001</v>
      </c>
      <c r="K62" s="32" t="n">
        <v>0.061341</v>
      </c>
      <c r="L62" s="32" t="n">
        <v>0.059028</v>
      </c>
      <c r="M62" s="32" t="n">
        <v>0.057702</v>
      </c>
      <c r="N62" s="32" t="n">
        <v>0.05657</v>
      </c>
      <c r="O62" s="32" t="n">
        <v>0.055382</v>
      </c>
      <c r="P62" s="32" t="n">
        <v>0.054015</v>
      </c>
      <c r="Q62" s="32" t="n">
        <v>0.052689</v>
      </c>
      <c r="R62" s="32" t="n">
        <v>0.051423</v>
      </c>
      <c r="S62" s="32" t="n">
        <v>0.050232</v>
      </c>
      <c r="T62" s="32" t="n">
        <v>0.049037</v>
      </c>
      <c r="U62" s="32" t="n">
        <v>0.047978</v>
      </c>
      <c r="V62" s="32" t="n">
        <v>0.04687</v>
      </c>
      <c r="W62" s="32" t="n">
        <v>0.046252</v>
      </c>
      <c r="X62" s="32" t="n">
        <v>0.045674</v>
      </c>
      <c r="Y62" s="32" t="n">
        <v>0.045116</v>
      </c>
      <c r="Z62" s="32" t="n">
        <v>0.044477</v>
      </c>
      <c r="AA62" s="32" t="n">
        <v>0.043907</v>
      </c>
      <c r="AB62" s="32" t="n">
        <v>0.043461</v>
      </c>
      <c r="AC62" s="32" t="n">
        <v>0.042915</v>
      </c>
      <c r="AD62" s="32" t="n">
        <v>0.042233</v>
      </c>
      <c r="AE62" s="32" t="n">
        <v>0.041674</v>
      </c>
      <c r="AF62" s="32" t="n">
        <v>0.041336</v>
      </c>
      <c r="AG62" s="30" t="n">
        <v>-0.02041</v>
      </c>
    </row>
    <row r="63" ht="15" customHeight="1" s="91">
      <c r="A63" s="8" t="inlineStr">
        <is>
          <t>TKI000:da_Shipping,Inte</t>
        </is>
      </c>
      <c r="B63" s="28" t="inlineStr">
        <is>
          <t xml:space="preserve">    Shipping, International</t>
        </is>
      </c>
      <c r="C63" s="32" t="n">
        <v>0.927373</v>
      </c>
      <c r="D63" s="32" t="n">
        <v>0.989493</v>
      </c>
      <c r="E63" s="32" t="n">
        <v>0.8829939999999999</v>
      </c>
      <c r="F63" s="32" t="n">
        <v>0.88465</v>
      </c>
      <c r="G63" s="32" t="n">
        <v>0.887016</v>
      </c>
      <c r="H63" s="32" t="n">
        <v>0.885475</v>
      </c>
      <c r="I63" s="32" t="n">
        <v>0.881852</v>
      </c>
      <c r="J63" s="32" t="n">
        <v>0.880428</v>
      </c>
      <c r="K63" s="32" t="n">
        <v>0.880436</v>
      </c>
      <c r="L63" s="32" t="n">
        <v>0.879901</v>
      </c>
      <c r="M63" s="32" t="n">
        <v>0.879876</v>
      </c>
      <c r="N63" s="32" t="n">
        <v>0.883346</v>
      </c>
      <c r="O63" s="32" t="n">
        <v>0.8833299999999999</v>
      </c>
      <c r="P63" s="32" t="n">
        <v>0.883317</v>
      </c>
      <c r="Q63" s="32" t="n">
        <v>0.884185</v>
      </c>
      <c r="R63" s="32" t="n">
        <v>0.8846850000000001</v>
      </c>
      <c r="S63" s="32" t="n">
        <v>0.885367</v>
      </c>
      <c r="T63" s="32" t="n">
        <v>0.8857159999999999</v>
      </c>
      <c r="U63" s="32" t="n">
        <v>0.886788</v>
      </c>
      <c r="V63" s="32" t="n">
        <v>0.880226</v>
      </c>
      <c r="W63" s="32" t="n">
        <v>0.879765</v>
      </c>
      <c r="X63" s="32" t="n">
        <v>0.880413</v>
      </c>
      <c r="Y63" s="32" t="n">
        <v>0.878385</v>
      </c>
      <c r="Z63" s="32" t="n">
        <v>0.876437</v>
      </c>
      <c r="AA63" s="32" t="n">
        <v>0.876308</v>
      </c>
      <c r="AB63" s="32" t="n">
        <v>0.8745849999999999</v>
      </c>
      <c r="AC63" s="32" t="n">
        <v>0.874849</v>
      </c>
      <c r="AD63" s="32" t="n">
        <v>0.875354</v>
      </c>
      <c r="AE63" s="32" t="n">
        <v>0.87524</v>
      </c>
      <c r="AF63" s="32" t="n">
        <v>0.876128</v>
      </c>
      <c r="AG63" s="30" t="n">
        <v>-0.001958</v>
      </c>
    </row>
    <row r="64" ht="15" customHeight="1" s="91">
      <c r="A64" s="8" t="inlineStr">
        <is>
          <t>TKI000:da_RecreationalB</t>
        </is>
      </c>
      <c r="B64" s="28" t="inlineStr">
        <is>
          <t xml:space="preserve">    Recreational Boats</t>
        </is>
      </c>
      <c r="C64" s="32" t="n">
        <v>0.202608</v>
      </c>
      <c r="D64" s="32" t="n">
        <v>0.20267</v>
      </c>
      <c r="E64" s="32" t="n">
        <v>0.202302</v>
      </c>
      <c r="F64" s="32" t="n">
        <v>0.202258</v>
      </c>
      <c r="G64" s="32" t="n">
        <v>0.20154</v>
      </c>
      <c r="H64" s="32" t="n">
        <v>0.200466</v>
      </c>
      <c r="I64" s="32" t="n">
        <v>0.198825</v>
      </c>
      <c r="J64" s="32" t="n">
        <v>0.197571</v>
      </c>
      <c r="K64" s="32" t="n">
        <v>0.196387</v>
      </c>
      <c r="L64" s="32" t="n">
        <v>0.195377</v>
      </c>
      <c r="M64" s="32" t="n">
        <v>0.194215</v>
      </c>
      <c r="N64" s="32" t="n">
        <v>0.193455</v>
      </c>
      <c r="O64" s="32" t="n">
        <v>0.192654</v>
      </c>
      <c r="P64" s="32" t="n">
        <v>0.191359</v>
      </c>
      <c r="Q64" s="32" t="n">
        <v>0.190015</v>
      </c>
      <c r="R64" s="32" t="n">
        <v>0.188708</v>
      </c>
      <c r="S64" s="32" t="n">
        <v>0.18769</v>
      </c>
      <c r="T64" s="32" t="n">
        <v>0.186743</v>
      </c>
      <c r="U64" s="32" t="n">
        <v>0.185897</v>
      </c>
      <c r="V64" s="32" t="n">
        <v>0.185162</v>
      </c>
      <c r="W64" s="32" t="n">
        <v>0.184172</v>
      </c>
      <c r="X64" s="32" t="n">
        <v>0.183249</v>
      </c>
      <c r="Y64" s="32" t="n">
        <v>0.182375</v>
      </c>
      <c r="Z64" s="32" t="n">
        <v>0.181536</v>
      </c>
      <c r="AA64" s="32" t="n">
        <v>0.180867</v>
      </c>
      <c r="AB64" s="32" t="n">
        <v>0.180417</v>
      </c>
      <c r="AC64" s="32" t="n">
        <v>0.179854</v>
      </c>
      <c r="AD64" s="32" t="n">
        <v>0.179121</v>
      </c>
      <c r="AE64" s="32" t="n">
        <v>0.178563</v>
      </c>
      <c r="AF64" s="32" t="n">
        <v>0.178365</v>
      </c>
      <c r="AG64" s="30" t="n">
        <v>-0.004385</v>
      </c>
    </row>
    <row r="65" ht="15" customHeight="1" s="91">
      <c r="A65" s="8" t="inlineStr">
        <is>
          <t>TKI000:da_Air</t>
        </is>
      </c>
      <c r="B65" s="28" t="inlineStr">
        <is>
          <t xml:space="preserve">    Air</t>
        </is>
      </c>
      <c r="C65" s="32" t="n">
        <v>2.290121</v>
      </c>
      <c r="D65" s="32" t="n">
        <v>2.662098</v>
      </c>
      <c r="E65" s="32" t="n">
        <v>2.926571</v>
      </c>
      <c r="F65" s="32" t="n">
        <v>2.996366</v>
      </c>
      <c r="G65" s="32" t="n">
        <v>3.053528</v>
      </c>
      <c r="H65" s="32" t="n">
        <v>3.092441</v>
      </c>
      <c r="I65" s="32" t="n">
        <v>3.117277</v>
      </c>
      <c r="J65" s="32" t="n">
        <v>3.148944</v>
      </c>
      <c r="K65" s="32" t="n">
        <v>3.179444</v>
      </c>
      <c r="L65" s="32" t="n">
        <v>3.213575</v>
      </c>
      <c r="M65" s="32" t="n">
        <v>3.237388</v>
      </c>
      <c r="N65" s="32" t="n">
        <v>3.266196</v>
      </c>
      <c r="O65" s="32" t="n">
        <v>3.281667</v>
      </c>
      <c r="P65" s="32" t="n">
        <v>3.27887</v>
      </c>
      <c r="Q65" s="32" t="n">
        <v>3.289348</v>
      </c>
      <c r="R65" s="32" t="n">
        <v>3.301551</v>
      </c>
      <c r="S65" s="32" t="n">
        <v>3.321476</v>
      </c>
      <c r="T65" s="32" t="n">
        <v>3.34077</v>
      </c>
      <c r="U65" s="32" t="n">
        <v>3.368455</v>
      </c>
      <c r="V65" s="32" t="n">
        <v>3.399192</v>
      </c>
      <c r="W65" s="32" t="n">
        <v>3.422694</v>
      </c>
      <c r="X65" s="32" t="n">
        <v>3.451261</v>
      </c>
      <c r="Y65" s="32" t="n">
        <v>3.481256</v>
      </c>
      <c r="Z65" s="32" t="n">
        <v>3.507079</v>
      </c>
      <c r="AA65" s="32" t="n">
        <v>3.541613</v>
      </c>
      <c r="AB65" s="32" t="n">
        <v>3.577736</v>
      </c>
      <c r="AC65" s="32" t="n">
        <v>3.611276</v>
      </c>
      <c r="AD65" s="32" t="n">
        <v>3.642456</v>
      </c>
      <c r="AE65" s="32" t="n">
        <v>3.676511</v>
      </c>
      <c r="AF65" s="32" t="n">
        <v>3.722466</v>
      </c>
      <c r="AG65" s="30" t="n">
        <v>0.016892</v>
      </c>
    </row>
    <row r="66" ht="16" customHeight="1" s="91">
      <c r="A66" s="8" t="inlineStr">
        <is>
          <t>TKI000:da_MilitaryUse</t>
        </is>
      </c>
      <c r="B66" s="28" t="inlineStr">
        <is>
          <t xml:space="preserve">    Military Use</t>
        </is>
      </c>
      <c r="C66" s="32" t="n">
        <v>0.537671</v>
      </c>
      <c r="D66" s="32" t="n">
        <v>0.545017</v>
      </c>
      <c r="E66" s="32" t="n">
        <v>0.538948</v>
      </c>
      <c r="F66" s="32" t="n">
        <v>0.538102</v>
      </c>
      <c r="G66" s="32" t="n">
        <v>0.541071</v>
      </c>
      <c r="H66" s="32" t="n">
        <v>0.543234</v>
      </c>
      <c r="I66" s="32" t="n">
        <v>0.5447149999999999</v>
      </c>
      <c r="J66" s="32" t="n">
        <v>0.546031</v>
      </c>
      <c r="K66" s="32" t="n">
        <v>0.543575</v>
      </c>
      <c r="L66" s="32" t="n">
        <v>0.544233</v>
      </c>
      <c r="M66" s="32" t="n">
        <v>0.542594</v>
      </c>
      <c r="N66" s="32" t="n">
        <v>0.541553</v>
      </c>
      <c r="O66" s="32" t="n">
        <v>0.540415</v>
      </c>
      <c r="P66" s="32" t="n">
        <v>0.539185</v>
      </c>
      <c r="Q66" s="32" t="n">
        <v>0.537864</v>
      </c>
      <c r="R66" s="32" t="n">
        <v>0.53664</v>
      </c>
      <c r="S66" s="32" t="n">
        <v>0.535439</v>
      </c>
      <c r="T66" s="32" t="n">
        <v>0.534178</v>
      </c>
      <c r="U66" s="32" t="n">
        <v>0.53286</v>
      </c>
      <c r="V66" s="32" t="n">
        <v>0.531481</v>
      </c>
      <c r="W66" s="32" t="n">
        <v>0.530053</v>
      </c>
      <c r="X66" s="32" t="n">
        <v>0.528581</v>
      </c>
      <c r="Y66" s="32" t="n">
        <v>0.5270629999999999</v>
      </c>
      <c r="Z66" s="32" t="n">
        <v>0.525501</v>
      </c>
      <c r="AA66" s="32" t="n">
        <v>0.523899</v>
      </c>
      <c r="AB66" s="32" t="n">
        <v>0.522267</v>
      </c>
      <c r="AC66" s="32" t="n">
        <v>0.52061</v>
      </c>
      <c r="AD66" s="32" t="n">
        <v>0.51893</v>
      </c>
      <c r="AE66" s="32" t="n">
        <v>0.517229</v>
      </c>
      <c r="AF66" s="32" t="n">
        <v>0.51551</v>
      </c>
      <c r="AG66" s="30" t="n">
        <v>-0.00145</v>
      </c>
    </row>
    <row r="67" ht="15" customHeight="1" s="91">
      <c r="A67" s="8" t="inlineStr">
        <is>
          <t>TKI000:da_Lubricants</t>
        </is>
      </c>
      <c r="B67" s="28" t="inlineStr">
        <is>
          <t xml:space="preserve">    Lubricants</t>
        </is>
      </c>
      <c r="C67" s="32" t="n">
        <v>0.125035</v>
      </c>
      <c r="D67" s="32" t="n">
        <v>0.126333</v>
      </c>
      <c r="E67" s="32" t="n">
        <v>0.127051</v>
      </c>
      <c r="F67" s="32" t="n">
        <v>0.127569</v>
      </c>
      <c r="G67" s="32" t="n">
        <v>0.127841</v>
      </c>
      <c r="H67" s="32" t="n">
        <v>0.128109</v>
      </c>
      <c r="I67" s="32" t="n">
        <v>0.128132</v>
      </c>
      <c r="J67" s="32" t="n">
        <v>0.12817</v>
      </c>
      <c r="K67" s="32" t="n">
        <v>0.128204</v>
      </c>
      <c r="L67" s="32" t="n">
        <v>0.128195</v>
      </c>
      <c r="M67" s="32" t="n">
        <v>0.128161</v>
      </c>
      <c r="N67" s="32" t="n">
        <v>0.128165</v>
      </c>
      <c r="O67" s="32" t="n">
        <v>0.12819</v>
      </c>
      <c r="P67" s="32" t="n">
        <v>0.128088</v>
      </c>
      <c r="Q67" s="32" t="n">
        <v>0.127913</v>
      </c>
      <c r="R67" s="32" t="n">
        <v>0.127749</v>
      </c>
      <c r="S67" s="32" t="n">
        <v>0.12763</v>
      </c>
      <c r="T67" s="32" t="n">
        <v>0.127583</v>
      </c>
      <c r="U67" s="32" t="n">
        <v>0.127601</v>
      </c>
      <c r="V67" s="32" t="n">
        <v>0.12764</v>
      </c>
      <c r="W67" s="32" t="n">
        <v>0.127663</v>
      </c>
      <c r="X67" s="32" t="n">
        <v>0.127659</v>
      </c>
      <c r="Y67" s="32" t="n">
        <v>0.127644</v>
      </c>
      <c r="Z67" s="32" t="n">
        <v>0.127614</v>
      </c>
      <c r="AA67" s="32" t="n">
        <v>0.127559</v>
      </c>
      <c r="AB67" s="32" t="n">
        <v>0.127549</v>
      </c>
      <c r="AC67" s="32" t="n">
        <v>0.127539</v>
      </c>
      <c r="AD67" s="32" t="n">
        <v>0.127511</v>
      </c>
      <c r="AE67" s="32" t="n">
        <v>0.127524</v>
      </c>
      <c r="AF67" s="32" t="n">
        <v>0.12753</v>
      </c>
      <c r="AG67" s="30" t="n">
        <v>0.000682</v>
      </c>
    </row>
    <row r="68" ht="15" customHeight="1" s="91">
      <c r="A68" s="8" t="inlineStr">
        <is>
          <t>TKI000:da_PipelineFuel</t>
        </is>
      </c>
      <c r="B68" s="28" t="inlineStr">
        <is>
          <t xml:space="preserve">    Pipeline Fuel</t>
        </is>
      </c>
      <c r="C68" s="32" t="n">
        <v>0.747916</v>
      </c>
      <c r="D68" s="32" t="n">
        <v>0.699222</v>
      </c>
      <c r="E68" s="32" t="n">
        <v>0.679983</v>
      </c>
      <c r="F68" s="32" t="n">
        <v>0.663084</v>
      </c>
      <c r="G68" s="32" t="n">
        <v>0.651879</v>
      </c>
      <c r="H68" s="32" t="n">
        <v>0.638845</v>
      </c>
      <c r="I68" s="32" t="n">
        <v>0.622078</v>
      </c>
      <c r="J68" s="32" t="n">
        <v>0.627267</v>
      </c>
      <c r="K68" s="32" t="n">
        <v>0.621322</v>
      </c>
      <c r="L68" s="32" t="n">
        <v>0.611935</v>
      </c>
      <c r="M68" s="32" t="n">
        <v>0.608225</v>
      </c>
      <c r="N68" s="32" t="n">
        <v>0.611033</v>
      </c>
      <c r="O68" s="32" t="n">
        <v>0.61315</v>
      </c>
      <c r="P68" s="32" t="n">
        <v>0.603666</v>
      </c>
      <c r="Q68" s="32" t="n">
        <v>0.6012110000000001</v>
      </c>
      <c r="R68" s="32" t="n">
        <v>0.6020720000000001</v>
      </c>
      <c r="S68" s="32" t="n">
        <v>0.608083</v>
      </c>
      <c r="T68" s="32" t="n">
        <v>0.614808</v>
      </c>
      <c r="U68" s="32" t="n">
        <v>0.62078</v>
      </c>
      <c r="V68" s="32" t="n">
        <v>0.626373</v>
      </c>
      <c r="W68" s="32" t="n">
        <v>0.629804</v>
      </c>
      <c r="X68" s="32" t="n">
        <v>0.635453</v>
      </c>
      <c r="Y68" s="32" t="n">
        <v>0.639786</v>
      </c>
      <c r="Z68" s="32" t="n">
        <v>0.646995</v>
      </c>
      <c r="AA68" s="32" t="n">
        <v>0.645089</v>
      </c>
      <c r="AB68" s="32" t="n">
        <v>0.648412</v>
      </c>
      <c r="AC68" s="32" t="n">
        <v>0.656764</v>
      </c>
      <c r="AD68" s="32" t="n">
        <v>0.665</v>
      </c>
      <c r="AE68" s="32" t="n">
        <v>0.672356</v>
      </c>
      <c r="AF68" s="32" t="n">
        <v>0.677732</v>
      </c>
      <c r="AG68" s="30" t="n">
        <v>-0.003392</v>
      </c>
    </row>
    <row r="69" ht="15" customHeight="1" s="91">
      <c r="A69" s="8" t="inlineStr">
        <is>
          <t>TKI000:da_Total</t>
        </is>
      </c>
      <c r="B69" s="27" t="inlineStr">
        <is>
          <t xml:space="preserve">      Total</t>
        </is>
      </c>
      <c r="C69" s="33" t="n">
        <v>26.243639</v>
      </c>
      <c r="D69" s="33" t="n">
        <v>26.9743</v>
      </c>
      <c r="E69" s="33" t="n">
        <v>27.273109</v>
      </c>
      <c r="F69" s="33" t="n">
        <v>27.171753</v>
      </c>
      <c r="G69" s="33" t="n">
        <v>27.078533</v>
      </c>
      <c r="H69" s="33" t="n">
        <v>26.923626</v>
      </c>
      <c r="I69" s="33" t="n">
        <v>26.707367</v>
      </c>
      <c r="J69" s="33" t="n">
        <v>26.546474</v>
      </c>
      <c r="K69" s="33" t="n">
        <v>26.367313</v>
      </c>
      <c r="L69" s="33" t="n">
        <v>26.228493</v>
      </c>
      <c r="M69" s="33" t="n">
        <v>26.108463</v>
      </c>
      <c r="N69" s="33" t="n">
        <v>26.004044</v>
      </c>
      <c r="O69" s="33" t="n">
        <v>25.907568</v>
      </c>
      <c r="P69" s="33" t="n">
        <v>25.764507</v>
      </c>
      <c r="Q69" s="33" t="n">
        <v>25.650166</v>
      </c>
      <c r="R69" s="33" t="n">
        <v>25.558237</v>
      </c>
      <c r="S69" s="33" t="n">
        <v>25.504328</v>
      </c>
      <c r="T69" s="33" t="n">
        <v>25.47117</v>
      </c>
      <c r="U69" s="33" t="n">
        <v>25.476851</v>
      </c>
      <c r="V69" s="33" t="n">
        <v>25.493582</v>
      </c>
      <c r="W69" s="33" t="n">
        <v>25.515369</v>
      </c>
      <c r="X69" s="33" t="n">
        <v>25.565006</v>
      </c>
      <c r="Y69" s="33" t="n">
        <v>25.620152</v>
      </c>
      <c r="Z69" s="33" t="n">
        <v>25.678684</v>
      </c>
      <c r="AA69" s="33" t="n">
        <v>25.755495</v>
      </c>
      <c r="AB69" s="33" t="n">
        <v>25.880117</v>
      </c>
      <c r="AC69" s="33" t="n">
        <v>26.011936</v>
      </c>
      <c r="AD69" s="33" t="n">
        <v>26.128946</v>
      </c>
      <c r="AE69" s="33" t="n">
        <v>26.261543</v>
      </c>
      <c r="AF69" s="33" t="n">
        <v>26.453993</v>
      </c>
      <c r="AG69" s="19" t="n">
        <v>0.000275</v>
      </c>
    </row>
    <row r="70" ht="15" customHeight="1" s="91"/>
    <row r="71" ht="15" customHeight="1" s="91">
      <c r="B71" s="27" t="inlineStr">
        <is>
          <t xml:space="preserve">  (million barrels per day oil equivalent)</t>
        </is>
      </c>
    </row>
    <row r="72" ht="15" customHeight="1" s="91">
      <c r="A72" s="8" t="inlineStr">
        <is>
          <t>TKI000:ea_Light-DutyVeh</t>
        </is>
      </c>
      <c r="B72" s="28" t="inlineStr">
        <is>
          <t xml:space="preserve">    Light-Duty Vehicles</t>
        </is>
      </c>
      <c r="C72" s="32" t="n">
        <v>7.704193</v>
      </c>
      <c r="D72" s="32" t="n">
        <v>7.846954</v>
      </c>
      <c r="E72" s="32" t="n">
        <v>7.949446</v>
      </c>
      <c r="F72" s="32" t="n">
        <v>7.915858</v>
      </c>
      <c r="G72" s="32" t="n">
        <v>7.865163</v>
      </c>
      <c r="H72" s="32" t="n">
        <v>7.803294</v>
      </c>
      <c r="I72" s="32" t="n">
        <v>7.733153</v>
      </c>
      <c r="J72" s="32" t="n">
        <v>7.663057</v>
      </c>
      <c r="K72" s="32" t="n">
        <v>7.598695</v>
      </c>
      <c r="L72" s="32" t="n">
        <v>7.548836</v>
      </c>
      <c r="M72" s="32" t="n">
        <v>7.512058</v>
      </c>
      <c r="N72" s="32" t="n">
        <v>7.465995</v>
      </c>
      <c r="O72" s="32" t="n">
        <v>7.433</v>
      </c>
      <c r="P72" s="32" t="n">
        <v>7.396846</v>
      </c>
      <c r="Q72" s="32" t="n">
        <v>7.356222</v>
      </c>
      <c r="R72" s="32" t="n">
        <v>7.320766</v>
      </c>
      <c r="S72" s="32" t="n">
        <v>7.293912</v>
      </c>
      <c r="T72" s="32" t="n">
        <v>7.274251</v>
      </c>
      <c r="U72" s="32" t="n">
        <v>7.266385</v>
      </c>
      <c r="V72" s="32" t="n">
        <v>7.265864</v>
      </c>
      <c r="W72" s="32" t="n">
        <v>7.267317</v>
      </c>
      <c r="X72" s="32" t="n">
        <v>7.272983</v>
      </c>
      <c r="Y72" s="32" t="n">
        <v>7.280959</v>
      </c>
      <c r="Z72" s="32" t="n">
        <v>7.297201</v>
      </c>
      <c r="AA72" s="32" t="n">
        <v>7.320408</v>
      </c>
      <c r="AB72" s="32" t="n">
        <v>7.355022</v>
      </c>
      <c r="AC72" s="32" t="n">
        <v>7.396894</v>
      </c>
      <c r="AD72" s="32" t="n">
        <v>7.440705</v>
      </c>
      <c r="AE72" s="32" t="n">
        <v>7.488386</v>
      </c>
      <c r="AF72" s="32" t="n">
        <v>7.547729</v>
      </c>
      <c r="AG72" s="30" t="n">
        <v>-0.0007069999999999999</v>
      </c>
    </row>
    <row r="73" ht="16" customHeight="1" s="91">
      <c r="A73" s="8" t="inlineStr">
        <is>
          <t>TKI000:ea_CommercialLig</t>
        </is>
      </c>
      <c r="B73" s="28" t="inlineStr">
        <is>
          <t xml:space="preserve">    Commercial Light Trucks 1/</t>
        </is>
      </c>
      <c r="C73" s="32" t="n">
        <v>0.463413</v>
      </c>
      <c r="D73" s="32" t="n">
        <v>0.467488</v>
      </c>
      <c r="E73" s="32" t="n">
        <v>0.468111</v>
      </c>
      <c r="F73" s="32" t="n">
        <v>0.464443</v>
      </c>
      <c r="G73" s="32" t="n">
        <v>0.462844</v>
      </c>
      <c r="H73" s="32" t="n">
        <v>0.460061</v>
      </c>
      <c r="I73" s="32" t="n">
        <v>0.456217</v>
      </c>
      <c r="J73" s="32" t="n">
        <v>0.454264</v>
      </c>
      <c r="K73" s="32" t="n">
        <v>0.451679</v>
      </c>
      <c r="L73" s="32" t="n">
        <v>0.449785</v>
      </c>
      <c r="M73" s="32" t="n">
        <v>0.448513</v>
      </c>
      <c r="N73" s="32" t="n">
        <v>0.449166</v>
      </c>
      <c r="O73" s="32" t="n">
        <v>0.449775</v>
      </c>
      <c r="P73" s="32" t="n">
        <v>0.449079</v>
      </c>
      <c r="Q73" s="32" t="n">
        <v>0.448869</v>
      </c>
      <c r="R73" s="32" t="n">
        <v>0.449232</v>
      </c>
      <c r="S73" s="32" t="n">
        <v>0.450656</v>
      </c>
      <c r="T73" s="32" t="n">
        <v>0.45246</v>
      </c>
      <c r="U73" s="32" t="n">
        <v>0.454959</v>
      </c>
      <c r="V73" s="32" t="n">
        <v>0.457489</v>
      </c>
      <c r="W73" s="32" t="n">
        <v>0.46011</v>
      </c>
      <c r="X73" s="32" t="n">
        <v>0.46315</v>
      </c>
      <c r="Y73" s="32" t="n">
        <v>0.466768</v>
      </c>
      <c r="Z73" s="32" t="n">
        <v>0.46979</v>
      </c>
      <c r="AA73" s="32" t="n">
        <v>0.473164</v>
      </c>
      <c r="AB73" s="32" t="n">
        <v>0.478447</v>
      </c>
      <c r="AC73" s="32" t="n">
        <v>0.482769</v>
      </c>
      <c r="AD73" s="32" t="n">
        <v>0.486031</v>
      </c>
      <c r="AE73" s="32" t="n">
        <v>0.489925</v>
      </c>
      <c r="AF73" s="32" t="n">
        <v>0.495245</v>
      </c>
      <c r="AG73" s="30" t="n">
        <v>0.002293</v>
      </c>
    </row>
    <row r="74" ht="15" customHeight="1" s="91">
      <c r="A74" s="8" t="inlineStr">
        <is>
          <t>TKI000:ea_BusTransporta</t>
        </is>
      </c>
      <c r="B74" s="28" t="inlineStr">
        <is>
          <t xml:space="preserve">    Bus Transportation</t>
        </is>
      </c>
      <c r="C74" s="32" t="n">
        <v>0.085604</v>
      </c>
      <c r="D74" s="32" t="n">
        <v>0.097445</v>
      </c>
      <c r="E74" s="32" t="n">
        <v>0.103468</v>
      </c>
      <c r="F74" s="32" t="n">
        <v>0.106581</v>
      </c>
      <c r="G74" s="32" t="n">
        <v>0.108381</v>
      </c>
      <c r="H74" s="32" t="n">
        <v>0.109486</v>
      </c>
      <c r="I74" s="32" t="n">
        <v>0.11018</v>
      </c>
      <c r="J74" s="32" t="n">
        <v>0.11057</v>
      </c>
      <c r="K74" s="32" t="n">
        <v>0.110704</v>
      </c>
      <c r="L74" s="32" t="n">
        <v>0.110809</v>
      </c>
      <c r="M74" s="32" t="n">
        <v>0.110787</v>
      </c>
      <c r="N74" s="32" t="n">
        <v>0.110997</v>
      </c>
      <c r="O74" s="32" t="n">
        <v>0.110892</v>
      </c>
      <c r="P74" s="32" t="n">
        <v>0.110734</v>
      </c>
      <c r="Q74" s="32" t="n">
        <v>0.110503</v>
      </c>
      <c r="R74" s="32" t="n">
        <v>0.110282</v>
      </c>
      <c r="S74" s="32" t="n">
        <v>0.110141</v>
      </c>
      <c r="T74" s="32" t="n">
        <v>0.109987</v>
      </c>
      <c r="U74" s="32" t="n">
        <v>0.109583</v>
      </c>
      <c r="V74" s="32" t="n">
        <v>0.109342</v>
      </c>
      <c r="W74" s="32" t="n">
        <v>0.10896</v>
      </c>
      <c r="X74" s="32" t="n">
        <v>0.10859</v>
      </c>
      <c r="Y74" s="32" t="n">
        <v>0.108195</v>
      </c>
      <c r="Z74" s="32" t="n">
        <v>0.107721</v>
      </c>
      <c r="AA74" s="32" t="n">
        <v>0.107261</v>
      </c>
      <c r="AB74" s="32" t="n">
        <v>0.106797</v>
      </c>
      <c r="AC74" s="32" t="n">
        <v>0.106322</v>
      </c>
      <c r="AD74" s="32" t="n">
        <v>0.105816</v>
      </c>
      <c r="AE74" s="32" t="n">
        <v>0.105265</v>
      </c>
      <c r="AF74" s="32" t="n">
        <v>0.104573</v>
      </c>
      <c r="AG74" s="30" t="n">
        <v>0.006926</v>
      </c>
    </row>
    <row r="75" ht="15" customHeight="1" s="91">
      <c r="A75" s="8" t="inlineStr">
        <is>
          <t>TKI000:ea_FreightTrucks</t>
        </is>
      </c>
      <c r="B75" s="28" t="inlineStr">
        <is>
          <t xml:space="preserve">    Freight Trucks</t>
        </is>
      </c>
      <c r="C75" s="32" t="n">
        <v>2.680613</v>
      </c>
      <c r="D75" s="32" t="n">
        <v>2.700198</v>
      </c>
      <c r="E75" s="32" t="n">
        <v>2.684349</v>
      </c>
      <c r="F75" s="32" t="n">
        <v>2.654433</v>
      </c>
      <c r="G75" s="32" t="n">
        <v>2.630163</v>
      </c>
      <c r="H75" s="32" t="n">
        <v>2.597959</v>
      </c>
      <c r="I75" s="32" t="n">
        <v>2.55924</v>
      </c>
      <c r="J75" s="32" t="n">
        <v>2.530019</v>
      </c>
      <c r="K75" s="32" t="n">
        <v>2.496034</v>
      </c>
      <c r="L75" s="32" t="n">
        <v>2.466156</v>
      </c>
      <c r="M75" s="32" t="n">
        <v>2.43592</v>
      </c>
      <c r="N75" s="32" t="n">
        <v>2.411911</v>
      </c>
      <c r="O75" s="32" t="n">
        <v>2.38938</v>
      </c>
      <c r="P75" s="32" t="n">
        <v>2.364964</v>
      </c>
      <c r="Q75" s="32" t="n">
        <v>2.347258</v>
      </c>
      <c r="R75" s="32" t="n">
        <v>2.332528</v>
      </c>
      <c r="S75" s="32" t="n">
        <v>2.320166</v>
      </c>
      <c r="T75" s="32" t="n">
        <v>2.310524</v>
      </c>
      <c r="U75" s="32" t="n">
        <v>2.304726</v>
      </c>
      <c r="V75" s="32" t="n">
        <v>2.300581</v>
      </c>
      <c r="W75" s="32" t="n">
        <v>2.297948</v>
      </c>
      <c r="X75" s="32" t="n">
        <v>2.300221</v>
      </c>
      <c r="Y75" s="32" t="n">
        <v>2.305018</v>
      </c>
      <c r="Z75" s="32" t="n">
        <v>2.304764</v>
      </c>
      <c r="AA75" s="32" t="n">
        <v>2.307121</v>
      </c>
      <c r="AB75" s="32" t="n">
        <v>2.3164</v>
      </c>
      <c r="AC75" s="32" t="n">
        <v>2.322643</v>
      </c>
      <c r="AD75" s="32" t="n">
        <v>2.321992</v>
      </c>
      <c r="AE75" s="32" t="n">
        <v>2.323969</v>
      </c>
      <c r="AF75" s="32" t="n">
        <v>2.336304</v>
      </c>
      <c r="AG75" s="30" t="n">
        <v>-0.004729</v>
      </c>
    </row>
    <row r="76" ht="15" customHeight="1" s="91">
      <c r="A76" s="8" t="inlineStr">
        <is>
          <t>TKI000:ea_Rail,Passenge</t>
        </is>
      </c>
      <c r="B76" s="28" t="inlineStr">
        <is>
          <t xml:space="preserve">    Rail, Passenger</t>
        </is>
      </c>
      <c r="C76" s="32" t="n">
        <v>0.016725</v>
      </c>
      <c r="D76" s="32" t="n">
        <v>0.018485</v>
      </c>
      <c r="E76" s="32" t="n">
        <v>0.019911</v>
      </c>
      <c r="F76" s="32" t="n">
        <v>0.021047</v>
      </c>
      <c r="G76" s="32" t="n">
        <v>0.021883</v>
      </c>
      <c r="H76" s="32" t="n">
        <v>0.022538</v>
      </c>
      <c r="I76" s="32" t="n">
        <v>0.023046</v>
      </c>
      <c r="J76" s="32" t="n">
        <v>0.0235</v>
      </c>
      <c r="K76" s="32" t="n">
        <v>0.023888</v>
      </c>
      <c r="L76" s="32" t="n">
        <v>0.024298</v>
      </c>
      <c r="M76" s="32" t="n">
        <v>0.024643</v>
      </c>
      <c r="N76" s="32" t="n">
        <v>0.025106</v>
      </c>
      <c r="O76" s="32" t="n">
        <v>0.025456</v>
      </c>
      <c r="P76" s="32" t="n">
        <v>0.025702</v>
      </c>
      <c r="Q76" s="32" t="n">
        <v>0.025909</v>
      </c>
      <c r="R76" s="32" t="n">
        <v>0.026109</v>
      </c>
      <c r="S76" s="32" t="n">
        <v>0.026335</v>
      </c>
      <c r="T76" s="32" t="n">
        <v>0.026573</v>
      </c>
      <c r="U76" s="32" t="n">
        <v>0.026804</v>
      </c>
      <c r="V76" s="32" t="n">
        <v>0.027114</v>
      </c>
      <c r="W76" s="32" t="n">
        <v>0.027355</v>
      </c>
      <c r="X76" s="32" t="n">
        <v>0.027616</v>
      </c>
      <c r="Y76" s="32" t="n">
        <v>0.02788</v>
      </c>
      <c r="Z76" s="32" t="n">
        <v>0.02813</v>
      </c>
      <c r="AA76" s="32" t="n">
        <v>0.028418</v>
      </c>
      <c r="AB76" s="32" t="n">
        <v>0.028758</v>
      </c>
      <c r="AC76" s="32" t="n">
        <v>0.029089</v>
      </c>
      <c r="AD76" s="32" t="n">
        <v>0.029385</v>
      </c>
      <c r="AE76" s="32" t="n">
        <v>0.029701</v>
      </c>
      <c r="AF76" s="32" t="n">
        <v>0.030036</v>
      </c>
      <c r="AG76" s="30" t="n">
        <v>0.020396</v>
      </c>
    </row>
    <row r="77" ht="15" customHeight="1" s="91">
      <c r="A77" s="8" t="inlineStr">
        <is>
          <t>TKI000:ea_Rail,Freight</t>
        </is>
      </c>
      <c r="B77" s="28" t="inlineStr">
        <is>
          <t xml:space="preserve">    Rail, Freight</t>
        </is>
      </c>
      <c r="C77" s="32" t="n">
        <v>0.22212</v>
      </c>
      <c r="D77" s="32" t="n">
        <v>0.221673</v>
      </c>
      <c r="E77" s="32" t="n">
        <v>0.219345</v>
      </c>
      <c r="F77" s="32" t="n">
        <v>0.204128</v>
      </c>
      <c r="G77" s="32" t="n">
        <v>0.204375</v>
      </c>
      <c r="H77" s="32" t="n">
        <v>0.20772</v>
      </c>
      <c r="I77" s="32" t="n">
        <v>0.206137</v>
      </c>
      <c r="J77" s="32" t="n">
        <v>0.206148</v>
      </c>
      <c r="K77" s="32" t="n">
        <v>0.205007</v>
      </c>
      <c r="L77" s="32" t="n">
        <v>0.204174</v>
      </c>
      <c r="M77" s="32" t="n">
        <v>0.203649</v>
      </c>
      <c r="N77" s="32" t="n">
        <v>0.202579</v>
      </c>
      <c r="O77" s="32" t="n">
        <v>0.201415</v>
      </c>
      <c r="P77" s="32" t="n">
        <v>0.198787</v>
      </c>
      <c r="Q77" s="32" t="n">
        <v>0.196762</v>
      </c>
      <c r="R77" s="32" t="n">
        <v>0.194844</v>
      </c>
      <c r="S77" s="32" t="n">
        <v>0.193648</v>
      </c>
      <c r="T77" s="32" t="n">
        <v>0.193066</v>
      </c>
      <c r="U77" s="32" t="n">
        <v>0.192275</v>
      </c>
      <c r="V77" s="32" t="n">
        <v>0.190861</v>
      </c>
      <c r="W77" s="32" t="n">
        <v>0.1902</v>
      </c>
      <c r="X77" s="32" t="n">
        <v>0.189842</v>
      </c>
      <c r="Y77" s="32" t="n">
        <v>0.188345</v>
      </c>
      <c r="Z77" s="32" t="n">
        <v>0.187587</v>
      </c>
      <c r="AA77" s="32" t="n">
        <v>0.185676</v>
      </c>
      <c r="AB77" s="32" t="n">
        <v>0.18516</v>
      </c>
      <c r="AC77" s="32" t="n">
        <v>0.183926</v>
      </c>
      <c r="AD77" s="32" t="n">
        <v>0.182942</v>
      </c>
      <c r="AE77" s="32" t="n">
        <v>0.182211</v>
      </c>
      <c r="AF77" s="32" t="n">
        <v>0.182652</v>
      </c>
      <c r="AG77" s="30" t="n">
        <v>-0.006723</v>
      </c>
    </row>
    <row r="78" ht="15" customHeight="1" s="91">
      <c r="A78" s="8" t="inlineStr">
        <is>
          <t>TKI000:ea_Shipping,Dome</t>
        </is>
      </c>
      <c r="B78" s="28" t="inlineStr">
        <is>
          <t xml:space="preserve">    Shipping, Domestic</t>
        </is>
      </c>
      <c r="C78" s="32" t="n">
        <v>0.035635</v>
      </c>
      <c r="D78" s="32" t="n">
        <v>0.036628</v>
      </c>
      <c r="E78" s="32" t="n">
        <v>0.035869</v>
      </c>
      <c r="F78" s="32" t="n">
        <v>0.034641</v>
      </c>
      <c r="G78" s="32" t="n">
        <v>0.0336</v>
      </c>
      <c r="H78" s="32" t="n">
        <v>0.03249</v>
      </c>
      <c r="I78" s="32" t="n">
        <v>0.031304</v>
      </c>
      <c r="J78" s="32" t="n">
        <v>0.030238</v>
      </c>
      <c r="K78" s="32" t="n">
        <v>0.029102</v>
      </c>
      <c r="L78" s="32" t="n">
        <v>0.028006</v>
      </c>
      <c r="M78" s="32" t="n">
        <v>0.02738</v>
      </c>
      <c r="N78" s="32" t="n">
        <v>0.026843</v>
      </c>
      <c r="O78" s="32" t="n">
        <v>0.026282</v>
      </c>
      <c r="P78" s="32" t="n">
        <v>0.025636</v>
      </c>
      <c r="Q78" s="32" t="n">
        <v>0.025009</v>
      </c>
      <c r="R78" s="32" t="n">
        <v>0.02441</v>
      </c>
      <c r="S78" s="32" t="n">
        <v>0.023846</v>
      </c>
      <c r="T78" s="32" t="n">
        <v>0.023281</v>
      </c>
      <c r="U78" s="32" t="n">
        <v>0.022779</v>
      </c>
      <c r="V78" s="32" t="n">
        <v>0.022255</v>
      </c>
      <c r="W78" s="32" t="n">
        <v>0.021962</v>
      </c>
      <c r="X78" s="32" t="n">
        <v>0.021687</v>
      </c>
      <c r="Y78" s="32" t="n">
        <v>0.021423</v>
      </c>
      <c r="Z78" s="32" t="n">
        <v>0.02112</v>
      </c>
      <c r="AA78" s="32" t="n">
        <v>0.02085</v>
      </c>
      <c r="AB78" s="32" t="n">
        <v>0.020636</v>
      </c>
      <c r="AC78" s="32" t="n">
        <v>0.020378</v>
      </c>
      <c r="AD78" s="32" t="n">
        <v>0.020054</v>
      </c>
      <c r="AE78" s="32" t="n">
        <v>0.01979</v>
      </c>
      <c r="AF78" s="32" t="n">
        <v>0.019628</v>
      </c>
      <c r="AG78" s="30" t="n">
        <v>-0.020354</v>
      </c>
    </row>
    <row r="79" ht="16" customHeight="1" s="91">
      <c r="A79" s="8" t="inlineStr">
        <is>
          <t>TKI000:ea_Shipping,Inte</t>
        </is>
      </c>
      <c r="B79" s="28" t="inlineStr">
        <is>
          <t xml:space="preserve">    Shipping, International</t>
        </is>
      </c>
      <c r="C79" s="32" t="n">
        <v>0.419363</v>
      </c>
      <c r="D79" s="32" t="n">
        <v>0.441466</v>
      </c>
      <c r="E79" s="32" t="n">
        <v>0.399689</v>
      </c>
      <c r="F79" s="32" t="n">
        <v>0.40035</v>
      </c>
      <c r="G79" s="32" t="n">
        <v>0.401242</v>
      </c>
      <c r="H79" s="32" t="n">
        <v>0.40073</v>
      </c>
      <c r="I79" s="32" t="n">
        <v>0.399378</v>
      </c>
      <c r="J79" s="32" t="n">
        <v>0.398912</v>
      </c>
      <c r="K79" s="32" t="n">
        <v>0.398977</v>
      </c>
      <c r="L79" s="32" t="n">
        <v>0.398828</v>
      </c>
      <c r="M79" s="32" t="n">
        <v>0.398874</v>
      </c>
      <c r="N79" s="32" t="n">
        <v>0.400209</v>
      </c>
      <c r="O79" s="32" t="n">
        <v>0.400255</v>
      </c>
      <c r="P79" s="32" t="n">
        <v>0.400304</v>
      </c>
      <c r="Q79" s="32" t="n">
        <v>0.400674</v>
      </c>
      <c r="R79" s="32" t="n">
        <v>0.400911</v>
      </c>
      <c r="S79" s="32" t="n">
        <v>0.401209</v>
      </c>
      <c r="T79" s="32" t="n">
        <v>0.401385</v>
      </c>
      <c r="U79" s="32" t="n">
        <v>0.401824</v>
      </c>
      <c r="V79" s="32" t="n">
        <v>0.399433</v>
      </c>
      <c r="W79" s="32" t="n">
        <v>0.399314</v>
      </c>
      <c r="X79" s="32" t="n">
        <v>0.39961</v>
      </c>
      <c r="Y79" s="32" t="n">
        <v>0.39891</v>
      </c>
      <c r="Z79" s="32" t="n">
        <v>0.398244</v>
      </c>
      <c r="AA79" s="32" t="n">
        <v>0.398243</v>
      </c>
      <c r="AB79" s="32" t="n">
        <v>0.397645</v>
      </c>
      <c r="AC79" s="32" t="n">
        <v>0.397809</v>
      </c>
      <c r="AD79" s="32" t="n">
        <v>0.398055</v>
      </c>
      <c r="AE79" s="32" t="n">
        <v>0.398077</v>
      </c>
      <c r="AF79" s="32" t="n">
        <v>0.398458</v>
      </c>
      <c r="AG79" s="30" t="n">
        <v>-0.001762</v>
      </c>
    </row>
    <row r="80" ht="15" customHeight="1" s="91">
      <c r="A80" s="8" t="inlineStr">
        <is>
          <t>TKI000:ea_RecreationalB</t>
        </is>
      </c>
      <c r="B80" s="28" t="inlineStr">
        <is>
          <t xml:space="preserve">    Recreational Boats</t>
        </is>
      </c>
      <c r="C80" s="32" t="n">
        <v>0.109855</v>
      </c>
      <c r="D80" s="32" t="n">
        <v>0.109893</v>
      </c>
      <c r="E80" s="32" t="n">
        <v>0.109697</v>
      </c>
      <c r="F80" s="32" t="n">
        <v>0.109677</v>
      </c>
      <c r="G80" s="32" t="n">
        <v>0.109311</v>
      </c>
      <c r="H80" s="32" t="n">
        <v>0.108752</v>
      </c>
      <c r="I80" s="32" t="n">
        <v>0.107885</v>
      </c>
      <c r="J80" s="32" t="n">
        <v>0.107228</v>
      </c>
      <c r="K80" s="32" t="n">
        <v>0.106609</v>
      </c>
      <c r="L80" s="32" t="n">
        <v>0.106084</v>
      </c>
      <c r="M80" s="32" t="n">
        <v>0.105476</v>
      </c>
      <c r="N80" s="32" t="n">
        <v>0.105086</v>
      </c>
      <c r="O80" s="32" t="n">
        <v>0.104674</v>
      </c>
      <c r="P80" s="32" t="n">
        <v>0.103992</v>
      </c>
      <c r="Q80" s="32" t="n">
        <v>0.103284</v>
      </c>
      <c r="R80" s="32" t="n">
        <v>0.102591</v>
      </c>
      <c r="S80" s="32" t="n">
        <v>0.102055</v>
      </c>
      <c r="T80" s="32" t="n">
        <v>0.101558</v>
      </c>
      <c r="U80" s="32" t="n">
        <v>0.101114</v>
      </c>
      <c r="V80" s="32" t="n">
        <v>0.100732</v>
      </c>
      <c r="W80" s="32" t="n">
        <v>0.100208</v>
      </c>
      <c r="X80" s="32" t="n">
        <v>0.09972</v>
      </c>
      <c r="Y80" s="32" t="n">
        <v>0.099259</v>
      </c>
      <c r="Z80" s="32" t="n">
        <v>0.098816</v>
      </c>
      <c r="AA80" s="32" t="n">
        <v>0.098466</v>
      </c>
      <c r="AB80" s="32" t="n">
        <v>0.098235</v>
      </c>
      <c r="AC80" s="32" t="n">
        <v>0.097943</v>
      </c>
      <c r="AD80" s="32" t="n">
        <v>0.09755800000000001</v>
      </c>
      <c r="AE80" s="32" t="n">
        <v>0.09726799999999999</v>
      </c>
      <c r="AF80" s="32" t="n">
        <v>0.097174</v>
      </c>
      <c r="AG80" s="30" t="n">
        <v>-0.004221</v>
      </c>
    </row>
    <row r="81" ht="16" customHeight="1" s="91">
      <c r="A81" s="8" t="inlineStr">
        <is>
          <t>TKI000:ea_Air</t>
        </is>
      </c>
      <c r="B81" s="28" t="inlineStr">
        <is>
          <t xml:space="preserve">    Air</t>
        </is>
      </c>
      <c r="C81" s="32" t="n">
        <v>1.107903</v>
      </c>
      <c r="D81" s="32" t="n">
        <v>1.287641</v>
      </c>
      <c r="E81" s="32" t="n">
        <v>1.415433</v>
      </c>
      <c r="F81" s="32" t="n">
        <v>1.449158</v>
      </c>
      <c r="G81" s="32" t="n">
        <v>1.47678</v>
      </c>
      <c r="H81" s="32" t="n">
        <v>1.495585</v>
      </c>
      <c r="I81" s="32" t="n">
        <v>1.507588</v>
      </c>
      <c r="J81" s="32" t="n">
        <v>1.522892</v>
      </c>
      <c r="K81" s="32" t="n">
        <v>1.537632</v>
      </c>
      <c r="L81" s="32" t="n">
        <v>1.554126</v>
      </c>
      <c r="M81" s="32" t="n">
        <v>1.565635</v>
      </c>
      <c r="N81" s="32" t="n">
        <v>1.579558</v>
      </c>
      <c r="O81" s="32" t="n">
        <v>1.587036</v>
      </c>
      <c r="P81" s="32" t="n">
        <v>1.585687</v>
      </c>
      <c r="Q81" s="32" t="n">
        <v>1.590752</v>
      </c>
      <c r="R81" s="32" t="n">
        <v>1.596651</v>
      </c>
      <c r="S81" s="32" t="n">
        <v>1.60628</v>
      </c>
      <c r="T81" s="32" t="n">
        <v>1.615605</v>
      </c>
      <c r="U81" s="32" t="n">
        <v>1.628985</v>
      </c>
      <c r="V81" s="32" t="n">
        <v>1.643839</v>
      </c>
      <c r="W81" s="32" t="n">
        <v>1.655197</v>
      </c>
      <c r="X81" s="32" t="n">
        <v>1.669002</v>
      </c>
      <c r="Y81" s="32" t="n">
        <v>1.683497</v>
      </c>
      <c r="Z81" s="32" t="n">
        <v>1.695976</v>
      </c>
      <c r="AA81" s="32" t="n">
        <v>1.712665</v>
      </c>
      <c r="AB81" s="32" t="n">
        <v>1.730121</v>
      </c>
      <c r="AC81" s="32" t="n">
        <v>1.746329</v>
      </c>
      <c r="AD81" s="32" t="n">
        <v>1.761397</v>
      </c>
      <c r="AE81" s="32" t="n">
        <v>1.777854</v>
      </c>
      <c r="AF81" s="32" t="n">
        <v>1.800061</v>
      </c>
      <c r="AG81" s="30" t="n">
        <v>0.016877</v>
      </c>
    </row>
    <row r="82" ht="15" customHeight="1" s="91">
      <c r="A82" s="8" t="inlineStr">
        <is>
          <t>TKI000:ea_MilitaryUse</t>
        </is>
      </c>
      <c r="B82" s="28" t="inlineStr">
        <is>
          <t xml:space="preserve">    Military Use</t>
        </is>
      </c>
      <c r="C82" s="32" t="n">
        <v>0.257883</v>
      </c>
      <c r="D82" s="32" t="n">
        <v>0.261482</v>
      </c>
      <c r="E82" s="32" t="n">
        <v>0.258618</v>
      </c>
      <c r="F82" s="32" t="n">
        <v>0.258205</v>
      </c>
      <c r="G82" s="32" t="n">
        <v>0.259617</v>
      </c>
      <c r="H82" s="32" t="n">
        <v>0.260659</v>
      </c>
      <c r="I82" s="32" t="n">
        <v>0.261352</v>
      </c>
      <c r="J82" s="32" t="n">
        <v>0.261988</v>
      </c>
      <c r="K82" s="32" t="n">
        <v>0.260811</v>
      </c>
      <c r="L82" s="32" t="n">
        <v>0.261125</v>
      </c>
      <c r="M82" s="32" t="n">
        <v>0.260341</v>
      </c>
      <c r="N82" s="32" t="n">
        <v>0.259838</v>
      </c>
      <c r="O82" s="32" t="n">
        <v>0.259294</v>
      </c>
      <c r="P82" s="32" t="n">
        <v>0.258706</v>
      </c>
      <c r="Q82" s="32" t="n">
        <v>0.258073</v>
      </c>
      <c r="R82" s="32" t="n">
        <v>0.257488</v>
      </c>
      <c r="S82" s="32" t="n">
        <v>0.256912</v>
      </c>
      <c r="T82" s="32" t="n">
        <v>0.256308</v>
      </c>
      <c r="U82" s="32" t="n">
        <v>0.255673</v>
      </c>
      <c r="V82" s="32" t="n">
        <v>0.255013</v>
      </c>
      <c r="W82" s="32" t="n">
        <v>0.254329</v>
      </c>
      <c r="X82" s="32" t="n">
        <v>0.253624</v>
      </c>
      <c r="Y82" s="32" t="n">
        <v>0.252897</v>
      </c>
      <c r="Z82" s="32" t="n">
        <v>0.25215</v>
      </c>
      <c r="AA82" s="32" t="n">
        <v>0.251381</v>
      </c>
      <c r="AB82" s="32" t="n">
        <v>0.250595</v>
      </c>
      <c r="AC82" s="32" t="n">
        <v>0.249803</v>
      </c>
      <c r="AD82" s="32" t="n">
        <v>0.248998</v>
      </c>
      <c r="AE82" s="32" t="n">
        <v>0.248186</v>
      </c>
      <c r="AF82" s="32" t="n">
        <v>0.247357</v>
      </c>
      <c r="AG82" s="30" t="n">
        <v>-0.001436</v>
      </c>
    </row>
    <row r="83" ht="15" customHeight="1" s="91">
      <c r="A83" s="8" t="inlineStr">
        <is>
          <t>TKI000:ea_Lubricants</t>
        </is>
      </c>
      <c r="B83" s="28" t="inlineStr">
        <is>
          <t xml:space="preserve">    Lubricants</t>
        </is>
      </c>
      <c r="C83" s="32" t="n">
        <v>0.059062</v>
      </c>
      <c r="D83" s="32" t="n">
        <v>0.059676</v>
      </c>
      <c r="E83" s="32" t="n">
        <v>0.060015</v>
      </c>
      <c r="F83" s="32" t="n">
        <v>0.060259</v>
      </c>
      <c r="G83" s="32" t="n">
        <v>0.060388</v>
      </c>
      <c r="H83" s="32" t="n">
        <v>0.060514</v>
      </c>
      <c r="I83" s="32" t="n">
        <v>0.060525</v>
      </c>
      <c r="J83" s="32" t="n">
        <v>0.060543</v>
      </c>
      <c r="K83" s="32" t="n">
        <v>0.060559</v>
      </c>
      <c r="L83" s="32" t="n">
        <v>0.060555</v>
      </c>
      <c r="M83" s="32" t="n">
        <v>0.060539</v>
      </c>
      <c r="N83" s="32" t="n">
        <v>0.060541</v>
      </c>
      <c r="O83" s="32" t="n">
        <v>0.060553</v>
      </c>
      <c r="P83" s="32" t="n">
        <v>0.060505</v>
      </c>
      <c r="Q83" s="32" t="n">
        <v>0.060422</v>
      </c>
      <c r="R83" s="32" t="n">
        <v>0.060344</v>
      </c>
      <c r="S83" s="32" t="n">
        <v>0.060288</v>
      </c>
      <c r="T83" s="32" t="n">
        <v>0.060266</v>
      </c>
      <c r="U83" s="32" t="n">
        <v>0.060275</v>
      </c>
      <c r="V83" s="32" t="n">
        <v>0.060293</v>
      </c>
      <c r="W83" s="32" t="n">
        <v>0.060304</v>
      </c>
      <c r="X83" s="32" t="n">
        <v>0.060302</v>
      </c>
      <c r="Y83" s="32" t="n">
        <v>0.060295</v>
      </c>
      <c r="Z83" s="32" t="n">
        <v>0.060281</v>
      </c>
      <c r="AA83" s="32" t="n">
        <v>0.060255</v>
      </c>
      <c r="AB83" s="32" t="n">
        <v>0.06025</v>
      </c>
      <c r="AC83" s="32" t="n">
        <v>0.060245</v>
      </c>
      <c r="AD83" s="32" t="n">
        <v>0.060232</v>
      </c>
      <c r="AE83" s="32" t="n">
        <v>0.060238</v>
      </c>
      <c r="AF83" s="32" t="n">
        <v>0.060241</v>
      </c>
      <c r="AG83" s="30" t="n">
        <v>0.000682</v>
      </c>
    </row>
    <row r="84" ht="15" customHeight="1" s="91">
      <c r="A84" s="8" t="inlineStr">
        <is>
          <t>TKI000:ea_PipelineFuel</t>
        </is>
      </c>
      <c r="B84" s="28" t="inlineStr">
        <is>
          <t xml:space="preserve">    Pipeline Fuel</t>
        </is>
      </c>
      <c r="C84" s="32" t="n">
        <v>0.35329</v>
      </c>
      <c r="D84" s="32" t="n">
        <v>0.330289</v>
      </c>
      <c r="E84" s="32" t="n">
        <v>0.321201</v>
      </c>
      <c r="F84" s="32" t="n">
        <v>0.313219</v>
      </c>
      <c r="G84" s="32" t="n">
        <v>0.307926</v>
      </c>
      <c r="H84" s="32" t="n">
        <v>0.301769</v>
      </c>
      <c r="I84" s="32" t="n">
        <v>0.293849</v>
      </c>
      <c r="J84" s="32" t="n">
        <v>0.2963</v>
      </c>
      <c r="K84" s="32" t="n">
        <v>0.293492</v>
      </c>
      <c r="L84" s="32" t="n">
        <v>0.289058</v>
      </c>
      <c r="M84" s="32" t="n">
        <v>0.287305</v>
      </c>
      <c r="N84" s="32" t="n">
        <v>0.288632</v>
      </c>
      <c r="O84" s="32" t="n">
        <v>0.289632</v>
      </c>
      <c r="P84" s="32" t="n">
        <v>0.285151</v>
      </c>
      <c r="Q84" s="32" t="n">
        <v>0.283992</v>
      </c>
      <c r="R84" s="32" t="n">
        <v>0.284399</v>
      </c>
      <c r="S84" s="32" t="n">
        <v>0.287238</v>
      </c>
      <c r="T84" s="32" t="n">
        <v>0.290415</v>
      </c>
      <c r="U84" s="32" t="n">
        <v>0.293236</v>
      </c>
      <c r="V84" s="32" t="n">
        <v>0.295878</v>
      </c>
      <c r="W84" s="32" t="n">
        <v>0.297498</v>
      </c>
      <c r="X84" s="32" t="n">
        <v>0.300167</v>
      </c>
      <c r="Y84" s="32" t="n">
        <v>0.302213</v>
      </c>
      <c r="Z84" s="32" t="n">
        <v>0.305619</v>
      </c>
      <c r="AA84" s="32" t="n">
        <v>0.304719</v>
      </c>
      <c r="AB84" s="32" t="n">
        <v>0.306288</v>
      </c>
      <c r="AC84" s="32" t="n">
        <v>0.310233</v>
      </c>
      <c r="AD84" s="32" t="n">
        <v>0.314124</v>
      </c>
      <c r="AE84" s="32" t="n">
        <v>0.317599</v>
      </c>
      <c r="AF84" s="32" t="n">
        <v>0.320138</v>
      </c>
      <c r="AG84" s="30" t="n">
        <v>-0.003392</v>
      </c>
    </row>
    <row r="85" ht="15" customHeight="1" s="91">
      <c r="A85" s="8" t="inlineStr">
        <is>
          <t>TKI000:ea_Total</t>
        </is>
      </c>
      <c r="B85" s="27" t="inlineStr">
        <is>
          <t xml:space="preserve">      Total</t>
        </is>
      </c>
      <c r="C85" s="33" t="n">
        <v>13.515658</v>
      </c>
      <c r="D85" s="33" t="n">
        <v>13.879316</v>
      </c>
      <c r="E85" s="33" t="n">
        <v>14.045151</v>
      </c>
      <c r="F85" s="33" t="n">
        <v>13.991995</v>
      </c>
      <c r="G85" s="33" t="n">
        <v>13.941672</v>
      </c>
      <c r="H85" s="33" t="n">
        <v>13.861561</v>
      </c>
      <c r="I85" s="33" t="n">
        <v>13.749854</v>
      </c>
      <c r="J85" s="33" t="n">
        <v>13.66566</v>
      </c>
      <c r="K85" s="33" t="n">
        <v>13.573191</v>
      </c>
      <c r="L85" s="33" t="n">
        <v>13.501842</v>
      </c>
      <c r="M85" s="33" t="n">
        <v>13.44112</v>
      </c>
      <c r="N85" s="33" t="n">
        <v>13.386461</v>
      </c>
      <c r="O85" s="33" t="n">
        <v>13.337643</v>
      </c>
      <c r="P85" s="33" t="n">
        <v>13.266096</v>
      </c>
      <c r="Q85" s="33" t="n">
        <v>13.207728</v>
      </c>
      <c r="R85" s="33" t="n">
        <v>13.160557</v>
      </c>
      <c r="S85" s="33" t="n">
        <v>13.132689</v>
      </c>
      <c r="T85" s="33" t="n">
        <v>13.115678</v>
      </c>
      <c r="U85" s="33" t="n">
        <v>13.118619</v>
      </c>
      <c r="V85" s="33" t="n">
        <v>13.128693</v>
      </c>
      <c r="W85" s="33" t="n">
        <v>13.140699</v>
      </c>
      <c r="X85" s="33" t="n">
        <v>13.166513</v>
      </c>
      <c r="Y85" s="33" t="n">
        <v>13.195662</v>
      </c>
      <c r="Z85" s="33" t="n">
        <v>13.227399</v>
      </c>
      <c r="AA85" s="33" t="n">
        <v>13.268625</v>
      </c>
      <c r="AB85" s="33" t="n">
        <v>13.334352</v>
      </c>
      <c r="AC85" s="33" t="n">
        <v>13.404383</v>
      </c>
      <c r="AD85" s="33" t="n">
        <v>13.46729</v>
      </c>
      <c r="AE85" s="33" t="n">
        <v>13.538466</v>
      </c>
      <c r="AF85" s="33" t="n">
        <v>13.639596</v>
      </c>
      <c r="AG85" s="19" t="n">
        <v>0.000315</v>
      </c>
    </row>
    <row r="86" ht="15" customHeight="1" s="91" thickBot="1"/>
    <row r="87" ht="15" customHeight="1" s="91">
      <c r="B87" s="95" t="inlineStr">
        <is>
          <t>1/ Commercial trucks 8,501 to 10,000 pounds gross vehicle weight rating.</t>
        </is>
      </c>
    </row>
    <row r="88" ht="15" customHeight="1" s="91">
      <c r="B88" s="4" t="inlineStr">
        <is>
          <t>2/ CAFE standard based on projected new vehicle sales.</t>
        </is>
      </c>
    </row>
    <row r="89" ht="15" customHeight="1" s="91">
      <c r="B89" s="4" t="inlineStr">
        <is>
          <t>3/ Includes CAFE credits for alternative fueled vehicle sales and credit banking.</t>
        </is>
      </c>
    </row>
    <row r="90" ht="15" customHeight="1" s="91">
      <c r="B90" s="4" t="inlineStr">
        <is>
          <t>4/ Environmental Protection Agency rated miles per gallon.</t>
        </is>
      </c>
    </row>
    <row r="91" ht="15" customHeight="1" s="91">
      <c r="B91" s="4" t="inlineStr">
        <is>
          <t>5/ Tested new vehicle efficiency revised for on-road performance.</t>
        </is>
      </c>
    </row>
    <row r="92">
      <c r="B92" s="4" t="inlineStr">
        <is>
          <t>6/ Combined "on-the-road" estimate for all cars and light trucks.</t>
        </is>
      </c>
    </row>
    <row r="93" ht="15" customHeight="1" s="91">
      <c r="B93" s="4" t="inlineStr">
        <is>
          <t>CAFE = Corporate average fuel economy.</t>
        </is>
      </c>
    </row>
    <row r="94" ht="15" customHeight="1" s="91">
      <c r="B94" s="4" t="inlineStr">
        <is>
          <t>Btu = British thermal unit.</t>
        </is>
      </c>
    </row>
    <row r="95" ht="15" customHeight="1" s="91">
      <c r="B95" s="4" t="inlineStr">
        <is>
          <t>Note:  Totals may not equal sum of components due to independent rounding.</t>
        </is>
      </c>
    </row>
    <row r="96" ht="15" customHeight="1" s="91">
      <c r="B96" s="4" t="inlineStr">
        <is>
          <t>Sources: 2021:  U.S. Energy Information Administration (EIA), Short-Term Energy Outlook, November 2021 and EIA,</t>
        </is>
      </c>
    </row>
    <row r="97" ht="15" customHeight="1" s="91">
      <c r="B97" s="4" t="inlineStr">
        <is>
          <t>AEO2022 National Energy Modeling System run ref2022.d011222a. Projections:  EIA, AEO2022 National Energy Modeling System run ref2022.d011222a.</t>
        </is>
      </c>
    </row>
    <row r="98" ht="15" customHeight="1" s="91"/>
    <row r="99" ht="15" customHeight="1" s="91"/>
    <row r="100" ht="15" customHeight="1" s="91"/>
    <row r="103" ht="15" customHeight="1" s="91"/>
    <row r="104" ht="15" customHeight="1" s="91"/>
    <row r="105" ht="15" customHeight="1" s="91"/>
    <row r="106" ht="15" customHeight="1" s="91"/>
    <row r="107" ht="15" customHeight="1" s="91"/>
    <row r="108" ht="15" customHeight="1" s="91"/>
    <row r="109" ht="15" customHeight="1" s="91"/>
    <row r="110" ht="15" customHeight="1" s="91"/>
    <row r="111" ht="15" customHeight="1" s="91"/>
    <row r="112" ht="15" customHeight="1" s="91"/>
    <row r="113" ht="15" customHeight="1" s="91"/>
    <row r="114" ht="15" customHeight="1" s="91"/>
    <row r="115" ht="15" customHeight="1" s="91"/>
    <row r="116" ht="15" customHeight="1" s="91"/>
    <row r="117" ht="15" customHeight="1" s="91"/>
    <row r="118" ht="15" customHeight="1" s="91"/>
    <row r="119" ht="15" customHeight="1" s="91"/>
    <row r="120" ht="15" customHeight="1" s="91"/>
    <row r="121" ht="15" customHeight="1" s="91"/>
    <row r="122" ht="15" customHeight="1" s="91"/>
    <row r="123" ht="15" customHeight="1" s="91"/>
    <row r="124" ht="15" customHeight="1" s="91"/>
    <row r="125" ht="15" customHeight="1" s="91"/>
    <row r="126" ht="15" customHeight="1" s="91"/>
    <row r="127" ht="15" customHeight="1" s="91"/>
    <row r="128" ht="15" customHeight="1" s="91"/>
    <row r="129" ht="15" customHeight="1" s="91"/>
    <row r="130" ht="15" customHeight="1" s="91"/>
    <row r="131" ht="15" customHeight="1" s="91"/>
    <row r="132" ht="15" customHeight="1" s="91"/>
    <row r="133" ht="15" customHeight="1" s="91"/>
    <row r="134" ht="15" customHeight="1" s="91"/>
    <row r="135" ht="15" customHeight="1" s="91"/>
    <row r="136" ht="15" customHeight="1" s="91"/>
    <row r="137" ht="15" customHeight="1" s="91"/>
    <row r="138" ht="15" customHeight="1" s="91"/>
    <row r="139" ht="15" customHeight="1" s="91"/>
    <row r="140" ht="15" customHeight="1" s="91"/>
    <row r="150" ht="15" customHeight="1" s="91"/>
    <row r="151" ht="15" customHeight="1" s="91"/>
    <row r="152" ht="15" customHeight="1" s="91"/>
    <row r="153" ht="15" customHeight="1" s="91"/>
    <row r="154" ht="15" customHeight="1" s="91"/>
    <row r="155" ht="15" customHeight="1" s="91"/>
    <row r="156" ht="15" customHeight="1" s="91"/>
    <row r="157" ht="15" customHeight="1" s="91"/>
    <row r="158" ht="15" customHeight="1" s="91"/>
    <row r="159" ht="15" customHeight="1" s="91"/>
    <row r="160" ht="15" customHeight="1" s="91"/>
    <row r="161" ht="15" customHeight="1" s="91"/>
    <row r="162" ht="15" customHeight="1" s="91"/>
    <row r="163" ht="15" customHeight="1" s="91"/>
    <row r="164" ht="15" customHeight="1" s="91"/>
    <row r="166" ht="15" customHeight="1" s="91"/>
    <row r="167" ht="15" customHeight="1" s="91"/>
    <row r="168" ht="15" customHeight="1" s="91"/>
    <row r="169" ht="15" customHeight="1" s="91"/>
    <row r="170" ht="15" customHeight="1" s="91"/>
    <row r="171" ht="15" customHeight="1" s="91"/>
    <row r="172" ht="15" customHeight="1" s="91"/>
    <row r="173" ht="15" customHeight="1" s="91"/>
    <row r="174" ht="15" customHeight="1" s="91"/>
    <row r="175" ht="15" customHeight="1" s="91"/>
    <row r="176" ht="15" customHeight="1" s="91"/>
    <row r="177" ht="15" customHeight="1" s="91"/>
    <row r="178" ht="15" customHeight="1" s="91"/>
    <row r="179" ht="15" customHeight="1" s="91"/>
    <row r="181" ht="15" customHeight="1" s="91"/>
    <row r="182" ht="15" customHeight="1" s="91"/>
    <row r="183" ht="15" customHeight="1" s="91"/>
    <row r="184" ht="15" customHeight="1" s="91"/>
    <row r="185" ht="15" customHeight="1" s="91"/>
    <row r="186" ht="15" customHeight="1" s="91"/>
    <row r="187" ht="15" customHeight="1" s="91"/>
    <row r="188" ht="15" customHeight="1" s="91"/>
    <row r="189" ht="15" customHeight="1" s="91"/>
    <row r="190" ht="15" customHeight="1" s="91"/>
    <row r="191" ht="15" customHeight="1" s="91"/>
    <row r="192" ht="15" customHeight="1" s="91"/>
    <row r="193" ht="15" customHeight="1" s="91"/>
    <row r="194" ht="15" customHeight="1" s="91"/>
    <row r="195" ht="15" customHeight="1" s="91"/>
    <row r="196" ht="15" customHeight="1" s="91"/>
    <row r="197" ht="15" customHeight="1" s="91"/>
    <row r="198" ht="15" customHeight="1" s="91"/>
    <row r="199" ht="15" customHeight="1" s="91"/>
    <row r="200" ht="15" customHeight="1" s="91"/>
    <row r="201" ht="15" customHeight="1" s="91"/>
    <row r="202" ht="15" customHeight="1" s="91"/>
    <row r="203" ht="15" customHeight="1" s="91"/>
    <row r="204" ht="15" customHeight="1" s="91"/>
    <row r="207" ht="15" customHeight="1" s="91"/>
    <row r="208" ht="15" customHeight="1" s="91"/>
    <row r="209" ht="15" customHeight="1" s="91"/>
    <row r="210" ht="15" customHeight="1" s="91"/>
    <row r="211" ht="15" customHeight="1" s="91"/>
    <row r="212" ht="15" customHeight="1" s="91"/>
    <row r="213" ht="15" customHeight="1" s="91"/>
    <row r="214" ht="15" customHeight="1" s="91"/>
    <row r="215" ht="15" customHeight="1" s="91"/>
    <row r="216" ht="15" customHeight="1" s="91"/>
    <row r="217" ht="15" customHeight="1" s="91"/>
    <row r="218" ht="15" customHeight="1" s="91"/>
    <row r="219" ht="15" customHeight="1" s="91"/>
    <row r="220" ht="15" customHeight="1" s="91"/>
    <row r="221" ht="15" customHeight="1" s="91"/>
    <row r="222" ht="15" customHeight="1" s="91"/>
    <row r="224" ht="15" customHeight="1" s="91"/>
    <row r="225" ht="15" customHeight="1" s="91"/>
    <row r="227" ht="15" customHeight="1" s="91"/>
    <row r="228" ht="15" customHeight="1" s="91"/>
    <row r="229" ht="15" customHeight="1" s="91"/>
    <row r="230" ht="15" customHeight="1" s="91"/>
    <row r="231" ht="15" customHeight="1" s="91"/>
    <row r="232" ht="15" customHeight="1" s="91"/>
    <row r="233" ht="15" customHeight="1" s="91"/>
    <row r="234" ht="15" customHeight="1" s="91"/>
    <row r="235" ht="15" customHeight="1" s="91"/>
    <row r="236" ht="15" customHeight="1" s="91"/>
    <row r="237" ht="15" customHeight="1" s="91"/>
    <row r="238" ht="15" customHeight="1" s="91"/>
    <row r="239" ht="15" customHeight="1" s="91"/>
    <row r="240" ht="15" customHeight="1" s="91"/>
    <row r="241" ht="15" customHeight="1" s="91"/>
    <row r="242" ht="15" customHeight="1" s="91"/>
    <row r="243" ht="15" customHeight="1" s="91"/>
    <row r="244" ht="15" customHeight="1" s="91"/>
    <row r="245" ht="15" customHeight="1" s="91"/>
    <row r="246" ht="15" customHeight="1" s="91"/>
    <row r="247" ht="15" customHeight="1" s="91"/>
    <row r="248" ht="15" customHeight="1" s="91"/>
    <row r="249" ht="15" customHeight="1" s="91"/>
    <row r="250" ht="15" customHeight="1" s="91"/>
    <row r="251" ht="15" customHeight="1" s="91"/>
    <row r="252" ht="15" customHeight="1" s="91"/>
    <row r="253" ht="15" customHeight="1" s="91"/>
    <row r="254" ht="15" customHeight="1" s="91"/>
    <row r="255" ht="15" customHeight="1" s="91"/>
    <row r="258" ht="15" customHeight="1" s="91"/>
    <row r="259" ht="15" customHeight="1" s="91"/>
    <row r="260" ht="15" customHeight="1" s="91"/>
    <row r="261" ht="15" customHeight="1" s="91"/>
    <row r="262" ht="15" customHeight="1" s="91"/>
    <row r="263" ht="15" customHeight="1" s="91"/>
    <row r="264" ht="15" customHeight="1" s="91"/>
    <row r="265" ht="15" customHeight="1" s="91"/>
    <row r="266" ht="15" customHeight="1" s="91"/>
    <row r="267" ht="15" customHeight="1" s="91"/>
    <row r="268" ht="15" customHeight="1" s="91"/>
    <row r="270" ht="15" customHeight="1" s="91"/>
    <row r="271" ht="15" customHeight="1" s="91"/>
    <row r="272" ht="15" customHeight="1" s="91"/>
    <row r="273" ht="15" customHeight="1" s="91"/>
    <row r="274" ht="15" customHeight="1" s="91"/>
    <row r="275" ht="15" customHeight="1" s="91"/>
    <row r="276" ht="15" customHeight="1" s="91"/>
    <row r="277" ht="15" customHeight="1" s="91"/>
    <row r="278" ht="15" customHeight="1" s="91"/>
    <row r="279" ht="15" customHeight="1" s="91"/>
    <row r="280" ht="15" customHeight="1" s="91"/>
    <row r="281" ht="15" customHeight="1" s="91"/>
    <row r="282" ht="15" customHeight="1" s="91"/>
    <row r="283" ht="15" customHeight="1" s="91"/>
    <row r="284" ht="15" customHeight="1" s="91"/>
    <row r="285" ht="15" customHeight="1" s="91"/>
    <row r="286" ht="15" customHeight="1" s="91"/>
    <row r="287" ht="15" customHeight="1" s="91"/>
    <row r="288" ht="15" customHeight="1" s="91"/>
    <row r="289" ht="15" customHeight="1" s="91"/>
    <row r="290" ht="15" customHeight="1" s="91"/>
    <row r="291" ht="15" customHeight="1" s="91"/>
    <row r="292" ht="15" customHeight="1" s="91"/>
    <row r="293" ht="15" customHeight="1" s="91"/>
    <row r="294" ht="15" customHeight="1" s="91"/>
    <row r="295" ht="15" customHeight="1" s="91"/>
    <row r="296" ht="15" customHeight="1" s="91"/>
    <row r="297" ht="15" customHeight="1" s="91"/>
    <row r="298" ht="15" customHeight="1" s="91"/>
    <row r="300" ht="15" customHeight="1" s="91"/>
    <row r="301" ht="15" customHeight="1" s="91"/>
    <row r="302" ht="15" customHeight="1" s="91"/>
    <row r="303" ht="15" customHeight="1" s="91"/>
    <row r="304" ht="15" customHeight="1" s="91"/>
    <row r="305" ht="15" customHeight="1" s="91"/>
    <row r="306" ht="15" customHeight="1" s="91"/>
    <row r="307" ht="15" customHeight="1" s="91"/>
    <row r="308" ht="15" customHeight="1" s="91"/>
    <row r="309" ht="15" customHeight="1" s="91"/>
    <row r="310" ht="15" customHeight="1" s="91"/>
    <row r="311" ht="15" customHeight="1" s="91"/>
    <row r="312" ht="15" customHeight="1" s="91"/>
    <row r="313" ht="15" customHeight="1" s="91"/>
    <row r="314" ht="15" customHeight="1" s="91"/>
    <row r="315" ht="15" customHeight="1" s="91"/>
    <row r="316" ht="15" customHeight="1" s="91"/>
    <row r="317" ht="15" customHeight="1" s="91"/>
    <row r="318" ht="15" customHeight="1" s="91"/>
    <row r="319" ht="15" customHeight="1" s="91"/>
    <row r="320" ht="15" customHeight="1" s="91"/>
    <row r="321" ht="15" customHeight="1" s="91"/>
    <row r="322" ht="15" customHeight="1" s="91"/>
    <row r="323" ht="15" customHeight="1" s="91"/>
    <row r="324" ht="15" customHeight="1" s="91"/>
    <row r="325" ht="15" customHeight="1" s="91"/>
    <row r="326" ht="15" customHeight="1" s="91"/>
    <row r="327" ht="15" customHeight="1" s="91"/>
    <row r="328" ht="15" customHeight="1" s="91"/>
    <row r="329" ht="15" customHeight="1" s="91"/>
    <row r="330" ht="15" customHeight="1" s="91"/>
    <row r="331" ht="15" customHeight="1" s="91"/>
    <row r="332" ht="15" customHeight="1" s="91"/>
    <row r="333" ht="15" customHeight="1" s="91"/>
    <row r="334" ht="15" customHeight="1" s="91"/>
    <row r="335" ht="15" customHeight="1" s="91"/>
    <row r="336" ht="15" customHeight="1" s="91"/>
    <row r="337" ht="15" customHeight="1" s="91"/>
    <row r="338" ht="15" customHeight="1" s="91"/>
    <row r="339" ht="15" customHeight="1" s="91"/>
    <row r="340" ht="15" customHeight="1" s="91"/>
    <row r="341" ht="15" customHeight="1" s="91"/>
    <row r="342" ht="15" customHeight="1" s="91"/>
    <row r="343" ht="15" customHeight="1" s="91"/>
    <row r="344" ht="15" customHeight="1" s="91"/>
    <row r="345" ht="15" customHeight="1" s="91"/>
    <row r="375" ht="15" customHeight="1" s="91"/>
    <row r="376" ht="15" customHeight="1" s="91"/>
    <row r="377" ht="15" customHeight="1" s="91"/>
    <row r="378" ht="15" customHeight="1" s="91"/>
    <row r="379" ht="15" customHeight="1" s="91"/>
    <row r="380" ht="15" customHeight="1" s="91"/>
    <row r="381" ht="15" customHeight="1" s="91"/>
    <row r="382" ht="15" customHeight="1" s="91"/>
    <row r="383" ht="15" customHeight="1" s="91"/>
    <row r="384" ht="15" customHeight="1" s="91"/>
    <row r="386" ht="15" customHeight="1" s="91"/>
    <row r="387" ht="15" customHeight="1" s="91"/>
    <row r="388" ht="15" customHeight="1" s="91"/>
    <row r="389" ht="15" customHeight="1" s="91"/>
    <row r="390" ht="15" customHeight="1" s="91"/>
    <row r="391" ht="15" customHeight="1" s="91"/>
    <row r="393" ht="15" customHeight="1" s="91"/>
    <row r="394" ht="15" customHeight="1" s="91"/>
    <row r="395" ht="15" customHeight="1" s="91"/>
    <row r="396" ht="15" customHeight="1" s="91"/>
    <row r="397" ht="15" customHeight="1" s="91"/>
    <row r="398" ht="15" customHeight="1" s="91"/>
    <row r="399" ht="15" customHeight="1" s="91"/>
    <row r="400" ht="15" customHeight="1" s="91"/>
    <row r="401" ht="15" customHeight="1" s="91"/>
    <row r="403" ht="15" customHeight="1" s="91"/>
    <row r="404" ht="15" customHeight="1" s="91"/>
    <row r="405" ht="15" customHeight="1" s="91"/>
    <row r="406" ht="15" customHeight="1" s="91"/>
    <row r="407" ht="15" customHeight="1" s="91"/>
    <row r="408" ht="15" customHeight="1" s="91"/>
    <row r="409" ht="15" customHeight="1" s="91"/>
    <row r="410" ht="15" customHeight="1" s="91"/>
    <row r="411" ht="15" customHeight="1" s="91"/>
    <row r="413" ht="15" customHeight="1" s="91"/>
    <row r="414" ht="15" customHeight="1" s="91"/>
    <row r="415" ht="15" customHeight="1" s="91"/>
    <row r="416" ht="15" customHeight="1" s="91"/>
    <row r="417" ht="15" customHeight="1" s="91"/>
    <row r="418" ht="15" customHeight="1" s="91"/>
    <row r="421" ht="15" customHeight="1" s="91"/>
    <row r="422" ht="15" customHeight="1" s="91"/>
    <row r="423" ht="15" customHeight="1" s="91"/>
    <row r="424" ht="15" customHeight="1" s="91"/>
    <row r="425" ht="15" customHeight="1" s="91"/>
    <row r="426" ht="15" customHeight="1" s="91"/>
    <row r="427" ht="15" customHeight="1" s="91"/>
    <row r="428" ht="15" customHeight="1" s="91"/>
    <row r="429" ht="15" customHeight="1" s="91"/>
    <row r="430" ht="15" customHeight="1" s="91"/>
    <row r="431" ht="15" customHeight="1" s="91"/>
    <row r="432" ht="15" customHeight="1" s="91"/>
    <row r="434" ht="15" customHeight="1" s="91"/>
    <row r="435" ht="15" customHeight="1" s="91"/>
    <row r="436" ht="15" customHeight="1" s="91"/>
    <row r="437" ht="15" customHeight="1" s="91"/>
    <row r="438" ht="15" customHeight="1" s="91"/>
    <row r="439" ht="15" customHeight="1" s="91"/>
    <row r="440" ht="15" customHeight="1" s="91"/>
    <row r="441" ht="15" customHeight="1" s="91"/>
    <row r="442" ht="15" customHeight="1" s="91"/>
    <row r="445" ht="15" customHeight="1" s="91"/>
    <row r="446" ht="15" customHeight="1" s="91"/>
    <row r="447" ht="15" customHeight="1" s="91"/>
    <row r="448" ht="15" customHeight="1" s="91"/>
    <row r="449" ht="15" customHeight="1" s="91"/>
    <row r="450" ht="15" customHeight="1" s="91"/>
    <row r="452" ht="15" customHeight="1" s="91"/>
    <row r="453" ht="15" customHeight="1" s="91"/>
    <row r="454" ht="15" customHeight="1" s="91"/>
    <row r="455" ht="15" customHeight="1" s="91"/>
    <row r="456" ht="15" customHeight="1" s="91"/>
    <row r="457" ht="15" customHeight="1" s="91"/>
    <row r="459" ht="15" customHeight="1" s="91"/>
    <row r="460" ht="15" customHeight="1" s="91"/>
    <row r="461" ht="15" customHeight="1" s="91"/>
    <row r="462" ht="15" customHeight="1" s="91"/>
    <row r="463" ht="15" customHeight="1" s="91"/>
    <row r="464" ht="15" customHeight="1" s="91"/>
    <row r="465" ht="15" customHeight="1" s="91"/>
    <row r="466" ht="15" customHeight="1" s="91"/>
    <row r="467" ht="15" customHeight="1" s="91"/>
    <row r="470" ht="15" customHeight="1" s="91"/>
    <row r="471" ht="15" customHeight="1" s="91"/>
    <row r="472" ht="15" customHeight="1" s="91"/>
    <row r="473" ht="15" customHeight="1" s="91"/>
    <row r="474" ht="15" customHeight="1" s="91"/>
    <row r="475" ht="15" customHeight="1" s="91"/>
    <row r="476" ht="15" customHeight="1" s="91"/>
    <row r="477" ht="15" customHeight="1" s="91"/>
    <row r="478" ht="15" customHeight="1" s="91"/>
    <row r="480" ht="15" customHeight="1" s="91"/>
    <row r="481" ht="15" customHeight="1" s="91"/>
    <row r="482" ht="15" customHeight="1" s="91"/>
    <row r="483" ht="15" customHeight="1" s="91"/>
    <row r="484" ht="15" customHeight="1" s="91"/>
    <row r="485" ht="15" customHeight="1" s="91"/>
    <row r="487" ht="15" customHeight="1" s="91"/>
    <row r="488" ht="15" customHeight="1" s="91"/>
    <row r="489" ht="15" customHeight="1" s="91"/>
    <row r="490" ht="15" customHeight="1" s="91"/>
    <row r="491" ht="15" customHeight="1" s="91"/>
    <row r="492" ht="15" customHeight="1" s="91"/>
    <row r="493" ht="15" customHeight="1" s="91"/>
    <row r="494" ht="15" customHeight="1" s="91"/>
    <row r="495" ht="15" customHeight="1" s="91"/>
    <row r="496" ht="15" customHeight="1" s="91"/>
    <row r="497" ht="15" customHeight="1" s="91"/>
    <row r="498" ht="15" customHeight="1" s="91"/>
    <row r="500" ht="15" customHeight="1" s="91"/>
    <row r="501" ht="15" customHeight="1" s="91"/>
    <row r="502" ht="15" customHeight="1" s="91"/>
    <row r="503" ht="15" customHeight="1" s="91"/>
    <row r="504" ht="15" customHeight="1" s="91"/>
    <row r="505" ht="15" customHeight="1" s="91"/>
    <row r="506" ht="15" customHeight="1" s="91"/>
    <row r="507" ht="15" customHeight="1" s="91"/>
    <row r="508" ht="15" customHeight="1" s="91"/>
    <row r="510" ht="15" customHeight="1" s="91"/>
    <row r="511" ht="15" customHeight="1" s="91"/>
    <row r="512" ht="15" customHeight="1" s="91"/>
    <row r="513" ht="15" customHeight="1" s="91"/>
    <row r="514" ht="15" customHeight="1" s="91"/>
    <row r="515" ht="15" customHeight="1" s="91"/>
    <row r="516" ht="15" customHeight="1" s="91"/>
    <row r="517" ht="15" customHeight="1" s="91"/>
    <row r="518" ht="15" customHeight="1" s="91"/>
    <row r="519" ht="15" customHeight="1" s="91"/>
    <row r="520" ht="15" customHeight="1" s="91"/>
    <row r="521" ht="15" customHeight="1" s="91"/>
    <row r="522" ht="15" customHeight="1" s="91"/>
    <row r="523" ht="15" customHeight="1" s="91"/>
    <row r="524" ht="15" customHeight="1" s="91"/>
    <row r="525" ht="15" customHeight="1" s="91"/>
    <row r="575" ht="15" customHeight="1" s="91"/>
    <row r="576" ht="15" customHeight="1" s="91"/>
    <row r="577" ht="15" customHeight="1" s="91"/>
    <row r="578" ht="15" customHeight="1" s="91"/>
    <row r="579" ht="15" customHeight="1" s="91"/>
    <row r="580" ht="15" customHeight="1" s="91"/>
    <row r="581" ht="15" customHeight="1" s="91"/>
    <row r="582" ht="15" customHeight="1" s="91"/>
    <row r="583" ht="15" customHeight="1" s="91"/>
    <row r="584" ht="15" customHeight="1" s="91"/>
    <row r="585" ht="15" customHeight="1" s="91"/>
    <row r="587" ht="15" customHeight="1" s="91"/>
    <row r="589" ht="15" customHeight="1" s="91"/>
    <row r="590" ht="15" customHeight="1" s="91"/>
    <row r="591" ht="15" customHeight="1" s="91"/>
    <row r="592" ht="15" customHeight="1" s="91"/>
    <row r="593" ht="15" customHeight="1" s="91"/>
    <row r="594" ht="15" customHeight="1" s="91"/>
    <row r="595" ht="15" customHeight="1" s="91"/>
    <row r="597" ht="15" customHeight="1" s="91"/>
    <row r="598" ht="15" customHeight="1" s="91"/>
    <row r="599" ht="15" customHeight="1" s="91"/>
    <row r="600" ht="15" customHeight="1" s="91"/>
    <row r="601" ht="15" customHeight="1" s="91"/>
    <row r="602" ht="15" customHeight="1" s="91"/>
    <row r="603" ht="15" customHeight="1" s="91"/>
    <row r="604" ht="15" customHeight="1" s="91"/>
    <row r="605" ht="15" customHeight="1" s="91"/>
    <row r="606" ht="15" customHeight="1" s="91"/>
    <row r="607" ht="15" customHeight="1" s="91"/>
    <row r="608" ht="15" customHeight="1" s="91"/>
    <row r="609" ht="15" customHeight="1" s="91"/>
    <row r="610" ht="15" customHeight="1" s="91"/>
    <row r="611" ht="15" customHeight="1" s="91"/>
    <row r="612" ht="15" customHeight="1" s="91"/>
    <row r="613" ht="15" customHeight="1" s="91"/>
    <row r="614" ht="15" customHeight="1" s="91"/>
    <row r="615" ht="15" customHeight="1" s="91"/>
    <row r="617" ht="15" customHeight="1" s="91"/>
    <row r="618" ht="15" customHeight="1" s="91"/>
    <row r="619" ht="15" customHeight="1" s="91"/>
    <row r="620" ht="15" customHeight="1" s="91"/>
    <row r="621" ht="15" customHeight="1" s="91"/>
    <row r="622" ht="15" customHeight="1" s="91"/>
    <row r="623" ht="15" customHeight="1" s="91"/>
    <row r="624" ht="15" customHeight="1" s="91"/>
    <row r="626" ht="15" customHeight="1" s="91"/>
    <row r="627" ht="15" customHeight="1" s="91"/>
    <row r="628" ht="15" customHeight="1" s="91"/>
    <row r="629" ht="15" customHeight="1" s="91"/>
    <row r="630" ht="15" customHeight="1" s="91"/>
    <row r="632" ht="15" customHeight="1" s="91"/>
    <row r="633" ht="15" customHeight="1" s="91"/>
    <row r="634" ht="15" customHeight="1" s="91"/>
    <row r="635" ht="15" customHeight="1" s="91"/>
    <row r="636" ht="15" customHeight="1" s="91"/>
    <row r="637" ht="15" customHeight="1" s="91"/>
    <row r="639" ht="15" customHeight="1" s="91"/>
    <row r="641" ht="15" customHeight="1" s="91"/>
    <row r="642" ht="15" customHeight="1" s="91"/>
    <row r="643" ht="15" customHeight="1" s="91"/>
    <row r="644" ht="15" customHeight="1" s="91"/>
    <row r="645" ht="15" customHeight="1" s="91"/>
    <row r="646" ht="15" customHeight="1" s="91"/>
    <row r="647" ht="15" customHeight="1" s="91"/>
    <row r="648" ht="15" customHeight="1" s="91"/>
    <row r="649" ht="15" customHeight="1" s="91"/>
    <row r="650" ht="15" customHeight="1" s="91"/>
    <row r="651" ht="15" customHeight="1" s="91"/>
    <row r="652" ht="15" customHeight="1" s="91"/>
    <row r="653" ht="15" customHeight="1" s="91"/>
    <row r="654" ht="15" customHeight="1" s="91"/>
    <row r="655" ht="15" customHeight="1" s="91"/>
    <row r="656" ht="15" customHeight="1" s="91"/>
    <row r="657" ht="15" customHeight="1" s="91"/>
    <row r="658" ht="15" customHeight="1" s="91"/>
    <row r="660" ht="15" customHeight="1" s="91"/>
    <row r="662" ht="15" customHeight="1" s="91"/>
    <row r="663" ht="15" customHeight="1" s="91"/>
    <row r="664" ht="15" customHeight="1" s="91"/>
    <row r="665" ht="15" customHeight="1" s="91"/>
    <row r="666" ht="15" customHeight="1" s="91"/>
    <row r="667" ht="15" customHeight="1" s="91"/>
    <row r="668" ht="15" customHeight="1" s="91"/>
    <row r="669" ht="15" customHeight="1" s="91"/>
    <row r="670" ht="15" customHeight="1" s="91"/>
    <row r="671" ht="15" customHeight="1" s="91"/>
    <row r="672" ht="15" customHeight="1" s="91"/>
    <row r="673" ht="15" customHeight="1" s="91"/>
    <row r="674" ht="15" customHeight="1" s="91"/>
    <row r="675" ht="15" customHeight="1" s="91"/>
    <row r="676" ht="15" customHeight="1" s="91"/>
    <row r="677" ht="15" customHeight="1" s="91"/>
    <row r="678" ht="15" customHeight="1" s="91"/>
    <row r="679" ht="15" customHeight="1" s="91"/>
    <row r="681" ht="15" customHeight="1" s="91"/>
    <row r="682" ht="15" customHeight="1" s="91"/>
    <row r="683" ht="15" customHeight="1" s="91"/>
    <row r="684" ht="15" customHeight="1" s="91"/>
    <row r="685" ht="15" customHeight="1" s="91"/>
    <row r="686" ht="15" customHeight="1" s="91"/>
    <row r="688" ht="15" customHeight="1" s="91"/>
    <row r="689" ht="15" customHeight="1" s="91"/>
    <row r="690" ht="15" customHeight="1" s="91"/>
    <row r="691" ht="15" customHeight="1" s="91"/>
    <row r="692" ht="15" customHeight="1" s="91"/>
    <row r="693" ht="15" customHeight="1" s="91"/>
    <row r="694" ht="15" customHeight="1" s="91"/>
    <row r="695" ht="15" customHeight="1" s="91"/>
    <row r="696" ht="15" customHeight="1" s="91"/>
    <row r="697" ht="15" customHeight="1" s="91"/>
    <row r="698" ht="15" customHeight="1" s="91"/>
    <row r="700" ht="15" customHeight="1" s="91"/>
    <row r="701" ht="15" customHeight="1" s="91"/>
    <row r="702" ht="15" customHeight="1" s="91"/>
    <row r="703" ht="15" customHeight="1" s="91"/>
    <row r="704" ht="15" customHeight="1" s="91"/>
    <row r="705" ht="15" customHeight="1" s="91"/>
    <row r="706" ht="15" customHeight="1" s="91"/>
    <row r="707" ht="15" customHeight="1" s="91"/>
    <row r="708" ht="15" customHeight="1" s="91"/>
    <row r="709" ht="15" customHeight="1" s="91"/>
    <row r="710" ht="15" customHeight="1" s="91"/>
    <row r="711" ht="15" customHeight="1" s="91"/>
    <row r="712" ht="15" customHeight="1" s="91"/>
    <row r="713" ht="15" customHeight="1" s="91"/>
    <row r="714" ht="15" customHeight="1" s="91"/>
    <row r="715" ht="15" customHeight="1" s="91"/>
    <row r="716" ht="15" customHeight="1" s="91"/>
    <row r="717" ht="15" customHeight="1" s="91"/>
    <row r="718" ht="15" customHeight="1" s="91"/>
    <row r="719" ht="15" customHeight="1" s="91"/>
    <row r="720" ht="15" customHeight="1" s="91"/>
    <row r="721" ht="15" customHeight="1" s="91"/>
    <row r="722" ht="15" customHeight="1" s="91"/>
    <row r="723" ht="15" customHeight="1" s="91"/>
    <row r="724" ht="15" customHeight="1" s="91"/>
    <row r="725" ht="15" customHeight="1" s="91"/>
    <row r="726" ht="15" customHeight="1" s="91"/>
    <row r="727" ht="15" customHeight="1" s="91"/>
    <row r="728" ht="15" customHeight="1" s="91"/>
    <row r="729" ht="15" customHeight="1" s="91"/>
    <row r="730" ht="15" customHeight="1" s="91"/>
    <row r="731" ht="15" customHeight="1" s="91"/>
    <row r="732" ht="15" customHeight="1" s="91"/>
    <row r="775" ht="15" customHeight="1" s="91"/>
    <row r="776" ht="15" customHeight="1" s="91"/>
    <row r="777" ht="15" customHeight="1" s="91"/>
    <row r="778" ht="15" customHeight="1" s="91"/>
    <row r="779" ht="15" customHeight="1" s="91"/>
    <row r="780" ht="15" customHeight="1" s="91"/>
    <row r="782" ht="15" customHeight="1" s="91"/>
    <row r="783" ht="15" customHeight="1" s="91"/>
    <row r="784" ht="15" customHeight="1" s="91"/>
    <row r="785" ht="15" customHeight="1" s="91"/>
    <row r="787" ht="15" customHeight="1" s="91"/>
    <row r="788" ht="15" customHeight="1" s="91"/>
    <row r="789" ht="15" customHeight="1" s="91"/>
    <row r="790" ht="15" customHeight="1" s="91"/>
    <row r="792" ht="15" customHeight="1" s="91"/>
    <row r="793" ht="15" customHeight="1" s="91"/>
    <row r="794" ht="15" customHeight="1" s="91"/>
    <row r="795" ht="15" customHeight="1" s="91"/>
    <row r="796" ht="15" customHeight="1" s="91"/>
    <row r="797" ht="15" customHeight="1" s="91"/>
    <row r="798" ht="15" customHeight="1" s="91"/>
    <row r="799" ht="15" customHeight="1" s="91"/>
    <row r="800" ht="15" customHeight="1" s="91"/>
    <row r="801" ht="15" customHeight="1" s="91"/>
    <row r="802" ht="15" customHeight="1" s="91"/>
    <row r="803" ht="15" customHeight="1" s="91"/>
    <row r="804" ht="15" customHeight="1" s="91"/>
    <row r="805" ht="15" customHeight="1" s="91"/>
    <row r="806" ht="15" customHeight="1" s="91"/>
    <row r="808" ht="15" customHeight="1" s="91"/>
    <row r="809" ht="15" customHeight="1" s="91"/>
    <row r="810" ht="15" customHeight="1" s="91"/>
    <row r="811" ht="15" customHeight="1" s="91"/>
    <row r="812" ht="15" customHeight="1" s="91"/>
    <row r="813" ht="15" customHeight="1" s="91"/>
    <row r="814" ht="15" customHeight="1" s="91"/>
    <row r="816" ht="15" customHeight="1" s="91"/>
    <row r="817" ht="15" customHeight="1" s="91"/>
    <row r="818" ht="15" customHeight="1" s="91"/>
    <row r="819" ht="15" customHeight="1" s="91"/>
    <row r="820" ht="15" customHeight="1" s="91"/>
    <row r="822" ht="15" customHeight="1" s="91"/>
    <row r="823" ht="15" customHeight="1" s="91"/>
    <row r="825" ht="15" customHeight="1" s="91"/>
    <row r="826" ht="15" customHeight="1" s="91"/>
    <row r="827" ht="15" customHeight="1" s="91"/>
    <row r="828" ht="15" customHeight="1" s="91"/>
    <row r="829" ht="15" customHeight="1" s="91"/>
    <row r="830" ht="15" customHeight="1" s="91"/>
    <row r="831" ht="15" customHeight="1" s="91"/>
    <row r="832" ht="15" customHeight="1" s="91"/>
    <row r="833" ht="15" customHeight="1" s="91"/>
    <row r="834" ht="15" customHeight="1" s="91"/>
    <row r="835" ht="15" customHeight="1" s="91"/>
    <row r="836" ht="15" customHeight="1" s="91"/>
    <row r="837" ht="15" customHeight="1" s="91"/>
    <row r="838" ht="15" customHeight="1" s="91"/>
    <row r="840" ht="15" customHeight="1" s="91"/>
    <row r="842" ht="15" customHeight="1" s="91"/>
    <row r="843" ht="15" customHeight="1" s="91"/>
    <row r="844" ht="15" customHeight="1" s="91"/>
    <row r="845" ht="15" customHeight="1" s="91"/>
    <row r="846" ht="15" customHeight="1" s="91"/>
    <row r="847" ht="15" customHeight="1" s="91"/>
    <row r="848" ht="15" customHeight="1" s="91"/>
    <row r="849" ht="15" customHeight="1" s="91"/>
    <row r="850" ht="15" customHeight="1" s="91"/>
    <row r="851" ht="15" customHeight="1" s="91"/>
    <row r="852" ht="15" customHeight="1" s="91"/>
    <row r="853" ht="15" customHeight="1" s="91"/>
    <row r="854" ht="15" customHeight="1" s="91"/>
    <row r="855" ht="15" customHeight="1" s="91"/>
    <row r="857" ht="15" customHeight="1" s="91"/>
    <row r="858" ht="15" customHeight="1" s="91"/>
    <row r="859" ht="15" customHeight="1" s="91"/>
    <row r="860" ht="15" customHeight="1" s="91"/>
    <row r="861" ht="15" customHeight="1" s="91"/>
    <row r="863" ht="15" customHeight="1" s="91"/>
    <row r="864" ht="15" customHeight="1" s="91"/>
    <row r="865" ht="15" customHeight="1" s="91"/>
    <row r="866" ht="15" customHeight="1" s="91"/>
    <row r="867" ht="15" customHeight="1" s="91"/>
    <row r="868" ht="15" customHeight="1" s="91"/>
    <row r="869" ht="15" customHeight="1" s="91"/>
    <row r="870" ht="15" customHeight="1" s="91"/>
    <row r="871" ht="15" customHeight="1" s="91"/>
    <row r="872" ht="15" customHeight="1" s="91"/>
    <row r="873" ht="15" customHeight="1" s="91"/>
    <row r="875" ht="15" customHeight="1" s="91"/>
    <row r="876" ht="15" customHeight="1" s="91"/>
    <row r="877" ht="15" customHeight="1" s="91"/>
    <row r="878" ht="15" customHeight="1" s="91"/>
    <row r="879" ht="15" customHeight="1" s="91"/>
    <row r="880" ht="15" customHeight="1" s="91"/>
    <row r="881" ht="15" customHeight="1" s="91"/>
    <row r="882" ht="15" customHeight="1" s="91"/>
    <row r="883" ht="15" customHeight="1" s="91"/>
    <row r="884" ht="15" customHeight="1" s="91"/>
    <row r="885" ht="15" customHeight="1" s="91"/>
    <row r="886" ht="15" customHeight="1" s="91"/>
    <row r="887" ht="15" customHeight="1" s="91"/>
    <row r="888" ht="15" customHeight="1" s="91"/>
    <row r="889" ht="15" customHeight="1" s="91"/>
    <row r="890" ht="15" customHeight="1" s="91"/>
    <row r="891" ht="15" customHeight="1" s="91"/>
    <row r="892" ht="15" customHeight="1" s="91"/>
    <row r="893" ht="15" customHeight="1" s="91"/>
    <row r="894" ht="15" customHeight="1" s="91"/>
    <row r="895" ht="15" customHeight="1" s="91"/>
    <row r="896" ht="15" customHeight="1" s="91"/>
    <row r="897" ht="15" customHeight="1" s="91"/>
    <row r="898" ht="15" customHeight="1" s="91"/>
    <row r="899" ht="15" customHeight="1" s="91"/>
    <row r="900" ht="15" customHeight="1" s="91"/>
    <row r="901" ht="15" customHeight="1" s="91"/>
    <row r="902" ht="15" customHeight="1" s="91"/>
    <row r="903" ht="15" customHeight="1" s="91"/>
    <row r="904" ht="15" customHeight="1" s="91"/>
    <row r="905" ht="15" customHeight="1" s="91"/>
    <row r="950" ht="15" customHeight="1" s="91"/>
    <row r="951" ht="15" customHeight="1" s="91"/>
    <row r="952" ht="15" customHeight="1" s="91"/>
    <row r="953" ht="15" customHeight="1" s="91"/>
    <row r="954" ht="15" customHeight="1" s="91"/>
    <row r="955" ht="15" customHeight="1" s="91"/>
    <row r="956" ht="15" customHeight="1" s="91"/>
    <row r="957" ht="15" customHeight="1" s="91"/>
    <row r="958" ht="15" customHeight="1" s="91"/>
    <row r="959" ht="15" customHeight="1" s="91"/>
    <row r="961" ht="15" customHeight="1" s="91"/>
    <row r="962" ht="15" customHeight="1" s="91"/>
    <row r="963" ht="15" customHeight="1" s="91"/>
    <row r="964" ht="15" customHeight="1" s="91"/>
    <row r="965" ht="15" customHeight="1" s="91"/>
    <row r="966" ht="15" customHeight="1" s="91"/>
    <row r="967" ht="15" customHeight="1" s="91"/>
    <row r="968" ht="15" customHeight="1" s="91"/>
    <row r="969" ht="15" customHeight="1" s="91"/>
    <row r="970" ht="15" customHeight="1" s="91"/>
    <row r="971" ht="15" customHeight="1" s="91"/>
    <row r="972" ht="15" customHeight="1" s="91"/>
    <row r="973" ht="15" customHeight="1" s="91"/>
    <row r="974" ht="15" customHeight="1" s="91"/>
    <row r="975" ht="15" customHeight="1" s="91"/>
    <row r="976" ht="15" customHeight="1" s="91"/>
    <row r="977" ht="15" customHeight="1" s="91"/>
    <row r="978" ht="15" customHeight="1" s="91"/>
    <row r="979" ht="15" customHeight="1" s="91"/>
    <row r="980" ht="15" customHeight="1" s="91"/>
    <row r="981" ht="15" customHeight="1" s="91"/>
    <row r="982" ht="15" customHeight="1" s="91"/>
    <row r="983" ht="15" customHeight="1" s="91"/>
    <row r="984" ht="15" customHeight="1" s="91"/>
    <row r="985" ht="15" customHeight="1" s="91"/>
    <row r="988" ht="15" customHeight="1" s="91"/>
    <row r="989" ht="15" customHeight="1" s="91"/>
    <row r="990" ht="15" customHeight="1" s="91"/>
    <row r="991" ht="15" customHeight="1" s="91"/>
    <row r="992" ht="15" customHeight="1" s="91"/>
    <row r="993" ht="15" customHeight="1" s="91"/>
    <row r="994" ht="15" customHeight="1" s="91"/>
    <row r="995" ht="15" customHeight="1" s="91"/>
    <row r="996" ht="15" customHeight="1" s="91"/>
    <row r="997" ht="15" customHeight="1" s="91"/>
    <row r="998" ht="15" customHeight="1" s="91"/>
    <row r="999" ht="15" customHeight="1" s="91"/>
    <row r="1000" ht="15" customHeight="1" s="91"/>
    <row r="1001" ht="15" customHeight="1" s="91"/>
    <row r="1002" ht="15" customHeight="1" s="91"/>
    <row r="1003" ht="15" customHeight="1" s="91"/>
    <row r="1004" ht="15" customHeight="1" s="91"/>
    <row r="1005" ht="15" customHeight="1" s="91"/>
    <row r="1006" ht="15" customHeight="1" s="91"/>
    <row r="1007" ht="15" customHeight="1" s="91"/>
    <row r="1008" ht="15" customHeight="1" s="91"/>
    <row r="1009" ht="15" customHeight="1" s="91"/>
    <row r="1010" ht="15" customHeight="1" s="91"/>
    <row r="1011" ht="15" customHeight="1" s="91"/>
    <row r="1012" ht="15" customHeight="1" s="91"/>
    <row r="1013" ht="15" customHeight="1" s="91"/>
    <row r="1016" ht="15" customHeight="1" s="91"/>
    <row r="1017" ht="15" customHeight="1" s="91"/>
    <row r="1018" ht="15" customHeight="1" s="91"/>
    <row r="1019" ht="15" customHeight="1" s="91"/>
    <row r="1020" ht="15" customHeight="1" s="91"/>
    <row r="1021" ht="15" customHeight="1" s="91"/>
    <row r="1022" ht="15" customHeight="1" s="91"/>
    <row r="1023" ht="15" customHeight="1" s="91"/>
    <row r="1024" ht="15" customHeight="1" s="91"/>
    <row r="1025" ht="15" customHeight="1" s="91"/>
    <row r="1026" ht="15" customHeight="1" s="91"/>
    <row r="1027" ht="15" customHeight="1" s="91"/>
    <row r="1028" ht="15" customHeight="1" s="91"/>
    <row r="1029" ht="15" customHeight="1" s="91"/>
    <row r="1030" ht="15" customHeight="1" s="91"/>
    <row r="1031" ht="15" customHeight="1" s="91"/>
    <row r="1032" ht="15" customHeight="1" s="91"/>
    <row r="1033" ht="15" customHeight="1" s="91"/>
    <row r="1034" ht="15" customHeight="1" s="91"/>
    <row r="1035" ht="15" customHeight="1" s="91"/>
    <row r="1037" ht="15" customHeight="1" s="91"/>
    <row r="1038" ht="15" customHeight="1" s="91"/>
    <row r="1039" ht="15" customHeight="1" s="91"/>
    <row r="1040" ht="15" customHeight="1" s="91"/>
    <row r="1041" ht="15" customHeight="1" s="91"/>
    <row r="1042" ht="15" customHeight="1" s="91"/>
    <row r="1043" ht="15" customHeight="1" s="91"/>
    <row r="1044" ht="15" customHeight="1" s="91"/>
    <row r="1045" ht="15" customHeight="1" s="91"/>
    <row r="1046" ht="15" customHeight="1" s="91"/>
    <row r="1047" ht="15" customHeight="1" s="91"/>
    <row r="1048" ht="15" customHeight="1" s="91"/>
    <row r="1049" ht="15" customHeight="1" s="91"/>
    <row r="1050" ht="15" customHeight="1" s="91"/>
    <row r="1051" ht="15" customHeight="1" s="91"/>
    <row r="1052" ht="15" customHeight="1" s="91"/>
    <row r="1053" ht="15" customHeight="1" s="91"/>
    <row r="1054" ht="15" customHeight="1" s="91"/>
    <row r="1055" ht="15" customHeight="1" s="91"/>
    <row r="1056" ht="15" customHeight="1" s="91"/>
    <row r="1057" ht="15" customHeight="1" s="91"/>
    <row r="1058" ht="15" customHeight="1" s="91"/>
    <row r="1059" ht="15" customHeight="1" s="91"/>
    <row r="1060" ht="15" customHeight="1" s="91"/>
    <row r="1061" ht="15" customHeight="1" s="91"/>
    <row r="1062" ht="15" customHeight="1" s="91"/>
    <row r="1063" ht="15" customHeight="1" s="91"/>
    <row r="1064" ht="15" customHeight="1" s="91"/>
    <row r="1066" ht="15" customHeight="1" s="91"/>
    <row r="1067" ht="15" customHeight="1" s="91"/>
    <row r="1068" ht="15" customHeight="1" s="91"/>
    <row r="1069" ht="15" customHeight="1" s="91"/>
    <row r="1070" ht="15" customHeight="1" s="91"/>
    <row r="1071" ht="15" customHeight="1" s="91"/>
    <row r="1072" ht="15" customHeight="1" s="91"/>
    <row r="1073" ht="15" customHeight="1" s="91"/>
    <row r="1074" ht="15" customHeight="1" s="91"/>
    <row r="1075" ht="15" customHeight="1" s="91"/>
    <row r="1076" ht="15" customHeight="1" s="91"/>
    <row r="1077" ht="15" customHeight="1" s="91"/>
    <row r="1078" ht="15" customHeight="1" s="91"/>
    <row r="1079" ht="15" customHeight="1" s="91"/>
    <row r="1080" ht="15" customHeight="1" s="91"/>
    <row r="1081" ht="15" customHeight="1" s="91"/>
    <row r="1082" ht="15" customHeight="1" s="91"/>
    <row r="1083" ht="15" customHeight="1" s="91"/>
    <row r="1084" ht="15" customHeight="1" s="91"/>
    <row r="1085" ht="15" customHeight="1" s="91"/>
    <row r="1086" ht="15" customHeight="1" s="91"/>
    <row r="1087" ht="15" customHeight="1" s="91"/>
    <row r="1088" ht="15" customHeight="1" s="91"/>
    <row r="1089" ht="15" customHeight="1" s="91"/>
    <row r="1090" ht="15" customHeight="1" s="91"/>
    <row r="1091" ht="15" customHeight="1" s="91"/>
    <row r="1092" ht="15" customHeight="1" s="91"/>
    <row r="1093" ht="15" customHeight="1" s="91"/>
    <row r="1094" ht="15" customHeight="1" s="91"/>
    <row r="1096" ht="15" customHeight="1" s="91"/>
    <row r="1097" ht="15" customHeight="1" s="91"/>
    <row r="1098" ht="15" customHeight="1" s="91"/>
    <row r="1099" ht="15" customHeight="1" s="91"/>
    <row r="1100" ht="15" customHeight="1" s="91"/>
    <row r="1101" ht="15" customHeight="1" s="91"/>
    <row r="1102" ht="15" customHeight="1" s="91"/>
    <row r="1103" ht="15" customHeight="1" s="91"/>
    <row r="1104" ht="15" customHeight="1" s="91"/>
    <row r="1105" ht="15" customHeight="1" s="91"/>
    <row r="1106" ht="15" customHeight="1" s="91"/>
    <row r="1107" ht="15" customHeight="1" s="91"/>
    <row r="1108" ht="15" customHeight="1" s="91"/>
    <row r="1109" ht="15" customHeight="1" s="91"/>
    <row r="1110" ht="15" customHeight="1" s="91"/>
    <row r="1111" ht="15" customHeight="1" s="91"/>
    <row r="1150" ht="15" customHeight="1" s="91"/>
    <row r="1151" ht="15" customHeight="1" s="91"/>
    <row r="1152" ht="15" customHeight="1" s="91"/>
    <row r="1153" ht="15" customHeight="1" s="91"/>
    <row r="1154" ht="15" customHeight="1" s="91"/>
    <row r="1155" ht="15" customHeight="1" s="91"/>
    <row r="1156" ht="15" customHeight="1" s="91"/>
    <row r="1157" ht="15" customHeight="1" s="91"/>
    <row r="1158" ht="15" customHeight="1" s="91"/>
    <row r="1159" ht="15" customHeight="1" s="91"/>
    <row r="1160" ht="15" customHeight="1" s="91"/>
    <row r="1161" ht="15" customHeight="1" s="91"/>
    <row r="1162" ht="15" customHeight="1" s="91"/>
    <row r="1163" ht="15" customHeight="1" s="91"/>
    <row r="1164" ht="15" customHeight="1" s="91"/>
    <row r="1165" ht="15" customHeight="1" s="91"/>
    <row r="1166" ht="15" customHeight="1" s="91"/>
    <row r="1167" ht="15" customHeight="1" s="91"/>
    <row r="1168" ht="15" customHeight="1" s="91"/>
    <row r="1170" ht="15" customHeight="1" s="91"/>
    <row r="1171" ht="15" customHeight="1" s="91"/>
    <row r="1172" ht="15" customHeight="1" s="91"/>
    <row r="1173" ht="15" customHeight="1" s="91"/>
    <row r="1174" ht="15" customHeight="1" s="91"/>
    <row r="1175" ht="15" customHeight="1" s="91"/>
    <row r="1176" ht="15" customHeight="1" s="91"/>
    <row r="1177" ht="15" customHeight="1" s="91"/>
    <row r="1178" ht="15" customHeight="1" s="91"/>
    <row r="1179" ht="15" customHeight="1" s="91"/>
    <row r="1180" ht="15" customHeight="1" s="91"/>
    <row r="1181" ht="15" customHeight="1" s="91"/>
    <row r="1182" ht="15" customHeight="1" s="91"/>
    <row r="1183" ht="15" customHeight="1" s="91"/>
    <row r="1184" ht="15" customHeight="1" s="91"/>
    <row r="1185" ht="15" customHeight="1" s="91"/>
    <row r="1186" ht="15" customHeight="1" s="91"/>
    <row r="1187" ht="15" customHeight="1" s="91"/>
    <row r="1188" ht="15" customHeight="1" s="91"/>
    <row r="1189" ht="15" customHeight="1" s="91"/>
    <row r="1190" ht="15" customHeight="1" s="91"/>
    <row r="1191" ht="15" customHeight="1" s="91"/>
    <row r="1192" ht="15" customHeight="1" s="91"/>
    <row r="1194" ht="15" customHeight="1" s="91"/>
    <row r="1195" ht="15" customHeight="1" s="91"/>
    <row r="1196" ht="15" customHeight="1" s="91"/>
    <row r="1197" ht="15" customHeight="1" s="91"/>
    <row r="1198" ht="15" customHeight="1" s="91"/>
    <row r="1199" ht="15" customHeight="1" s="91"/>
    <row r="1200" ht="15" customHeight="1" s="91"/>
    <row r="1201" ht="15" customHeight="1" s="91"/>
    <row r="1202" ht="15" customHeight="1" s="91"/>
    <row r="1203" ht="15" customHeight="1" s="91"/>
    <row r="1204" ht="15" customHeight="1" s="91"/>
    <row r="1205" ht="15" customHeight="1" s="91"/>
    <row r="1206" ht="15" customHeight="1" s="91"/>
    <row r="1207" ht="15" customHeight="1" s="91"/>
    <row r="1208" ht="15" customHeight="1" s="91"/>
    <row r="1209" ht="15" customHeight="1" s="91"/>
    <row r="1211" ht="15" customHeight="1" s="91"/>
    <row r="1212" ht="15" customHeight="1" s="91"/>
    <row r="1213" ht="15" customHeight="1" s="91"/>
    <row r="1214" ht="15" customHeight="1" s="91"/>
    <row r="1215" ht="15" customHeight="1" s="91"/>
    <row r="1216" ht="15" customHeight="1" s="91"/>
    <row r="1217" ht="15" customHeight="1" s="91"/>
    <row r="1218" ht="15" customHeight="1" s="91"/>
    <row r="1219" ht="15" customHeight="1" s="91"/>
    <row r="1220" ht="15" customHeight="1" s="91"/>
    <row r="1221" ht="15" customHeight="1" s="91"/>
    <row r="1222" ht="15" customHeight="1" s="91"/>
    <row r="1223" ht="15" customHeight="1" s="91"/>
    <row r="1224" ht="15" customHeight="1" s="91"/>
    <row r="1225" ht="15" customHeight="1" s="91"/>
    <row r="1226" ht="15" customHeight="1" s="91"/>
    <row r="1227" ht="15" customHeight="1" s="91"/>
    <row r="1228" ht="15" customHeight="1" s="91"/>
    <row r="1229" ht="15" customHeight="1" s="91"/>
    <row r="1230" ht="15" customHeight="1" s="91"/>
    <row r="1231" ht="15" customHeight="1" s="91"/>
    <row r="1232" ht="15" customHeight="1" s="91"/>
    <row r="1233" ht="15" customHeight="1" s="91"/>
    <row r="1234" ht="15" customHeight="1" s="91"/>
    <row r="1235" ht="15" customHeight="1" s="91"/>
    <row r="1236" ht="15" customHeight="1" s="91"/>
    <row r="1237" ht="15" customHeight="1" s="91"/>
    <row r="1300" ht="15" customHeight="1" s="91"/>
    <row r="1301" ht="15" customHeight="1" s="91"/>
    <row r="1302" ht="15" customHeight="1" s="91"/>
    <row r="1303" ht="15" customHeight="1" s="91"/>
    <row r="1304" ht="15" customHeight="1" s="91"/>
    <row r="1305" ht="15" customHeight="1" s="91"/>
    <row r="1307" ht="15" customHeight="1" s="91"/>
    <row r="1308" ht="15" customHeight="1" s="91"/>
    <row r="1309" ht="15" customHeight="1" s="91"/>
    <row r="1310" ht="15" customHeight="1" s="91"/>
    <row r="1311" ht="15" customHeight="1" s="91"/>
    <row r="1312" ht="15" customHeight="1" s="91"/>
    <row r="1313" ht="15" customHeight="1" s="91"/>
    <row r="1314" ht="15" customHeight="1" s="91"/>
    <row r="1315" ht="15" customHeight="1" s="91"/>
    <row r="1316" ht="15" customHeight="1" s="91"/>
    <row r="1317" ht="15" customHeight="1" s="91"/>
    <row r="1318" ht="15" customHeight="1" s="91"/>
    <row r="1319" ht="15" customHeight="1" s="91"/>
    <row r="1320" ht="15" customHeight="1" s="91"/>
    <row r="1321" ht="15" customHeight="1" s="91"/>
    <row r="1322" ht="15" customHeight="1" s="91"/>
    <row r="1323" ht="15" customHeight="1" s="91"/>
    <row r="1324" ht="15" customHeight="1" s="91"/>
    <row r="1325" ht="15" customHeight="1" s="91"/>
    <row r="1327" ht="15" customHeight="1" s="91"/>
    <row r="1329" ht="15" customHeight="1" s="91"/>
    <row r="1330" ht="15" customHeight="1" s="91"/>
    <row r="1331" ht="15" customHeight="1" s="91"/>
    <row r="1332" ht="15" customHeight="1" s="91"/>
    <row r="1333" ht="15" customHeight="1" s="91"/>
    <row r="1334" ht="15" customHeight="1" s="91"/>
    <row r="1335" ht="15" customHeight="1" s="91"/>
    <row r="1336" ht="15" customHeight="1" s="91"/>
    <row r="1337" ht="15" customHeight="1" s="91"/>
    <row r="1338" ht="15" customHeight="1" s="91"/>
    <row r="1340" ht="15" customHeight="1" s="91"/>
    <row r="1341" ht="15" customHeight="1" s="91"/>
    <row r="1342" ht="15" customHeight="1" s="91"/>
    <row r="1343" ht="15" customHeight="1" s="91"/>
    <row r="1344" ht="15" customHeight="1" s="91"/>
    <row r="1345" ht="15" customHeight="1" s="91"/>
    <row r="1346" ht="15" customHeight="1" s="91"/>
    <row r="1347" ht="15" customHeight="1" s="91"/>
    <row r="1348" ht="15" customHeight="1" s="91"/>
    <row r="1350" ht="15" customHeight="1" s="91"/>
    <row r="1352" ht="15" customHeight="1" s="91"/>
    <row r="1353" ht="15" customHeight="1" s="91"/>
    <row r="1354" ht="15" customHeight="1" s="91"/>
    <row r="1355" ht="15" customHeight="1" s="91"/>
    <row r="1356" ht="15" customHeight="1" s="91"/>
    <row r="1357" ht="15" customHeight="1" s="91"/>
    <row r="1358" ht="15" customHeight="1" s="91"/>
    <row r="1359" ht="15" customHeight="1" s="91"/>
    <row r="1361" ht="15" customHeight="1" s="91"/>
    <row r="1362" ht="15" customHeight="1" s="91"/>
    <row r="1363" ht="15" customHeight="1" s="91"/>
    <row r="1364" ht="15" customHeight="1" s="91"/>
    <row r="1365" ht="15" customHeight="1" s="91"/>
    <row r="1366" ht="15" customHeight="1" s="91"/>
    <row r="1367" ht="15" customHeight="1" s="91"/>
    <row r="1368" ht="15" customHeight="1" s="91"/>
    <row r="1369" ht="15" customHeight="1" s="91"/>
    <row r="1370" ht="15" customHeight="1" s="91"/>
    <row r="1371" ht="15" customHeight="1" s="91"/>
    <row r="1372" ht="15" customHeight="1" s="91"/>
    <row r="1373" ht="15" customHeight="1" s="91"/>
    <row r="1375" ht="15" customHeight="1" s="91"/>
    <row r="1376" ht="15" customHeight="1" s="91"/>
    <row r="1377" ht="15" customHeight="1" s="91"/>
    <row r="1378" ht="15" customHeight="1" s="91"/>
    <row r="1379" ht="15" customHeight="1" s="91"/>
    <row r="1380" ht="15" customHeight="1" s="91"/>
    <row r="1381" ht="15" customHeight="1" s="91"/>
    <row r="1382" ht="15" customHeight="1" s="91"/>
    <row r="1383" ht="15" customHeight="1" s="91"/>
    <row r="1385" ht="15" customHeight="1" s="91"/>
    <row r="1386" ht="15" customHeight="1" s="91"/>
    <row r="1387" ht="15" customHeight="1" s="91"/>
    <row r="1388" ht="15" customHeight="1" s="91"/>
    <row r="1389" ht="15" customHeight="1" s="91"/>
    <row r="1390" ht="15" customHeight="1" s="91"/>
    <row r="1391" ht="15" customHeight="1" s="91"/>
    <row r="1392" ht="15" customHeight="1" s="91"/>
    <row r="1393" ht="15" customHeight="1" s="91"/>
    <row r="1394" ht="15" customHeight="1" s="91"/>
    <row r="1395" ht="15" customHeight="1" s="91"/>
    <row r="1396" ht="15" customHeight="1" s="91"/>
    <row r="1397" ht="15" customHeight="1" s="91"/>
    <row r="1398" ht="15" customHeight="1" s="91"/>
    <row r="1399" ht="15" customHeight="1" s="91"/>
    <row r="1400" ht="15" customHeight="1" s="91"/>
    <row r="1401" ht="15" customHeight="1" s="91"/>
    <row r="1402" ht="15" customHeight="1" s="91"/>
    <row r="1403" ht="15" customHeight="1" s="91"/>
    <row r="1404" ht="15" customHeight="1" s="91"/>
    <row r="1405" ht="15" customHeight="1" s="91"/>
    <row r="1406" ht="15" customHeight="1" s="91"/>
    <row r="1407" ht="15" customHeight="1" s="91"/>
    <row r="1408" ht="15" customHeight="1" s="91"/>
    <row r="1409" ht="15" customHeight="1" s="91"/>
    <row r="1410" ht="15" customHeight="1" s="91"/>
    <row r="1425" ht="15" customHeight="1" s="91"/>
    <row r="1426" ht="15" customHeight="1" s="91"/>
    <row r="1427" ht="15" customHeight="1" s="91"/>
    <row r="1428" ht="15" customHeight="1" s="91"/>
    <row r="1429" ht="15" customHeight="1" s="91"/>
    <row r="1430" ht="15" customHeight="1" s="91"/>
    <row r="1431" ht="15" customHeight="1" s="91"/>
    <row r="1432" ht="15" customHeight="1" s="91"/>
    <row r="1433" ht="15" customHeight="1" s="91"/>
    <row r="1434" ht="15" customHeight="1" s="91"/>
    <row r="1435" ht="15" customHeight="1" s="91"/>
    <row r="1436" ht="15" customHeight="1" s="91"/>
    <row r="1437" ht="15" customHeight="1" s="91"/>
    <row r="1438" ht="15" customHeight="1" s="91"/>
    <row r="1439" ht="15" customHeight="1" s="91"/>
    <row r="1440" ht="15" customHeight="1" s="91"/>
    <row r="1441" ht="15" customHeight="1" s="91"/>
    <row r="1442" ht="15" customHeight="1" s="91"/>
    <row r="1443" ht="15" customHeight="1" s="91"/>
    <row r="1444" ht="15" customHeight="1" s="91"/>
    <row r="1445" ht="15" customHeight="1" s="91"/>
    <row r="1446" ht="15" customHeight="1" s="91"/>
    <row r="1447" ht="15" customHeight="1" s="91"/>
    <row r="1448" ht="15" customHeight="1" s="91"/>
    <row r="1449" ht="15" customHeight="1" s="91"/>
    <row r="1451" ht="15" customHeight="1" s="91"/>
    <row r="1452" ht="15" customHeight="1" s="91"/>
    <row r="1453" ht="15" customHeight="1" s="91"/>
    <row r="1454" ht="15" customHeight="1" s="91"/>
    <row r="1455" ht="15" customHeight="1" s="91"/>
    <row r="1456" ht="15" customHeight="1" s="91"/>
    <row r="1457" ht="15" customHeight="1" s="91"/>
    <row r="1458" ht="15" customHeight="1" s="91"/>
    <row r="1459" ht="15" customHeight="1" s="91"/>
    <row r="1460" ht="15" customHeight="1" s="91"/>
    <row r="1461" ht="15" customHeight="1" s="91"/>
    <row r="1462" ht="15" customHeight="1" s="91"/>
    <row r="1463" ht="15" customHeight="1" s="91"/>
    <row r="1464" ht="15" customHeight="1" s="91"/>
    <row r="1465" ht="15" customHeight="1" s="91"/>
    <row r="1466" ht="15" customHeight="1" s="91"/>
    <row r="1467" ht="15" customHeight="1" s="91"/>
    <row r="1468" ht="15" customHeight="1" s="91"/>
    <row r="1469" ht="15" customHeight="1" s="91"/>
    <row r="1470" ht="15" customHeight="1" s="91"/>
    <row r="1471" ht="15" customHeight="1" s="91"/>
    <row r="1472" ht="15" customHeight="1" s="91"/>
    <row r="1473" ht="15" customHeight="1" s="91"/>
    <row r="1474" ht="15" customHeight="1" s="91"/>
    <row r="1475" ht="15" customHeight="1" s="91"/>
    <row r="1477" ht="15" customHeight="1" s="91"/>
    <row r="1478" ht="15" customHeight="1" s="91"/>
    <row r="1479" ht="15" customHeight="1" s="91"/>
    <row r="1480" ht="15" customHeight="1" s="91"/>
    <row r="1481" ht="15" customHeight="1" s="91"/>
    <row r="1482" ht="15" customHeight="1" s="91"/>
    <row r="1483" ht="15" customHeight="1" s="91"/>
    <row r="1484" ht="15" customHeight="1" s="91"/>
    <row r="1485" ht="15" customHeight="1" s="91"/>
    <row r="1486" ht="15" customHeight="1" s="91"/>
    <row r="1487" ht="15" customHeight="1" s="91"/>
    <row r="1489" ht="15" customHeight="1" s="91"/>
    <row r="1491" ht="15" customHeight="1" s="91"/>
    <row r="1492" ht="15" customHeight="1" s="91"/>
    <row r="1493" ht="15" customHeight="1" s="91"/>
    <row r="1494" ht="15" customHeight="1" s="91"/>
    <row r="1495" ht="15" customHeight="1" s="91"/>
    <row r="1496" ht="15" customHeight="1" s="91"/>
    <row r="1497" ht="15" customHeight="1" s="91"/>
    <row r="1498" ht="15" customHeight="1" s="91"/>
    <row r="1500" ht="15" customHeight="1" s="91"/>
    <row r="1501" ht="15" customHeight="1" s="91"/>
    <row r="1502" ht="15" customHeight="1" s="91"/>
    <row r="1503" ht="15" customHeight="1" s="91"/>
    <row r="1504" ht="15" customHeight="1" s="91"/>
    <row r="1505" ht="15" customHeight="1" s="91"/>
    <row r="1506" ht="15" customHeight="1" s="91"/>
    <row r="1507" ht="15" customHeight="1" s="91"/>
    <row r="1508" ht="15" customHeight="1" s="91"/>
    <row r="1509" ht="15" customHeight="1" s="91"/>
    <row r="1510" ht="15" customHeight="1" s="91"/>
    <row r="1511" ht="15" customHeight="1" s="91"/>
    <row r="1512" ht="15" customHeight="1" s="91"/>
    <row r="1513" ht="15" customHeight="1" s="91"/>
    <row r="1514" ht="15" customHeight="1" s="91"/>
    <row r="1515" ht="15" customHeight="1" s="91"/>
    <row r="1516" ht="15" customHeight="1" s="91"/>
    <row r="1517" ht="15" customHeight="1" s="91"/>
    <row r="1518" ht="15" customHeight="1" s="91"/>
    <row r="1519" ht="15" customHeight="1" s="91"/>
    <row r="1520" ht="15" customHeight="1" s="91"/>
    <row r="1521" ht="15" customHeight="1" s="91"/>
    <row r="1522" ht="15" customHeight="1" s="91"/>
    <row r="1523" ht="15" customHeight="1" s="91"/>
    <row r="1524" ht="15" customHeight="1" s="91"/>
    <row r="1525" ht="15" customHeight="1" s="91"/>
    <row r="1526" ht="15" customHeight="1" s="91"/>
    <row r="1575" ht="15" customHeight="1" s="91"/>
    <row r="1576" ht="15" customHeight="1" s="91"/>
    <row r="1577" ht="15" customHeight="1" s="91"/>
    <row r="1578" ht="15" customHeight="1" s="91"/>
    <row r="1579" ht="15" customHeight="1" s="91"/>
    <row r="1580" ht="15" customHeight="1" s="91"/>
    <row r="1582" ht="15" customHeight="1" s="91"/>
    <row r="1583" ht="15" customHeight="1" s="91"/>
    <row r="1584" ht="15" customHeight="1" s="91"/>
    <row r="1585" ht="15" customHeight="1" s="91"/>
    <row r="1587" ht="15" customHeight="1" s="91"/>
    <row r="1588" ht="15" customHeight="1" s="91"/>
    <row r="1589" ht="15" customHeight="1" s="91"/>
    <row r="1590" ht="15" customHeight="1" s="91"/>
    <row r="1592" ht="15" customHeight="1" s="91"/>
    <row r="1594" ht="15" customHeight="1" s="91"/>
    <row r="1595" ht="15" customHeight="1" s="91"/>
    <row r="1596" ht="15" customHeight="1" s="91"/>
    <row r="1597" ht="15" customHeight="1" s="91"/>
    <row r="1599" ht="15" customHeight="1" s="91"/>
    <row r="1600" ht="15" customHeight="1" s="91"/>
    <row r="1601" ht="15" customHeight="1" s="91"/>
    <row r="1602" ht="15" customHeight="1" s="91"/>
    <row r="1603" ht="15" customHeight="1" s="91"/>
    <row r="1604" ht="15" customHeight="1" s="91"/>
    <row r="1605" ht="15" customHeight="1" s="91"/>
    <row r="1606" ht="15" customHeight="1" s="91"/>
    <row r="1607" ht="15" customHeight="1" s="91"/>
    <row r="1608" ht="15" customHeight="1" s="91"/>
    <row r="1609" ht="15" customHeight="1" s="91"/>
    <row r="1610" ht="15" customHeight="1" s="91"/>
    <row r="1625" ht="15" customHeight="1" s="91"/>
    <row r="1626" ht="15" customHeight="1" s="91"/>
    <row r="1627" ht="15" customHeight="1" s="91"/>
    <row r="1628" ht="15" customHeight="1" s="91"/>
    <row r="1629" ht="15" customHeight="1" s="91"/>
    <row r="1630" ht="15" customHeight="1" s="91"/>
    <row r="1631" ht="15" customHeight="1" s="91"/>
    <row r="1632" ht="15" customHeight="1" s="91"/>
    <row r="1633" ht="15" customHeight="1" s="91"/>
    <row r="1634" ht="15" customHeight="1" s="91"/>
    <row r="1635" ht="15" customHeight="1" s="91"/>
    <row r="1636" ht="15" customHeight="1" s="91"/>
    <row r="1637" ht="15" customHeight="1" s="91"/>
    <row r="1638" ht="15" customHeight="1" s="91"/>
    <row r="1640" ht="15" customHeight="1" s="91"/>
    <row r="1641" ht="15" customHeight="1" s="91"/>
    <row r="1642" ht="15" customHeight="1" s="91"/>
    <row r="1643" ht="15" customHeight="1" s="91"/>
    <row r="1644" ht="15" customHeight="1" s="91"/>
    <row r="1645" ht="15" customHeight="1" s="91"/>
    <row r="1646" ht="15" customHeight="1" s="91"/>
    <row r="1647" ht="15" customHeight="1" s="91"/>
    <row r="1648" ht="15" customHeight="1" s="91"/>
    <row r="1649" ht="15" customHeight="1" s="91"/>
    <row r="1650" ht="15" customHeight="1" s="91"/>
    <row r="1651" ht="15" customHeight="1" s="91"/>
    <row r="1652" ht="15" customHeight="1" s="91"/>
    <row r="1653" ht="15" customHeight="1" s="91"/>
    <row r="1654" ht="15" customHeight="1" s="91"/>
    <row r="1655" ht="15" customHeight="1" s="91"/>
    <row r="1656" ht="15" customHeight="1" s="91"/>
    <row r="1657" ht="15" customHeight="1" s="91"/>
    <row r="1658" ht="15" customHeight="1" s="91"/>
    <row r="1659" ht="15" customHeight="1" s="91"/>
    <row r="1660" ht="15" customHeight="1" s="91"/>
    <row r="1661" ht="15" customHeight="1" s="91"/>
    <row r="1662" ht="15" customHeight="1" s="91"/>
    <row r="1663" ht="15" customHeight="1" s="91"/>
    <row r="1665" ht="15" customHeight="1" s="91"/>
    <row r="1668" ht="15" customHeight="1" s="91"/>
    <row r="1669" ht="15" customHeight="1" s="91"/>
    <row r="1670" ht="15" customHeight="1" s="91"/>
    <row r="1671" ht="15" customHeight="1" s="91"/>
    <row r="1672" ht="15" customHeight="1" s="91"/>
    <row r="1673" ht="15" customHeight="1" s="91"/>
    <row r="1674" ht="15" customHeight="1" s="91"/>
    <row r="1675" ht="15" customHeight="1" s="91"/>
    <row r="1676" ht="15" customHeight="1" s="91"/>
    <row r="1677" ht="15" customHeight="1" s="91"/>
    <row r="1678" ht="15" customHeight="1" s="91"/>
    <row r="1679" ht="15" customHeight="1" s="91"/>
    <row r="1680" ht="15" customHeight="1" s="91"/>
    <row r="1681" ht="15" customHeight="1" s="91"/>
    <row r="1682" ht="15" customHeight="1" s="91"/>
    <row r="1683" ht="15" customHeight="1" s="91"/>
    <row r="1684" ht="15" customHeight="1" s="91"/>
    <row r="1686" ht="15" customHeight="1" s="91"/>
    <row r="1688" ht="15" customHeight="1" s="91"/>
    <row r="1689" ht="15" customHeight="1" s="91"/>
    <row r="1690" ht="15" customHeight="1" s="91"/>
    <row r="1691" ht="15" customHeight="1" s="91"/>
    <row r="1692" ht="15" customHeight="1" s="91"/>
    <row r="1693" ht="15" customHeight="1" s="91"/>
    <row r="1694" ht="15" customHeight="1" s="91"/>
    <row r="1695" ht="15" customHeight="1" s="91"/>
    <row r="1697" ht="15" customHeight="1" s="91"/>
    <row r="1698" ht="15" customHeight="1" s="91"/>
    <row r="1699" ht="15" customHeight="1" s="91"/>
    <row r="1700" ht="15" customHeight="1" s="91"/>
    <row r="1701" ht="15" customHeight="1" s="91"/>
    <row r="1702" ht="15" customHeight="1" s="91"/>
    <row r="1703" ht="15" customHeight="1" s="91"/>
    <row r="1704" ht="15" customHeight="1" s="91"/>
    <row r="1705" ht="15" customHeight="1" s="91"/>
    <row r="1706" ht="15" customHeight="1" s="91"/>
    <row r="1707" ht="15" customHeight="1" s="91"/>
    <row r="1708" ht="15" customHeight="1" s="91"/>
    <row r="1709" ht="15" customHeight="1" s="91"/>
    <row r="1710" ht="15" customHeight="1" s="91"/>
    <row r="1711" ht="15" customHeight="1" s="91"/>
    <row r="1712" ht="15" customHeight="1" s="91"/>
    <row r="1713" ht="15" customHeight="1" s="91"/>
    <row r="1714" ht="15" customHeight="1" s="91"/>
    <row r="1715" ht="15" customHeight="1" s="91"/>
    <row r="1716" ht="15" customHeight="1" s="91"/>
    <row r="1717" ht="15" customHeight="1" s="91"/>
    <row r="1718" ht="15" customHeight="1" s="91"/>
    <row r="1719" ht="15" customHeight="1" s="91"/>
    <row r="1720" ht="15" customHeight="1" s="91"/>
    <row r="1721" ht="15" customHeight="1" s="91"/>
    <row r="1722" ht="15" customHeight="1" s="91"/>
    <row r="1723" ht="15" customHeight="1" s="91"/>
    <row r="1724" ht="15" customHeight="1" s="91"/>
    <row r="1725" ht="15" customHeight="1" s="91"/>
    <row r="1726" ht="15" customHeight="1" s="91"/>
    <row r="1850" ht="15" customHeight="1" s="91"/>
    <row r="1851" ht="15" customHeight="1" s="91"/>
    <row r="1852" ht="15" customHeight="1" s="91"/>
    <row r="1853" ht="15" customHeight="1" s="91"/>
    <row r="1854" ht="15" customHeight="1" s="91"/>
    <row r="1855" ht="15" customHeight="1" s="91"/>
    <row r="1856" ht="15" customHeight="1" s="91"/>
    <row r="1857" ht="15" customHeight="1" s="91"/>
    <row r="1858" ht="15" customHeight="1" s="91"/>
    <row r="1859" ht="15" customHeight="1" s="91"/>
    <row r="1861" ht="15" customHeight="1" s="91"/>
    <row r="1863" ht="15" customHeight="1" s="91"/>
    <row r="1864" ht="15" customHeight="1" s="91"/>
    <row r="1865" ht="15" customHeight="1" s="91"/>
    <row r="1867" ht="15" customHeight="1" s="91"/>
    <row r="1868" ht="15" customHeight="1" s="91"/>
    <row r="1869" ht="15" customHeight="1" s="91"/>
    <row r="1870" ht="15" customHeight="1" s="91"/>
    <row r="1872" ht="15" customHeight="1" s="91"/>
    <row r="1873" ht="15" customHeight="1" s="91"/>
    <row r="1874" ht="15" customHeight="1" s="91"/>
    <row r="1875" ht="15" customHeight="1" s="91"/>
    <row r="1876" ht="15" customHeight="1" s="91"/>
    <row r="1878" ht="15" customHeight="1" s="91"/>
    <row r="1879" ht="15" customHeight="1" s="91"/>
    <row r="1880" ht="15" customHeight="1" s="91"/>
    <row r="1881" ht="15" customHeight="1" s="91"/>
    <row r="1882" ht="15" customHeight="1" s="91"/>
    <row r="1883" ht="15" customHeight="1" s="91"/>
    <row r="1884" ht="15" customHeight="1" s="91"/>
    <row r="1885" ht="15" customHeight="1" s="91"/>
    <row r="1886" ht="15" customHeight="1" s="91"/>
    <row r="1888" ht="15" customHeight="1" s="91"/>
    <row r="1889" ht="15" customHeight="1" s="91"/>
    <row r="1890" ht="15" customHeight="1" s="91"/>
    <row r="1891" ht="15" customHeight="1" s="91"/>
    <row r="1893" ht="15" customHeight="1" s="91"/>
    <row r="1894" ht="15" customHeight="1" s="91"/>
    <row r="1895" ht="15" customHeight="1" s="91"/>
    <row r="1896" ht="15" customHeight="1" s="91"/>
    <row r="1897" ht="15" customHeight="1" s="91"/>
    <row r="1898" ht="15" customHeight="1" s="91"/>
    <row r="1899" ht="15" customHeight="1" s="91"/>
    <row r="1900" ht="15" customHeight="1" s="91"/>
    <row r="1903" ht="15" customHeight="1" s="91"/>
    <row r="1904" ht="15" customHeight="1" s="91"/>
    <row r="1905" ht="15" customHeight="1" s="91"/>
    <row r="1906" ht="15" customHeight="1" s="91"/>
    <row r="1907" ht="15" customHeight="1" s="91"/>
    <row r="1909" ht="15" customHeight="1" s="91"/>
    <row r="1910" ht="15" customHeight="1" s="91"/>
    <row r="1911" ht="15" customHeight="1" s="91"/>
    <row r="1912" ht="15" customHeight="1" s="91"/>
    <row r="1913" ht="15" customHeight="1" s="91"/>
    <row r="1915" ht="15" customHeight="1" s="91"/>
    <row r="1916" ht="15" customHeight="1" s="91"/>
    <row r="1917" ht="15" customHeight="1" s="91"/>
    <row r="1919" ht="15" customHeight="1" s="91"/>
    <row r="1920" ht="15" customHeight="1" s="91"/>
    <row r="1921" ht="15" customHeight="1" s="91"/>
    <row r="1922" ht="15" customHeight="1" s="91"/>
    <row r="1924" ht="15" customHeight="1" s="91"/>
    <row r="1925" ht="15" customHeight="1" s="91"/>
    <row r="1926" ht="15" customHeight="1" s="91"/>
    <row r="1927" ht="15" customHeight="1" s="91"/>
    <row r="1928" ht="15" customHeight="1" s="91"/>
    <row r="1929" ht="15" customHeight="1" s="91"/>
    <row r="1930" ht="15" customHeight="1" s="91"/>
    <row r="1931" ht="15" customHeight="1" s="91"/>
    <row r="1933" ht="15" customHeight="1" s="91"/>
    <row r="1934" ht="15" customHeight="1" s="91"/>
    <row r="1935" ht="15" customHeight="1" s="91"/>
    <row r="1937" ht="15" customHeight="1" s="91"/>
    <row r="1938" ht="15" customHeight="1" s="91"/>
    <row r="1939" ht="15" customHeight="1" s="91"/>
    <row r="1940" ht="15" customHeight="1" s="91"/>
    <row r="1941" ht="15" customHeight="1" s="91"/>
    <row r="1942" ht="15" customHeight="1" s="91"/>
    <row r="1943" ht="15" customHeight="1" s="91"/>
    <row r="1944" ht="15" customHeight="1" s="91"/>
    <row r="1945" ht="15" customHeight="1" s="91"/>
    <row r="1946" ht="15" customHeight="1" s="91"/>
    <row r="1947" ht="15" customHeight="1" s="91"/>
    <row r="1948" ht="15" customHeight="1" s="91"/>
    <row r="1949" ht="15" customHeight="1" s="91"/>
    <row r="1950" ht="15" customHeight="1" s="91"/>
    <row r="1951" ht="15" customHeight="1" s="91"/>
    <row r="1952" ht="15" customHeight="1" s="91"/>
    <row r="1953" ht="15" customHeight="1" s="91"/>
    <row r="1954" ht="15" customHeight="1" s="91"/>
    <row r="1955" ht="15" customHeight="1" s="91"/>
    <row r="1975" ht="15" customHeight="1" s="91"/>
    <row r="1976" ht="15" customHeight="1" s="91"/>
    <row r="1977" ht="15" customHeight="1" s="91"/>
    <row r="1978" ht="15" customHeight="1" s="91"/>
    <row r="1979" ht="15" customHeight="1" s="91"/>
    <row r="1980" ht="15" customHeight="1" s="91"/>
    <row r="1981" ht="15" customHeight="1" s="91"/>
    <row r="1982" ht="15" customHeight="1" s="91"/>
    <row r="1984" ht="15" customHeight="1" s="91"/>
    <row r="1985" ht="15" customHeight="1" s="91"/>
    <row r="1986" ht="15" customHeight="1" s="91"/>
    <row r="1988" ht="15" customHeight="1" s="91"/>
    <row r="1990" ht="15" customHeight="1" s="91"/>
    <row r="1991" ht="15" customHeight="1" s="91"/>
    <row r="1992" ht="15" customHeight="1" s="91"/>
    <row r="1993" ht="15" customHeight="1" s="91"/>
    <row r="1994" ht="15" customHeight="1" s="91"/>
    <row r="1995" ht="15" customHeight="1" s="91"/>
    <row r="1996" ht="15" customHeight="1" s="91"/>
    <row r="1997" ht="15" customHeight="1" s="91"/>
    <row r="1998" ht="15" customHeight="1" s="91"/>
    <row r="1999" ht="15" customHeight="1" s="91"/>
    <row r="2000" ht="15" customHeight="1" s="91"/>
    <row r="2001" ht="15" customHeight="1" s="91"/>
    <row r="2002" ht="15" customHeight="1" s="91"/>
    <row r="2004" ht="15" customHeight="1" s="91"/>
    <row r="2006" ht="15" customHeight="1" s="91"/>
    <row r="2008" ht="15" customHeight="1" s="91"/>
    <row r="2009" ht="15" customHeight="1" s="91"/>
    <row r="2011" ht="15" customHeight="1" s="91"/>
    <row r="2012" ht="15" customHeight="1" s="91"/>
    <row r="2013" ht="15" customHeight="1" s="91"/>
    <row r="2014" ht="15" customHeight="1" s="91"/>
    <row r="2015" ht="15" customHeight="1" s="91"/>
    <row r="2016" ht="15" customHeight="1" s="91"/>
    <row r="2017" ht="15" customHeight="1" s="91"/>
    <row r="2018" ht="15" customHeight="1" s="91"/>
    <row r="2019" ht="15" customHeight="1" s="91"/>
    <row r="2020" ht="15" customHeight="1" s="91"/>
    <row r="2022" ht="15" customHeight="1" s="91"/>
    <row r="2023" ht="15" customHeight="1" s="91"/>
    <row r="2024" ht="15" customHeight="1" s="91"/>
    <row r="2025" ht="15" customHeight="1" s="91"/>
    <row r="2026" ht="15" customHeight="1" s="91"/>
    <row r="2027" ht="15" customHeight="1" s="91"/>
    <row r="2028" ht="15" customHeight="1" s="91"/>
    <row r="2029" ht="15" customHeight="1" s="91"/>
    <row r="2030" ht="15" customHeight="1" s="91"/>
    <row r="2031" ht="15" customHeight="1" s="91"/>
    <row r="2032" ht="15" customHeight="1" s="91"/>
    <row r="2033" ht="15" customHeight="1" s="91"/>
    <row r="2034" ht="15" customHeight="1" s="91"/>
    <row r="2035" ht="15" customHeight="1" s="91"/>
    <row r="2036" ht="15" customHeight="1" s="91"/>
    <row r="2037" ht="15" customHeight="1" s="91"/>
    <row r="2038" ht="15" customHeight="1" s="91"/>
    <row r="2039" ht="15" customHeight="1" s="91"/>
    <row r="2040" ht="15" customHeight="1" s="91"/>
    <row r="2041" ht="15" customHeight="1" s="91"/>
    <row r="2042" ht="15" customHeight="1" s="91"/>
    <row r="2043" ht="15" customHeight="1" s="91"/>
    <row r="2044" ht="15" customHeight="1" s="91"/>
    <row r="2045" ht="15" customHeight="1" s="91"/>
    <row r="2046" ht="15" customHeight="1" s="91"/>
    <row r="2047" ht="15" customHeight="1" s="91"/>
    <row r="2048" ht="15" customHeight="1" s="91"/>
    <row r="2049" ht="15" customHeight="1" s="91"/>
    <row r="2050" ht="15" customHeight="1" s="91"/>
    <row r="2051" ht="15" customHeight="1" s="91"/>
    <row r="2052" ht="15" customHeight="1" s="91"/>
    <row r="2053" ht="15" customHeight="1" s="91"/>
    <row r="2100" ht="15" customHeight="1" s="91"/>
    <row r="2101" ht="15" customHeight="1" s="91"/>
    <row r="2102" ht="15" customHeight="1" s="91"/>
    <row r="2103" ht="15" customHeight="1" s="91"/>
    <row r="2104" ht="15" customHeight="1" s="91"/>
    <row r="2105" ht="15" customHeight="1" s="91"/>
    <row r="2107" ht="15" customHeight="1" s="91"/>
    <row r="2108" ht="15" customHeight="1" s="91"/>
    <row r="2110" ht="15" customHeight="1" s="91"/>
    <row r="2111" ht="15" customHeight="1" s="91"/>
    <row r="2112" ht="15" customHeight="1" s="91"/>
    <row r="2113" ht="15" customHeight="1" s="91"/>
    <row r="2114" ht="15" customHeight="1" s="91"/>
    <row r="2115" ht="15" customHeight="1" s="91"/>
    <row r="2116" ht="15" customHeight="1" s="91"/>
    <row r="2117" ht="15" customHeight="1" s="91"/>
    <row r="2118" ht="15" customHeight="1" s="91"/>
    <row r="2119" ht="15" customHeight="1" s="91"/>
    <row r="2120" ht="15" customHeight="1" s="91"/>
    <row r="2121" ht="15" customHeight="1" s="91"/>
    <row r="2122" ht="15" customHeight="1" s="91"/>
    <row r="2124" ht="15" customHeight="1" s="91"/>
    <row r="2125" ht="15" customHeight="1" s="91"/>
    <row r="2126" ht="15" customHeight="1" s="91"/>
    <row r="2127" ht="15" customHeight="1" s="91"/>
    <row r="2128" ht="15" customHeight="1" s="91"/>
    <row r="2129" ht="15" customHeight="1" s="91"/>
    <row r="2131" ht="15" customHeight="1" s="91"/>
    <row r="2133" ht="15" customHeight="1" s="91"/>
    <row r="2134" ht="15" customHeight="1" s="91"/>
    <row r="2136" ht="15" customHeight="1" s="91"/>
    <row r="2137" ht="15" customHeight="1" s="91"/>
    <row r="2138" ht="15" customHeight="1" s="91"/>
    <row r="2139" ht="15" customHeight="1" s="91"/>
    <row r="2140" ht="15" customHeight="1" s="91"/>
    <row r="2141" ht="15" customHeight="1" s="91"/>
    <row r="2142" ht="15" customHeight="1" s="91"/>
    <row r="2143" ht="15" customHeight="1" s="91"/>
    <row r="2144" ht="15" customHeight="1" s="91"/>
    <row r="2145" ht="15" customHeight="1" s="91"/>
    <row r="2146" ht="15" customHeight="1" s="91"/>
    <row r="2148" ht="15" customHeight="1" s="91"/>
    <row r="2151" ht="15" customHeight="1" s="91"/>
    <row r="2152" ht="15" customHeight="1" s="91"/>
    <row r="2153" ht="15" customHeight="1" s="91"/>
    <row r="2154" ht="15" customHeight="1" s="91"/>
    <row r="2155" ht="15" customHeight="1" s="91"/>
    <row r="2156" ht="15" customHeight="1" s="91"/>
    <row r="2157" ht="15" customHeight="1" s="91"/>
    <row r="2158" ht="15" customHeight="1" s="91"/>
    <row r="2159" ht="15" customHeight="1" s="91"/>
    <row r="2160" ht="15" customHeight="1" s="91"/>
    <row r="2161" ht="15" customHeight="1" s="91"/>
    <row r="2162" ht="15" customHeight="1" s="91"/>
    <row r="2250" ht="15" customHeight="1" s="91"/>
    <row r="2251" ht="15" customHeight="1" s="91"/>
    <row r="2252" ht="15" customHeight="1" s="91"/>
    <row r="2253" ht="15" customHeight="1" s="91"/>
    <row r="2254" ht="15" customHeight="1" s="91"/>
    <row r="2255" ht="15" customHeight="1" s="91"/>
    <row r="2256" ht="15" customHeight="1" s="91"/>
    <row r="2257" ht="15" customHeight="1" s="91"/>
    <row r="2258" ht="15" customHeight="1" s="91"/>
    <row r="2260" ht="15" customHeight="1" s="91"/>
    <row r="2261" ht="15" customHeight="1" s="91"/>
    <row r="2262" ht="15" customHeight="1" s="91"/>
    <row r="2264" ht="15" customHeight="1" s="91"/>
    <row r="2266" ht="15" customHeight="1" s="91"/>
    <row r="2267" ht="15" customHeight="1" s="91"/>
    <row r="2268" ht="15" customHeight="1" s="91"/>
    <row r="2269" ht="15" customHeight="1" s="91"/>
    <row r="2271" ht="15" customHeight="1" s="91"/>
    <row r="2273" ht="15" customHeight="1" s="91"/>
    <row r="2274" ht="15" customHeight="1" s="91"/>
    <row r="2275" ht="15" customHeight="1" s="91"/>
    <row r="2276" ht="15" customHeight="1" s="91"/>
    <row r="2277" ht="15" customHeight="1" s="91"/>
    <row r="2278" ht="15" customHeight="1" s="91"/>
    <row r="2279" ht="15" customHeight="1" s="91"/>
    <row r="2280" ht="15" customHeight="1" s="91"/>
    <row r="2282" ht="15" customHeight="1" s="91"/>
    <row r="2284" ht="15" customHeight="1" s="91"/>
    <row r="2285" ht="15" customHeight="1" s="91"/>
    <row r="2286" ht="15" customHeight="1" s="91"/>
    <row r="2288" ht="15" customHeight="1" s="91"/>
    <row r="2289" ht="15" customHeight="1" s="91"/>
    <row r="2290" ht="15" customHeight="1" s="91"/>
    <row r="2291" ht="15" customHeight="1" s="91"/>
    <row r="2292" ht="15" customHeight="1" s="91"/>
    <row r="2293" ht="15" customHeight="1" s="91"/>
    <row r="2294" ht="15" customHeight="1" s="91"/>
    <row r="2295" ht="15" customHeight="1" s="91"/>
    <row r="2296" ht="15" customHeight="1" s="91"/>
    <row r="2297" ht="15" customHeight="1" s="91"/>
    <row r="2298" ht="15" customHeight="1" s="91"/>
    <row r="2301" ht="15" customHeight="1" s="91"/>
    <row r="2302" ht="15" customHeight="1" s="91"/>
    <row r="2303" ht="15" customHeight="1" s="91"/>
    <row r="2305" ht="15" customHeight="1" s="91"/>
    <row r="2306" ht="15" customHeight="1" s="91"/>
    <row r="2307" ht="15" customHeight="1" s="91"/>
    <row r="2308" ht="15" customHeight="1" s="91"/>
    <row r="2309" ht="15" customHeight="1" s="91"/>
    <row r="2310" ht="15" customHeight="1" s="91"/>
    <row r="2311" ht="15" customHeight="1" s="91"/>
    <row r="2312" ht="15" customHeight="1" s="91"/>
    <row r="2313" ht="15" customHeight="1" s="91"/>
    <row r="2314" ht="15" customHeight="1" s="91"/>
    <row r="2315" ht="15" customHeight="1" s="91"/>
    <row r="2316" ht="15" customHeight="1" s="91"/>
    <row r="2317" ht="15" customHeight="1" s="91"/>
    <row r="2318" ht="15" customHeight="1" s="91"/>
    <row r="2319" ht="15" customHeight="1" s="91"/>
    <row r="2320" ht="15" customHeight="1" s="91"/>
    <row r="2321" ht="15" customHeight="1" s="91"/>
    <row r="2322" ht="15" customHeight="1" s="91"/>
    <row r="2323" ht="15" customHeight="1" s="91"/>
    <row r="2324" ht="15" customHeight="1" s="91"/>
    <row r="2325" ht="15" customHeight="1" s="91"/>
    <row r="2326" ht="15" customHeight="1" s="91"/>
    <row r="2327" ht="15" customHeight="1" s="91"/>
    <row r="2328" ht="15" customHeight="1" s="91"/>
    <row r="2329" ht="15" customHeight="1" s="91"/>
    <row r="2330" ht="15" customHeight="1" s="91"/>
    <row r="2331" ht="15" customHeight="1" s="91"/>
    <row r="2332" ht="15" customHeight="1" s="91"/>
    <row r="2333" ht="15" customHeight="1" s="91"/>
    <row r="2334" ht="15" customHeight="1" s="91"/>
    <row r="2350" ht="15" customHeight="1" s="91"/>
    <row r="2351" ht="15" customHeight="1" s="91"/>
    <row r="2352" ht="15" customHeight="1" s="91"/>
    <row r="2353" ht="15" customHeight="1" s="91"/>
    <row r="2354" ht="15" customHeight="1" s="91"/>
    <row r="2355" ht="15" customHeight="1" s="91"/>
    <row r="2356" ht="15" customHeight="1" s="91"/>
    <row r="2357" ht="15" customHeight="1" s="91"/>
    <row r="2358" ht="15" customHeight="1" s="91"/>
    <row r="2359" ht="15" customHeight="1" s="91"/>
    <row r="2360" ht="15" customHeight="1" s="91"/>
    <row r="2361" ht="15" customHeight="1" s="91"/>
    <row r="2362" ht="15" customHeight="1" s="91"/>
    <row r="2363" ht="15" customHeight="1" s="91"/>
    <row r="2364" ht="15" customHeight="1" s="91"/>
    <row r="2365" ht="15" customHeight="1" s="91"/>
    <row r="2367" ht="15" customHeight="1" s="91"/>
    <row r="2368" ht="15" customHeight="1" s="91"/>
    <row r="2369" ht="15" customHeight="1" s="91"/>
    <row r="2370" ht="15" customHeight="1" s="91"/>
    <row r="2371" ht="15" customHeight="1" s="91"/>
    <row r="2372" ht="15" customHeight="1" s="91"/>
    <row r="2373" ht="15" customHeight="1" s="91"/>
    <row r="2374" ht="15" customHeight="1" s="91"/>
    <row r="2375" ht="15" customHeight="1" s="91"/>
    <row r="2376" ht="15" customHeight="1" s="91"/>
    <row r="2377" ht="15" customHeight="1" s="91"/>
    <row r="2378" ht="15" customHeight="1" s="91"/>
    <row r="2380" ht="15" customHeight="1" s="91"/>
    <row r="2381" ht="15" customHeight="1" s="91"/>
    <row r="2382" ht="15" customHeight="1" s="91"/>
    <row r="2383" ht="15" customHeight="1" s="91"/>
    <row r="2384" ht="15" customHeight="1" s="91"/>
    <row r="2385" ht="15" customHeight="1" s="91"/>
    <row r="2386" ht="15" customHeight="1" s="91"/>
    <row r="2387" ht="15" customHeight="1" s="91"/>
    <row r="2388" ht="15" customHeight="1" s="91"/>
    <row r="2390" ht="15" customHeight="1" s="91"/>
    <row r="2391" ht="15" customHeight="1" s="91"/>
    <row r="2392" ht="15" customHeight="1" s="91"/>
    <row r="2393" ht="15" customHeight="1" s="91"/>
    <row r="2394" ht="15" customHeight="1" s="91"/>
    <row r="2395" ht="15" customHeight="1" s="91"/>
    <row r="2396" ht="15" customHeight="1" s="91"/>
    <row r="2397" ht="15" customHeight="1" s="91"/>
    <row r="2400" ht="15" customHeight="1" s="91"/>
    <row r="2401" ht="15" customHeight="1" s="91"/>
    <row r="2402" ht="15" customHeight="1" s="91"/>
    <row r="2403" ht="15" customHeight="1" s="91"/>
    <row r="2404" ht="15" customHeight="1" s="91"/>
    <row r="2405" ht="15" customHeight="1" s="91"/>
    <row r="2406" ht="15" customHeight="1" s="91"/>
    <row r="2407" ht="15" customHeight="1" s="91"/>
    <row r="2408" ht="15" customHeight="1" s="91"/>
    <row r="2410" ht="15" customHeight="1" s="91"/>
    <row r="2411" ht="15" customHeight="1" s="91"/>
    <row r="2412" ht="15" customHeight="1" s="91"/>
    <row r="2413" ht="15" customHeight="1" s="91"/>
    <row r="2414" ht="15" customHeight="1" s="91"/>
    <row r="2415" ht="15" customHeight="1" s="91"/>
    <row r="2416" ht="15" customHeight="1" s="91"/>
    <row r="2417" ht="15" customHeight="1" s="91"/>
    <row r="2418" ht="15" customHeight="1" s="91"/>
    <row r="2419" ht="15" customHeight="1" s="91"/>
    <row r="2420" ht="15" customHeight="1" s="91"/>
    <row r="2421" ht="15" customHeight="1" s="91"/>
    <row r="2422" ht="15" customHeight="1" s="91"/>
    <row r="2423" ht="15" customHeight="1" s="91"/>
    <row r="2424" ht="15" customHeight="1" s="91"/>
    <row r="2425" ht="15" customHeight="1" s="91"/>
    <row r="2426" ht="15" customHeight="1" s="91"/>
    <row r="2427" ht="15" customHeight="1" s="91"/>
    <row r="2428" ht="15" customHeight="1" s="91"/>
    <row r="2429" ht="15" customHeight="1" s="91"/>
    <row r="2430" ht="15" customHeight="1" s="91"/>
    <row r="2431" ht="15" customHeight="1" s="91"/>
    <row r="2432" ht="15" customHeight="1" s="91"/>
    <row r="2433" ht="15" customHeight="1" s="91"/>
    <row r="2434" ht="15" customHeight="1" s="91"/>
    <row r="2435" ht="15" customHeight="1" s="91"/>
    <row r="2436" ht="15" customHeight="1" s="91"/>
    <row r="2437" ht="15" customHeight="1" s="91"/>
    <row r="2450" ht="15" customHeight="1" s="91"/>
    <row r="2451" ht="15" customHeight="1" s="91"/>
    <row r="2452" ht="15" customHeight="1" s="91"/>
    <row r="2453" ht="15" customHeight="1" s="91"/>
    <row r="2454" ht="15" customHeight="1" s="91"/>
    <row r="2455" ht="15" customHeight="1" s="91"/>
    <row r="2457" ht="15" customHeight="1" s="91"/>
    <row r="2459" ht="15" customHeight="1" s="91"/>
    <row r="2461" ht="15" customHeight="1" s="91"/>
    <row r="2462" ht="15" customHeight="1" s="91"/>
    <row r="2463" ht="15" customHeight="1" s="91"/>
    <row r="2464" ht="15" customHeight="1" s="91"/>
    <row r="2465" ht="15" customHeight="1" s="91"/>
    <row r="2467" ht="15" customHeight="1" s="91"/>
    <row r="2468" ht="15" customHeight="1" s="91"/>
    <row r="2469" ht="15" customHeight="1" s="91"/>
    <row r="2470" ht="15" customHeight="1" s="91"/>
    <row r="2471" ht="15" customHeight="1" s="91"/>
    <row r="2472" ht="15" customHeight="1" s="91"/>
    <row r="2473" ht="15" customHeight="1" s="91"/>
    <row r="2475" ht="15" customHeight="1" s="91"/>
    <row r="2476" ht="15" customHeight="1" s="91"/>
    <row r="2477" ht="15" customHeight="1" s="91"/>
    <row r="2478" ht="15" customHeight="1" s="91"/>
    <row r="2479" ht="15" customHeight="1" s="91"/>
    <row r="2480" ht="15" customHeight="1" s="91"/>
    <row r="2481" ht="15" customHeight="1" s="91"/>
    <row r="2482" ht="15" customHeight="1" s="91"/>
    <row r="2483" ht="15" customHeight="1" s="91"/>
    <row r="2484" ht="15" customHeight="1" s="91"/>
    <row r="2486" ht="15" customHeight="1" s="91"/>
    <row r="2488" ht="15" customHeight="1" s="91"/>
    <row r="2489" ht="15" customHeight="1" s="91"/>
    <row r="2490" ht="15" customHeight="1" s="91"/>
    <row r="2491" ht="15" customHeight="1" s="91"/>
    <row r="2492" ht="15" customHeight="1" s="91"/>
    <row r="2495" ht="15" customHeight="1" s="91"/>
    <row r="2496" ht="15" customHeight="1" s="91"/>
    <row r="2498" ht="15" customHeight="1" s="91"/>
    <row r="2499" ht="15" customHeight="1" s="91"/>
    <row r="2500" ht="15" customHeight="1" s="91"/>
    <row r="2501" ht="15" customHeight="1" s="91"/>
    <row r="2502" ht="15" customHeight="1" s="91"/>
    <row r="2504" ht="15" customHeight="1" s="91"/>
    <row r="2505" ht="15" customHeight="1" s="91"/>
    <row r="2506" ht="15" customHeight="1" s="91"/>
    <row r="2507" ht="15" customHeight="1" s="91"/>
    <row r="2508" ht="15" customHeight="1" s="91"/>
    <row r="2509" ht="15" customHeight="1" s="91"/>
    <row r="2510" ht="15" customHeight="1" s="91"/>
    <row r="2511" ht="15" customHeight="1" s="91"/>
    <row r="2512" ht="15" customHeight="1" s="91"/>
    <row r="2513" ht="15" customHeight="1" s="91"/>
    <row r="2514" ht="15" customHeight="1" s="91"/>
    <row r="2515" ht="15" customHeight="1" s="91"/>
    <row r="2516" ht="15" customHeight="1" s="91"/>
    <row r="2517" ht="15" customHeight="1" s="91"/>
    <row r="2518" ht="15" customHeight="1" s="91"/>
    <row r="2519" ht="15" customHeight="1" s="91"/>
    <row r="2520" ht="15" customHeight="1" s="91"/>
    <row r="2521" ht="15" customHeight="1" s="91"/>
    <row r="2522" ht="15" customHeight="1" s="91"/>
    <row r="2523" ht="15" customHeight="1" s="91"/>
    <row r="2524" ht="15" customHeight="1" s="91"/>
    <row r="2525" ht="15" customHeight="1" s="91"/>
    <row r="2526" ht="15" customHeight="1" s="91"/>
    <row r="2527" ht="15" customHeight="1" s="91"/>
    <row r="2528" ht="15" customHeight="1" s="91"/>
    <row r="2529" ht="15" customHeight="1" s="91"/>
    <row r="2550" ht="15" customHeight="1" s="91"/>
    <row r="2551" ht="15" customHeight="1" s="91"/>
    <row r="2552" ht="15" customHeight="1" s="91"/>
    <row r="2553" ht="15" customHeight="1" s="91"/>
    <row r="2554" ht="15" customHeight="1" s="91"/>
    <row r="2555" ht="15" customHeight="1" s="91"/>
    <row r="2556" ht="15" customHeight="1" s="91"/>
    <row r="2557" ht="15" customHeight="1" s="91"/>
    <row r="2558" ht="15" customHeight="1" s="91"/>
    <row r="2559" ht="15" customHeight="1" s="91"/>
    <row r="2561" ht="15" customHeight="1" s="91"/>
    <row r="2562" ht="15" customHeight="1" s="91"/>
    <row r="2563" ht="15" customHeight="1" s="91"/>
    <row r="2564" ht="15" customHeight="1" s="91"/>
    <row r="2565" ht="15" customHeight="1" s="91"/>
    <row r="2566" ht="15" customHeight="1" s="91"/>
    <row r="2568" ht="15" customHeight="1" s="91"/>
    <row r="2569" ht="15" customHeight="1" s="91"/>
    <row r="2570" ht="15" customHeight="1" s="91"/>
    <row r="2571" ht="15" customHeight="1" s="91"/>
    <row r="2572" ht="15" customHeight="1" s="91"/>
    <row r="2573" ht="15" customHeight="1" s="91"/>
    <row r="2575" ht="15" customHeight="1" s="91"/>
    <row r="2576" ht="15" customHeight="1" s="91"/>
    <row r="2577" ht="15" customHeight="1" s="91"/>
    <row r="2578" ht="15" customHeight="1" s="91"/>
    <row r="2579" ht="15" customHeight="1" s="91"/>
    <row r="2581" ht="15" customHeight="1" s="91"/>
    <row r="2582" ht="15" customHeight="1" s="91"/>
    <row r="2583" ht="15" customHeight="1" s="91"/>
    <row r="2584" ht="15" customHeight="1" s="91"/>
    <row r="2585" ht="15" customHeight="1" s="91"/>
    <row r="2586" ht="15" customHeight="1" s="91"/>
    <row r="2588" ht="15" customHeight="1" s="91"/>
    <row r="2589" ht="15" customHeight="1" s="91"/>
    <row r="2590" ht="15" customHeight="1" s="91"/>
    <row r="2591" ht="15" customHeight="1" s="91"/>
    <row r="2592" ht="15" customHeight="1" s="91"/>
    <row r="2593" ht="15" customHeight="1" s="91"/>
    <row r="2595" ht="15" customHeight="1" s="91"/>
    <row r="2596" ht="15" customHeight="1" s="91"/>
    <row r="2597" ht="15" customHeight="1" s="91"/>
    <row r="2598" ht="15" customHeight="1" s="91"/>
    <row r="2599" ht="15" customHeight="1" s="91"/>
    <row r="2600" ht="15" customHeight="1" s="91"/>
    <row r="2601" ht="15" customHeight="1" s="91"/>
    <row r="2602" ht="15" customHeight="1" s="91"/>
    <row r="2603" ht="15" customHeight="1" s="91"/>
    <row r="2604" ht="15" customHeight="1" s="91"/>
    <row r="2605" ht="15" customHeight="1" s="91"/>
    <row r="2606" ht="15" customHeight="1" s="91"/>
    <row r="2607" ht="15" customHeight="1" s="91"/>
    <row r="2608" ht="15" customHeight="1" s="91"/>
    <row r="2609" ht="15" customHeight="1" s="91"/>
    <row r="2610" ht="15" customHeight="1" s="91"/>
    <row r="2611" ht="15" customHeight="1" s="91"/>
    <row r="2612" ht="15" customHeight="1" s="91"/>
    <row r="2613" ht="15" customHeight="1" s="91"/>
    <row r="2614" ht="15" customHeight="1" s="91"/>
    <row r="2615" ht="15" customHeight="1" s="91"/>
    <row r="2625" ht="15" customHeight="1" s="91"/>
    <row r="2626" ht="15" customHeight="1" s="91"/>
    <row r="2627" ht="15" customHeight="1" s="91"/>
    <row r="2628" ht="15" customHeight="1" s="91"/>
    <row r="2629" ht="15" customHeight="1" s="91"/>
    <row r="2630" ht="15" customHeight="1" s="91"/>
    <row r="2631" ht="15" customHeight="1" s="91"/>
    <row r="2632" ht="15" customHeight="1" s="91"/>
    <row r="2633" ht="15" customHeight="1" s="91"/>
    <row r="2634" ht="15" customHeight="1" s="91"/>
    <row r="2635" ht="15" customHeight="1" s="91"/>
    <row r="2636" ht="15" customHeight="1" s="91"/>
    <row r="2637" ht="15" customHeight="1" s="91"/>
    <row r="2638" ht="15" customHeight="1" s="91"/>
    <row r="2639" ht="15" customHeight="1" s="91"/>
    <row r="2640" ht="15" customHeight="1" s="91"/>
    <row r="2641" ht="15" customHeight="1" s="91"/>
    <row r="2642" ht="15" customHeight="1" s="91"/>
    <row r="2643" ht="15" customHeight="1" s="91"/>
    <row r="2644" ht="15" customHeight="1" s="91"/>
    <row r="2645" ht="15" customHeight="1" s="91"/>
    <row r="2646" ht="15" customHeight="1" s="91"/>
    <row r="2648" ht="15" customHeight="1" s="91"/>
    <row r="2649" ht="15" customHeight="1" s="91"/>
    <row r="2650" ht="15" customHeight="1" s="91"/>
    <row r="2651" ht="15" customHeight="1" s="91"/>
    <row r="2652" ht="15" customHeight="1" s="91"/>
    <row r="2653" ht="15" customHeight="1" s="91"/>
    <row r="2654" ht="15" customHeight="1" s="91"/>
    <row r="2655" ht="15" customHeight="1" s="91"/>
    <row r="2656" ht="15" customHeight="1" s="91"/>
    <row r="2657" ht="15" customHeight="1" s="91"/>
    <row r="2658" ht="15" customHeight="1" s="91"/>
    <row r="2659" ht="15" customHeight="1" s="91"/>
    <row r="2662" ht="15" customHeight="1" s="91"/>
    <row r="2663" ht="15" customHeight="1" s="91"/>
    <row r="2664" ht="15" customHeight="1" s="91"/>
    <row r="2665" ht="15" customHeight="1" s="91"/>
    <row r="2666" ht="15" customHeight="1" s="91"/>
    <row r="2667" ht="15" customHeight="1" s="91"/>
    <row r="2668" ht="15" customHeight="1" s="91"/>
    <row r="2669" ht="15" customHeight="1" s="91"/>
    <row r="2670" ht="15" customHeight="1" s="91"/>
    <row r="2671" ht="15" customHeight="1" s="91"/>
    <row r="2672" ht="15" customHeight="1" s="91"/>
    <row r="2673" ht="15" customHeight="1" s="91"/>
    <row r="2674" ht="15" customHeight="1" s="91"/>
    <row r="2675" ht="15" customHeight="1" s="91"/>
    <row r="2676" ht="15" customHeight="1" s="91"/>
    <row r="2677" ht="15" customHeight="1" s="91"/>
    <row r="2678" ht="15" customHeight="1" s="91"/>
    <row r="2679" ht="15" customHeight="1" s="91"/>
    <row r="2680" ht="15" customHeight="1" s="91"/>
    <row r="2681" ht="15" customHeight="1" s="91"/>
    <row r="2682" ht="15" customHeight="1" s="91"/>
    <row r="2683" ht="15" customHeight="1" s="91"/>
    <row r="2684" ht="15" customHeight="1" s="91"/>
    <row r="2685" ht="15" customHeight="1" s="91"/>
    <row r="2686" ht="15" customHeight="1" s="91"/>
    <row r="2687" ht="15" customHeight="1" s="91"/>
    <row r="2689" ht="15" customHeight="1" s="91"/>
    <row r="2690" ht="15" customHeight="1" s="91"/>
    <row r="2691" ht="15" customHeight="1" s="91"/>
    <row r="2692" ht="15" customHeight="1" s="91"/>
    <row r="2693" ht="15" customHeight="1" s="91"/>
    <row r="2694" ht="15" customHeight="1" s="91"/>
    <row r="2695" ht="15" customHeight="1" s="91"/>
    <row r="2696" ht="15" customHeight="1" s="91"/>
    <row r="2697" ht="15" customHeight="1" s="91"/>
    <row r="2698" ht="15" customHeight="1" s="91"/>
    <row r="2699" ht="15" customHeight="1" s="91"/>
    <row r="2700" ht="15" customHeight="1" s="91"/>
    <row r="2701" ht="15" customHeight="1" s="91"/>
    <row r="2702" ht="15" customHeight="1" s="91"/>
    <row r="2703" ht="15" customHeight="1" s="91"/>
    <row r="2704" ht="15" customHeight="1" s="91"/>
    <row r="2707" ht="15" customHeight="1" s="91"/>
    <row r="2708" ht="15" customHeight="1" s="91"/>
    <row r="2709" ht="15" customHeight="1" s="91"/>
    <row r="2710" ht="15" customHeight="1" s="91"/>
    <row r="2711" ht="15" customHeight="1" s="91"/>
    <row r="2712" ht="15" customHeight="1" s="91"/>
    <row r="2713" ht="15" customHeight="1" s="91"/>
    <row r="2714" ht="15" customHeight="1" s="91"/>
    <row r="2715" ht="15" customHeight="1" s="91"/>
    <row r="2716" ht="15" customHeight="1" s="91"/>
    <row r="2717" ht="15" customHeight="1" s="91"/>
    <row r="2718" ht="15" customHeight="1" s="91"/>
    <row r="2719" ht="15" customHeight="1" s="91"/>
    <row r="2720" ht="15" customHeight="1" s="91"/>
    <row r="2721" ht="15" customHeight="1" s="91"/>
    <row r="2722" ht="15" customHeight="1" s="91"/>
    <row r="2723" ht="15" customHeight="1" s="91"/>
    <row r="2724" ht="15" customHeight="1" s="91"/>
    <row r="2725" ht="15" customHeight="1" s="91"/>
    <row r="2726" ht="15" customHeight="1" s="91"/>
    <row r="2727" ht="15" customHeight="1" s="91"/>
    <row r="2728" ht="15" customHeight="1" s="91"/>
    <row r="2729" ht="15" customHeight="1" s="91"/>
    <row r="2730" ht="15" customHeight="1" s="91"/>
    <row r="2731" ht="15" customHeight="1" s="91"/>
    <row r="2732" ht="15" customHeight="1" s="91"/>
    <row r="2733" ht="15" customHeight="1" s="91"/>
    <row r="2734" ht="15" customHeight="1" s="91"/>
    <row r="2735" ht="15" customHeight="1" s="91"/>
    <row r="2736" ht="15" customHeight="1" s="91"/>
    <row r="2737" ht="15" customHeight="1" s="91"/>
    <row r="2738" ht="15" customHeight="1" s="91"/>
    <row r="2739" ht="15" customHeight="1" s="91"/>
    <row r="2740" ht="15" customHeight="1" s="91"/>
    <row r="2741" ht="15" customHeight="1" s="91"/>
    <row r="2742" ht="15" customHeight="1" s="91"/>
    <row r="2743" ht="15" customHeight="1" s="91"/>
    <row r="2775" ht="15" customHeight="1" s="91"/>
    <row r="2776" ht="15" customHeight="1" s="91"/>
    <row r="2777" ht="15" customHeight="1" s="91"/>
    <row r="2778" ht="15" customHeight="1" s="91"/>
    <row r="2779" ht="15" customHeight="1" s="91"/>
    <row r="2780" ht="15" customHeight="1" s="91"/>
    <row r="2781" ht="15" customHeight="1" s="91"/>
    <row r="2782" ht="15" customHeight="1" s="91"/>
    <row r="2783" ht="15" customHeight="1" s="91"/>
    <row r="2784" ht="15" customHeight="1" s="91"/>
    <row r="2785" ht="15" customHeight="1" s="91"/>
    <row r="2786" ht="15" customHeight="1" s="91"/>
    <row r="2788" ht="15" customHeight="1" s="91"/>
    <row r="2789" ht="15" customHeight="1" s="91"/>
    <row r="2790" ht="15" customHeight="1" s="91"/>
    <row r="2791" ht="15" customHeight="1" s="91"/>
    <row r="2793" ht="15" customHeight="1" s="91"/>
    <row r="2794" ht="15" customHeight="1" s="91"/>
    <row r="2795" ht="15" customHeight="1" s="91"/>
    <row r="2796" ht="15" customHeight="1" s="91"/>
    <row r="2797" ht="15" customHeight="1" s="91"/>
    <row r="2798" ht="15" customHeight="1" s="91"/>
    <row r="2799" ht="15" customHeight="1" s="91"/>
    <row r="2800" ht="15" customHeight="1" s="91"/>
    <row r="2801" ht="15" customHeight="1" s="91"/>
    <row r="2802" ht="15" customHeight="1" s="91"/>
    <row r="2804" ht="15" customHeight="1" s="91"/>
    <row r="2805" ht="15" customHeight="1" s="91"/>
    <row r="2806" ht="15" customHeight="1" s="91"/>
    <row r="2807" ht="15" customHeight="1" s="91"/>
    <row r="2809" ht="15" customHeight="1" s="91"/>
    <row r="2810" ht="15" customHeight="1" s="91"/>
    <row r="2811" ht="15" customHeight="1" s="91"/>
    <row r="2812" ht="15" customHeight="1" s="91"/>
    <row r="2813" ht="15" customHeight="1" s="91"/>
    <row r="2814" ht="15" customHeight="1" s="91"/>
    <row r="2815" ht="15" customHeight="1" s="91"/>
    <row r="2816" ht="15" customHeight="1" s="91"/>
    <row r="2818" ht="15" customHeight="1" s="91"/>
    <row r="2819" ht="15" customHeight="1" s="91"/>
    <row r="2820" ht="15" customHeight="1" s="91"/>
    <row r="2821" ht="15" customHeight="1" s="91"/>
    <row r="2822" ht="15" customHeight="1" s="91"/>
    <row r="2823" ht="15" customHeight="1" s="91"/>
    <row r="2825" ht="15" customHeight="1" s="91"/>
    <row r="2826" ht="15" customHeight="1" s="91"/>
    <row r="2827" ht="15" customHeight="1" s="91"/>
    <row r="2828" ht="15" customHeight="1" s="91"/>
    <row r="2831" ht="15" customHeight="1" s="91"/>
    <row r="2832" ht="15" customHeight="1" s="91"/>
    <row r="2833" ht="15" customHeight="1" s="91"/>
    <row r="2834" ht="15" customHeight="1" s="91"/>
    <row r="2835" ht="15" customHeight="1" s="91"/>
    <row r="2836" ht="15" customHeight="1" s="91"/>
    <row r="2837" ht="15" customHeight="1" s="91"/>
    <row r="2838" ht="15" customHeight="1" s="91"/>
    <row r="2839" ht="15" customHeight="1" s="91"/>
    <row r="2840" ht="15" customHeight="1" s="91"/>
    <row r="2841" ht="15" customHeight="1" s="9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worksheet>
</file>

<file path=xl/worksheets/sheet13.xml><?xml version="1.0" encoding="utf-8"?>
<worksheet xmlns="http://schemas.openxmlformats.org/spreadsheetml/2006/main">
  <sheetPr>
    <tabColor theme="6" tint="0.7999816888943144"/>
    <outlinePr summaryBelow="1" summaryRight="1"/>
    <pageSetUpPr/>
  </sheetPr>
  <dimension ref="A1:AJ60"/>
  <sheetViews>
    <sheetView workbookViewId="0">
      <selection activeCell="A1" sqref="A1"/>
    </sheetView>
  </sheetViews>
  <sheetFormatPr baseColWidth="10" defaultColWidth="8.83203125" defaultRowHeight="15"/>
  <sheetData>
    <row r="1">
      <c r="A1" t="inlineStr">
        <is>
          <t>Table 35.  Transportation Sector Energy Use by Mode and Type</t>
        </is>
      </c>
    </row>
    <row r="2">
      <c r="A2" t="inlineStr">
        <is>
          <t>https://www.eia.gov/outlooks/aeo/data/browser/#/?id=45-AEO2022&amp;cases=lowmacro&amp;sourcekey=0</t>
        </is>
      </c>
    </row>
    <row r="3">
      <c r="A3" t="inlineStr">
        <is>
          <t>Wed Jul 13 2022 15:20:04 GMT-0400 (Eastern Daylight Time)</t>
        </is>
      </c>
    </row>
    <row r="4">
      <c r="A4" t="inlineStr">
        <is>
          <t>Source: U.S. Energy Information Administration</t>
        </is>
      </c>
    </row>
    <row r="5">
      <c r="B5" t="inlineStr">
        <is>
          <t>full name</t>
        </is>
      </c>
      <c r="C5" t="inlineStr">
        <is>
          <t>api key</t>
        </is>
      </c>
      <c r="D5" t="inlineStr">
        <is>
          <t>units</t>
        </is>
      </c>
      <c r="E5" t="n">
        <v>2020</v>
      </c>
      <c r="F5" t="n">
        <v>2021</v>
      </c>
      <c r="G5" t="n">
        <v>2022</v>
      </c>
      <c r="H5" t="n">
        <v>2023</v>
      </c>
      <c r="I5" t="n">
        <v>2024</v>
      </c>
      <c r="J5" t="n">
        <v>2025</v>
      </c>
      <c r="K5" t="n">
        <v>2026</v>
      </c>
      <c r="L5" t="n">
        <v>2027</v>
      </c>
      <c r="M5" t="n">
        <v>2028</v>
      </c>
      <c r="N5" t="n">
        <v>2029</v>
      </c>
      <c r="O5" t="n">
        <v>2030</v>
      </c>
      <c r="P5" t="n">
        <v>2031</v>
      </c>
      <c r="Q5" t="n">
        <v>2032</v>
      </c>
      <c r="R5" t="n">
        <v>2033</v>
      </c>
      <c r="S5" t="n">
        <v>2034</v>
      </c>
      <c r="T5" t="n">
        <v>2035</v>
      </c>
      <c r="U5" t="n">
        <v>2036</v>
      </c>
      <c r="V5" t="n">
        <v>2037</v>
      </c>
      <c r="W5" t="n">
        <v>2038</v>
      </c>
      <c r="X5" t="n">
        <v>2039</v>
      </c>
      <c r="Y5" t="n">
        <v>2040</v>
      </c>
      <c r="Z5" t="n">
        <v>2041</v>
      </c>
      <c r="AA5" t="n">
        <v>2042</v>
      </c>
      <c r="AB5" t="n">
        <v>2043</v>
      </c>
      <c r="AC5" t="n">
        <v>2044</v>
      </c>
      <c r="AD5" t="n">
        <v>2045</v>
      </c>
      <c r="AE5" t="n">
        <v>2046</v>
      </c>
      <c r="AF5" t="n">
        <v>2047</v>
      </c>
      <c r="AG5" t="n">
        <v>2048</v>
      </c>
      <c r="AH5" t="n">
        <v>2049</v>
      </c>
      <c r="AI5" t="n">
        <v>2050</v>
      </c>
      <c r="AJ5" t="inlineStr">
        <is>
          <t>Growth (2021-2050)</t>
        </is>
      </c>
    </row>
    <row r="6">
      <c r="A6" t="inlineStr">
        <is>
          <t>Energy Use by Mode</t>
        </is>
      </c>
      <c r="C6" t="inlineStr">
        <is>
          <t>45-AEO2022.2.</t>
        </is>
      </c>
    </row>
    <row r="7">
      <c r="A7" t="inlineStr">
        <is>
          <t>Highway</t>
        </is>
      </c>
      <c r="C7" t="inlineStr">
        <is>
          <t>45-AEO2022.3.</t>
        </is>
      </c>
    </row>
    <row r="8">
      <c r="A8" t="inlineStr">
        <is>
          <t>Light-Duty Vehicles</t>
        </is>
      </c>
      <c r="B8" t="inlineStr">
        <is>
          <t>Transportation Energy Use: Highway: Light-Duty Vehicles: Low economic growth</t>
        </is>
      </c>
      <c r="C8" t="inlineStr">
        <is>
          <t>45-AEO2022.4.lowmacro-d011222a</t>
        </is>
      </c>
      <c r="D8" t="inlineStr">
        <is>
          <t>trillion Btu</t>
        </is>
      </c>
      <c r="F8" t="n">
        <v>14206.473633</v>
      </c>
      <c r="G8" t="n">
        <v>14469.706055</v>
      </c>
      <c r="H8" t="n">
        <v>14659.188477</v>
      </c>
      <c r="I8" t="n">
        <v>14598.368164</v>
      </c>
      <c r="J8" t="n">
        <v>14503.466797</v>
      </c>
      <c r="K8" t="n">
        <v>14388.081055</v>
      </c>
      <c r="L8" t="n">
        <v>14257.594727</v>
      </c>
      <c r="M8" t="n">
        <v>14127.34375</v>
      </c>
      <c r="N8" t="n">
        <v>14007.597656</v>
      </c>
      <c r="O8" t="n">
        <v>13914.638672</v>
      </c>
      <c r="P8" t="n">
        <v>13845.857422</v>
      </c>
      <c r="Q8" t="n">
        <v>13759.981445</v>
      </c>
      <c r="R8" t="n">
        <v>13698.158203</v>
      </c>
      <c r="S8" t="n">
        <v>13630.538086</v>
      </c>
      <c r="T8" t="n">
        <v>13554.658203</v>
      </c>
      <c r="U8" t="n">
        <v>13488.901367</v>
      </c>
      <c r="V8" t="n">
        <v>13438.973633</v>
      </c>
      <c r="W8" t="n">
        <v>13402.268555</v>
      </c>
      <c r="X8" t="n">
        <v>13387.223633</v>
      </c>
      <c r="Y8" t="n">
        <v>13385.820312</v>
      </c>
      <c r="Z8" t="n">
        <v>13388.279297</v>
      </c>
      <c r="AA8" t="n">
        <v>13398.576172</v>
      </c>
      <c r="AB8" t="n">
        <v>13413.085938</v>
      </c>
      <c r="AC8" t="n">
        <v>13442.641602</v>
      </c>
      <c r="AD8" t="n">
        <v>13485.071289</v>
      </c>
      <c r="AE8" t="n">
        <v>13548.444336</v>
      </c>
      <c r="AF8" t="n">
        <v>13625.172852</v>
      </c>
      <c r="AG8" t="n">
        <v>13705.443359</v>
      </c>
      <c r="AH8" t="n">
        <v>13792.859375</v>
      </c>
      <c r="AI8" t="n">
        <v>13901.69043</v>
      </c>
      <c r="AJ8" s="38" t="n">
        <v>-0.001</v>
      </c>
    </row>
    <row r="9">
      <c r="A9" t="inlineStr">
        <is>
          <t>Automobiles</t>
        </is>
      </c>
      <c r="B9" t="inlineStr">
        <is>
          <t>Transportation Energy Use: Highway: Light-Duty Vehicles: Automobiles: Low economic growth</t>
        </is>
      </c>
      <c r="C9" t="inlineStr">
        <is>
          <t>45-AEO2022.5.lowmacro-d011222a</t>
        </is>
      </c>
      <c r="D9" t="inlineStr">
        <is>
          <t>trillion Btu</t>
        </is>
      </c>
      <c r="F9" t="n">
        <v>5631.850098</v>
      </c>
      <c r="G9" t="n">
        <v>5587.023438</v>
      </c>
      <c r="H9" t="n">
        <v>5492.997559</v>
      </c>
      <c r="I9" t="n">
        <v>5291.444824</v>
      </c>
      <c r="J9" t="n">
        <v>5070.612793</v>
      </c>
      <c r="K9" t="n">
        <v>4834.322266</v>
      </c>
      <c r="L9" t="n">
        <v>4592.436035</v>
      </c>
      <c r="M9" t="n">
        <v>4355.209473</v>
      </c>
      <c r="N9" t="n">
        <v>4124.053223</v>
      </c>
      <c r="O9" t="n">
        <v>3908.657471</v>
      </c>
      <c r="P9" t="n">
        <v>3709.855469</v>
      </c>
      <c r="Q9" t="n">
        <v>3521.032715</v>
      </c>
      <c r="R9" t="n">
        <v>3352.092285</v>
      </c>
      <c r="S9" t="n">
        <v>3198.830566</v>
      </c>
      <c r="T9" t="n">
        <v>3057.403564</v>
      </c>
      <c r="U9" t="n">
        <v>2933.99585</v>
      </c>
      <c r="V9" t="n">
        <v>2830.016113</v>
      </c>
      <c r="W9" t="n">
        <v>2745.96582</v>
      </c>
      <c r="X9" t="n">
        <v>2677.731201</v>
      </c>
      <c r="Y9" t="n">
        <v>2624.769287</v>
      </c>
      <c r="Z9" t="n">
        <v>2581.687012</v>
      </c>
      <c r="AA9" t="n">
        <v>2549.723877</v>
      </c>
      <c r="AB9" t="n">
        <v>2526.286621</v>
      </c>
      <c r="AC9" t="n">
        <v>2509.356445</v>
      </c>
      <c r="AD9" t="n">
        <v>2497.911865</v>
      </c>
      <c r="AE9" t="n">
        <v>2492.675049</v>
      </c>
      <c r="AF9" t="n">
        <v>2491.110107</v>
      </c>
      <c r="AG9" t="n">
        <v>2490.697754</v>
      </c>
      <c r="AH9" t="n">
        <v>2491.816162</v>
      </c>
      <c r="AI9" t="n">
        <v>2496.140869</v>
      </c>
      <c r="AJ9" s="38" t="n">
        <v>-0.028</v>
      </c>
    </row>
    <row r="10">
      <c r="A10" t="inlineStr">
        <is>
          <t>Light Trucks</t>
        </is>
      </c>
      <c r="B10" t="inlineStr">
        <is>
          <t>Transportation Energy Use: Highway: Light-Duty Vehicles: Light Trucks: Low economic growth</t>
        </is>
      </c>
      <c r="C10" t="inlineStr">
        <is>
          <t>45-AEO2022.6.lowmacro-d011222a</t>
        </is>
      </c>
      <c r="D10" t="inlineStr">
        <is>
          <t>trillion Btu</t>
        </is>
      </c>
      <c r="F10" t="n">
        <v>8558.427734000001</v>
      </c>
      <c r="G10" t="n">
        <v>8866.614258</v>
      </c>
      <c r="H10" t="n">
        <v>9150.392578000001</v>
      </c>
      <c r="I10" t="n">
        <v>9291.705078000001</v>
      </c>
      <c r="J10" t="n">
        <v>9418.271484000001</v>
      </c>
      <c r="K10" t="n">
        <v>9539.856444999999</v>
      </c>
      <c r="L10" t="n">
        <v>9651.953125</v>
      </c>
      <c r="M10" t="n">
        <v>9759.611328000001</v>
      </c>
      <c r="N10" t="n">
        <v>9871.686523</v>
      </c>
      <c r="O10" t="n">
        <v>9994.745117</v>
      </c>
      <c r="P10" t="n">
        <v>10125.338867</v>
      </c>
      <c r="Q10" t="n">
        <v>10228.831055</v>
      </c>
      <c r="R10" t="n">
        <v>10336.435547</v>
      </c>
      <c r="S10" t="n">
        <v>10422.519531</v>
      </c>
      <c r="T10" t="n">
        <v>10488.474609</v>
      </c>
      <c r="U10" t="n">
        <v>10546.482422</v>
      </c>
      <c r="V10" t="n">
        <v>10600.834961</v>
      </c>
      <c r="W10" t="n">
        <v>10648.423828</v>
      </c>
      <c r="X10" t="n">
        <v>10701.80957</v>
      </c>
      <c r="Y10" t="n">
        <v>10753.521484</v>
      </c>
      <c r="Z10" t="n">
        <v>10799.185547</v>
      </c>
      <c r="AA10" t="n">
        <v>10841.538086</v>
      </c>
      <c r="AB10" t="n">
        <v>10879.550781</v>
      </c>
      <c r="AC10" t="n">
        <v>10926.084961</v>
      </c>
      <c r="AD10" t="n">
        <v>10979.990234</v>
      </c>
      <c r="AE10" t="n">
        <v>11048.614258</v>
      </c>
      <c r="AF10" t="n">
        <v>11126.910156</v>
      </c>
      <c r="AG10" t="n">
        <v>11207.59375</v>
      </c>
      <c r="AH10" t="n">
        <v>11293.885742</v>
      </c>
      <c r="AI10" t="n">
        <v>11398.378906</v>
      </c>
      <c r="AJ10" s="38" t="n">
        <v>0.01</v>
      </c>
    </row>
    <row r="11">
      <c r="A11" t="inlineStr">
        <is>
          <t>Motorcycles</t>
        </is>
      </c>
      <c r="B11" t="inlineStr">
        <is>
          <t>Transportation Energy Use: Highway: Light-Duty Vehicles: Motorcycles: Low economic growth</t>
        </is>
      </c>
      <c r="C11" t="inlineStr">
        <is>
          <t>45-AEO2022.7.lowmacro-d011222a</t>
        </is>
      </c>
      <c r="D11" t="inlineStr">
        <is>
          <t>trillion Btu</t>
        </is>
      </c>
      <c r="F11" t="n">
        <v>16.196756</v>
      </c>
      <c r="G11" t="n">
        <v>16.06806</v>
      </c>
      <c r="H11" t="n">
        <v>15.797902</v>
      </c>
      <c r="I11" t="n">
        <v>15.21783</v>
      </c>
      <c r="J11" t="n">
        <v>14.582477</v>
      </c>
      <c r="K11" t="n">
        <v>13.902256</v>
      </c>
      <c r="L11" t="n">
        <v>13.205594</v>
      </c>
      <c r="M11" t="n">
        <v>12.522964</v>
      </c>
      <c r="N11" t="n">
        <v>11.857192</v>
      </c>
      <c r="O11" t="n">
        <v>11.236345</v>
      </c>
      <c r="P11" t="n">
        <v>10.662895</v>
      </c>
      <c r="Q11" t="n">
        <v>10.118478</v>
      </c>
      <c r="R11" t="n">
        <v>9.630421999999999</v>
      </c>
      <c r="S11" t="n">
        <v>9.188295</v>
      </c>
      <c r="T11" t="n">
        <v>8.779904999999999</v>
      </c>
      <c r="U11" t="n">
        <v>8.422959000000001</v>
      </c>
      <c r="V11" t="n">
        <v>8.121964999999999</v>
      </c>
      <c r="W11" t="n">
        <v>7.879196</v>
      </c>
      <c r="X11" t="n">
        <v>7.682385</v>
      </c>
      <c r="Y11" t="n">
        <v>7.529769</v>
      </c>
      <c r="Z11" t="n">
        <v>7.405809</v>
      </c>
      <c r="AA11" t="n">
        <v>7.314459</v>
      </c>
      <c r="AB11" t="n">
        <v>7.247967</v>
      </c>
      <c r="AC11" t="n">
        <v>7.200075</v>
      </c>
      <c r="AD11" t="n">
        <v>7.168805</v>
      </c>
      <c r="AE11" t="n">
        <v>7.155212</v>
      </c>
      <c r="AF11" t="n">
        <v>7.152213</v>
      </c>
      <c r="AG11" t="n">
        <v>7.152592</v>
      </c>
      <c r="AH11" t="n">
        <v>7.157367</v>
      </c>
      <c r="AI11" t="n">
        <v>7.171286</v>
      </c>
      <c r="AJ11" s="38" t="n">
        <v>-0.028</v>
      </c>
    </row>
    <row r="12">
      <c r="A12" t="inlineStr">
        <is>
          <t>Commercial Light Trucks</t>
        </is>
      </c>
      <c r="B12" t="inlineStr">
        <is>
          <t>Transportation Energy Use: Highway: Commercial Light Trucks: Low economic growth</t>
        </is>
      </c>
      <c r="C12" t="inlineStr">
        <is>
          <t>45-AEO2022.8.lowmacro-d011222a</t>
        </is>
      </c>
      <c r="D12" t="inlineStr">
        <is>
          <t>trillion Btu</t>
        </is>
      </c>
      <c r="F12" t="n">
        <v>887.07782</v>
      </c>
      <c r="G12" t="n">
        <v>893.867676</v>
      </c>
      <c r="H12" t="n">
        <v>894.289612</v>
      </c>
      <c r="I12" t="n">
        <v>886.659119</v>
      </c>
      <c r="J12" t="n">
        <v>882.875366</v>
      </c>
      <c r="K12" t="n">
        <v>876.934082</v>
      </c>
      <c r="L12" t="n">
        <v>869.3920900000001</v>
      </c>
      <c r="M12" t="n">
        <v>865.476807</v>
      </c>
      <c r="N12" t="n">
        <v>860.3910519999999</v>
      </c>
      <c r="O12" t="n">
        <v>856.658264</v>
      </c>
      <c r="P12" t="n">
        <v>854.119202</v>
      </c>
      <c r="Q12" t="n">
        <v>855.3247679999999</v>
      </c>
      <c r="R12" t="n">
        <v>856.480713</v>
      </c>
      <c r="S12" t="n">
        <v>855.1420900000001</v>
      </c>
      <c r="T12" t="n">
        <v>854.726746</v>
      </c>
      <c r="U12" t="n">
        <v>855.419861</v>
      </c>
      <c r="V12" t="n">
        <v>858.123047</v>
      </c>
      <c r="W12" t="n">
        <v>861.53656</v>
      </c>
      <c r="X12" t="n">
        <v>866.27771</v>
      </c>
      <c r="Y12" t="n">
        <v>871.032654</v>
      </c>
      <c r="Z12" t="n">
        <v>875.969849</v>
      </c>
      <c r="AA12" t="n">
        <v>881.708496</v>
      </c>
      <c r="AB12" t="n">
        <v>888.584656</v>
      </c>
      <c r="AC12" t="n">
        <v>894.320496</v>
      </c>
      <c r="AD12" t="n">
        <v>900.750977</v>
      </c>
      <c r="AE12" t="n">
        <v>910.87262</v>
      </c>
      <c r="AF12" t="n">
        <v>919.057556</v>
      </c>
      <c r="AG12" t="n">
        <v>925.197937</v>
      </c>
      <c r="AH12" t="n">
        <v>932.48407</v>
      </c>
      <c r="AI12" t="n">
        <v>942.46875</v>
      </c>
      <c r="AJ12" s="38" t="n">
        <v>0.002</v>
      </c>
    </row>
    <row r="13">
      <c r="A13" t="inlineStr">
        <is>
          <t>Buses</t>
        </is>
      </c>
      <c r="B13" t="inlineStr">
        <is>
          <t>Transportation Energy Use: Highway: Buses: Low economic growth</t>
        </is>
      </c>
      <c r="C13" t="inlineStr">
        <is>
          <t>45-AEO2022.9.lowmacro-d011222a</t>
        </is>
      </c>
      <c r="D13" t="inlineStr">
        <is>
          <t>trillion Btu</t>
        </is>
      </c>
      <c r="F13" t="n">
        <v>175.035553</v>
      </c>
      <c r="G13" t="n">
        <v>198.865021</v>
      </c>
      <c r="H13" t="n">
        <v>211.123764</v>
      </c>
      <c r="I13" t="n">
        <v>217.573166</v>
      </c>
      <c r="J13" t="n">
        <v>221.255173</v>
      </c>
      <c r="K13" t="n">
        <v>223.426697</v>
      </c>
      <c r="L13" t="n">
        <v>224.854111</v>
      </c>
      <c r="M13" t="n">
        <v>225.6241</v>
      </c>
      <c r="N13" t="n">
        <v>225.9375</v>
      </c>
      <c r="O13" t="n">
        <v>226.178329</v>
      </c>
      <c r="P13" t="n">
        <v>226.097931</v>
      </c>
      <c r="Q13" t="n">
        <v>226.467285</v>
      </c>
      <c r="R13" t="n">
        <v>226.255463</v>
      </c>
      <c r="S13" t="n">
        <v>225.929489</v>
      </c>
      <c r="T13" t="n">
        <v>225.453171</v>
      </c>
      <c r="U13" t="n">
        <v>225.02034</v>
      </c>
      <c r="V13" t="n">
        <v>224.738846</v>
      </c>
      <c r="W13" t="n">
        <v>224.416412</v>
      </c>
      <c r="X13" t="n">
        <v>223.594635</v>
      </c>
      <c r="Y13" t="n">
        <v>223.08754</v>
      </c>
      <c r="Z13" t="n">
        <v>222.307068</v>
      </c>
      <c r="AA13" t="n">
        <v>221.529388</v>
      </c>
      <c r="AB13" t="n">
        <v>220.705917</v>
      </c>
      <c r="AC13" t="n">
        <v>219.736404</v>
      </c>
      <c r="AD13" t="n">
        <v>218.770691</v>
      </c>
      <c r="AE13" t="n">
        <v>217.843506</v>
      </c>
      <c r="AF13" t="n">
        <v>216.870804</v>
      </c>
      <c r="AG13" t="n">
        <v>215.827133</v>
      </c>
      <c r="AH13" t="n">
        <v>214.697876</v>
      </c>
      <c r="AI13" t="n">
        <v>213.319702</v>
      </c>
      <c r="AJ13" s="38" t="n">
        <v>0.007</v>
      </c>
    </row>
    <row r="14">
      <c r="A14" t="inlineStr">
        <is>
          <t>Transit</t>
        </is>
      </c>
      <c r="B14" t="inlineStr">
        <is>
          <t>Transportation Energy Use: Highway: Buses: Transit: Low economic growth</t>
        </is>
      </c>
      <c r="C14" t="inlineStr">
        <is>
          <t>45-AEO2022.10.lowmacro-d011222a</t>
        </is>
      </c>
      <c r="D14" t="inlineStr">
        <is>
          <t>trillion Btu</t>
        </is>
      </c>
      <c r="F14" t="n">
        <v>74.852699</v>
      </c>
      <c r="G14" t="n">
        <v>81.355377</v>
      </c>
      <c r="H14" t="n">
        <v>86.45416299999999</v>
      </c>
      <c r="I14" t="n">
        <v>89.928833</v>
      </c>
      <c r="J14" t="n">
        <v>92.255287</v>
      </c>
      <c r="K14" t="n">
        <v>93.902145</v>
      </c>
      <c r="L14" t="n">
        <v>95.21191399999999</v>
      </c>
      <c r="M14" t="n">
        <v>96.014572</v>
      </c>
      <c r="N14" t="n">
        <v>96.477699</v>
      </c>
      <c r="O14" t="n">
        <v>96.97112300000001</v>
      </c>
      <c r="P14" t="n">
        <v>97.218689</v>
      </c>
      <c r="Q14" t="n">
        <v>97.90551000000001</v>
      </c>
      <c r="R14" t="n">
        <v>97.958015</v>
      </c>
      <c r="S14" t="n">
        <v>97.831581</v>
      </c>
      <c r="T14" t="n">
        <v>97.541344</v>
      </c>
      <c r="U14" t="n">
        <v>97.204292</v>
      </c>
      <c r="V14" t="n">
        <v>96.802773</v>
      </c>
      <c r="W14" t="n">
        <v>96.423637</v>
      </c>
      <c r="X14" t="n">
        <v>95.89408899999999</v>
      </c>
      <c r="Y14" t="n">
        <v>95.695412</v>
      </c>
      <c r="Z14" t="n">
        <v>95.297791</v>
      </c>
      <c r="AA14" t="n">
        <v>94.935593</v>
      </c>
      <c r="AB14" t="n">
        <v>94.543076</v>
      </c>
      <c r="AC14" t="n">
        <v>94.01840199999999</v>
      </c>
      <c r="AD14" t="n">
        <v>93.49964900000001</v>
      </c>
      <c r="AE14" t="n">
        <v>93.01681499999999</v>
      </c>
      <c r="AF14" t="n">
        <v>92.511353</v>
      </c>
      <c r="AG14" t="n">
        <v>91.95410200000001</v>
      </c>
      <c r="AH14" t="n">
        <v>91.32450900000001</v>
      </c>
      <c r="AI14" t="n">
        <v>90.447365</v>
      </c>
      <c r="AJ14" s="38" t="n">
        <v>0.007</v>
      </c>
    </row>
    <row r="15">
      <c r="A15" t="inlineStr">
        <is>
          <t>Intercity</t>
        </is>
      </c>
      <c r="B15" t="inlineStr">
        <is>
          <t>Transportation Energy Use: Highway: Buses: Intercity: Low economic growth</t>
        </is>
      </c>
      <c r="C15" t="inlineStr">
        <is>
          <t>45-AEO2022.11.lowmacro-d011222a</t>
        </is>
      </c>
      <c r="D15" t="inlineStr">
        <is>
          <t>trillion Btu</t>
        </is>
      </c>
      <c r="F15" t="n">
        <v>24.178581</v>
      </c>
      <c r="G15" t="n">
        <v>26.924843</v>
      </c>
      <c r="H15" t="n">
        <v>29.074097</v>
      </c>
      <c r="I15" t="n">
        <v>30.763142</v>
      </c>
      <c r="J15" t="n">
        <v>32.087753</v>
      </c>
      <c r="K15" t="n">
        <v>33.140427</v>
      </c>
      <c r="L15" t="n">
        <v>33.983406</v>
      </c>
      <c r="M15" t="n">
        <v>34.669655</v>
      </c>
      <c r="N15" t="n">
        <v>35.238094</v>
      </c>
      <c r="O15" t="n">
        <v>35.71962</v>
      </c>
      <c r="P15" t="n">
        <v>36.13047</v>
      </c>
      <c r="Q15" t="n">
        <v>36.483799</v>
      </c>
      <c r="R15" t="n">
        <v>36.783035</v>
      </c>
      <c r="S15" t="n">
        <v>37.032639</v>
      </c>
      <c r="T15" t="n">
        <v>37.248863</v>
      </c>
      <c r="U15" t="n">
        <v>37.430058</v>
      </c>
      <c r="V15" t="n">
        <v>37.571205</v>
      </c>
      <c r="W15" t="n">
        <v>37.699574</v>
      </c>
      <c r="X15" t="n">
        <v>37.847202</v>
      </c>
      <c r="Y15" t="n">
        <v>37.985191</v>
      </c>
      <c r="Z15" t="n">
        <v>38.116562</v>
      </c>
      <c r="AA15" t="n">
        <v>38.244179</v>
      </c>
      <c r="AB15" t="n">
        <v>38.36713</v>
      </c>
      <c r="AC15" t="n">
        <v>38.485535</v>
      </c>
      <c r="AD15" t="n">
        <v>38.60136</v>
      </c>
      <c r="AE15" t="n">
        <v>38.716251</v>
      </c>
      <c r="AF15" t="n">
        <v>38.829079</v>
      </c>
      <c r="AG15" t="n">
        <v>38.938385</v>
      </c>
      <c r="AH15" t="n">
        <v>39.049194</v>
      </c>
      <c r="AI15" t="n">
        <v>39.16433</v>
      </c>
      <c r="AJ15" s="38" t="n">
        <v>0.017</v>
      </c>
    </row>
    <row r="16">
      <c r="A16" t="inlineStr">
        <is>
          <t>School</t>
        </is>
      </c>
      <c r="B16" t="inlineStr">
        <is>
          <t>Transportation Energy Use: Highway: Buses: School: Low economic growth</t>
        </is>
      </c>
      <c r="C16" t="inlineStr">
        <is>
          <t>45-AEO2022.12.lowmacro-d011222a</t>
        </is>
      </c>
      <c r="D16" t="inlineStr">
        <is>
          <t>trillion Btu</t>
        </is>
      </c>
      <c r="F16" t="n">
        <v>76.00425</v>
      </c>
      <c r="G16" t="n">
        <v>90.584778</v>
      </c>
      <c r="H16" t="n">
        <v>95.59549699999999</v>
      </c>
      <c r="I16" t="n">
        <v>96.881203</v>
      </c>
      <c r="J16" t="n">
        <v>96.912132</v>
      </c>
      <c r="K16" t="n">
        <v>96.384125</v>
      </c>
      <c r="L16" t="n">
        <v>95.65881299999999</v>
      </c>
      <c r="M16" t="n">
        <v>94.93987300000001</v>
      </c>
      <c r="N16" t="n">
        <v>94.22172500000001</v>
      </c>
      <c r="O16" t="n">
        <v>93.487572</v>
      </c>
      <c r="P16" t="n">
        <v>92.748779</v>
      </c>
      <c r="Q16" t="n">
        <v>92.077988</v>
      </c>
      <c r="R16" t="n">
        <v>91.51443500000001</v>
      </c>
      <c r="S16" t="n">
        <v>91.065262</v>
      </c>
      <c r="T16" t="n">
        <v>90.663017</v>
      </c>
      <c r="U16" t="n">
        <v>90.385994</v>
      </c>
      <c r="V16" t="n">
        <v>90.36488300000001</v>
      </c>
      <c r="W16" t="n">
        <v>90.293182</v>
      </c>
      <c r="X16" t="n">
        <v>89.853371</v>
      </c>
      <c r="Y16" t="n">
        <v>89.40692900000001</v>
      </c>
      <c r="Z16" t="n">
        <v>88.892708</v>
      </c>
      <c r="AA16" t="n">
        <v>88.34961699999999</v>
      </c>
      <c r="AB16" t="n">
        <v>87.795708</v>
      </c>
      <c r="AC16" t="n">
        <v>87.23245199999999</v>
      </c>
      <c r="AD16" t="n">
        <v>86.669685</v>
      </c>
      <c r="AE16" t="n">
        <v>86.11045799999999</v>
      </c>
      <c r="AF16" t="n">
        <v>85.53037999999999</v>
      </c>
      <c r="AG16" t="n">
        <v>84.934639</v>
      </c>
      <c r="AH16" t="n">
        <v>84.324181</v>
      </c>
      <c r="AI16" t="n">
        <v>83.70800800000001</v>
      </c>
      <c r="AJ16" s="38" t="n">
        <v>0.003</v>
      </c>
    </row>
    <row r="17">
      <c r="A17" t="inlineStr">
        <is>
          <t>Freight Trucks</t>
        </is>
      </c>
      <c r="B17" t="inlineStr">
        <is>
          <t>Transportation Energy Use: Highway: Freight Trucks: Low economic growth</t>
        </is>
      </c>
      <c r="C17" t="inlineStr">
        <is>
          <t>45-AEO2022.13.lowmacro-d011222a</t>
        </is>
      </c>
      <c r="D17" t="inlineStr">
        <is>
          <t>trillion Btu</t>
        </is>
      </c>
      <c r="F17" t="n">
        <v>5567.774902</v>
      </c>
      <c r="G17" t="n">
        <v>5606.236816</v>
      </c>
      <c r="H17" t="n">
        <v>5573.61084</v>
      </c>
      <c r="I17" t="n">
        <v>5512.404785</v>
      </c>
      <c r="J17" t="n">
        <v>5463.307129</v>
      </c>
      <c r="K17" t="n">
        <v>5395.965332</v>
      </c>
      <c r="L17" t="n">
        <v>5316.731445</v>
      </c>
      <c r="M17" t="n">
        <v>5255.142578</v>
      </c>
      <c r="N17" t="n">
        <v>5183.668945</v>
      </c>
      <c r="O17" t="n">
        <v>5120.782227</v>
      </c>
      <c r="P17" t="n">
        <v>5056.769043</v>
      </c>
      <c r="Q17" t="n">
        <v>5005.890137</v>
      </c>
      <c r="R17" t="n">
        <v>4957.691406</v>
      </c>
      <c r="S17" t="n">
        <v>4905.371582</v>
      </c>
      <c r="T17" t="n">
        <v>4867.051758</v>
      </c>
      <c r="U17" t="n">
        <v>4834.793945</v>
      </c>
      <c r="V17" t="n">
        <v>4807.492188</v>
      </c>
      <c r="W17" t="n">
        <v>4785.902832</v>
      </c>
      <c r="X17" t="n">
        <v>4772.515137</v>
      </c>
      <c r="Y17" t="n">
        <v>4762.300781</v>
      </c>
      <c r="Z17" t="n">
        <v>4755.087402</v>
      </c>
      <c r="AA17" t="n">
        <v>4757.964844</v>
      </c>
      <c r="AB17" t="n">
        <v>4766.040527</v>
      </c>
      <c r="AC17" t="n">
        <v>4763.571777</v>
      </c>
      <c r="AD17" t="n">
        <v>4766.558105</v>
      </c>
      <c r="AE17" t="n">
        <v>4784.074219</v>
      </c>
      <c r="AF17" t="n">
        <v>4794.78125</v>
      </c>
      <c r="AG17" t="n">
        <v>4791.37207</v>
      </c>
      <c r="AH17" t="n">
        <v>4793.111328</v>
      </c>
      <c r="AI17" t="n">
        <v>4816.869141</v>
      </c>
      <c r="AJ17" s="38" t="n">
        <v>-0.005</v>
      </c>
    </row>
    <row r="18">
      <c r="A18" t="inlineStr">
        <is>
          <t>Light Medium</t>
        </is>
      </c>
      <c r="B18" t="inlineStr">
        <is>
          <t>Transportation Energy Use: Highway: Freight Trucks: Light Medium: Low economic growth</t>
        </is>
      </c>
      <c r="C18" t="inlineStr">
        <is>
          <t>45-AEO2022.14.lowmacro-d011222a</t>
        </is>
      </c>
      <c r="D18" t="inlineStr">
        <is>
          <t>trillion Btu</t>
        </is>
      </c>
      <c r="F18" t="n">
        <v>667.778503</v>
      </c>
      <c r="G18" t="n">
        <v>678.414673</v>
      </c>
      <c r="H18" t="n">
        <v>681.413391</v>
      </c>
      <c r="I18" t="n">
        <v>677.602356</v>
      </c>
      <c r="J18" t="n">
        <v>673.27124</v>
      </c>
      <c r="K18" t="n">
        <v>666.942688</v>
      </c>
      <c r="L18" t="n">
        <v>660.186462</v>
      </c>
      <c r="M18" t="n">
        <v>656.77063</v>
      </c>
      <c r="N18" t="n">
        <v>653.768066</v>
      </c>
      <c r="O18" t="n">
        <v>653.707581</v>
      </c>
      <c r="P18" t="n">
        <v>655.0354</v>
      </c>
      <c r="Q18" t="n">
        <v>658.818787</v>
      </c>
      <c r="R18" t="n">
        <v>663.255798</v>
      </c>
      <c r="S18" t="n">
        <v>667.382629</v>
      </c>
      <c r="T18" t="n">
        <v>673.363525</v>
      </c>
      <c r="U18" t="n">
        <v>679.792358</v>
      </c>
      <c r="V18" t="n">
        <v>685.765686</v>
      </c>
      <c r="W18" t="n">
        <v>691.310913</v>
      </c>
      <c r="X18" t="n">
        <v>696.801697</v>
      </c>
      <c r="Y18" t="n">
        <v>701.980042</v>
      </c>
      <c r="Z18" t="n">
        <v>707.806641</v>
      </c>
      <c r="AA18" t="n">
        <v>714.709595</v>
      </c>
      <c r="AB18" t="n">
        <v>722.490784</v>
      </c>
      <c r="AC18" t="n">
        <v>729.014221</v>
      </c>
      <c r="AD18" t="n">
        <v>736.5278929999999</v>
      </c>
      <c r="AE18" t="n">
        <v>746.750488</v>
      </c>
      <c r="AF18" t="n">
        <v>756.18042</v>
      </c>
      <c r="AG18" t="n">
        <v>764.14563</v>
      </c>
      <c r="AH18" t="n">
        <v>773.965027</v>
      </c>
      <c r="AI18" t="n">
        <v>786.590271</v>
      </c>
      <c r="AJ18" s="38" t="n">
        <v>0.006</v>
      </c>
    </row>
    <row r="19">
      <c r="A19" t="inlineStr">
        <is>
          <t>Medium</t>
        </is>
      </c>
      <c r="B19" t="inlineStr">
        <is>
          <t>Transportation Energy Use: Highway: Freight Trucks: Medium: Low economic growth</t>
        </is>
      </c>
      <c r="C19" t="inlineStr">
        <is>
          <t>45-AEO2022.15.lowmacro-d011222a</t>
        </is>
      </c>
      <c r="D19" t="inlineStr">
        <is>
          <t>trillion Btu</t>
        </is>
      </c>
      <c r="F19" t="n">
        <v>902.76593</v>
      </c>
      <c r="G19" t="n">
        <v>905.081604</v>
      </c>
      <c r="H19" t="n">
        <v>898.970886</v>
      </c>
      <c r="I19" t="n">
        <v>890.52478</v>
      </c>
      <c r="J19" t="n">
        <v>884.574707</v>
      </c>
      <c r="K19" t="n">
        <v>877.223145</v>
      </c>
      <c r="L19" t="n">
        <v>869.681152</v>
      </c>
      <c r="M19" t="n">
        <v>866.858887</v>
      </c>
      <c r="N19" t="n">
        <v>862.793274</v>
      </c>
      <c r="O19" t="n">
        <v>859.913818</v>
      </c>
      <c r="P19" t="n">
        <v>856.359192</v>
      </c>
      <c r="Q19" t="n">
        <v>855.522705</v>
      </c>
      <c r="R19" t="n">
        <v>854.703674</v>
      </c>
      <c r="S19" t="n">
        <v>853.129578</v>
      </c>
      <c r="T19" t="n">
        <v>854.2789310000001</v>
      </c>
      <c r="U19" t="n">
        <v>857.0033570000001</v>
      </c>
      <c r="V19" t="n">
        <v>861.319824</v>
      </c>
      <c r="W19" t="n">
        <v>865.80127</v>
      </c>
      <c r="X19" t="n">
        <v>872.675781</v>
      </c>
      <c r="Y19" t="n">
        <v>879.877441</v>
      </c>
      <c r="Z19" t="n">
        <v>888.087036</v>
      </c>
      <c r="AA19" t="n">
        <v>898.260071</v>
      </c>
      <c r="AB19" t="n">
        <v>910.174438</v>
      </c>
      <c r="AC19" t="n">
        <v>920.683838</v>
      </c>
      <c r="AD19" t="n">
        <v>932.538757</v>
      </c>
      <c r="AE19" t="n">
        <v>947.603516</v>
      </c>
      <c r="AF19" t="n">
        <v>961.8220209999999</v>
      </c>
      <c r="AG19" t="n">
        <v>973.423218</v>
      </c>
      <c r="AH19" t="n">
        <v>986.316467</v>
      </c>
      <c r="AI19" t="n">
        <v>1004.38562</v>
      </c>
      <c r="AJ19" s="38" t="n">
        <v>0.004</v>
      </c>
    </row>
    <row r="20">
      <c r="A20" t="inlineStr">
        <is>
          <t>Large  (&gt; 26000 pounds)</t>
        </is>
      </c>
      <c r="B20" t="inlineStr">
        <is>
          <t>Transportation Energy Use: Highway: Freight Trucks: Large: Low economic growth</t>
        </is>
      </c>
      <c r="C20" t="inlineStr">
        <is>
          <t>45-AEO2022.16.lowmacro-d011222a</t>
        </is>
      </c>
      <c r="D20" t="inlineStr">
        <is>
          <t>trillion Btu</t>
        </is>
      </c>
      <c r="F20" t="n">
        <v>3997.230957</v>
      </c>
      <c r="G20" t="n">
        <v>4022.73999</v>
      </c>
      <c r="H20" t="n">
        <v>3993.226807</v>
      </c>
      <c r="I20" t="n">
        <v>3944.277588</v>
      </c>
      <c r="J20" t="n">
        <v>3905.461182</v>
      </c>
      <c r="K20" t="n">
        <v>3851.799561</v>
      </c>
      <c r="L20" t="n">
        <v>3786.864258</v>
      </c>
      <c r="M20" t="n">
        <v>3731.513428</v>
      </c>
      <c r="N20" t="n">
        <v>3667.107666</v>
      </c>
      <c r="O20" t="n">
        <v>3607.160645</v>
      </c>
      <c r="P20" t="n">
        <v>3545.374268</v>
      </c>
      <c r="Q20" t="n">
        <v>3491.548828</v>
      </c>
      <c r="R20" t="n">
        <v>3439.732666</v>
      </c>
      <c r="S20" t="n">
        <v>3384.859619</v>
      </c>
      <c r="T20" t="n">
        <v>3339.40918</v>
      </c>
      <c r="U20" t="n">
        <v>3297.997803</v>
      </c>
      <c r="V20" t="n">
        <v>3260.406738</v>
      </c>
      <c r="W20" t="n">
        <v>3228.790283</v>
      </c>
      <c r="X20" t="n">
        <v>3203.037598</v>
      </c>
      <c r="Y20" t="n">
        <v>3180.443604</v>
      </c>
      <c r="Z20" t="n">
        <v>3159.193359</v>
      </c>
      <c r="AA20" t="n">
        <v>3144.995117</v>
      </c>
      <c r="AB20" t="n">
        <v>3133.375732</v>
      </c>
      <c r="AC20" t="n">
        <v>3113.873779</v>
      </c>
      <c r="AD20" t="n">
        <v>3097.491455</v>
      </c>
      <c r="AE20" t="n">
        <v>3089.720215</v>
      </c>
      <c r="AF20" t="n">
        <v>3076.779053</v>
      </c>
      <c r="AG20" t="n">
        <v>3053.802734</v>
      </c>
      <c r="AH20" t="n">
        <v>3032.829834</v>
      </c>
      <c r="AI20" t="n">
        <v>3025.893066</v>
      </c>
      <c r="AJ20" s="38" t="n">
        <v>-0.01</v>
      </c>
    </row>
    <row r="21">
      <c r="A21" t="inlineStr">
        <is>
          <t>Non-Highway</t>
        </is>
      </c>
      <c r="C21" t="inlineStr">
        <is>
          <t>45-AEO2022.18.</t>
        </is>
      </c>
    </row>
    <row r="22">
      <c r="A22" t="inlineStr">
        <is>
          <t>Air</t>
        </is>
      </c>
      <c r="B22" t="inlineStr">
        <is>
          <t>Transportation Energy Use: Non-Highway: Air: Low economic growth</t>
        </is>
      </c>
      <c r="C22" t="inlineStr">
        <is>
          <t>45-AEO2022.19.lowmacro-d011222a</t>
        </is>
      </c>
      <c r="D22" t="inlineStr">
        <is>
          <t>trillion Btu</t>
        </is>
      </c>
      <c r="F22" t="n">
        <v>2290.121094</v>
      </c>
      <c r="G22" t="n">
        <v>2662.098145</v>
      </c>
      <c r="H22" t="n">
        <v>2926.571289</v>
      </c>
      <c r="I22" t="n">
        <v>2996.366211</v>
      </c>
      <c r="J22" t="n">
        <v>3053.527588</v>
      </c>
      <c r="K22" t="n">
        <v>3092.44043</v>
      </c>
      <c r="L22" t="n">
        <v>3117.276611</v>
      </c>
      <c r="M22" t="n">
        <v>3148.944336</v>
      </c>
      <c r="N22" t="n">
        <v>3179.443604</v>
      </c>
      <c r="O22" t="n">
        <v>3213.574463</v>
      </c>
      <c r="P22" t="n">
        <v>3237.387207</v>
      </c>
      <c r="Q22" t="n">
        <v>3266.195312</v>
      </c>
      <c r="R22" t="n">
        <v>3281.666992</v>
      </c>
      <c r="S22" t="n">
        <v>3278.869873</v>
      </c>
      <c r="T22" t="n">
        <v>3289.347412</v>
      </c>
      <c r="U22" t="n">
        <v>3301.550293</v>
      </c>
      <c r="V22" t="n">
        <v>3321.47583</v>
      </c>
      <c r="W22" t="n">
        <v>3340.770264</v>
      </c>
      <c r="X22" t="n">
        <v>3368.454834</v>
      </c>
      <c r="Y22" t="n">
        <v>3399.191162</v>
      </c>
      <c r="Z22" t="n">
        <v>3422.69458</v>
      </c>
      <c r="AA22" t="n">
        <v>3451.261719</v>
      </c>
      <c r="AB22" t="n">
        <v>3481.255371</v>
      </c>
      <c r="AC22" t="n">
        <v>3507.078857</v>
      </c>
      <c r="AD22" t="n">
        <v>3541.613037</v>
      </c>
      <c r="AE22" t="n">
        <v>3577.735352</v>
      </c>
      <c r="AF22" t="n">
        <v>3611.275146</v>
      </c>
      <c r="AG22" t="n">
        <v>3642.455566</v>
      </c>
      <c r="AH22" t="n">
        <v>3676.510498</v>
      </c>
      <c r="AI22" t="n">
        <v>3722.466553</v>
      </c>
      <c r="AJ22" s="38" t="n">
        <v>0.017</v>
      </c>
    </row>
    <row r="23">
      <c r="A23" t="inlineStr">
        <is>
          <t>General Aviation</t>
        </is>
      </c>
      <c r="B23" t="inlineStr">
        <is>
          <t>Transportation Energy Use: Non-Highway: Air: General Aviation: Low economic growth</t>
        </is>
      </c>
      <c r="C23" t="inlineStr">
        <is>
          <t>45-AEO2022.20.lowmacro-d011222a</t>
        </is>
      </c>
      <c r="D23" t="inlineStr">
        <is>
          <t>trillion Btu</t>
        </is>
      </c>
      <c r="F23" t="n">
        <v>130.419754</v>
      </c>
      <c r="G23" t="n">
        <v>148.120346</v>
      </c>
      <c r="H23" t="n">
        <v>160.703842</v>
      </c>
      <c r="I23" t="n">
        <v>164.018738</v>
      </c>
      <c r="J23" t="n">
        <v>166.733627</v>
      </c>
      <c r="K23" t="n">
        <v>168.580688</v>
      </c>
      <c r="L23" t="n">
        <v>169.758392</v>
      </c>
      <c r="M23" t="n">
        <v>171.262436</v>
      </c>
      <c r="N23" t="n">
        <v>172.711304</v>
      </c>
      <c r="O23" t="n">
        <v>174.333878</v>
      </c>
      <c r="P23" t="n">
        <v>175.4655</v>
      </c>
      <c r="Q23" t="n">
        <v>176.835342</v>
      </c>
      <c r="R23" t="n">
        <v>177.570496</v>
      </c>
      <c r="S23" t="n">
        <v>177.436081</v>
      </c>
      <c r="T23" t="n">
        <v>177.933975</v>
      </c>
      <c r="U23" t="n">
        <v>178.514099</v>
      </c>
      <c r="V23" t="n">
        <v>179.462296</v>
      </c>
      <c r="W23" t="n">
        <v>180.380356</v>
      </c>
      <c r="X23" t="n">
        <v>181.698181</v>
      </c>
      <c r="Y23" t="n">
        <v>183.161377</v>
      </c>
      <c r="Z23" t="n">
        <v>184.280396</v>
      </c>
      <c r="AA23" t="n">
        <v>185.640442</v>
      </c>
      <c r="AB23" t="n">
        <v>187.06842</v>
      </c>
      <c r="AC23" t="n">
        <v>188.297943</v>
      </c>
      <c r="AD23" t="n">
        <v>189.942307</v>
      </c>
      <c r="AE23" t="n">
        <v>191.66214</v>
      </c>
      <c r="AF23" t="n">
        <v>193.259186</v>
      </c>
      <c r="AG23" t="n">
        <v>194.743958</v>
      </c>
      <c r="AH23" t="n">
        <v>196.365463</v>
      </c>
      <c r="AI23" t="n">
        <v>198.553864</v>
      </c>
      <c r="AJ23" s="38" t="n">
        <v>0.015</v>
      </c>
    </row>
    <row r="24">
      <c r="A24" t="inlineStr">
        <is>
          <t>Domestic Passenger</t>
        </is>
      </c>
      <c r="B24" t="inlineStr">
        <is>
          <t>Transportation Energy Use: Non-Highway: Air: Domestic Passenger: Low economic growth</t>
        </is>
      </c>
      <c r="C24" t="inlineStr">
        <is>
          <t>45-AEO2022.21.lowmacro-d011222a</t>
        </is>
      </c>
      <c r="D24" t="inlineStr">
        <is>
          <t>trillion Btu</t>
        </is>
      </c>
      <c r="F24" t="n">
        <v>1263.556519</v>
      </c>
      <c r="G24" t="n">
        <v>1452.022461</v>
      </c>
      <c r="H24" t="n">
        <v>1523.945068</v>
      </c>
      <c r="I24" t="n">
        <v>1546.897095</v>
      </c>
      <c r="J24" t="n">
        <v>1561.233154</v>
      </c>
      <c r="K24" t="n">
        <v>1577.437256</v>
      </c>
      <c r="L24" t="n">
        <v>1584.120361</v>
      </c>
      <c r="M24" t="n">
        <v>1595.3573</v>
      </c>
      <c r="N24" t="n">
        <v>1608.21106</v>
      </c>
      <c r="O24" t="n">
        <v>1622.950562</v>
      </c>
      <c r="P24" t="n">
        <v>1634.337524</v>
      </c>
      <c r="Q24" t="n">
        <v>1648.435791</v>
      </c>
      <c r="R24" t="n">
        <v>1659.75061</v>
      </c>
      <c r="S24" t="n">
        <v>1663.045898</v>
      </c>
      <c r="T24" t="n">
        <v>1665.089355</v>
      </c>
      <c r="U24" t="n">
        <v>1666.63855</v>
      </c>
      <c r="V24" t="n">
        <v>1671.345459</v>
      </c>
      <c r="W24" t="n">
        <v>1676.751587</v>
      </c>
      <c r="X24" t="n">
        <v>1686.338013</v>
      </c>
      <c r="Y24" t="n">
        <v>1697.887329</v>
      </c>
      <c r="Z24" t="n">
        <v>1705.49353</v>
      </c>
      <c r="AA24" t="n">
        <v>1716.349731</v>
      </c>
      <c r="AB24" t="n">
        <v>1728.151367</v>
      </c>
      <c r="AC24" t="n">
        <v>1738.520508</v>
      </c>
      <c r="AD24" t="n">
        <v>1753.128296</v>
      </c>
      <c r="AE24" t="n">
        <v>1769.019897</v>
      </c>
      <c r="AF24" t="n">
        <v>1783.352783</v>
      </c>
      <c r="AG24" t="n">
        <v>1796.583374</v>
      </c>
      <c r="AH24" t="n">
        <v>1812.33728</v>
      </c>
      <c r="AI24" t="n">
        <v>1834.203491</v>
      </c>
      <c r="AJ24" s="38" t="n">
        <v>0.013</v>
      </c>
    </row>
    <row r="25">
      <c r="A25" t="inlineStr">
        <is>
          <t>International Passenger</t>
        </is>
      </c>
      <c r="B25" t="inlineStr">
        <is>
          <t>Transportation Energy Use: Non-Highway: Air: International Passenger: Low economic growth</t>
        </is>
      </c>
      <c r="C25" t="inlineStr">
        <is>
          <t>45-AEO2022.22.lowmacro-d011222a</t>
        </is>
      </c>
      <c r="D25" t="inlineStr">
        <is>
          <t>trillion Btu</t>
        </is>
      </c>
      <c r="F25" t="n">
        <v>339.841156</v>
      </c>
      <c r="G25" t="n">
        <v>521.160339</v>
      </c>
      <c r="H25" t="n">
        <v>703.324524</v>
      </c>
      <c r="I25" t="n">
        <v>742.598755</v>
      </c>
      <c r="J25" t="n">
        <v>775.279663</v>
      </c>
      <c r="K25" t="n">
        <v>787.336548</v>
      </c>
      <c r="L25" t="n">
        <v>796.521423</v>
      </c>
      <c r="M25" t="n">
        <v>807.103699</v>
      </c>
      <c r="N25" t="n">
        <v>816.575928</v>
      </c>
      <c r="O25" t="n">
        <v>827.0033570000001</v>
      </c>
      <c r="P25" t="n">
        <v>834.061707</v>
      </c>
      <c r="Q25" t="n">
        <v>842.443542</v>
      </c>
      <c r="R25" t="n">
        <v>845.884644</v>
      </c>
      <c r="S25" t="n">
        <v>844.032654</v>
      </c>
      <c r="T25" t="n">
        <v>848.608215</v>
      </c>
      <c r="U25" t="n">
        <v>854.136658</v>
      </c>
      <c r="V25" t="n">
        <v>862.003235</v>
      </c>
      <c r="W25" t="n">
        <v>869.353027</v>
      </c>
      <c r="X25" t="n">
        <v>878.982483</v>
      </c>
      <c r="Y25" t="n">
        <v>889.307312</v>
      </c>
      <c r="Z25" t="n">
        <v>897.791687</v>
      </c>
      <c r="AA25" t="n">
        <v>907.418396</v>
      </c>
      <c r="AB25" t="n">
        <v>917.366821</v>
      </c>
      <c r="AC25" t="n">
        <v>925.980103</v>
      </c>
      <c r="AD25" t="n">
        <v>937.000305</v>
      </c>
      <c r="AE25" t="n">
        <v>948.304199</v>
      </c>
      <c r="AF25" t="n">
        <v>959.006714</v>
      </c>
      <c r="AG25" t="n">
        <v>969.053955</v>
      </c>
      <c r="AH25" t="n">
        <v>979.5390619999999</v>
      </c>
      <c r="AI25" t="n">
        <v>993.220947</v>
      </c>
      <c r="AJ25" s="38" t="n">
        <v>0.038</v>
      </c>
    </row>
    <row r="26">
      <c r="A26" t="inlineStr">
        <is>
          <t>Dedicated Freight</t>
        </is>
      </c>
      <c r="B26" t="inlineStr">
        <is>
          <t>Transportation Energy Use: Non-Highway: Air: Dedicated Freight: Low economic growth</t>
        </is>
      </c>
      <c r="C26" t="inlineStr">
        <is>
          <t>45-AEO2022.23.lowmacro-d011222a</t>
        </is>
      </c>
      <c r="D26" t="inlineStr">
        <is>
          <t>trillion Btu</t>
        </is>
      </c>
      <c r="F26" t="n">
        <v>556.3036499999999</v>
      </c>
      <c r="G26" t="n">
        <v>540.794983</v>
      </c>
      <c r="H26" t="n">
        <v>538.5977779999999</v>
      </c>
      <c r="I26" t="n">
        <v>542.8515619999999</v>
      </c>
      <c r="J26" t="n">
        <v>550.280945</v>
      </c>
      <c r="K26" t="n">
        <v>559.0859380000001</v>
      </c>
      <c r="L26" t="n">
        <v>566.876526</v>
      </c>
      <c r="M26" t="n">
        <v>575.220886</v>
      </c>
      <c r="N26" t="n">
        <v>581.9453119999999</v>
      </c>
      <c r="O26" t="n">
        <v>589.28656</v>
      </c>
      <c r="P26" t="n">
        <v>593.5225830000001</v>
      </c>
      <c r="Q26" t="n">
        <v>598.480591</v>
      </c>
      <c r="R26" t="n">
        <v>598.461487</v>
      </c>
      <c r="S26" t="n">
        <v>594.3551639999999</v>
      </c>
      <c r="T26" t="n">
        <v>597.71582</v>
      </c>
      <c r="U26" t="n">
        <v>602.261108</v>
      </c>
      <c r="V26" t="n">
        <v>608.664795</v>
      </c>
      <c r="W26" t="n">
        <v>614.2854</v>
      </c>
      <c r="X26" t="n">
        <v>621.436279</v>
      </c>
      <c r="Y26" t="n">
        <v>628.835266</v>
      </c>
      <c r="Z26" t="n">
        <v>635.128845</v>
      </c>
      <c r="AA26" t="n">
        <v>641.852905</v>
      </c>
      <c r="AB26" t="n">
        <v>648.669006</v>
      </c>
      <c r="AC26" t="n">
        <v>654.280273</v>
      </c>
      <c r="AD26" t="n">
        <v>661.542236</v>
      </c>
      <c r="AE26" t="n">
        <v>668.749146</v>
      </c>
      <c r="AF26" t="n">
        <v>675.656555</v>
      </c>
      <c r="AG26" t="n">
        <v>682.07428</v>
      </c>
      <c r="AH26" t="n">
        <v>688.268738</v>
      </c>
      <c r="AI26" t="n">
        <v>696.48822</v>
      </c>
      <c r="AJ26" s="38" t="n">
        <v>0.008</v>
      </c>
    </row>
    <row r="27">
      <c r="A27" t="inlineStr">
        <is>
          <t>Water</t>
        </is>
      </c>
      <c r="B27" t="inlineStr">
        <is>
          <t>Transportation Energy Use: Non-Highway: Water: Low economic growth</t>
        </is>
      </c>
      <c r="C27" t="inlineStr">
        <is>
          <t>45-AEO2022.24.lowmacro-d011222a</t>
        </is>
      </c>
      <c r="D27" t="inlineStr">
        <is>
          <t>trillion Btu</t>
        </is>
      </c>
      <c r="F27" t="n">
        <v>1205.150635</v>
      </c>
      <c r="G27" t="n">
        <v>1269.371094</v>
      </c>
      <c r="H27" t="n">
        <v>1160.892944</v>
      </c>
      <c r="I27" t="n">
        <v>1159.919067</v>
      </c>
      <c r="J27" t="n">
        <v>1159.384277</v>
      </c>
      <c r="K27" t="n">
        <v>1154.420044</v>
      </c>
      <c r="L27" t="n">
        <v>1146.672241</v>
      </c>
      <c r="M27" t="n">
        <v>1141.739868</v>
      </c>
      <c r="N27" t="n">
        <v>1138.164551</v>
      </c>
      <c r="O27" t="n">
        <v>1134.306396</v>
      </c>
      <c r="P27" t="n">
        <v>1131.793945</v>
      </c>
      <c r="Q27" t="n">
        <v>1133.371582</v>
      </c>
      <c r="R27" t="n">
        <v>1131.366089</v>
      </c>
      <c r="S27" t="n">
        <v>1128.690552</v>
      </c>
      <c r="T27" t="n">
        <v>1126.888916</v>
      </c>
      <c r="U27" t="n">
        <v>1124.816895</v>
      </c>
      <c r="V27" t="n">
        <v>1123.289429</v>
      </c>
      <c r="W27" t="n">
        <v>1121.496582</v>
      </c>
      <c r="X27" t="n">
        <v>1120.661987</v>
      </c>
      <c r="Y27" t="n">
        <v>1112.258179</v>
      </c>
      <c r="Z27" t="n">
        <v>1110.189331</v>
      </c>
      <c r="AA27" t="n">
        <v>1109.335693</v>
      </c>
      <c r="AB27" t="n">
        <v>1105.876465</v>
      </c>
      <c r="AC27" t="n">
        <v>1102.450317</v>
      </c>
      <c r="AD27" t="n">
        <v>1101.081421</v>
      </c>
      <c r="AE27" t="n">
        <v>1098.462158</v>
      </c>
      <c r="AF27" t="n">
        <v>1097.617432</v>
      </c>
      <c r="AG27" t="n">
        <v>1096.707031</v>
      </c>
      <c r="AH27" t="n">
        <v>1095.476196</v>
      </c>
      <c r="AI27" t="n">
        <v>1095.829224</v>
      </c>
      <c r="AJ27" s="38" t="n">
        <v>-0.003</v>
      </c>
    </row>
    <row r="28">
      <c r="A28" t="inlineStr">
        <is>
          <t>Freight</t>
        </is>
      </c>
      <c r="B28" t="inlineStr">
        <is>
          <t>Transportation Energy Use: Non-Highway: Water: Freight: Low economic growth</t>
        </is>
      </c>
      <c r="C28" t="inlineStr">
        <is>
          <t>45-AEO2022.25.lowmacro-d011222a</t>
        </is>
      </c>
      <c r="D28" t="inlineStr">
        <is>
          <t>trillion Btu</t>
        </is>
      </c>
      <c r="F28" t="n">
        <v>1002.542969</v>
      </c>
      <c r="G28" t="n">
        <v>1066.700684</v>
      </c>
      <c r="H28" t="n">
        <v>958.590942</v>
      </c>
      <c r="I28" t="n">
        <v>957.661255</v>
      </c>
      <c r="J28" t="n">
        <v>957.844666</v>
      </c>
      <c r="K28" t="n">
        <v>953.954529</v>
      </c>
      <c r="L28" t="n">
        <v>947.847412</v>
      </c>
      <c r="M28" t="n">
        <v>944.168823</v>
      </c>
      <c r="N28" t="n">
        <v>941.777466</v>
      </c>
      <c r="O28" t="n">
        <v>938.929016</v>
      </c>
      <c r="P28" t="n">
        <v>937.578674</v>
      </c>
      <c r="Q28" t="n">
        <v>939.916565</v>
      </c>
      <c r="R28" t="n">
        <v>938.712097</v>
      </c>
      <c r="S28" t="n">
        <v>937.331787</v>
      </c>
      <c r="T28" t="n">
        <v>936.874084</v>
      </c>
      <c r="U28" t="n">
        <v>936.1089480000001</v>
      </c>
      <c r="V28" t="n">
        <v>935.599304</v>
      </c>
      <c r="W28" t="n">
        <v>934.753113</v>
      </c>
      <c r="X28" t="n">
        <v>934.765442</v>
      </c>
      <c r="Y28" t="n">
        <v>927.096313</v>
      </c>
      <c r="Z28" t="n">
        <v>926.017334</v>
      </c>
      <c r="AA28" t="n">
        <v>926.087036</v>
      </c>
      <c r="AB28" t="n">
        <v>923.501343</v>
      </c>
      <c r="AC28" t="n">
        <v>920.91394</v>
      </c>
      <c r="AD28" t="n">
        <v>920.214844</v>
      </c>
      <c r="AE28" t="n">
        <v>918.045349</v>
      </c>
      <c r="AF28" t="n">
        <v>917.763611</v>
      </c>
      <c r="AG28" t="n">
        <v>917.586121</v>
      </c>
      <c r="AH28" t="n">
        <v>916.913574</v>
      </c>
      <c r="AI28" t="n">
        <v>917.464355</v>
      </c>
      <c r="AJ28" s="38" t="n">
        <v>-0.003</v>
      </c>
    </row>
    <row r="29">
      <c r="A29" t="inlineStr">
        <is>
          <t>Domestic Shipping</t>
        </is>
      </c>
      <c r="B29" t="inlineStr">
        <is>
          <t>Transportation Energy Use: Non-Highway: Water: Freight: Domestic Shipping: Low economic growth</t>
        </is>
      </c>
      <c r="C29" t="inlineStr">
        <is>
          <t>45-AEO2022.26.lowmacro-d011222a</t>
        </is>
      </c>
      <c r="D29" t="inlineStr">
        <is>
          <t>trillion Btu</t>
        </is>
      </c>
      <c r="F29" t="n">
        <v>75.170197</v>
      </c>
      <c r="G29" t="n">
        <v>77.20807600000001</v>
      </c>
      <c r="H29" t="n">
        <v>75.596611</v>
      </c>
      <c r="I29" t="n">
        <v>73.010834</v>
      </c>
      <c r="J29" t="n">
        <v>70.828506</v>
      </c>
      <c r="K29" t="n">
        <v>68.479935</v>
      </c>
      <c r="L29" t="n">
        <v>65.995178</v>
      </c>
      <c r="M29" t="n">
        <v>63.741302</v>
      </c>
      <c r="N29" t="n">
        <v>61.341187</v>
      </c>
      <c r="O29" t="n">
        <v>59.028267</v>
      </c>
      <c r="P29" t="n">
        <v>57.702305</v>
      </c>
      <c r="Q29" t="n">
        <v>56.570229</v>
      </c>
      <c r="R29" t="n">
        <v>55.381996</v>
      </c>
      <c r="S29" t="n">
        <v>54.015034</v>
      </c>
      <c r="T29" t="n">
        <v>52.689022</v>
      </c>
      <c r="U29" t="n">
        <v>51.423496</v>
      </c>
      <c r="V29" t="n">
        <v>50.232204</v>
      </c>
      <c r="W29" t="n">
        <v>49.037437</v>
      </c>
      <c r="X29" t="n">
        <v>47.977844</v>
      </c>
      <c r="Y29" t="n">
        <v>46.870342</v>
      </c>
      <c r="Z29" t="n">
        <v>46.2523</v>
      </c>
      <c r="AA29" t="n">
        <v>45.673676</v>
      </c>
      <c r="AB29" t="n">
        <v>45.116436</v>
      </c>
      <c r="AC29" t="n">
        <v>44.47715</v>
      </c>
      <c r="AD29" t="n">
        <v>43.907368</v>
      </c>
      <c r="AE29" t="n">
        <v>43.460552</v>
      </c>
      <c r="AF29" t="n">
        <v>42.915054</v>
      </c>
      <c r="AG29" t="n">
        <v>42.232605</v>
      </c>
      <c r="AH29" t="n">
        <v>41.673977</v>
      </c>
      <c r="AI29" t="n">
        <v>41.336166</v>
      </c>
      <c r="AJ29" s="38" t="n">
        <v>-0.02</v>
      </c>
    </row>
    <row r="30">
      <c r="A30" t="inlineStr">
        <is>
          <t>International Shipping</t>
        </is>
      </c>
      <c r="B30" t="inlineStr">
        <is>
          <t>Transportation Energy Use: Non-Highway: Water: Freight: International Shipping: Low economic growth</t>
        </is>
      </c>
      <c r="C30" t="inlineStr">
        <is>
          <t>45-AEO2022.27.lowmacro-d011222a</t>
        </is>
      </c>
      <c r="D30" t="inlineStr">
        <is>
          <t>trillion Btu</t>
        </is>
      </c>
      <c r="F30" t="n">
        <v>927.372803</v>
      </c>
      <c r="G30" t="n">
        <v>989.492554</v>
      </c>
      <c r="H30" t="n">
        <v>882.994324</v>
      </c>
      <c r="I30" t="n">
        <v>884.650452</v>
      </c>
      <c r="J30" t="n">
        <v>887.016174</v>
      </c>
      <c r="K30" t="n">
        <v>885.474609</v>
      </c>
      <c r="L30" t="n">
        <v>881.852234</v>
      </c>
      <c r="M30" t="n">
        <v>880.42749</v>
      </c>
      <c r="N30" t="n">
        <v>880.436279</v>
      </c>
      <c r="O30" t="n">
        <v>879.900757</v>
      </c>
      <c r="P30" t="n">
        <v>879.876343</v>
      </c>
      <c r="Q30" t="n">
        <v>883.346313</v>
      </c>
      <c r="R30" t="n">
        <v>883.330078</v>
      </c>
      <c r="S30" t="n">
        <v>883.316772</v>
      </c>
      <c r="T30" t="n">
        <v>884.185059</v>
      </c>
      <c r="U30" t="n">
        <v>884.685425</v>
      </c>
      <c r="V30" t="n">
        <v>885.367126</v>
      </c>
      <c r="W30" t="n">
        <v>885.715698</v>
      </c>
      <c r="X30" t="n">
        <v>886.787598</v>
      </c>
      <c r="Y30" t="n">
        <v>880.225952</v>
      </c>
      <c r="Z30" t="n">
        <v>879.7650149999999</v>
      </c>
      <c r="AA30" t="n">
        <v>880.41333</v>
      </c>
      <c r="AB30" t="n">
        <v>878.384888</v>
      </c>
      <c r="AC30" t="n">
        <v>876.436768</v>
      </c>
      <c r="AD30" t="n">
        <v>876.307495</v>
      </c>
      <c r="AE30" t="n">
        <v>874.584778</v>
      </c>
      <c r="AF30" t="n">
        <v>874.848572</v>
      </c>
      <c r="AG30" t="n">
        <v>875.353516</v>
      </c>
      <c r="AH30" t="n">
        <v>875.239624</v>
      </c>
      <c r="AI30" t="n">
        <v>876.1281739999999</v>
      </c>
      <c r="AJ30" s="38" t="n">
        <v>-0.002</v>
      </c>
    </row>
    <row r="31">
      <c r="A31" t="inlineStr">
        <is>
          <t>Recreational Boats</t>
        </is>
      </c>
      <c r="B31" t="inlineStr">
        <is>
          <t>Transportation Energy Use: Non-Highway: Water: Recreational Boats: Low economic growth</t>
        </is>
      </c>
      <c r="C31" t="inlineStr">
        <is>
          <t>45-AEO2022.28.lowmacro-d011222a</t>
        </is>
      </c>
      <c r="D31" t="inlineStr">
        <is>
          <t>trillion Btu</t>
        </is>
      </c>
      <c r="F31" t="n">
        <v>202.607605</v>
      </c>
      <c r="G31" t="n">
        <v>202.670349</v>
      </c>
      <c r="H31" t="n">
        <v>202.301987</v>
      </c>
      <c r="I31" t="n">
        <v>202.257828</v>
      </c>
      <c r="J31" t="n">
        <v>201.539642</v>
      </c>
      <c r="K31" t="n">
        <v>200.465546</v>
      </c>
      <c r="L31" t="n">
        <v>198.824844</v>
      </c>
      <c r="M31" t="n">
        <v>197.571091</v>
      </c>
      <c r="N31" t="n">
        <v>196.387146</v>
      </c>
      <c r="O31" t="n">
        <v>195.377289</v>
      </c>
      <c r="P31" t="n">
        <v>194.215317</v>
      </c>
      <c r="Q31" t="n">
        <v>193.455002</v>
      </c>
      <c r="R31" t="n">
        <v>192.654022</v>
      </c>
      <c r="S31" t="n">
        <v>191.358826</v>
      </c>
      <c r="T31" t="n">
        <v>190.014801</v>
      </c>
      <c r="U31" t="n">
        <v>188.708008</v>
      </c>
      <c r="V31" t="n">
        <v>187.690186</v>
      </c>
      <c r="W31" t="n">
        <v>186.743408</v>
      </c>
      <c r="X31" t="n">
        <v>185.896637</v>
      </c>
      <c r="Y31" t="n">
        <v>185.16185</v>
      </c>
      <c r="Z31" t="n">
        <v>184.171997</v>
      </c>
      <c r="AA31" t="n">
        <v>183.248672</v>
      </c>
      <c r="AB31" t="n">
        <v>182.375031</v>
      </c>
      <c r="AC31" t="n">
        <v>181.536392</v>
      </c>
      <c r="AD31" t="n">
        <v>180.866623</v>
      </c>
      <c r="AE31" t="n">
        <v>180.416855</v>
      </c>
      <c r="AF31" t="n">
        <v>179.853867</v>
      </c>
      <c r="AG31" t="n">
        <v>179.120789</v>
      </c>
      <c r="AH31" t="n">
        <v>178.562607</v>
      </c>
      <c r="AI31" t="n">
        <v>178.364975</v>
      </c>
      <c r="AJ31" s="38" t="n">
        <v>-0.004</v>
      </c>
    </row>
    <row r="32">
      <c r="A32" t="inlineStr">
        <is>
          <t>Rail</t>
        </is>
      </c>
      <c r="B32" t="inlineStr">
        <is>
          <t>Transportation Energy Use: Non-Highway: Rail: Low economic growth</t>
        </is>
      </c>
      <c r="C32" t="inlineStr">
        <is>
          <t>45-AEO2022.29.lowmacro-d011222a</t>
        </is>
      </c>
      <c r="D32" t="inlineStr">
        <is>
          <t>trillion Btu</t>
        </is>
      </c>
      <c r="F32" t="n">
        <v>502.978363</v>
      </c>
      <c r="G32" t="n">
        <v>505.480957</v>
      </c>
      <c r="H32" t="n">
        <v>503.594391</v>
      </c>
      <c r="I32" t="n">
        <v>474.039459</v>
      </c>
      <c r="J32" t="n">
        <v>476.446808</v>
      </c>
      <c r="K32" t="n">
        <v>484.866028</v>
      </c>
      <c r="L32" t="n">
        <v>482.782959</v>
      </c>
      <c r="M32" t="n">
        <v>483.777832</v>
      </c>
      <c r="N32" t="n">
        <v>482.233765</v>
      </c>
      <c r="O32" t="n">
        <v>481.401245</v>
      </c>
      <c r="P32" t="n">
        <v>481.055695</v>
      </c>
      <c r="Q32" t="n">
        <v>479.847961</v>
      </c>
      <c r="R32" t="n">
        <v>478.169403</v>
      </c>
      <c r="S32" t="n">
        <v>473.180206</v>
      </c>
      <c r="T32" t="n">
        <v>469.387756</v>
      </c>
      <c r="U32" t="n">
        <v>465.797028</v>
      </c>
      <c r="V32" t="n">
        <v>463.790985</v>
      </c>
      <c r="W32" t="n">
        <v>463.099609</v>
      </c>
      <c r="X32" t="n">
        <v>461.973755</v>
      </c>
      <c r="Y32" t="n">
        <v>459.680878</v>
      </c>
      <c r="Z32" t="n">
        <v>458.825226</v>
      </c>
      <c r="AA32" t="n">
        <v>458.648987</v>
      </c>
      <c r="AB32" t="n">
        <v>456.078064</v>
      </c>
      <c r="AC32" t="n">
        <v>455.029572</v>
      </c>
      <c r="AD32" t="n">
        <v>451.638489</v>
      </c>
      <c r="AE32" t="n">
        <v>451.318665</v>
      </c>
      <c r="AF32" t="n">
        <v>449.427551</v>
      </c>
      <c r="AG32" t="n">
        <v>448.003601</v>
      </c>
      <c r="AH32" t="n">
        <v>447.13858</v>
      </c>
      <c r="AI32" t="n">
        <v>448.824097</v>
      </c>
      <c r="AJ32" s="38" t="n">
        <v>-0.004</v>
      </c>
    </row>
    <row r="33">
      <c r="A33" t="inlineStr">
        <is>
          <t>Freight</t>
        </is>
      </c>
      <c r="B33" t="inlineStr">
        <is>
          <t>Transportation Energy Use: Non-Highway: Rail: Freight: Low economic growth</t>
        </is>
      </c>
      <c r="C33" t="inlineStr">
        <is>
          <t>45-AEO2022.30.lowmacro-d011222a</t>
        </is>
      </c>
      <c r="D33" t="inlineStr">
        <is>
          <t>trillion Btu</t>
        </is>
      </c>
      <c r="F33" t="n">
        <v>467.664246</v>
      </c>
      <c r="G33" t="n">
        <v>466.461853</v>
      </c>
      <c r="H33" t="n">
        <v>461.565979</v>
      </c>
      <c r="I33" t="n">
        <v>429.610291</v>
      </c>
      <c r="J33" t="n">
        <v>430.248322</v>
      </c>
      <c r="K33" t="n">
        <v>437.287354</v>
      </c>
      <c r="L33" t="n">
        <v>434.123993</v>
      </c>
      <c r="M33" t="n">
        <v>434.164032</v>
      </c>
      <c r="N33" t="n">
        <v>431.800293</v>
      </c>
      <c r="O33" t="n">
        <v>430.101715</v>
      </c>
      <c r="P33" t="n">
        <v>429.029663</v>
      </c>
      <c r="Q33" t="n">
        <v>426.842346</v>
      </c>
      <c r="R33" t="n">
        <v>424.425659</v>
      </c>
      <c r="S33" t="n">
        <v>418.917175</v>
      </c>
      <c r="T33" t="n">
        <v>414.687866</v>
      </c>
      <c r="U33" t="n">
        <v>410.675659</v>
      </c>
      <c r="V33" t="n">
        <v>408.193848</v>
      </c>
      <c r="W33" t="n">
        <v>406.999786</v>
      </c>
      <c r="X33" t="n">
        <v>405.385986</v>
      </c>
      <c r="Y33" t="n">
        <v>402.437073</v>
      </c>
      <c r="Z33" t="n">
        <v>401.073395</v>
      </c>
      <c r="AA33" t="n">
        <v>400.348083</v>
      </c>
      <c r="AB33" t="n">
        <v>397.219269</v>
      </c>
      <c r="AC33" t="n">
        <v>395.643799</v>
      </c>
      <c r="AD33" t="n">
        <v>391.64502</v>
      </c>
      <c r="AE33" t="n">
        <v>390.604858</v>
      </c>
      <c r="AF33" t="n">
        <v>388.01709</v>
      </c>
      <c r="AG33" t="n">
        <v>385.968842</v>
      </c>
      <c r="AH33" t="n">
        <v>384.439819</v>
      </c>
      <c r="AI33" t="n">
        <v>385.414703</v>
      </c>
      <c r="AJ33" s="38" t="n">
        <v>-0.007</v>
      </c>
    </row>
    <row r="34">
      <c r="A34" t="inlineStr">
        <is>
          <t>Passenger</t>
        </is>
      </c>
      <c r="B34" t="inlineStr">
        <is>
          <t>Transportation Energy Use: Non-Highway: Rail: Passenger: Low economic growth</t>
        </is>
      </c>
      <c r="C34" t="inlineStr">
        <is>
          <t>45-AEO2022.31.lowmacro-d011222a</t>
        </is>
      </c>
      <c r="D34" t="inlineStr">
        <is>
          <t>trillion Btu</t>
        </is>
      </c>
      <c r="F34" t="n">
        <v>35.314121</v>
      </c>
      <c r="G34" t="n">
        <v>39.019089</v>
      </c>
      <c r="H34" t="n">
        <v>42.028416</v>
      </c>
      <c r="I34" t="n">
        <v>44.42918</v>
      </c>
      <c r="J34" t="n">
        <v>46.198498</v>
      </c>
      <c r="K34" t="n">
        <v>47.578663</v>
      </c>
      <c r="L34" t="n">
        <v>48.658958</v>
      </c>
      <c r="M34" t="n">
        <v>49.613808</v>
      </c>
      <c r="N34" t="n">
        <v>50.433487</v>
      </c>
      <c r="O34" t="n">
        <v>51.299541</v>
      </c>
      <c r="P34" t="n">
        <v>52.026024</v>
      </c>
      <c r="Q34" t="n">
        <v>53.005604</v>
      </c>
      <c r="R34" t="n">
        <v>53.743752</v>
      </c>
      <c r="S34" t="n">
        <v>54.263027</v>
      </c>
      <c r="T34" t="n">
        <v>54.699905</v>
      </c>
      <c r="U34" t="n">
        <v>55.121368</v>
      </c>
      <c r="V34" t="n">
        <v>55.597145</v>
      </c>
      <c r="W34" t="n">
        <v>56.099808</v>
      </c>
      <c r="X34" t="n">
        <v>56.587776</v>
      </c>
      <c r="Y34" t="n">
        <v>57.243801</v>
      </c>
      <c r="Z34" t="n">
        <v>57.751842</v>
      </c>
      <c r="AA34" t="n">
        <v>58.300919</v>
      </c>
      <c r="AB34" t="n">
        <v>58.85881</v>
      </c>
      <c r="AC34" t="n">
        <v>59.385777</v>
      </c>
      <c r="AD34" t="n">
        <v>59.993473</v>
      </c>
      <c r="AE34" t="n">
        <v>60.713799</v>
      </c>
      <c r="AF34" t="n">
        <v>61.410469</v>
      </c>
      <c r="AG34" t="n">
        <v>62.034767</v>
      </c>
      <c r="AH34" t="n">
        <v>62.698761</v>
      </c>
      <c r="AI34" t="n">
        <v>63.409409</v>
      </c>
      <c r="AJ34" s="38" t="n">
        <v>0.02</v>
      </c>
    </row>
    <row r="35">
      <c r="A35" t="inlineStr">
        <is>
          <t>Intercity</t>
        </is>
      </c>
      <c r="B35" t="inlineStr">
        <is>
          <t>Transportation Energy Use: Non-Highway: Rail: Passenger: Intercity: Low economic growth</t>
        </is>
      </c>
      <c r="C35" t="inlineStr">
        <is>
          <t>45-AEO2022.32.lowmacro-d011222a</t>
        </is>
      </c>
      <c r="D35" t="inlineStr">
        <is>
          <t>trillion Btu</t>
        </is>
      </c>
      <c r="F35" t="n">
        <v>6.534454</v>
      </c>
      <c r="G35" t="n">
        <v>7.678575</v>
      </c>
      <c r="H35" t="n">
        <v>8.571398</v>
      </c>
      <c r="I35" t="n">
        <v>9.270647</v>
      </c>
      <c r="J35" t="n">
        <v>9.820542</v>
      </c>
      <c r="K35" t="n">
        <v>10.258274</v>
      </c>
      <c r="L35" t="n">
        <v>10.610773</v>
      </c>
      <c r="M35" t="n">
        <v>10.89717</v>
      </c>
      <c r="N35" t="n">
        <v>11.134333</v>
      </c>
      <c r="O35" t="n">
        <v>11.334555</v>
      </c>
      <c r="P35" t="n">
        <v>11.506139</v>
      </c>
      <c r="Q35" t="n">
        <v>11.653103</v>
      </c>
      <c r="R35" t="n">
        <v>11.779125</v>
      </c>
      <c r="S35" t="n">
        <v>11.888125</v>
      </c>
      <c r="T35" t="n">
        <v>11.984515</v>
      </c>
      <c r="U35" t="n">
        <v>12.067968</v>
      </c>
      <c r="V35" t="n">
        <v>12.136265</v>
      </c>
      <c r="W35" t="n">
        <v>12.199247</v>
      </c>
      <c r="X35" t="n">
        <v>12.267394</v>
      </c>
      <c r="Y35" t="n">
        <v>12.331454</v>
      </c>
      <c r="Z35" t="n">
        <v>12.394022</v>
      </c>
      <c r="AA35" t="n">
        <v>12.454837</v>
      </c>
      <c r="AB35" t="n">
        <v>12.51372</v>
      </c>
      <c r="AC35" t="n">
        <v>12.570817</v>
      </c>
      <c r="AD35" t="n">
        <v>12.626192</v>
      </c>
      <c r="AE35" t="n">
        <v>12.680126</v>
      </c>
      <c r="AF35" t="n">
        <v>12.733771</v>
      </c>
      <c r="AG35" t="n">
        <v>12.786973</v>
      </c>
      <c r="AH35" t="n">
        <v>12.839748</v>
      </c>
      <c r="AI35" t="n">
        <v>12.892039</v>
      </c>
      <c r="AJ35" s="38" t="n">
        <v>0.024</v>
      </c>
    </row>
    <row r="36">
      <c r="A36" t="inlineStr">
        <is>
          <t>Transit</t>
        </is>
      </c>
      <c r="B36" t="inlineStr">
        <is>
          <t>Transportation Energy Use: Non-Highway: Rail: Passenger: Transit: Low economic growth</t>
        </is>
      </c>
      <c r="C36" t="inlineStr">
        <is>
          <t>45-AEO2022.33.lowmacro-d011222a</t>
        </is>
      </c>
      <c r="D36" t="inlineStr">
        <is>
          <t>trillion Btu</t>
        </is>
      </c>
      <c r="F36" t="n">
        <v>12.477963</v>
      </c>
      <c r="G36" t="n">
        <v>13.793504</v>
      </c>
      <c r="H36" t="n">
        <v>14.834682</v>
      </c>
      <c r="I36" t="n">
        <v>15.666635</v>
      </c>
      <c r="J36" t="n">
        <v>16.267981</v>
      </c>
      <c r="K36" t="n">
        <v>16.74102</v>
      </c>
      <c r="L36" t="n">
        <v>17.114504</v>
      </c>
      <c r="M36" t="n">
        <v>17.446342</v>
      </c>
      <c r="N36" t="n">
        <v>17.72954</v>
      </c>
      <c r="O36" t="n">
        <v>18.047924</v>
      </c>
      <c r="P36" t="n">
        <v>18.30442</v>
      </c>
      <c r="Q36" t="n">
        <v>18.707191</v>
      </c>
      <c r="R36" t="n">
        <v>18.982342</v>
      </c>
      <c r="S36" t="n">
        <v>19.165638</v>
      </c>
      <c r="T36" t="n">
        <v>19.309872</v>
      </c>
      <c r="U36" t="n">
        <v>19.448431</v>
      </c>
      <c r="V36" t="n">
        <v>19.614403</v>
      </c>
      <c r="W36" t="n">
        <v>19.795258</v>
      </c>
      <c r="X36" t="n">
        <v>19.957489</v>
      </c>
      <c r="Y36" t="n">
        <v>20.208164</v>
      </c>
      <c r="Z36" t="n">
        <v>20.387131</v>
      </c>
      <c r="AA36" t="n">
        <v>20.583826</v>
      </c>
      <c r="AB36" t="n">
        <v>20.784845</v>
      </c>
      <c r="AC36" t="n">
        <v>20.966198</v>
      </c>
      <c r="AD36" t="n">
        <v>21.179237</v>
      </c>
      <c r="AE36" t="n">
        <v>21.441179</v>
      </c>
      <c r="AF36" t="n">
        <v>21.690435</v>
      </c>
      <c r="AG36" t="n">
        <v>21.909222</v>
      </c>
      <c r="AH36" t="n">
        <v>22.147282</v>
      </c>
      <c r="AI36" t="n">
        <v>22.398439</v>
      </c>
      <c r="AJ36" s="38" t="n">
        <v>0.02</v>
      </c>
    </row>
    <row r="37">
      <c r="A37" t="inlineStr">
        <is>
          <t>Commuter</t>
        </is>
      </c>
      <c r="B37" t="inlineStr">
        <is>
          <t>Transportation Energy Use: Non-Highway: Rail: Passenger: Commuter: Low economic growth</t>
        </is>
      </c>
      <c r="C37" t="inlineStr">
        <is>
          <t>45-AEO2022.34.lowmacro-d011222a</t>
        </is>
      </c>
      <c r="D37" t="inlineStr">
        <is>
          <t>trillion Btu</t>
        </is>
      </c>
      <c r="F37" t="n">
        <v>16.301704</v>
      </c>
      <c r="G37" t="n">
        <v>17.547012</v>
      </c>
      <c r="H37" t="n">
        <v>18.622335</v>
      </c>
      <c r="I37" t="n">
        <v>19.491898</v>
      </c>
      <c r="J37" t="n">
        <v>20.109976</v>
      </c>
      <c r="K37" t="n">
        <v>20.579369</v>
      </c>
      <c r="L37" t="n">
        <v>20.93368</v>
      </c>
      <c r="M37" t="n">
        <v>21.270298</v>
      </c>
      <c r="N37" t="n">
        <v>21.569614</v>
      </c>
      <c r="O37" t="n">
        <v>21.917065</v>
      </c>
      <c r="P37" t="n">
        <v>22.215467</v>
      </c>
      <c r="Q37" t="n">
        <v>22.645309</v>
      </c>
      <c r="R37" t="n">
        <v>22.982286</v>
      </c>
      <c r="S37" t="n">
        <v>23.209263</v>
      </c>
      <c r="T37" t="n">
        <v>23.405518</v>
      </c>
      <c r="U37" t="n">
        <v>23.604969</v>
      </c>
      <c r="V37" t="n">
        <v>23.846478</v>
      </c>
      <c r="W37" t="n">
        <v>24.105305</v>
      </c>
      <c r="X37" t="n">
        <v>24.36289</v>
      </c>
      <c r="Y37" t="n">
        <v>24.704182</v>
      </c>
      <c r="Z37" t="n">
        <v>24.970692</v>
      </c>
      <c r="AA37" t="n">
        <v>25.262255</v>
      </c>
      <c r="AB37" t="n">
        <v>25.560244</v>
      </c>
      <c r="AC37" t="n">
        <v>25.848764</v>
      </c>
      <c r="AD37" t="n">
        <v>26.188046</v>
      </c>
      <c r="AE37" t="n">
        <v>26.592487</v>
      </c>
      <c r="AF37" t="n">
        <v>26.986263</v>
      </c>
      <c r="AG37" t="n">
        <v>27.338573</v>
      </c>
      <c r="AH37" t="n">
        <v>27.711731</v>
      </c>
      <c r="AI37" t="n">
        <v>28.118931</v>
      </c>
      <c r="AJ37" s="38" t="n">
        <v>0.019</v>
      </c>
    </row>
    <row r="38">
      <c r="A38" t="inlineStr">
        <is>
          <t>Lubricants</t>
        </is>
      </c>
      <c r="B38" t="inlineStr">
        <is>
          <t>Transportation Energy Use: Non-Highway: Lubricants: Low economic growth</t>
        </is>
      </c>
      <c r="C38" t="inlineStr">
        <is>
          <t>45-AEO2022.35.lowmacro-d011222a</t>
        </is>
      </c>
      <c r="D38" t="inlineStr">
        <is>
          <t>trillion Btu</t>
        </is>
      </c>
      <c r="F38" t="n">
        <v>125.034561</v>
      </c>
      <c r="G38" t="n">
        <v>126.333389</v>
      </c>
      <c r="H38" t="n">
        <v>127.051025</v>
      </c>
      <c r="I38" t="n">
        <v>127.568619</v>
      </c>
      <c r="J38" t="n">
        <v>127.841385</v>
      </c>
      <c r="K38" t="n">
        <v>128.109161</v>
      </c>
      <c r="L38" t="n">
        <v>128.131821</v>
      </c>
      <c r="M38" t="n">
        <v>128.170135</v>
      </c>
      <c r="N38" t="n">
        <v>128.203949</v>
      </c>
      <c r="O38" t="n">
        <v>128.195496</v>
      </c>
      <c r="P38" t="n">
        <v>128.161469</v>
      </c>
      <c r="Q38" t="n">
        <v>128.165039</v>
      </c>
      <c r="R38" t="n">
        <v>128.190018</v>
      </c>
      <c r="S38" t="n">
        <v>128.088257</v>
      </c>
      <c r="T38" t="n">
        <v>127.912575</v>
      </c>
      <c r="U38" t="n">
        <v>127.748581</v>
      </c>
      <c r="V38" t="n">
        <v>127.630478</v>
      </c>
      <c r="W38" t="n">
        <v>127.58284</v>
      </c>
      <c r="X38" t="n">
        <v>127.601418</v>
      </c>
      <c r="Y38" t="n">
        <v>127.64003</v>
      </c>
      <c r="Z38" t="n">
        <v>127.662811</v>
      </c>
      <c r="AA38" t="n">
        <v>127.659431</v>
      </c>
      <c r="AB38" t="n">
        <v>127.643906</v>
      </c>
      <c r="AC38" t="n">
        <v>127.614059</v>
      </c>
      <c r="AD38" t="n">
        <v>127.559479</v>
      </c>
      <c r="AE38" t="n">
        <v>127.548615</v>
      </c>
      <c r="AF38" t="n">
        <v>127.539215</v>
      </c>
      <c r="AG38" t="n">
        <v>127.51091</v>
      </c>
      <c r="AH38" t="n">
        <v>127.524132</v>
      </c>
      <c r="AI38" t="n">
        <v>127.529572</v>
      </c>
      <c r="AJ38" s="38" t="n">
        <v>0.001</v>
      </c>
    </row>
    <row r="39">
      <c r="A39" t="inlineStr">
        <is>
          <t>Pipeline Fuel Natural Gas</t>
        </is>
      </c>
      <c r="B39" t="inlineStr">
        <is>
          <t>Transportation Energy Use: Non-Highway: Pipeline Fuel Natural Gas: Low economic growth</t>
        </is>
      </c>
      <c r="C39" t="inlineStr">
        <is>
          <t>45-AEO2022.36.lowmacro-d011222a</t>
        </is>
      </c>
      <c r="D39" t="inlineStr">
        <is>
          <t>trillion Btu</t>
        </is>
      </c>
      <c r="F39" t="n">
        <v>747.915649</v>
      </c>
      <c r="G39" t="n">
        <v>699.222351</v>
      </c>
      <c r="H39" t="n">
        <v>679.983398</v>
      </c>
      <c r="I39" t="n">
        <v>663.084473</v>
      </c>
      <c r="J39" t="n">
        <v>651.87915</v>
      </c>
      <c r="K39" t="n">
        <v>638.844971</v>
      </c>
      <c r="L39" t="n">
        <v>622.078369</v>
      </c>
      <c r="M39" t="n">
        <v>627.267212</v>
      </c>
      <c r="N39" t="n">
        <v>621.321716</v>
      </c>
      <c r="O39" t="n">
        <v>611.934814</v>
      </c>
      <c r="P39" t="n">
        <v>608.225281</v>
      </c>
      <c r="Q39" t="n">
        <v>611.033447</v>
      </c>
      <c r="R39" t="n">
        <v>613.150452</v>
      </c>
      <c r="S39" t="n">
        <v>603.665649</v>
      </c>
      <c r="T39" t="n">
        <v>601.210693</v>
      </c>
      <c r="U39" t="n">
        <v>602.072388</v>
      </c>
      <c r="V39" t="n">
        <v>608.082642</v>
      </c>
      <c r="W39" t="n">
        <v>614.808411</v>
      </c>
      <c r="X39" t="n">
        <v>620.7797849999999</v>
      </c>
      <c r="Y39" t="n">
        <v>626.373291</v>
      </c>
      <c r="Z39" t="n">
        <v>629.8036499999999</v>
      </c>
      <c r="AA39" t="n">
        <v>635.453186</v>
      </c>
      <c r="AB39" t="n">
        <v>639.785706</v>
      </c>
      <c r="AC39" t="n">
        <v>646.995422</v>
      </c>
      <c r="AD39" t="n">
        <v>645.089417</v>
      </c>
      <c r="AE39" t="n">
        <v>648.4121699999999</v>
      </c>
      <c r="AF39" t="n">
        <v>656.7641599999999</v>
      </c>
      <c r="AG39" t="n">
        <v>665.000366</v>
      </c>
      <c r="AH39" t="n">
        <v>672.356079</v>
      </c>
      <c r="AI39" t="n">
        <v>677.731873</v>
      </c>
      <c r="AJ39" s="38" t="n">
        <v>-0.003</v>
      </c>
    </row>
    <row r="40">
      <c r="A40" t="inlineStr">
        <is>
          <t>Military Use</t>
        </is>
      </c>
      <c r="B40" t="inlineStr">
        <is>
          <t>Transportation Energy Use: Military Use: Low economic growth</t>
        </is>
      </c>
      <c r="C40" t="inlineStr">
        <is>
          <t>45-AEO2022.38.lowmacro-d011222a</t>
        </is>
      </c>
      <c r="D40" t="inlineStr">
        <is>
          <t>trillion Btu</t>
        </is>
      </c>
      <c r="F40" t="n">
        <v>537.671387</v>
      </c>
      <c r="G40" t="n">
        <v>545.017212</v>
      </c>
      <c r="H40" t="n">
        <v>538.9482420000001</v>
      </c>
      <c r="I40" t="n">
        <v>538.101868</v>
      </c>
      <c r="J40" t="n">
        <v>541.070801</v>
      </c>
      <c r="K40" t="n">
        <v>543.2337649999999</v>
      </c>
      <c r="L40" t="n">
        <v>544.714844</v>
      </c>
      <c r="M40" t="n">
        <v>546.031128</v>
      </c>
      <c r="N40" t="n">
        <v>543.574829</v>
      </c>
      <c r="O40" t="n">
        <v>544.232544</v>
      </c>
      <c r="P40" t="n">
        <v>542.593689</v>
      </c>
      <c r="Q40" t="n">
        <v>541.552551</v>
      </c>
      <c r="R40" t="n">
        <v>540.415344</v>
      </c>
      <c r="S40" t="n">
        <v>539.184631</v>
      </c>
      <c r="T40" t="n">
        <v>537.864136</v>
      </c>
      <c r="U40" t="n">
        <v>536.640259</v>
      </c>
      <c r="V40" t="n">
        <v>535.438721</v>
      </c>
      <c r="W40" t="n">
        <v>534.177917</v>
      </c>
      <c r="X40" t="n">
        <v>532.859863</v>
      </c>
      <c r="Y40" t="n">
        <v>531.4810179999999</v>
      </c>
      <c r="Z40" t="n">
        <v>530.052917</v>
      </c>
      <c r="AA40" t="n">
        <v>528.580505</v>
      </c>
      <c r="AB40" t="n">
        <v>527.063232</v>
      </c>
      <c r="AC40" t="n">
        <v>525.5014650000001</v>
      </c>
      <c r="AD40" t="n">
        <v>523.899048</v>
      </c>
      <c r="AE40" t="n">
        <v>522.2670900000001</v>
      </c>
      <c r="AF40" t="n">
        <v>520.610107</v>
      </c>
      <c r="AG40" t="n">
        <v>518.930176</v>
      </c>
      <c r="AH40" t="n">
        <v>517.228516</v>
      </c>
      <c r="AI40" t="n">
        <v>515.509583</v>
      </c>
      <c r="AJ40" s="38" t="n">
        <v>-0.001</v>
      </c>
    </row>
    <row r="41">
      <c r="A41" t="inlineStr">
        <is>
          <t>Jet Fuel and Aviation Gasoline</t>
        </is>
      </c>
      <c r="B41" t="inlineStr">
        <is>
          <t>Transportation Energy Use: Military Use: Aviation: Low economic growth</t>
        </is>
      </c>
      <c r="C41" t="inlineStr">
        <is>
          <t>45-AEO2022.39.lowmacro-d011222a</t>
        </is>
      </c>
      <c r="D41" t="inlineStr">
        <is>
          <t>trillion Btu</t>
        </is>
      </c>
      <c r="F41" t="n">
        <v>402.094116</v>
      </c>
      <c r="G41" t="n">
        <v>408.337341</v>
      </c>
      <c r="H41" t="n">
        <v>404.574341</v>
      </c>
      <c r="I41" t="n">
        <v>403.938049</v>
      </c>
      <c r="J41" t="n">
        <v>406.165894</v>
      </c>
      <c r="K41" t="n">
        <v>407.790131</v>
      </c>
      <c r="L41" t="n">
        <v>408.903412</v>
      </c>
      <c r="M41" t="n">
        <v>409.891937</v>
      </c>
      <c r="N41" t="n">
        <v>408.047424</v>
      </c>
      <c r="O41" t="n">
        <v>408.541077</v>
      </c>
      <c r="P41" t="n">
        <v>407.310394</v>
      </c>
      <c r="Q41" t="n">
        <v>406.5271</v>
      </c>
      <c r="R41" t="n">
        <v>405.673035</v>
      </c>
      <c r="S41" t="n">
        <v>404.748596</v>
      </c>
      <c r="T41" t="n">
        <v>403.756348</v>
      </c>
      <c r="U41" t="n">
        <v>402.836884</v>
      </c>
      <c r="V41" t="n">
        <v>401.934021</v>
      </c>
      <c r="W41" t="n">
        <v>400.987061</v>
      </c>
      <c r="X41" t="n">
        <v>399.996765</v>
      </c>
      <c r="Y41" t="n">
        <v>398.963806</v>
      </c>
      <c r="Z41" t="n">
        <v>397.891541</v>
      </c>
      <c r="AA41" t="n">
        <v>396.7854</v>
      </c>
      <c r="AB41" t="n">
        <v>395.646729</v>
      </c>
      <c r="AC41" t="n">
        <v>394.474792</v>
      </c>
      <c r="AD41" t="n">
        <v>393.271484</v>
      </c>
      <c r="AE41" t="n">
        <v>392.046722</v>
      </c>
      <c r="AF41" t="n">
        <v>390.802551</v>
      </c>
      <c r="AG41" t="n">
        <v>389.541199</v>
      </c>
      <c r="AH41" t="n">
        <v>388.263824</v>
      </c>
      <c r="AI41" t="n">
        <v>386.973053</v>
      </c>
      <c r="AJ41" s="38" t="n">
        <v>-0.001</v>
      </c>
    </row>
    <row r="42">
      <c r="A42" t="inlineStr">
        <is>
          <t>Residual Fuel Oil</t>
        </is>
      </c>
      <c r="B42" t="inlineStr">
        <is>
          <t>Transportation Energy Use: Military Use: Residual Fuel Oil: Low economic growth</t>
        </is>
      </c>
      <c r="C42" t="inlineStr">
        <is>
          <t>45-AEO2022.40.lowmacro-d011222a</t>
        </is>
      </c>
      <c r="D42" t="inlineStr">
        <is>
          <t>trillion Btu</t>
        </is>
      </c>
      <c r="F42" t="n">
        <v>20.465927</v>
      </c>
      <c r="G42" t="n">
        <v>19.78121</v>
      </c>
      <c r="H42" t="n">
        <v>18.552561</v>
      </c>
      <c r="I42" t="n">
        <v>18.524645</v>
      </c>
      <c r="J42" t="n">
        <v>18.627945</v>
      </c>
      <c r="K42" t="n">
        <v>18.701696</v>
      </c>
      <c r="L42" t="n">
        <v>18.750769</v>
      </c>
      <c r="M42" t="n">
        <v>18.795544</v>
      </c>
      <c r="N42" t="n">
        <v>18.711777</v>
      </c>
      <c r="O42" t="n">
        <v>18.734541</v>
      </c>
      <c r="P42" t="n">
        <v>18.678642</v>
      </c>
      <c r="Q42" t="n">
        <v>18.645048</v>
      </c>
      <c r="R42" t="n">
        <v>18.606434</v>
      </c>
      <c r="S42" t="n">
        <v>18.564808</v>
      </c>
      <c r="T42" t="n">
        <v>18.520609</v>
      </c>
      <c r="U42" t="n">
        <v>18.479422</v>
      </c>
      <c r="V42" t="n">
        <v>18.439228</v>
      </c>
      <c r="W42" t="n">
        <v>18.396528</v>
      </c>
      <c r="X42" t="n">
        <v>18.352211</v>
      </c>
      <c r="Y42" t="n">
        <v>18.302021</v>
      </c>
      <c r="Z42" t="n">
        <v>18.253185</v>
      </c>
      <c r="AA42" t="n">
        <v>18.20359</v>
      </c>
      <c r="AB42" t="n">
        <v>18.150928</v>
      </c>
      <c r="AC42" t="n">
        <v>18.096624</v>
      </c>
      <c r="AD42" t="n">
        <v>18.041992</v>
      </c>
      <c r="AE42" t="n">
        <v>17.985397</v>
      </c>
      <c r="AF42" t="n">
        <v>17.928762</v>
      </c>
      <c r="AG42" t="n">
        <v>17.871315</v>
      </c>
      <c r="AH42" t="n">
        <v>17.812719</v>
      </c>
      <c r="AI42" t="n">
        <v>17.754059</v>
      </c>
      <c r="AJ42" s="38" t="n">
        <v>-0.005</v>
      </c>
    </row>
    <row r="43">
      <c r="A43" t="inlineStr">
        <is>
          <t>Distillates and Diesel</t>
        </is>
      </c>
      <c r="B43" t="inlineStr">
        <is>
          <t>Transportation Energy Use: Military Use: Distillate Fuel Oil: Low economic growth</t>
        </is>
      </c>
      <c r="C43" t="inlineStr">
        <is>
          <t>45-AEO2022.41.lowmacro-d011222a</t>
        </is>
      </c>
      <c r="D43" t="inlineStr">
        <is>
          <t>trillion Btu</t>
        </is>
      </c>
      <c r="F43" t="n">
        <v>115.111298</v>
      </c>
      <c r="G43" t="n">
        <v>116.898621</v>
      </c>
      <c r="H43" t="n">
        <v>115.82135</v>
      </c>
      <c r="I43" t="n">
        <v>115.639183</v>
      </c>
      <c r="J43" t="n">
        <v>116.27697</v>
      </c>
      <c r="K43" t="n">
        <v>116.741959</v>
      </c>
      <c r="L43" t="n">
        <v>117.060669</v>
      </c>
      <c r="M43" t="n">
        <v>117.343658</v>
      </c>
      <c r="N43" t="n">
        <v>116.815613</v>
      </c>
      <c r="O43" t="n">
        <v>116.956947</v>
      </c>
      <c r="P43" t="n">
        <v>116.604622</v>
      </c>
      <c r="Q43" t="n">
        <v>116.380379</v>
      </c>
      <c r="R43" t="n">
        <v>116.135872</v>
      </c>
      <c r="S43" t="n">
        <v>115.871231</v>
      </c>
      <c r="T43" t="n">
        <v>115.587158</v>
      </c>
      <c r="U43" t="n">
        <v>115.323944</v>
      </c>
      <c r="V43" t="n">
        <v>115.06546</v>
      </c>
      <c r="W43" t="n">
        <v>114.794365</v>
      </c>
      <c r="X43" t="n">
        <v>114.510864</v>
      </c>
      <c r="Y43" t="n">
        <v>114.215157</v>
      </c>
      <c r="Z43" t="n">
        <v>113.908188</v>
      </c>
      <c r="AA43" t="n">
        <v>113.591537</v>
      </c>
      <c r="AB43" t="n">
        <v>113.265549</v>
      </c>
      <c r="AC43" t="n">
        <v>112.930054</v>
      </c>
      <c r="AD43" t="n">
        <v>112.585556</v>
      </c>
      <c r="AE43" t="n">
        <v>112.234955</v>
      </c>
      <c r="AF43" t="n">
        <v>111.878754</v>
      </c>
      <c r="AG43" t="n">
        <v>111.51767</v>
      </c>
      <c r="AH43" t="n">
        <v>111.151978</v>
      </c>
      <c r="AI43" t="n">
        <v>110.782455</v>
      </c>
      <c r="AJ43" s="38" t="n">
        <v>-0.001</v>
      </c>
    </row>
    <row r="44">
      <c r="A44" t="inlineStr">
        <is>
          <t>Total</t>
        </is>
      </c>
      <c r="B44" t="inlineStr">
        <is>
          <t>Transportation Energy Use: Total: Low economic growth</t>
        </is>
      </c>
      <c r="C44" t="inlineStr">
        <is>
          <t>45-AEO2022.43.lowmacro-d011222a</t>
        </is>
      </c>
      <c r="D44" t="inlineStr">
        <is>
          <t>trillion Btu</t>
        </is>
      </c>
      <c r="F44" t="n">
        <v>26245.234375</v>
      </c>
      <c r="G44" t="n">
        <v>26976.199219</v>
      </c>
      <c r="H44" t="n">
        <v>27275.253906</v>
      </c>
      <c r="I44" t="n">
        <v>27174.082031</v>
      </c>
      <c r="J44" t="n">
        <v>27081.054688</v>
      </c>
      <c r="K44" t="n">
        <v>26926.322266</v>
      </c>
      <c r="L44" t="n">
        <v>26710.228516</v>
      </c>
      <c r="M44" t="n">
        <v>26549.517578</v>
      </c>
      <c r="N44" t="n">
        <v>26370.535156</v>
      </c>
      <c r="O44" t="n">
        <v>26231.902344</v>
      </c>
      <c r="P44" t="n">
        <v>26112.0625</v>
      </c>
      <c r="Q44" t="n">
        <v>26007.828125</v>
      </c>
      <c r="R44" t="n">
        <v>25911.544922</v>
      </c>
      <c r="S44" t="n">
        <v>25768.662109</v>
      </c>
      <c r="T44" t="n">
        <v>25654.501953</v>
      </c>
      <c r="U44" t="n">
        <v>25562.759766</v>
      </c>
      <c r="V44" t="n">
        <v>25509.037109</v>
      </c>
      <c r="W44" t="n">
        <v>25476.058594</v>
      </c>
      <c r="X44" t="n">
        <v>25481.943359</v>
      </c>
      <c r="Y44" t="n">
        <v>25498.867188</v>
      </c>
      <c r="Z44" t="n">
        <v>25520.873047</v>
      </c>
      <c r="AA44" t="n">
        <v>25570.71875</v>
      </c>
      <c r="AB44" t="n">
        <v>25626.119141</v>
      </c>
      <c r="AC44" t="n">
        <v>25684.939453</v>
      </c>
      <c r="AD44" t="n">
        <v>25762.03125</v>
      </c>
      <c r="AE44" t="n">
        <v>25886.980469</v>
      </c>
      <c r="AF44" t="n">
        <v>26019.113281</v>
      </c>
      <c r="AG44" t="n">
        <v>26136.447266</v>
      </c>
      <c r="AH44" t="n">
        <v>26269.384766</v>
      </c>
      <c r="AI44" t="n">
        <v>26462.240234</v>
      </c>
      <c r="AJ44" s="38" t="n">
        <v>0</v>
      </c>
    </row>
    <row r="45">
      <c r="A45" t="inlineStr">
        <is>
          <t>Energy Use by Type</t>
        </is>
      </c>
      <c r="C45" t="inlineStr">
        <is>
          <t>45-AEO2022.45.</t>
        </is>
      </c>
    </row>
    <row r="46">
      <c r="A46" t="inlineStr">
        <is>
          <t>Motor Gasoline excluding E85</t>
        </is>
      </c>
      <c r="B46" t="inlineStr">
        <is>
          <t>Transportation Energy Use: Petroleum: Motor Gasoline: Low economic growth</t>
        </is>
      </c>
      <c r="C46" t="inlineStr">
        <is>
          <t>45-AEO2022.46.lowmacro-d011222a</t>
        </is>
      </c>
      <c r="D46" t="inlineStr">
        <is>
          <t>trillion Btu</t>
        </is>
      </c>
      <c r="F46" t="n">
        <v>15435.637695</v>
      </c>
      <c r="G46" t="n">
        <v>15697.523438</v>
      </c>
      <c r="H46" t="n">
        <v>15874.182617</v>
      </c>
      <c r="I46" t="n">
        <v>15794.098633</v>
      </c>
      <c r="J46" t="n">
        <v>15682.453125</v>
      </c>
      <c r="K46" t="n">
        <v>15547.298828</v>
      </c>
      <c r="L46" t="n">
        <v>15393.84375</v>
      </c>
      <c r="M46" t="n">
        <v>15246.523438</v>
      </c>
      <c r="N46" t="n">
        <v>15109.18457</v>
      </c>
      <c r="O46" t="n">
        <v>15001.280273</v>
      </c>
      <c r="P46" t="n">
        <v>14917.893555</v>
      </c>
      <c r="Q46" t="n">
        <v>14823.203125</v>
      </c>
      <c r="R46" t="n">
        <v>14752.456055</v>
      </c>
      <c r="S46" t="n">
        <v>14673.993164</v>
      </c>
      <c r="T46" t="n">
        <v>14589.886719</v>
      </c>
      <c r="U46" t="n">
        <v>14517.541016</v>
      </c>
      <c r="V46" t="n">
        <v>14463.547852</v>
      </c>
      <c r="W46" t="n">
        <v>14422.658203</v>
      </c>
      <c r="X46" t="n">
        <v>14405.046875</v>
      </c>
      <c r="Y46" t="n">
        <v>14400.769531</v>
      </c>
      <c r="Z46" t="n">
        <v>14401.634766</v>
      </c>
      <c r="AA46" t="n">
        <v>14412.709961</v>
      </c>
      <c r="AB46" t="n">
        <v>14428.078125</v>
      </c>
      <c r="AC46" t="n">
        <v>14456.512695</v>
      </c>
      <c r="AD46" t="n">
        <v>14499.708008</v>
      </c>
      <c r="AE46" t="n">
        <v>14568.515625</v>
      </c>
      <c r="AF46" t="n">
        <v>14648.495117</v>
      </c>
      <c r="AG46" t="n">
        <v>14728.716797</v>
      </c>
      <c r="AH46" t="n">
        <v>14818.203125</v>
      </c>
      <c r="AI46" t="n">
        <v>14933.519531</v>
      </c>
      <c r="AJ46" s="38" t="n">
        <v>-0.001</v>
      </c>
    </row>
    <row r="47">
      <c r="A47" t="inlineStr">
        <is>
          <t>E85</t>
        </is>
      </c>
      <c r="B47" t="inlineStr">
        <is>
          <t>Transportation Energy Use: E85: Low economic growth</t>
        </is>
      </c>
      <c r="C47" t="inlineStr">
        <is>
          <t>45-AEO2022.47.lowmacro-d011222a</t>
        </is>
      </c>
      <c r="D47" t="inlineStr">
        <is>
          <t>trillion Btu</t>
        </is>
      </c>
      <c r="F47" t="n">
        <v>32.006447</v>
      </c>
      <c r="G47" t="n">
        <v>34.419018</v>
      </c>
      <c r="H47" t="n">
        <v>35.953335</v>
      </c>
      <c r="I47" t="n">
        <v>35.719009</v>
      </c>
      <c r="J47" t="n">
        <v>35.348183</v>
      </c>
      <c r="K47" t="n">
        <v>34.69883</v>
      </c>
      <c r="L47" t="n">
        <v>33.852615</v>
      </c>
      <c r="M47" t="n">
        <v>33.030506</v>
      </c>
      <c r="N47" t="n">
        <v>32.220005</v>
      </c>
      <c r="O47" t="n">
        <v>31.39999</v>
      </c>
      <c r="P47" t="n">
        <v>30.692623</v>
      </c>
      <c r="Q47" t="n">
        <v>29.953573</v>
      </c>
      <c r="R47" t="n">
        <v>29.405727</v>
      </c>
      <c r="S47" t="n">
        <v>28.890285</v>
      </c>
      <c r="T47" t="n">
        <v>28.521727</v>
      </c>
      <c r="U47" t="n">
        <v>28.288227</v>
      </c>
      <c r="V47" t="n">
        <v>28.189083</v>
      </c>
      <c r="W47" t="n">
        <v>28.201729</v>
      </c>
      <c r="X47" t="n">
        <v>28.518017</v>
      </c>
      <c r="Y47" t="n">
        <v>28.734303</v>
      </c>
      <c r="Z47" t="n">
        <v>29.134182</v>
      </c>
      <c r="AA47" t="n">
        <v>29.231506</v>
      </c>
      <c r="AB47" t="n">
        <v>29.773508</v>
      </c>
      <c r="AC47" t="n">
        <v>30.734493</v>
      </c>
      <c r="AD47" t="n">
        <v>31.427977</v>
      </c>
      <c r="AE47" t="n">
        <v>32.201042</v>
      </c>
      <c r="AF47" t="n">
        <v>33.008862</v>
      </c>
      <c r="AG47" t="n">
        <v>33.918106</v>
      </c>
      <c r="AH47" t="n">
        <v>34.828552</v>
      </c>
      <c r="AI47" t="n">
        <v>35.963299</v>
      </c>
      <c r="AJ47" s="38" t="n">
        <v>0.004</v>
      </c>
    </row>
    <row r="48">
      <c r="A48" t="inlineStr">
        <is>
          <t>Diesel</t>
        </is>
      </c>
      <c r="B48" t="inlineStr">
        <is>
          <t>Transportation Energy Use: Petroleum: Diesel: Low economic growth</t>
        </is>
      </c>
      <c r="C48" t="inlineStr">
        <is>
          <t>45-AEO2022.48.lowmacro-d011222a</t>
        </is>
      </c>
      <c r="D48" t="inlineStr">
        <is>
          <t>trillion Btu</t>
        </is>
      </c>
      <c r="F48" t="n">
        <v>6491.69873</v>
      </c>
      <c r="G48" t="n">
        <v>6435.95459</v>
      </c>
      <c r="H48" t="n">
        <v>6510.973633</v>
      </c>
      <c r="I48" t="n">
        <v>6416.465332</v>
      </c>
      <c r="J48" t="n">
        <v>6363.32373</v>
      </c>
      <c r="K48" t="n">
        <v>6299.649902</v>
      </c>
      <c r="L48" t="n">
        <v>6216.126953</v>
      </c>
      <c r="M48" t="n">
        <v>6150.666016</v>
      </c>
      <c r="N48" t="n">
        <v>6068.534668</v>
      </c>
      <c r="O48" t="n">
        <v>5994.824707</v>
      </c>
      <c r="P48" t="n">
        <v>5920.137695</v>
      </c>
      <c r="Q48" t="n">
        <v>5856.123535</v>
      </c>
      <c r="R48" t="n">
        <v>5795.199707</v>
      </c>
      <c r="S48" t="n">
        <v>5725.725586</v>
      </c>
      <c r="T48" t="n">
        <v>5668.475098</v>
      </c>
      <c r="U48" t="n">
        <v>5617.122559</v>
      </c>
      <c r="V48" t="n">
        <v>5571.022949</v>
      </c>
      <c r="W48" t="n">
        <v>5532.279297</v>
      </c>
      <c r="X48" t="n">
        <v>5500.626953</v>
      </c>
      <c r="Y48" t="n">
        <v>5477.109375</v>
      </c>
      <c r="Z48" t="n">
        <v>5451.435059</v>
      </c>
      <c r="AA48" t="n">
        <v>5433.959961</v>
      </c>
      <c r="AB48" t="n">
        <v>5420.443848</v>
      </c>
      <c r="AC48" t="n">
        <v>5396.855957</v>
      </c>
      <c r="AD48" t="n">
        <v>5374.953125</v>
      </c>
      <c r="AE48" t="n">
        <v>5370.293457</v>
      </c>
      <c r="AF48" t="n">
        <v>5355.946289</v>
      </c>
      <c r="AG48" t="n">
        <v>5329.849609</v>
      </c>
      <c r="AH48" t="n">
        <v>5307.689941</v>
      </c>
      <c r="AI48" t="n">
        <v>5306.245117</v>
      </c>
      <c r="AJ48" s="38" t="n">
        <v>-0.007</v>
      </c>
    </row>
    <row r="49">
      <c r="A49" t="inlineStr">
        <is>
          <t>Jet Fuel (kerosene &amp; naphtha)</t>
        </is>
      </c>
      <c r="B49" t="inlineStr">
        <is>
          <t>Transportation Energy Use: Petroleum: Jet Fuel: Low economic growth</t>
        </is>
      </c>
      <c r="C49" t="inlineStr">
        <is>
          <t>45-AEO2022.49.lowmacro-d011222a</t>
        </is>
      </c>
      <c r="D49" t="inlineStr">
        <is>
          <t>trillion Btu</t>
        </is>
      </c>
      <c r="F49" t="n">
        <v>2669.780029</v>
      </c>
      <c r="G49" t="n">
        <v>3048.013916</v>
      </c>
      <c r="H49" t="n">
        <v>3308.734619</v>
      </c>
      <c r="I49" t="n">
        <v>3377.902588</v>
      </c>
      <c r="J49" t="n">
        <v>3437.299072</v>
      </c>
      <c r="K49" t="n">
        <v>3477.842773</v>
      </c>
      <c r="L49" t="n">
        <v>3503.797852</v>
      </c>
      <c r="M49" t="n">
        <v>3536.457764</v>
      </c>
      <c r="N49" t="n">
        <v>3565.116211</v>
      </c>
      <c r="O49" t="n">
        <v>3599.743652</v>
      </c>
      <c r="P49" t="n">
        <v>3622.328125</v>
      </c>
      <c r="Q49" t="n">
        <v>3650.35498</v>
      </c>
      <c r="R49" t="n">
        <v>3664.974365</v>
      </c>
      <c r="S49" t="n">
        <v>3661.253906</v>
      </c>
      <c r="T49" t="n">
        <v>3670.740234</v>
      </c>
      <c r="U49" t="n">
        <v>3682.025146</v>
      </c>
      <c r="V49" t="n">
        <v>3701.047852</v>
      </c>
      <c r="W49" t="n">
        <v>3719.39624</v>
      </c>
      <c r="X49" t="n">
        <v>3746.091064</v>
      </c>
      <c r="Y49" t="n">
        <v>3775.795166</v>
      </c>
      <c r="Z49" t="n">
        <v>3798.226074</v>
      </c>
      <c r="AA49" t="n">
        <v>3825.687256</v>
      </c>
      <c r="AB49" t="n">
        <v>3854.543213</v>
      </c>
      <c r="AC49" t="n">
        <v>3879.19458</v>
      </c>
      <c r="AD49" t="n">
        <v>3912.525879</v>
      </c>
      <c r="AE49" t="n">
        <v>3947.423584</v>
      </c>
      <c r="AF49" t="n">
        <v>3979.719727</v>
      </c>
      <c r="AG49" t="n">
        <v>4009.638184</v>
      </c>
      <c r="AH49" t="n">
        <v>4042.41626</v>
      </c>
      <c r="AI49" t="n">
        <v>4087.081055</v>
      </c>
      <c r="AJ49" s="38" t="n">
        <v>0.015</v>
      </c>
    </row>
    <row r="50">
      <c r="A50" t="inlineStr">
        <is>
          <t>Residual Fuel Oil</t>
        </is>
      </c>
      <c r="B50" t="inlineStr">
        <is>
          <t>Transportation Energy Use: Petroleum: Residual Fuel Oil: Low economic growth</t>
        </is>
      </c>
      <c r="C50" t="inlineStr">
        <is>
          <t>45-AEO2022.50.lowmacro-d011222a</t>
        </is>
      </c>
      <c r="D50" t="inlineStr">
        <is>
          <t>trillion Btu</t>
        </is>
      </c>
      <c r="F50" t="n">
        <v>558.125061</v>
      </c>
      <c r="G50" t="n">
        <v>748.900879</v>
      </c>
      <c r="H50" t="n">
        <v>522.641602</v>
      </c>
      <c r="I50" t="n">
        <v>524.908142</v>
      </c>
      <c r="J50" t="n">
        <v>529.698608</v>
      </c>
      <c r="K50" t="n">
        <v>524.035889</v>
      </c>
      <c r="L50" t="n">
        <v>512.937256</v>
      </c>
      <c r="M50" t="n">
        <v>507.746277</v>
      </c>
      <c r="N50" t="n">
        <v>506.172852</v>
      </c>
      <c r="O50" t="n">
        <v>503.289795</v>
      </c>
      <c r="P50" t="n">
        <v>501.785065</v>
      </c>
      <c r="Q50" t="n">
        <v>509.743683</v>
      </c>
      <c r="R50" t="n">
        <v>508.356018</v>
      </c>
      <c r="S50" t="n">
        <v>506.969696</v>
      </c>
      <c r="T50" t="n">
        <v>507.994049</v>
      </c>
      <c r="U50" t="n">
        <v>507.993835</v>
      </c>
      <c r="V50" t="n">
        <v>508.506226</v>
      </c>
      <c r="W50" t="n">
        <v>508.118835</v>
      </c>
      <c r="X50" t="n">
        <v>509.571655</v>
      </c>
      <c r="Y50" t="n">
        <v>490.523743</v>
      </c>
      <c r="Z50" t="n">
        <v>487.88681</v>
      </c>
      <c r="AA50" t="n">
        <v>488.159332</v>
      </c>
      <c r="AB50" t="n">
        <v>481.116302</v>
      </c>
      <c r="AC50" t="n">
        <v>474.234741</v>
      </c>
      <c r="AD50" t="n">
        <v>472.382263</v>
      </c>
      <c r="AE50" t="n">
        <v>466.118591</v>
      </c>
      <c r="AF50" t="n">
        <v>465.168182</v>
      </c>
      <c r="AG50" t="n">
        <v>464.990814</v>
      </c>
      <c r="AH50" t="n">
        <v>463.179443</v>
      </c>
      <c r="AI50" t="n">
        <v>463.916016</v>
      </c>
      <c r="AJ50" s="38" t="n">
        <v>-0.006</v>
      </c>
    </row>
    <row r="51">
      <c r="A51" t="inlineStr">
        <is>
          <t>Aviation Gasoline</t>
        </is>
      </c>
      <c r="B51" t="inlineStr">
        <is>
          <t>Transportation Energy Use: Petroleum: Aviation Gasoline: Low economic growth</t>
        </is>
      </c>
      <c r="C51" t="inlineStr">
        <is>
          <t>45-AEO2022.51.lowmacro-d011222a</t>
        </is>
      </c>
      <c r="D51" t="inlineStr">
        <is>
          <t>trillion Btu</t>
        </is>
      </c>
      <c r="F51" t="n">
        <v>22.434891</v>
      </c>
      <c r="G51" t="n">
        <v>22.421618</v>
      </c>
      <c r="H51" t="n">
        <v>22.410635</v>
      </c>
      <c r="I51" t="n">
        <v>22.401548</v>
      </c>
      <c r="J51" t="n">
        <v>22.394032</v>
      </c>
      <c r="K51" t="n">
        <v>22.387812</v>
      </c>
      <c r="L51" t="n">
        <v>22.382666</v>
      </c>
      <c r="M51" t="n">
        <v>22.378407</v>
      </c>
      <c r="N51" t="n">
        <v>22.374884</v>
      </c>
      <c r="O51" t="n">
        <v>22.371969</v>
      </c>
      <c r="P51" t="n">
        <v>22.369558</v>
      </c>
      <c r="Q51" t="n">
        <v>22.367563</v>
      </c>
      <c r="R51" t="n">
        <v>22.365911</v>
      </c>
      <c r="S51" t="n">
        <v>22.364546</v>
      </c>
      <c r="T51" t="n">
        <v>22.363417</v>
      </c>
      <c r="U51" t="n">
        <v>22.36248</v>
      </c>
      <c r="V51" t="n">
        <v>22.361708</v>
      </c>
      <c r="W51" t="n">
        <v>22.361067</v>
      </c>
      <c r="X51" t="n">
        <v>22.360538</v>
      </c>
      <c r="Y51" t="n">
        <v>22.3601</v>
      </c>
      <c r="Z51" t="n">
        <v>22.359737</v>
      </c>
      <c r="AA51" t="n">
        <v>22.359438</v>
      </c>
      <c r="AB51" t="n">
        <v>22.35919</v>
      </c>
      <c r="AC51" t="n">
        <v>22.358984</v>
      </c>
      <c r="AD51" t="n">
        <v>22.358814</v>
      </c>
      <c r="AE51" t="n">
        <v>22.358673</v>
      </c>
      <c r="AF51" t="n">
        <v>22.358557</v>
      </c>
      <c r="AG51" t="n">
        <v>22.358461</v>
      </c>
      <c r="AH51" t="n">
        <v>22.358381</v>
      </c>
      <c r="AI51" t="n">
        <v>22.358315</v>
      </c>
      <c r="AJ51" s="38" t="n">
        <v>0</v>
      </c>
    </row>
    <row r="52">
      <c r="A52" t="inlineStr">
        <is>
          <t>Propane</t>
        </is>
      </c>
      <c r="B52" t="inlineStr">
        <is>
          <t>Transportation Energy Use: Petroleum: Propane: Low economic growth</t>
        </is>
      </c>
      <c r="C52" t="inlineStr">
        <is>
          <t>45-AEO2022.52.lowmacro-d011222a</t>
        </is>
      </c>
      <c r="D52" t="inlineStr">
        <is>
          <t>trillion Btu</t>
        </is>
      </c>
      <c r="F52" t="n">
        <v>6.869474</v>
      </c>
      <c r="G52" t="n">
        <v>7.989438</v>
      </c>
      <c r="H52" t="n">
        <v>8.609375999999999</v>
      </c>
      <c r="I52" t="n">
        <v>8.874980000000001</v>
      </c>
      <c r="J52" t="n">
        <v>9.199483000000001</v>
      </c>
      <c r="K52" t="n">
        <v>9.476545</v>
      </c>
      <c r="L52" t="n">
        <v>9.71358</v>
      </c>
      <c r="M52" t="n">
        <v>9.726265</v>
      </c>
      <c r="N52" t="n">
        <v>9.916169</v>
      </c>
      <c r="O52" t="n">
        <v>10.133162</v>
      </c>
      <c r="P52" t="n">
        <v>10.340009</v>
      </c>
      <c r="Q52" t="n">
        <v>10.566711</v>
      </c>
      <c r="R52" t="n">
        <v>10.792727</v>
      </c>
      <c r="S52" t="n">
        <v>11.015198</v>
      </c>
      <c r="T52" t="n">
        <v>11.2391</v>
      </c>
      <c r="U52" t="n">
        <v>11.471786</v>
      </c>
      <c r="V52" t="n">
        <v>11.722797</v>
      </c>
      <c r="W52" t="n">
        <v>11.97968</v>
      </c>
      <c r="X52" t="n">
        <v>12.230126</v>
      </c>
      <c r="Y52" t="n">
        <v>12.498428</v>
      </c>
      <c r="Z52" t="n">
        <v>12.769831</v>
      </c>
      <c r="AA52" t="n">
        <v>13.054031</v>
      </c>
      <c r="AB52" t="n">
        <v>13.345766</v>
      </c>
      <c r="AC52" t="n">
        <v>13.624531</v>
      </c>
      <c r="AD52" t="n">
        <v>13.921653</v>
      </c>
      <c r="AE52" t="n">
        <v>14.256479</v>
      </c>
      <c r="AF52" t="n">
        <v>14.597359</v>
      </c>
      <c r="AG52" t="n">
        <v>14.931116</v>
      </c>
      <c r="AH52" t="n">
        <v>15.284294</v>
      </c>
      <c r="AI52" t="n">
        <v>15.687407</v>
      </c>
      <c r="AJ52" s="38" t="n">
        <v>0.029</v>
      </c>
    </row>
    <row r="53">
      <c r="A53" t="inlineStr">
        <is>
          <t>Lubricants</t>
        </is>
      </c>
      <c r="B53" t="inlineStr">
        <is>
          <t>Transportation Energy Use: Petroleum: Lubricants: Low economic growth</t>
        </is>
      </c>
      <c r="C53" t="inlineStr">
        <is>
          <t>45-AEO2022.53.lowmacro-d011222a</t>
        </is>
      </c>
      <c r="D53" t="inlineStr">
        <is>
          <t>trillion Btu</t>
        </is>
      </c>
      <c r="F53" t="n">
        <v>125.034561</v>
      </c>
      <c r="G53" t="n">
        <v>126.333389</v>
      </c>
      <c r="H53" t="n">
        <v>127.051025</v>
      </c>
      <c r="I53" t="n">
        <v>127.568619</v>
      </c>
      <c r="J53" t="n">
        <v>127.841385</v>
      </c>
      <c r="K53" t="n">
        <v>128.109161</v>
      </c>
      <c r="L53" t="n">
        <v>128.131821</v>
      </c>
      <c r="M53" t="n">
        <v>128.170135</v>
      </c>
      <c r="N53" t="n">
        <v>128.203949</v>
      </c>
      <c r="O53" t="n">
        <v>128.195496</v>
      </c>
      <c r="P53" t="n">
        <v>128.161469</v>
      </c>
      <c r="Q53" t="n">
        <v>128.165039</v>
      </c>
      <c r="R53" t="n">
        <v>128.190018</v>
      </c>
      <c r="S53" t="n">
        <v>128.088257</v>
      </c>
      <c r="T53" t="n">
        <v>127.912575</v>
      </c>
      <c r="U53" t="n">
        <v>127.748581</v>
      </c>
      <c r="V53" t="n">
        <v>127.630478</v>
      </c>
      <c r="W53" t="n">
        <v>127.58284</v>
      </c>
      <c r="X53" t="n">
        <v>127.601418</v>
      </c>
      <c r="Y53" t="n">
        <v>127.64003</v>
      </c>
      <c r="Z53" t="n">
        <v>127.662811</v>
      </c>
      <c r="AA53" t="n">
        <v>127.659431</v>
      </c>
      <c r="AB53" t="n">
        <v>127.643906</v>
      </c>
      <c r="AC53" t="n">
        <v>127.614059</v>
      </c>
      <c r="AD53" t="n">
        <v>127.559479</v>
      </c>
      <c r="AE53" t="n">
        <v>127.548615</v>
      </c>
      <c r="AF53" t="n">
        <v>127.539215</v>
      </c>
      <c r="AG53" t="n">
        <v>127.51091</v>
      </c>
      <c r="AH53" t="n">
        <v>127.524132</v>
      </c>
      <c r="AI53" t="n">
        <v>127.529572</v>
      </c>
      <c r="AJ53" s="38" t="n">
        <v>0.001</v>
      </c>
    </row>
    <row r="54">
      <c r="A54" t="inlineStr">
        <is>
          <t>Petroleum and Other Liquids Subtotal</t>
        </is>
      </c>
      <c r="B54" t="inlineStr">
        <is>
          <t>Transportation Energy Use: Petroleum Subtotal: Low economic growth</t>
        </is>
      </c>
      <c r="C54" t="inlineStr">
        <is>
          <t>45-AEO2022.54.lowmacro-d011222a</t>
        </is>
      </c>
      <c r="D54" t="inlineStr">
        <is>
          <t>trillion Btu</t>
        </is>
      </c>
      <c r="F54" t="n">
        <v>25341.585938</v>
      </c>
      <c r="G54" t="n">
        <v>26121.558594</v>
      </c>
      <c r="H54" t="n">
        <v>26410.554688</v>
      </c>
      <c r="I54" t="n">
        <v>26307.939453</v>
      </c>
      <c r="J54" t="n">
        <v>26207.558594</v>
      </c>
      <c r="K54" t="n">
        <v>26043.501953</v>
      </c>
      <c r="L54" t="n">
        <v>25820.787109</v>
      </c>
      <c r="M54" t="n">
        <v>25634.699219</v>
      </c>
      <c r="N54" t="n">
        <v>25441.722656</v>
      </c>
      <c r="O54" t="n">
        <v>25291.238281</v>
      </c>
      <c r="P54" t="n">
        <v>25153.708984</v>
      </c>
      <c r="Q54" t="n">
        <v>25030.476562</v>
      </c>
      <c r="R54" t="n">
        <v>24911.740234</v>
      </c>
      <c r="S54" t="n">
        <v>24758.300781</v>
      </c>
      <c r="T54" t="n">
        <v>24627.130859</v>
      </c>
      <c r="U54" t="n">
        <v>24514.556641</v>
      </c>
      <c r="V54" t="n">
        <v>24434.027344</v>
      </c>
      <c r="W54" t="n">
        <v>24372.578125</v>
      </c>
      <c r="X54" t="n">
        <v>24352.048828</v>
      </c>
      <c r="Y54" t="n">
        <v>24335.429688</v>
      </c>
      <c r="Z54" t="n">
        <v>24331.109375</v>
      </c>
      <c r="AA54" t="n">
        <v>24352.824219</v>
      </c>
      <c r="AB54" t="n">
        <v>24377.304688</v>
      </c>
      <c r="AC54" t="n">
        <v>24401.130859</v>
      </c>
      <c r="AD54" t="n">
        <v>24454.835938</v>
      </c>
      <c r="AE54" t="n">
        <v>24548.716797</v>
      </c>
      <c r="AF54" t="n">
        <v>24646.833984</v>
      </c>
      <c r="AG54" t="n">
        <v>24731.916016</v>
      </c>
      <c r="AH54" t="n">
        <v>24831.482422</v>
      </c>
      <c r="AI54" t="n">
        <v>24992.300781</v>
      </c>
      <c r="AJ54" s="38" t="n">
        <v>0</v>
      </c>
    </row>
    <row r="55">
      <c r="A55" t="inlineStr">
        <is>
          <t>M85</t>
        </is>
      </c>
      <c r="B55" t="inlineStr">
        <is>
          <t>Transportation Energy Use: M85: Low economic growth</t>
        </is>
      </c>
      <c r="C55" t="inlineStr">
        <is>
          <t>45-AEO2022.55.lowmacro-d011222a</t>
        </is>
      </c>
      <c r="D55" t="inlineStr">
        <is>
          <t>trillion Btu</t>
        </is>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inlineStr">
        <is>
          <t>- -</t>
        </is>
      </c>
    </row>
    <row r="56">
      <c r="A56" t="inlineStr">
        <is>
          <t>Electricity</t>
        </is>
      </c>
      <c r="B56" t="inlineStr">
        <is>
          <t>Transportation Energy Use: Electricity: Low economic growth</t>
        </is>
      </c>
      <c r="C56" t="inlineStr">
        <is>
          <t>45-AEO2022.56.lowmacro-d011222a</t>
        </is>
      </c>
      <c r="D56" t="inlineStr">
        <is>
          <t>trillion Btu</t>
        </is>
      </c>
      <c r="F56" t="n">
        <v>43.474762</v>
      </c>
      <c r="G56" t="n">
        <v>53.776741</v>
      </c>
      <c r="H56" t="n">
        <v>65.09084300000001</v>
      </c>
      <c r="I56" t="n">
        <v>76.677536</v>
      </c>
      <c r="J56" t="n">
        <v>88.485207</v>
      </c>
      <c r="K56" t="n">
        <v>100.418152</v>
      </c>
      <c r="L56" t="n">
        <v>112.241936</v>
      </c>
      <c r="M56" t="n">
        <v>124.016815</v>
      </c>
      <c r="N56" t="n">
        <v>135.792267</v>
      </c>
      <c r="O56" t="n">
        <v>147.77684</v>
      </c>
      <c r="P56" t="n">
        <v>159.775635</v>
      </c>
      <c r="Q56" t="n">
        <v>172.023773</v>
      </c>
      <c r="R56" t="n">
        <v>184.271713</v>
      </c>
      <c r="S56" t="n">
        <v>196.3255</v>
      </c>
      <c r="T56" t="n">
        <v>208.219788</v>
      </c>
      <c r="U56" t="n">
        <v>220.087067</v>
      </c>
      <c r="V56" t="n">
        <v>232.10318</v>
      </c>
      <c r="W56" t="n">
        <v>244.318161</v>
      </c>
      <c r="X56" t="n">
        <v>256.841766</v>
      </c>
      <c r="Y56" t="n">
        <v>269.700775</v>
      </c>
      <c r="Z56" t="n">
        <v>282.552399</v>
      </c>
      <c r="AA56" t="n">
        <v>295.559875</v>
      </c>
      <c r="AB56" t="n">
        <v>308.958984</v>
      </c>
      <c r="AC56" t="n">
        <v>322.847992</v>
      </c>
      <c r="AD56" t="n">
        <v>336.927002</v>
      </c>
      <c r="AE56" t="n">
        <v>351.018616</v>
      </c>
      <c r="AF56" t="n">
        <v>365.615814</v>
      </c>
      <c r="AG56" t="n">
        <v>380.519287</v>
      </c>
      <c r="AH56" t="n">
        <v>396.087555</v>
      </c>
      <c r="AI56" t="n">
        <v>412.693878</v>
      </c>
      <c r="AJ56" s="38" t="n">
        <v>0.081</v>
      </c>
    </row>
    <row r="57">
      <c r="A57" t="inlineStr">
        <is>
          <t>Compressed/Liquefied Natural Gas</t>
        </is>
      </c>
      <c r="B57" t="inlineStr">
        <is>
          <t>Transportation Energy Use: Natural Gas: Low economic growth</t>
        </is>
      </c>
      <c r="C57" t="inlineStr">
        <is>
          <t>45-AEO2022.57.lowmacro-d011222a</t>
        </is>
      </c>
      <c r="D57" t="inlineStr">
        <is>
          <t>trillion Btu</t>
        </is>
      </c>
      <c r="F57" t="n">
        <v>110.284088</v>
      </c>
      <c r="G57" t="n">
        <v>99.25927</v>
      </c>
      <c r="H57" t="n">
        <v>116.874947</v>
      </c>
      <c r="I57" t="n">
        <v>123.337364</v>
      </c>
      <c r="J57" t="n">
        <v>129.778839</v>
      </c>
      <c r="K57" t="n">
        <v>139.906021</v>
      </c>
      <c r="L57" t="n">
        <v>151.17395</v>
      </c>
      <c r="M57" t="n">
        <v>159.26181</v>
      </c>
      <c r="N57" t="n">
        <v>167.094391</v>
      </c>
      <c r="O57" t="n">
        <v>176.001053</v>
      </c>
      <c r="P57" t="n">
        <v>185.046692</v>
      </c>
      <c r="Q57" t="n">
        <v>188.63147</v>
      </c>
      <c r="R57" t="n">
        <v>196.353058</v>
      </c>
      <c r="S57" t="n">
        <v>203.989594</v>
      </c>
      <c r="T57" t="n">
        <v>211.208145</v>
      </c>
      <c r="U57" t="n">
        <v>218.975861</v>
      </c>
      <c r="V57" t="n">
        <v>227.415115</v>
      </c>
      <c r="W57" t="n">
        <v>236.621292</v>
      </c>
      <c r="X57" t="n">
        <v>244.18866</v>
      </c>
      <c r="Y57" t="n">
        <v>258.946136</v>
      </c>
      <c r="Z57" t="n">
        <v>268.634888</v>
      </c>
      <c r="AA57" t="n">
        <v>277.764191</v>
      </c>
      <c r="AB57" t="n">
        <v>290.562317</v>
      </c>
      <c r="AC57" t="n">
        <v>304.042664</v>
      </c>
      <c r="AD57" t="n">
        <v>314.842529</v>
      </c>
      <c r="AE57" t="n">
        <v>328.04364</v>
      </c>
      <c r="AF57" t="n">
        <v>338.662842</v>
      </c>
      <c r="AG57" t="n">
        <v>347.326111</v>
      </c>
      <c r="AH57" t="n">
        <v>357.310272</v>
      </c>
      <c r="AI57" t="n">
        <v>366.839783</v>
      </c>
      <c r="AJ57" s="38" t="n">
        <v>0.042</v>
      </c>
    </row>
    <row r="58">
      <c r="A58" t="inlineStr">
        <is>
          <t>Hydrogen</t>
        </is>
      </c>
      <c r="B58" t="inlineStr">
        <is>
          <t>Transportation Energy Use: Hydrogen: Low economic growth</t>
        </is>
      </c>
      <c r="C58" t="inlineStr">
        <is>
          <t>45-AEO2022.58.lowmacro-d011222a</t>
        </is>
      </c>
      <c r="D58" t="inlineStr">
        <is>
          <t>trillion Btu</t>
        </is>
      </c>
      <c r="F58" t="n">
        <v>0.374741</v>
      </c>
      <c r="G58" t="n">
        <v>0.487289</v>
      </c>
      <c r="H58" t="n">
        <v>0.603212</v>
      </c>
      <c r="I58" t="n">
        <v>0.713802</v>
      </c>
      <c r="J58" t="n">
        <v>0.831202</v>
      </c>
      <c r="K58" t="n">
        <v>0.955894</v>
      </c>
      <c r="L58" t="n">
        <v>1.087499</v>
      </c>
      <c r="M58" t="n">
        <v>1.229219</v>
      </c>
      <c r="N58" t="n">
        <v>1.38033</v>
      </c>
      <c r="O58" t="n">
        <v>1.540315</v>
      </c>
      <c r="P58" t="n">
        <v>1.707128</v>
      </c>
      <c r="Q58" t="n">
        <v>1.876787</v>
      </c>
      <c r="R58" t="n">
        <v>2.051894</v>
      </c>
      <c r="S58" t="n">
        <v>2.224138</v>
      </c>
      <c r="T58" t="n">
        <v>2.390182</v>
      </c>
      <c r="U58" t="n">
        <v>2.548479</v>
      </c>
      <c r="V58" t="n">
        <v>2.698246</v>
      </c>
      <c r="W58" t="n">
        <v>2.844439</v>
      </c>
      <c r="X58" t="n">
        <v>2.990363</v>
      </c>
      <c r="Y58" t="n">
        <v>3.132852</v>
      </c>
      <c r="Z58" t="n">
        <v>3.27063</v>
      </c>
      <c r="AA58" t="n">
        <v>3.407857</v>
      </c>
      <c r="AB58" t="n">
        <v>3.540209</v>
      </c>
      <c r="AC58" t="n">
        <v>3.667666</v>
      </c>
      <c r="AD58" t="n">
        <v>3.797979</v>
      </c>
      <c r="AE58" t="n">
        <v>3.928491</v>
      </c>
      <c r="AF58" t="n">
        <v>4.058076</v>
      </c>
      <c r="AG58" t="n">
        <v>4.1834</v>
      </c>
      <c r="AH58" t="n">
        <v>4.305187</v>
      </c>
      <c r="AI58" t="n">
        <v>4.42514</v>
      </c>
      <c r="AJ58" s="38" t="n">
        <v>0.089</v>
      </c>
    </row>
    <row r="59">
      <c r="A59" t="inlineStr">
        <is>
          <t>Pipeline Fuel Natural Gas</t>
        </is>
      </c>
      <c r="B59" t="inlineStr">
        <is>
          <t>Transportation Energy Use: Pipeline Fuel Natural Gas: Low economic growth</t>
        </is>
      </c>
      <c r="C59" t="inlineStr">
        <is>
          <t>45-AEO2022.59.lowmacro-d011222a</t>
        </is>
      </c>
      <c r="D59" t="inlineStr">
        <is>
          <t>trillion Btu</t>
        </is>
      </c>
      <c r="F59" t="n">
        <v>747.915649</v>
      </c>
      <c r="G59" t="n">
        <v>699.222351</v>
      </c>
      <c r="H59" t="n">
        <v>679.983398</v>
      </c>
      <c r="I59" t="n">
        <v>663.084473</v>
      </c>
      <c r="J59" t="n">
        <v>651.87915</v>
      </c>
      <c r="K59" t="n">
        <v>638.844971</v>
      </c>
      <c r="L59" t="n">
        <v>622.078369</v>
      </c>
      <c r="M59" t="n">
        <v>627.267212</v>
      </c>
      <c r="N59" t="n">
        <v>621.321716</v>
      </c>
      <c r="O59" t="n">
        <v>611.934814</v>
      </c>
      <c r="P59" t="n">
        <v>608.225281</v>
      </c>
      <c r="Q59" t="n">
        <v>611.033447</v>
      </c>
      <c r="R59" t="n">
        <v>613.150452</v>
      </c>
      <c r="S59" t="n">
        <v>603.665649</v>
      </c>
      <c r="T59" t="n">
        <v>601.210693</v>
      </c>
      <c r="U59" t="n">
        <v>602.072388</v>
      </c>
      <c r="V59" t="n">
        <v>608.082642</v>
      </c>
      <c r="W59" t="n">
        <v>614.808411</v>
      </c>
      <c r="X59" t="n">
        <v>620.7797849999999</v>
      </c>
      <c r="Y59" t="n">
        <v>626.373291</v>
      </c>
      <c r="Z59" t="n">
        <v>629.8036499999999</v>
      </c>
      <c r="AA59" t="n">
        <v>635.453186</v>
      </c>
      <c r="AB59" t="n">
        <v>639.785706</v>
      </c>
      <c r="AC59" t="n">
        <v>646.995422</v>
      </c>
      <c r="AD59" t="n">
        <v>645.089417</v>
      </c>
      <c r="AE59" t="n">
        <v>648.4121699999999</v>
      </c>
      <c r="AF59" t="n">
        <v>656.7641599999999</v>
      </c>
      <c r="AG59" t="n">
        <v>665.000366</v>
      </c>
      <c r="AH59" t="n">
        <v>672.356079</v>
      </c>
      <c r="AI59" t="n">
        <v>677.731873</v>
      </c>
      <c r="AJ59" s="38" t="n">
        <v>-0.003</v>
      </c>
    </row>
    <row r="60">
      <c r="A60" t="inlineStr">
        <is>
          <t>Total Consumption</t>
        </is>
      </c>
      <c r="B60" t="inlineStr">
        <is>
          <t>Transportation: Total Energy Use: Low economic growth</t>
        </is>
      </c>
      <c r="C60" t="inlineStr">
        <is>
          <t>45-AEO2022.61.lowmacro-d011222a</t>
        </is>
      </c>
      <c r="D60" t="inlineStr">
        <is>
          <t>trillion Btu</t>
        </is>
      </c>
      <c r="F60" t="n">
        <v>26243.634766</v>
      </c>
      <c r="G60" t="n">
        <v>26974.304688</v>
      </c>
      <c r="H60" t="n">
        <v>27273.109375</v>
      </c>
      <c r="I60" t="n">
        <v>27171.751953</v>
      </c>
      <c r="J60" t="n">
        <v>27078.533203</v>
      </c>
      <c r="K60" t="n">
        <v>26923.626953</v>
      </c>
      <c r="L60" t="n">
        <v>26707.369141</v>
      </c>
      <c r="M60" t="n">
        <v>26546.474609</v>
      </c>
      <c r="N60" t="n">
        <v>26367.3125</v>
      </c>
      <c r="O60" t="n">
        <v>26228.494141</v>
      </c>
      <c r="P60" t="n">
        <v>26108.462891</v>
      </c>
      <c r="Q60" t="n">
        <v>26004.041016</v>
      </c>
      <c r="R60" t="n">
        <v>25907.568359</v>
      </c>
      <c r="S60" t="n">
        <v>25764.507812</v>
      </c>
      <c r="T60" t="n">
        <v>25650.162109</v>
      </c>
      <c r="U60" t="n">
        <v>25558.242188</v>
      </c>
      <c r="V60" t="n">
        <v>25504.328125</v>
      </c>
      <c r="W60" t="n">
        <v>25471.169922</v>
      </c>
      <c r="X60" t="n">
        <v>25476.849609</v>
      </c>
      <c r="Y60" t="n">
        <v>25493.582031</v>
      </c>
      <c r="Z60" t="n">
        <v>25515.371094</v>
      </c>
      <c r="AA60" t="n">
        <v>25565.009766</v>
      </c>
      <c r="AB60" t="n">
        <v>25620.152344</v>
      </c>
      <c r="AC60" t="n">
        <v>25678.685547</v>
      </c>
      <c r="AD60" t="n">
        <v>25755.494141</v>
      </c>
      <c r="AE60" t="n">
        <v>25880.119141</v>
      </c>
      <c r="AF60" t="n">
        <v>26011.933594</v>
      </c>
      <c r="AG60" t="n">
        <v>26128.945312</v>
      </c>
      <c r="AH60" t="n">
        <v>26261.541016</v>
      </c>
      <c r="AI60" t="n">
        <v>26453.992188</v>
      </c>
      <c r="AJ60" s="38" t="n">
        <v>0</v>
      </c>
    </row>
  </sheetData>
  <pageMargins left="0.7" right="0.7" top="0.75" bottom="0.75" header="0.3" footer="0.3"/>
</worksheet>
</file>

<file path=xl/worksheets/sheet14.xml><?xml version="1.0" encoding="utf-8"?>
<worksheet xmlns="http://schemas.openxmlformats.org/spreadsheetml/2006/main">
  <sheetPr>
    <tabColor theme="6" tint="0.7999816888943144"/>
    <outlinePr summaryBelow="1" summaryRight="1"/>
    <pageSetUpPr/>
  </sheetPr>
  <dimension ref="A1:AG4402"/>
  <sheetViews>
    <sheetView topLeftCell="B1" workbookViewId="0">
      <selection activeCell="A1" sqref="A1"/>
    </sheetView>
  </sheetViews>
  <sheetFormatPr baseColWidth="10" defaultColWidth="8.6640625" defaultRowHeight="15"/>
  <cols>
    <col hidden="1" width="21.5" customWidth="1" style="91" min="1" max="1"/>
    <col width="46.6640625" customWidth="1" style="91" min="2" max="2"/>
  </cols>
  <sheetData>
    <row r="1" ht="15" customHeight="1" s="91">
      <c r="B1" s="36" t="inlineStr">
        <is>
          <t>ref2022.d011222a</t>
        </is>
      </c>
    </row>
    <row r="2" ht="15" customHeight="1" s="91">
      <c r="C2" s="47" t="inlineStr">
        <is>
          <t>Report</t>
        </is>
      </c>
      <c r="D2" s="47" t="inlineStr">
        <is>
          <t>Annual Energy Outlook 2022</t>
        </is>
      </c>
      <c r="E2" s="7" t="n"/>
      <c r="F2" s="7" t="n"/>
      <c r="G2" s="7" t="n"/>
    </row>
    <row r="3" ht="15" customHeight="1" s="91">
      <c r="C3" s="47" t="inlineStr">
        <is>
          <t>Scenario</t>
        </is>
      </c>
      <c r="D3" s="47" t="inlineStr">
        <is>
          <t>ref2022</t>
        </is>
      </c>
      <c r="E3" s="7" t="n"/>
      <c r="F3" s="7" t="n"/>
      <c r="G3" s="47" t="inlineStr">
        <is>
          <t>Reference</t>
        </is>
      </c>
    </row>
    <row r="4" ht="15" customHeight="1" s="91">
      <c r="C4" s="47" t="inlineStr">
        <is>
          <t>Datekey</t>
        </is>
      </c>
      <c r="D4" s="47" t="inlineStr">
        <is>
          <t>d011222a</t>
        </is>
      </c>
      <c r="E4" s="7" t="n"/>
      <c r="F4" s="7" t="n"/>
      <c r="G4" s="7" t="n"/>
    </row>
    <row r="5" ht="15" customHeight="1" s="91">
      <c r="C5" s="47" t="inlineStr">
        <is>
          <t>Release Date</t>
        </is>
      </c>
      <c r="D5" s="7" t="n"/>
      <c r="E5" s="47" t="inlineStr">
        <is>
          <t xml:space="preserve"> March 2022</t>
        </is>
      </c>
      <c r="F5" s="7" t="n"/>
      <c r="G5" s="7" t="n"/>
    </row>
    <row r="7" ht="12" customHeight="1" s="91"/>
    <row r="8" ht="12" customHeight="1" s="91"/>
    <row r="9" ht="12" customHeight="1" s="91"/>
    <row r="10" ht="15" customHeight="1" s="91">
      <c r="A10" s="8" t="inlineStr">
        <is>
          <t>TEU000</t>
        </is>
      </c>
      <c r="B10" s="24" t="inlineStr">
        <is>
          <t>35. Transportation Sector Energy Use by Mode and Type</t>
        </is>
      </c>
      <c r="AG10" s="44" t="inlineStr">
        <is>
          <t>Average</t>
        </is>
      </c>
    </row>
    <row r="11" ht="15" customHeight="1" s="91">
      <c r="B11" s="36" t="inlineStr">
        <is>
          <t>(trillion Btu)</t>
        </is>
      </c>
      <c r="AG11" s="44" t="inlineStr">
        <is>
          <t>Annual</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44" t="inlineStr">
        <is>
          <t>Change</t>
        </is>
      </c>
    </row>
    <row r="13" ht="15" customHeight="1" s="91" thickBot="1">
      <c r="B13" s="14" t="inlineStr">
        <is>
          <t xml:space="preserve"> Mode and Type</t>
        </is>
      </c>
      <c r="C13" s="14" t="n">
        <v>2021</v>
      </c>
      <c r="D13" s="14" t="n">
        <v>2022</v>
      </c>
      <c r="E13" s="14" t="n">
        <v>2023</v>
      </c>
      <c r="F13" s="14" t="n">
        <v>2024</v>
      </c>
      <c r="G13" s="14" t="n">
        <v>2025</v>
      </c>
      <c r="H13" s="14" t="n">
        <v>2026</v>
      </c>
      <c r="I13" s="14" t="n">
        <v>2027</v>
      </c>
      <c r="J13" s="14" t="n">
        <v>2028</v>
      </c>
      <c r="K13" s="14" t="n">
        <v>2029</v>
      </c>
      <c r="L13" s="14" t="n">
        <v>2030</v>
      </c>
      <c r="M13" s="14" t="n">
        <v>2031</v>
      </c>
      <c r="N13" s="14" t="n">
        <v>2032</v>
      </c>
      <c r="O13" s="14" t="n">
        <v>2033</v>
      </c>
      <c r="P13" s="14" t="n">
        <v>2034</v>
      </c>
      <c r="Q13" s="14" t="n">
        <v>2035</v>
      </c>
      <c r="R13" s="14" t="n">
        <v>2036</v>
      </c>
      <c r="S13" s="14" t="n">
        <v>2037</v>
      </c>
      <c r="T13" s="14" t="n">
        <v>2038</v>
      </c>
      <c r="U13" s="14" t="n">
        <v>2039</v>
      </c>
      <c r="V13" s="14" t="n">
        <v>2040</v>
      </c>
      <c r="W13" s="14" t="n">
        <v>2041</v>
      </c>
      <c r="X13" s="14" t="n">
        <v>2042</v>
      </c>
      <c r="Y13" s="14" t="n">
        <v>2043</v>
      </c>
      <c r="Z13" s="14" t="n">
        <v>2044</v>
      </c>
      <c r="AA13" s="14" t="n">
        <v>2045</v>
      </c>
      <c r="AB13" s="14" t="n">
        <v>2046</v>
      </c>
      <c r="AC13" s="14" t="n">
        <v>2047</v>
      </c>
      <c r="AD13" s="14" t="n">
        <v>2048</v>
      </c>
      <c r="AE13" s="14" t="n">
        <v>2049</v>
      </c>
      <c r="AF13" s="14" t="n">
        <v>2050</v>
      </c>
      <c r="AG13" s="48" t="inlineStr">
        <is>
          <t>2021–2050</t>
        </is>
      </c>
    </row>
    <row r="14" ht="15" customHeight="1" s="91" thickTop="1">
      <c r="AG14" s="49" t="n"/>
    </row>
    <row r="15" ht="15" customHeight="1" s="91">
      <c r="B15" s="27" t="inlineStr">
        <is>
          <t>Energy Use by Mode</t>
        </is>
      </c>
    </row>
    <row r="16" ht="15" customHeight="1" s="91">
      <c r="B16" s="27" t="inlineStr">
        <is>
          <t xml:space="preserve">   Highway</t>
        </is>
      </c>
    </row>
    <row r="17" ht="15" customHeight="1" s="91">
      <c r="A17" s="8" t="inlineStr">
        <is>
          <t>TEU000:ba_Light-DutyVeh</t>
        </is>
      </c>
      <c r="B17" s="28" t="inlineStr">
        <is>
          <t xml:space="preserve">      Light-Duty Vehicles</t>
        </is>
      </c>
      <c r="C17" s="29">
        <f>'AEO 2022 35 Raw'!F8</f>
        <v/>
      </c>
      <c r="D17" s="29">
        <f>'AEO 2022 35 Raw'!G8</f>
        <v/>
      </c>
      <c r="E17" s="29">
        <f>'AEO 2022 35 Raw'!H8</f>
        <v/>
      </c>
      <c r="F17" s="29">
        <f>'AEO 2022 35 Raw'!I8</f>
        <v/>
      </c>
      <c r="G17" s="29">
        <f>'AEO 2022 35 Raw'!J8</f>
        <v/>
      </c>
      <c r="H17" s="29">
        <f>'AEO 2022 35 Raw'!K8</f>
        <v/>
      </c>
      <c r="I17" s="29">
        <f>'AEO 2022 35 Raw'!L8</f>
        <v/>
      </c>
      <c r="J17" s="29">
        <f>'AEO 2022 35 Raw'!M8</f>
        <v/>
      </c>
      <c r="K17" s="29">
        <f>'AEO 2022 35 Raw'!N8</f>
        <v/>
      </c>
      <c r="L17" s="29">
        <f>'AEO 2022 35 Raw'!O8</f>
        <v/>
      </c>
      <c r="M17" s="29">
        <f>'AEO 2022 35 Raw'!P8</f>
        <v/>
      </c>
      <c r="N17" s="29">
        <f>'AEO 2022 35 Raw'!Q8</f>
        <v/>
      </c>
      <c r="O17" s="29">
        <f>'AEO 2022 35 Raw'!R8</f>
        <v/>
      </c>
      <c r="P17" s="29">
        <f>'AEO 2022 35 Raw'!S8</f>
        <v/>
      </c>
      <c r="Q17" s="29">
        <f>'AEO 2022 35 Raw'!T8</f>
        <v/>
      </c>
      <c r="R17" s="29">
        <f>'AEO 2022 35 Raw'!U8</f>
        <v/>
      </c>
      <c r="S17" s="29">
        <f>'AEO 2022 35 Raw'!V8</f>
        <v/>
      </c>
      <c r="T17" s="29">
        <f>'AEO 2022 35 Raw'!W8</f>
        <v/>
      </c>
      <c r="U17" s="29">
        <f>'AEO 2022 35 Raw'!X8</f>
        <v/>
      </c>
      <c r="V17" s="29">
        <f>'AEO 2022 35 Raw'!Y8</f>
        <v/>
      </c>
      <c r="W17" s="29">
        <f>'AEO 2022 35 Raw'!Z8</f>
        <v/>
      </c>
      <c r="X17" s="29">
        <f>'AEO 2022 35 Raw'!AA8</f>
        <v/>
      </c>
      <c r="Y17" s="29">
        <f>'AEO 2022 35 Raw'!AB8</f>
        <v/>
      </c>
      <c r="Z17" s="29">
        <f>'AEO 2022 35 Raw'!AC8</f>
        <v/>
      </c>
      <c r="AA17" s="29">
        <f>'AEO 2022 35 Raw'!AD8</f>
        <v/>
      </c>
      <c r="AB17" s="29">
        <f>'AEO 2022 35 Raw'!AE8</f>
        <v/>
      </c>
      <c r="AC17" s="29">
        <f>'AEO 2022 35 Raw'!AF8</f>
        <v/>
      </c>
      <c r="AD17" s="29">
        <f>'AEO 2022 35 Raw'!AG8</f>
        <v/>
      </c>
      <c r="AE17" s="29">
        <f>'AEO 2022 35 Raw'!AH8</f>
        <v/>
      </c>
      <c r="AF17" s="29">
        <f>'AEO 2022 35 Raw'!AI8</f>
        <v/>
      </c>
      <c r="AG17" s="52">
        <f>'AEO 2022 35 Raw'!AJ8</f>
        <v/>
      </c>
    </row>
    <row r="18" ht="15" customHeight="1" s="91">
      <c r="A18" s="8" t="inlineStr">
        <is>
          <t>TEU000:ba_Automobiles</t>
        </is>
      </c>
      <c r="B18" s="28" t="inlineStr">
        <is>
          <t xml:space="preserve">         Automobiles</t>
        </is>
      </c>
      <c r="C18" s="29">
        <f>'AEO 2022 35 Raw'!F9</f>
        <v/>
      </c>
      <c r="D18" s="29">
        <f>'AEO 2022 35 Raw'!G9</f>
        <v/>
      </c>
      <c r="E18" s="29">
        <f>'AEO 2022 35 Raw'!H9</f>
        <v/>
      </c>
      <c r="F18" s="29">
        <f>'AEO 2022 35 Raw'!I9</f>
        <v/>
      </c>
      <c r="G18" s="29">
        <f>'AEO 2022 35 Raw'!J9</f>
        <v/>
      </c>
      <c r="H18" s="29">
        <f>'AEO 2022 35 Raw'!K9</f>
        <v/>
      </c>
      <c r="I18" s="29">
        <f>'AEO 2022 35 Raw'!L9</f>
        <v/>
      </c>
      <c r="J18" s="29">
        <f>'AEO 2022 35 Raw'!M9</f>
        <v/>
      </c>
      <c r="K18" s="29">
        <f>'AEO 2022 35 Raw'!N9</f>
        <v/>
      </c>
      <c r="L18" s="29">
        <f>'AEO 2022 35 Raw'!O9</f>
        <v/>
      </c>
      <c r="M18" s="29">
        <f>'AEO 2022 35 Raw'!P9</f>
        <v/>
      </c>
      <c r="N18" s="29">
        <f>'AEO 2022 35 Raw'!Q9</f>
        <v/>
      </c>
      <c r="O18" s="29">
        <f>'AEO 2022 35 Raw'!R9</f>
        <v/>
      </c>
      <c r="P18" s="29">
        <f>'AEO 2022 35 Raw'!S9</f>
        <v/>
      </c>
      <c r="Q18" s="29">
        <f>'AEO 2022 35 Raw'!T9</f>
        <v/>
      </c>
      <c r="R18" s="29">
        <f>'AEO 2022 35 Raw'!U9</f>
        <v/>
      </c>
      <c r="S18" s="29">
        <f>'AEO 2022 35 Raw'!V9</f>
        <v/>
      </c>
      <c r="T18" s="29">
        <f>'AEO 2022 35 Raw'!W9</f>
        <v/>
      </c>
      <c r="U18" s="29">
        <f>'AEO 2022 35 Raw'!X9</f>
        <v/>
      </c>
      <c r="V18" s="29">
        <f>'AEO 2022 35 Raw'!Y9</f>
        <v/>
      </c>
      <c r="W18" s="29">
        <f>'AEO 2022 35 Raw'!Z9</f>
        <v/>
      </c>
      <c r="X18" s="29">
        <f>'AEO 2022 35 Raw'!AA9</f>
        <v/>
      </c>
      <c r="Y18" s="29">
        <f>'AEO 2022 35 Raw'!AB9</f>
        <v/>
      </c>
      <c r="Z18" s="29">
        <f>'AEO 2022 35 Raw'!AC9</f>
        <v/>
      </c>
      <c r="AA18" s="29">
        <f>'AEO 2022 35 Raw'!AD9</f>
        <v/>
      </c>
      <c r="AB18" s="29">
        <f>'AEO 2022 35 Raw'!AE9</f>
        <v/>
      </c>
      <c r="AC18" s="29">
        <f>'AEO 2022 35 Raw'!AF9</f>
        <v/>
      </c>
      <c r="AD18" s="29">
        <f>'AEO 2022 35 Raw'!AG9</f>
        <v/>
      </c>
      <c r="AE18" s="29">
        <f>'AEO 2022 35 Raw'!AH9</f>
        <v/>
      </c>
      <c r="AF18" s="29">
        <f>'AEO 2022 35 Raw'!AI9</f>
        <v/>
      </c>
      <c r="AG18" s="52">
        <f>'AEO 2022 35 Raw'!AJ9</f>
        <v/>
      </c>
    </row>
    <row r="19" ht="15" customHeight="1" s="91">
      <c r="A19" s="8" t="inlineStr">
        <is>
          <t>TEU000:ba_LightTrucks</t>
        </is>
      </c>
      <c r="B19" s="28" t="inlineStr">
        <is>
          <t xml:space="preserve">         Light Trucks</t>
        </is>
      </c>
      <c r="C19" s="29">
        <f>'AEO 2022 35 Raw'!F10</f>
        <v/>
      </c>
      <c r="D19" s="29">
        <f>'AEO 2022 35 Raw'!G10</f>
        <v/>
      </c>
      <c r="E19" s="29">
        <f>'AEO 2022 35 Raw'!H10</f>
        <v/>
      </c>
      <c r="F19" s="29">
        <f>'AEO 2022 35 Raw'!I10</f>
        <v/>
      </c>
      <c r="G19" s="29">
        <f>'AEO 2022 35 Raw'!J10</f>
        <v/>
      </c>
      <c r="H19" s="29">
        <f>'AEO 2022 35 Raw'!K10</f>
        <v/>
      </c>
      <c r="I19" s="29">
        <f>'AEO 2022 35 Raw'!L10</f>
        <v/>
      </c>
      <c r="J19" s="29">
        <f>'AEO 2022 35 Raw'!M10</f>
        <v/>
      </c>
      <c r="K19" s="29">
        <f>'AEO 2022 35 Raw'!N10</f>
        <v/>
      </c>
      <c r="L19" s="29">
        <f>'AEO 2022 35 Raw'!O10</f>
        <v/>
      </c>
      <c r="M19" s="29">
        <f>'AEO 2022 35 Raw'!P10</f>
        <v/>
      </c>
      <c r="N19" s="29">
        <f>'AEO 2022 35 Raw'!Q10</f>
        <v/>
      </c>
      <c r="O19" s="29">
        <f>'AEO 2022 35 Raw'!R10</f>
        <v/>
      </c>
      <c r="P19" s="29">
        <f>'AEO 2022 35 Raw'!S10</f>
        <v/>
      </c>
      <c r="Q19" s="29">
        <f>'AEO 2022 35 Raw'!T10</f>
        <v/>
      </c>
      <c r="R19" s="29">
        <f>'AEO 2022 35 Raw'!U10</f>
        <v/>
      </c>
      <c r="S19" s="29">
        <f>'AEO 2022 35 Raw'!V10</f>
        <v/>
      </c>
      <c r="T19" s="29">
        <f>'AEO 2022 35 Raw'!W10</f>
        <v/>
      </c>
      <c r="U19" s="29">
        <f>'AEO 2022 35 Raw'!X10</f>
        <v/>
      </c>
      <c r="V19" s="29">
        <f>'AEO 2022 35 Raw'!Y10</f>
        <v/>
      </c>
      <c r="W19" s="29">
        <f>'AEO 2022 35 Raw'!Z10</f>
        <v/>
      </c>
      <c r="X19" s="29">
        <f>'AEO 2022 35 Raw'!AA10</f>
        <v/>
      </c>
      <c r="Y19" s="29">
        <f>'AEO 2022 35 Raw'!AB10</f>
        <v/>
      </c>
      <c r="Z19" s="29">
        <f>'AEO 2022 35 Raw'!AC10</f>
        <v/>
      </c>
      <c r="AA19" s="29">
        <f>'AEO 2022 35 Raw'!AD10</f>
        <v/>
      </c>
      <c r="AB19" s="29">
        <f>'AEO 2022 35 Raw'!AE10</f>
        <v/>
      </c>
      <c r="AC19" s="29">
        <f>'AEO 2022 35 Raw'!AF10</f>
        <v/>
      </c>
      <c r="AD19" s="29">
        <f>'AEO 2022 35 Raw'!AG10</f>
        <v/>
      </c>
      <c r="AE19" s="29">
        <f>'AEO 2022 35 Raw'!AH10</f>
        <v/>
      </c>
      <c r="AF19" s="29">
        <f>'AEO 2022 35 Raw'!AI10</f>
        <v/>
      </c>
      <c r="AG19" s="52">
        <f>'AEO 2022 35 Raw'!AJ10</f>
        <v/>
      </c>
    </row>
    <row r="20" ht="15" customHeight="1" s="91">
      <c r="A20" s="8" t="inlineStr">
        <is>
          <t>TEU000:ba_Motorcycles</t>
        </is>
      </c>
      <c r="B20" s="28" t="inlineStr">
        <is>
          <t xml:space="preserve">         Motorcycles</t>
        </is>
      </c>
      <c r="C20" s="29">
        <f>'AEO 2022 35 Raw'!F11</f>
        <v/>
      </c>
      <c r="D20" s="29">
        <f>'AEO 2022 35 Raw'!G11</f>
        <v/>
      </c>
      <c r="E20" s="29">
        <f>'AEO 2022 35 Raw'!H11</f>
        <v/>
      </c>
      <c r="F20" s="29">
        <f>'AEO 2022 35 Raw'!I11</f>
        <v/>
      </c>
      <c r="G20" s="29">
        <f>'AEO 2022 35 Raw'!J11</f>
        <v/>
      </c>
      <c r="H20" s="29">
        <f>'AEO 2022 35 Raw'!K11</f>
        <v/>
      </c>
      <c r="I20" s="29">
        <f>'AEO 2022 35 Raw'!L11</f>
        <v/>
      </c>
      <c r="J20" s="29">
        <f>'AEO 2022 35 Raw'!M11</f>
        <v/>
      </c>
      <c r="K20" s="29">
        <f>'AEO 2022 35 Raw'!N11</f>
        <v/>
      </c>
      <c r="L20" s="29">
        <f>'AEO 2022 35 Raw'!O11</f>
        <v/>
      </c>
      <c r="M20" s="29">
        <f>'AEO 2022 35 Raw'!P11</f>
        <v/>
      </c>
      <c r="N20" s="29">
        <f>'AEO 2022 35 Raw'!Q11</f>
        <v/>
      </c>
      <c r="O20" s="29">
        <f>'AEO 2022 35 Raw'!R11</f>
        <v/>
      </c>
      <c r="P20" s="29">
        <f>'AEO 2022 35 Raw'!S11</f>
        <v/>
      </c>
      <c r="Q20" s="29">
        <f>'AEO 2022 35 Raw'!T11</f>
        <v/>
      </c>
      <c r="R20" s="29">
        <f>'AEO 2022 35 Raw'!U11</f>
        <v/>
      </c>
      <c r="S20" s="29">
        <f>'AEO 2022 35 Raw'!V11</f>
        <v/>
      </c>
      <c r="T20" s="29">
        <f>'AEO 2022 35 Raw'!W11</f>
        <v/>
      </c>
      <c r="U20" s="29">
        <f>'AEO 2022 35 Raw'!X11</f>
        <v/>
      </c>
      <c r="V20" s="29">
        <f>'AEO 2022 35 Raw'!Y11</f>
        <v/>
      </c>
      <c r="W20" s="29">
        <f>'AEO 2022 35 Raw'!Z11</f>
        <v/>
      </c>
      <c r="X20" s="29">
        <f>'AEO 2022 35 Raw'!AA11</f>
        <v/>
      </c>
      <c r="Y20" s="29">
        <f>'AEO 2022 35 Raw'!AB11</f>
        <v/>
      </c>
      <c r="Z20" s="29">
        <f>'AEO 2022 35 Raw'!AC11</f>
        <v/>
      </c>
      <c r="AA20" s="29">
        <f>'AEO 2022 35 Raw'!AD11</f>
        <v/>
      </c>
      <c r="AB20" s="29">
        <f>'AEO 2022 35 Raw'!AE11</f>
        <v/>
      </c>
      <c r="AC20" s="29">
        <f>'AEO 2022 35 Raw'!AF11</f>
        <v/>
      </c>
      <c r="AD20" s="29">
        <f>'AEO 2022 35 Raw'!AG11</f>
        <v/>
      </c>
      <c r="AE20" s="29">
        <f>'AEO 2022 35 Raw'!AH11</f>
        <v/>
      </c>
      <c r="AF20" s="29">
        <f>'AEO 2022 35 Raw'!AI11</f>
        <v/>
      </c>
      <c r="AG20" s="52">
        <f>'AEO 2022 35 Raw'!AJ11</f>
        <v/>
      </c>
    </row>
    <row r="21" ht="15" customHeight="1" s="91">
      <c r="A21" s="8" t="inlineStr">
        <is>
          <t>TEU000:ba_CommercialLig</t>
        </is>
      </c>
      <c r="B21" s="28" t="inlineStr">
        <is>
          <t xml:space="preserve">      Commercial Light Trucks 1/</t>
        </is>
      </c>
      <c r="C21" s="29">
        <f>'AEO 2022 35 Raw'!F12</f>
        <v/>
      </c>
      <c r="D21" s="29">
        <f>'AEO 2022 35 Raw'!G12</f>
        <v/>
      </c>
      <c r="E21" s="29">
        <f>'AEO 2022 35 Raw'!H12</f>
        <v/>
      </c>
      <c r="F21" s="29">
        <f>'AEO 2022 35 Raw'!I12</f>
        <v/>
      </c>
      <c r="G21" s="29">
        <f>'AEO 2022 35 Raw'!J12</f>
        <v/>
      </c>
      <c r="H21" s="29">
        <f>'AEO 2022 35 Raw'!K12</f>
        <v/>
      </c>
      <c r="I21" s="29">
        <f>'AEO 2022 35 Raw'!L12</f>
        <v/>
      </c>
      <c r="J21" s="29">
        <f>'AEO 2022 35 Raw'!M12</f>
        <v/>
      </c>
      <c r="K21" s="29">
        <f>'AEO 2022 35 Raw'!N12</f>
        <v/>
      </c>
      <c r="L21" s="29">
        <f>'AEO 2022 35 Raw'!O12</f>
        <v/>
      </c>
      <c r="M21" s="29">
        <f>'AEO 2022 35 Raw'!P12</f>
        <v/>
      </c>
      <c r="N21" s="29">
        <f>'AEO 2022 35 Raw'!Q12</f>
        <v/>
      </c>
      <c r="O21" s="29">
        <f>'AEO 2022 35 Raw'!R12</f>
        <v/>
      </c>
      <c r="P21" s="29">
        <f>'AEO 2022 35 Raw'!S12</f>
        <v/>
      </c>
      <c r="Q21" s="29">
        <f>'AEO 2022 35 Raw'!T12</f>
        <v/>
      </c>
      <c r="R21" s="29">
        <f>'AEO 2022 35 Raw'!U12</f>
        <v/>
      </c>
      <c r="S21" s="29">
        <f>'AEO 2022 35 Raw'!V12</f>
        <v/>
      </c>
      <c r="T21" s="29">
        <f>'AEO 2022 35 Raw'!W12</f>
        <v/>
      </c>
      <c r="U21" s="29">
        <f>'AEO 2022 35 Raw'!X12</f>
        <v/>
      </c>
      <c r="V21" s="29">
        <f>'AEO 2022 35 Raw'!Y12</f>
        <v/>
      </c>
      <c r="W21" s="29">
        <f>'AEO 2022 35 Raw'!Z12</f>
        <v/>
      </c>
      <c r="X21" s="29">
        <f>'AEO 2022 35 Raw'!AA12</f>
        <v/>
      </c>
      <c r="Y21" s="29">
        <f>'AEO 2022 35 Raw'!AB12</f>
        <v/>
      </c>
      <c r="Z21" s="29">
        <f>'AEO 2022 35 Raw'!AC12</f>
        <v/>
      </c>
      <c r="AA21" s="29">
        <f>'AEO 2022 35 Raw'!AD12</f>
        <v/>
      </c>
      <c r="AB21" s="29">
        <f>'AEO 2022 35 Raw'!AE12</f>
        <v/>
      </c>
      <c r="AC21" s="29">
        <f>'AEO 2022 35 Raw'!AF12</f>
        <v/>
      </c>
      <c r="AD21" s="29">
        <f>'AEO 2022 35 Raw'!AG12</f>
        <v/>
      </c>
      <c r="AE21" s="29">
        <f>'AEO 2022 35 Raw'!AH12</f>
        <v/>
      </c>
      <c r="AF21" s="29">
        <f>'AEO 2022 35 Raw'!AI12</f>
        <v/>
      </c>
      <c r="AG21" s="52">
        <f>'AEO 2022 35 Raw'!AJ12</f>
        <v/>
      </c>
    </row>
    <row r="22" ht="15" customHeight="1" s="91">
      <c r="A22" s="8" t="inlineStr">
        <is>
          <t>TEU000:ba_Buses</t>
        </is>
      </c>
      <c r="B22" s="28" t="inlineStr">
        <is>
          <t xml:space="preserve">      Buses</t>
        </is>
      </c>
      <c r="C22" s="29">
        <f>'AEO 2022 35 Raw'!F13</f>
        <v/>
      </c>
      <c r="D22" s="29">
        <f>'AEO 2022 35 Raw'!G13</f>
        <v/>
      </c>
      <c r="E22" s="29">
        <f>'AEO 2022 35 Raw'!H13</f>
        <v/>
      </c>
      <c r="F22" s="29">
        <f>'AEO 2022 35 Raw'!I13</f>
        <v/>
      </c>
      <c r="G22" s="29">
        <f>'AEO 2022 35 Raw'!J13</f>
        <v/>
      </c>
      <c r="H22" s="29">
        <f>'AEO 2022 35 Raw'!K13</f>
        <v/>
      </c>
      <c r="I22" s="29">
        <f>'AEO 2022 35 Raw'!L13</f>
        <v/>
      </c>
      <c r="J22" s="29">
        <f>'AEO 2022 35 Raw'!M13</f>
        <v/>
      </c>
      <c r="K22" s="29">
        <f>'AEO 2022 35 Raw'!N13</f>
        <v/>
      </c>
      <c r="L22" s="29">
        <f>'AEO 2022 35 Raw'!O13</f>
        <v/>
      </c>
      <c r="M22" s="29">
        <f>'AEO 2022 35 Raw'!P13</f>
        <v/>
      </c>
      <c r="N22" s="29">
        <f>'AEO 2022 35 Raw'!Q13</f>
        <v/>
      </c>
      <c r="O22" s="29">
        <f>'AEO 2022 35 Raw'!R13</f>
        <v/>
      </c>
      <c r="P22" s="29">
        <f>'AEO 2022 35 Raw'!S13</f>
        <v/>
      </c>
      <c r="Q22" s="29">
        <f>'AEO 2022 35 Raw'!T13</f>
        <v/>
      </c>
      <c r="R22" s="29">
        <f>'AEO 2022 35 Raw'!U13</f>
        <v/>
      </c>
      <c r="S22" s="29">
        <f>'AEO 2022 35 Raw'!V13</f>
        <v/>
      </c>
      <c r="T22" s="29">
        <f>'AEO 2022 35 Raw'!W13</f>
        <v/>
      </c>
      <c r="U22" s="29">
        <f>'AEO 2022 35 Raw'!X13</f>
        <v/>
      </c>
      <c r="V22" s="29">
        <f>'AEO 2022 35 Raw'!Y13</f>
        <v/>
      </c>
      <c r="W22" s="29">
        <f>'AEO 2022 35 Raw'!Z13</f>
        <v/>
      </c>
      <c r="X22" s="29">
        <f>'AEO 2022 35 Raw'!AA13</f>
        <v/>
      </c>
      <c r="Y22" s="29">
        <f>'AEO 2022 35 Raw'!AB13</f>
        <v/>
      </c>
      <c r="Z22" s="29">
        <f>'AEO 2022 35 Raw'!AC13</f>
        <v/>
      </c>
      <c r="AA22" s="29">
        <f>'AEO 2022 35 Raw'!AD13</f>
        <v/>
      </c>
      <c r="AB22" s="29">
        <f>'AEO 2022 35 Raw'!AE13</f>
        <v/>
      </c>
      <c r="AC22" s="29">
        <f>'AEO 2022 35 Raw'!AF13</f>
        <v/>
      </c>
      <c r="AD22" s="29">
        <f>'AEO 2022 35 Raw'!AG13</f>
        <v/>
      </c>
      <c r="AE22" s="29">
        <f>'AEO 2022 35 Raw'!AH13</f>
        <v/>
      </c>
      <c r="AF22" s="29">
        <f>'AEO 2022 35 Raw'!AI13</f>
        <v/>
      </c>
      <c r="AG22" s="52">
        <f>'AEO 2022 35 Raw'!AJ13</f>
        <v/>
      </c>
    </row>
    <row r="23" ht="15" customHeight="1" s="91">
      <c r="A23" s="8" t="inlineStr">
        <is>
          <t>TEU000:ba_Transit</t>
        </is>
      </c>
      <c r="B23" s="28" t="inlineStr">
        <is>
          <t xml:space="preserve">         Transit</t>
        </is>
      </c>
      <c r="C23" s="29">
        <f>'AEO 2022 35 Raw'!F14</f>
        <v/>
      </c>
      <c r="D23" s="29">
        <f>'AEO 2022 35 Raw'!G14</f>
        <v/>
      </c>
      <c r="E23" s="29">
        <f>'AEO 2022 35 Raw'!H14</f>
        <v/>
      </c>
      <c r="F23" s="29">
        <f>'AEO 2022 35 Raw'!I14</f>
        <v/>
      </c>
      <c r="G23" s="29">
        <f>'AEO 2022 35 Raw'!J14</f>
        <v/>
      </c>
      <c r="H23" s="29">
        <f>'AEO 2022 35 Raw'!K14</f>
        <v/>
      </c>
      <c r="I23" s="29">
        <f>'AEO 2022 35 Raw'!L14</f>
        <v/>
      </c>
      <c r="J23" s="29">
        <f>'AEO 2022 35 Raw'!M14</f>
        <v/>
      </c>
      <c r="K23" s="29">
        <f>'AEO 2022 35 Raw'!N14</f>
        <v/>
      </c>
      <c r="L23" s="29">
        <f>'AEO 2022 35 Raw'!O14</f>
        <v/>
      </c>
      <c r="M23" s="29">
        <f>'AEO 2022 35 Raw'!P14</f>
        <v/>
      </c>
      <c r="N23" s="29">
        <f>'AEO 2022 35 Raw'!Q14</f>
        <v/>
      </c>
      <c r="O23" s="29">
        <f>'AEO 2022 35 Raw'!R14</f>
        <v/>
      </c>
      <c r="P23" s="29">
        <f>'AEO 2022 35 Raw'!S14</f>
        <v/>
      </c>
      <c r="Q23" s="29">
        <f>'AEO 2022 35 Raw'!T14</f>
        <v/>
      </c>
      <c r="R23" s="29">
        <f>'AEO 2022 35 Raw'!U14</f>
        <v/>
      </c>
      <c r="S23" s="29">
        <f>'AEO 2022 35 Raw'!V14</f>
        <v/>
      </c>
      <c r="T23" s="29">
        <f>'AEO 2022 35 Raw'!W14</f>
        <v/>
      </c>
      <c r="U23" s="29">
        <f>'AEO 2022 35 Raw'!X14</f>
        <v/>
      </c>
      <c r="V23" s="29">
        <f>'AEO 2022 35 Raw'!Y14</f>
        <v/>
      </c>
      <c r="W23" s="29">
        <f>'AEO 2022 35 Raw'!Z14</f>
        <v/>
      </c>
      <c r="X23" s="29">
        <f>'AEO 2022 35 Raw'!AA14</f>
        <v/>
      </c>
      <c r="Y23" s="29">
        <f>'AEO 2022 35 Raw'!AB14</f>
        <v/>
      </c>
      <c r="Z23" s="29">
        <f>'AEO 2022 35 Raw'!AC14</f>
        <v/>
      </c>
      <c r="AA23" s="29">
        <f>'AEO 2022 35 Raw'!AD14</f>
        <v/>
      </c>
      <c r="AB23" s="29">
        <f>'AEO 2022 35 Raw'!AE14</f>
        <v/>
      </c>
      <c r="AC23" s="29">
        <f>'AEO 2022 35 Raw'!AF14</f>
        <v/>
      </c>
      <c r="AD23" s="29">
        <f>'AEO 2022 35 Raw'!AG14</f>
        <v/>
      </c>
      <c r="AE23" s="29">
        <f>'AEO 2022 35 Raw'!AH14</f>
        <v/>
      </c>
      <c r="AF23" s="29">
        <f>'AEO 2022 35 Raw'!AI14</f>
        <v/>
      </c>
      <c r="AG23" s="52">
        <f>'AEO 2022 35 Raw'!AJ14</f>
        <v/>
      </c>
    </row>
    <row r="24" ht="15" customHeight="1" s="91">
      <c r="A24" s="8" t="inlineStr">
        <is>
          <t>TEU000:ba_Intercity</t>
        </is>
      </c>
      <c r="B24" s="28" t="inlineStr">
        <is>
          <t xml:space="preserve">         Intercity</t>
        </is>
      </c>
      <c r="C24" s="29">
        <f>'AEO 2022 35 Raw'!F15</f>
        <v/>
      </c>
      <c r="D24" s="29">
        <f>'AEO 2022 35 Raw'!G15</f>
        <v/>
      </c>
      <c r="E24" s="29">
        <f>'AEO 2022 35 Raw'!H15</f>
        <v/>
      </c>
      <c r="F24" s="29">
        <f>'AEO 2022 35 Raw'!I15</f>
        <v/>
      </c>
      <c r="G24" s="29">
        <f>'AEO 2022 35 Raw'!J15</f>
        <v/>
      </c>
      <c r="H24" s="29">
        <f>'AEO 2022 35 Raw'!K15</f>
        <v/>
      </c>
      <c r="I24" s="29">
        <f>'AEO 2022 35 Raw'!L15</f>
        <v/>
      </c>
      <c r="J24" s="29">
        <f>'AEO 2022 35 Raw'!M15</f>
        <v/>
      </c>
      <c r="K24" s="29">
        <f>'AEO 2022 35 Raw'!N15</f>
        <v/>
      </c>
      <c r="L24" s="29">
        <f>'AEO 2022 35 Raw'!O15</f>
        <v/>
      </c>
      <c r="M24" s="29">
        <f>'AEO 2022 35 Raw'!P15</f>
        <v/>
      </c>
      <c r="N24" s="29">
        <f>'AEO 2022 35 Raw'!Q15</f>
        <v/>
      </c>
      <c r="O24" s="29">
        <f>'AEO 2022 35 Raw'!R15</f>
        <v/>
      </c>
      <c r="P24" s="29">
        <f>'AEO 2022 35 Raw'!S15</f>
        <v/>
      </c>
      <c r="Q24" s="29">
        <f>'AEO 2022 35 Raw'!T15</f>
        <v/>
      </c>
      <c r="R24" s="29">
        <f>'AEO 2022 35 Raw'!U15</f>
        <v/>
      </c>
      <c r="S24" s="29">
        <f>'AEO 2022 35 Raw'!V15</f>
        <v/>
      </c>
      <c r="T24" s="29">
        <f>'AEO 2022 35 Raw'!W15</f>
        <v/>
      </c>
      <c r="U24" s="29">
        <f>'AEO 2022 35 Raw'!X15</f>
        <v/>
      </c>
      <c r="V24" s="29">
        <f>'AEO 2022 35 Raw'!Y15</f>
        <v/>
      </c>
      <c r="W24" s="29">
        <f>'AEO 2022 35 Raw'!Z15</f>
        <v/>
      </c>
      <c r="X24" s="29">
        <f>'AEO 2022 35 Raw'!AA15</f>
        <v/>
      </c>
      <c r="Y24" s="29">
        <f>'AEO 2022 35 Raw'!AB15</f>
        <v/>
      </c>
      <c r="Z24" s="29">
        <f>'AEO 2022 35 Raw'!AC15</f>
        <v/>
      </c>
      <c r="AA24" s="29">
        <f>'AEO 2022 35 Raw'!AD15</f>
        <v/>
      </c>
      <c r="AB24" s="29">
        <f>'AEO 2022 35 Raw'!AE15</f>
        <v/>
      </c>
      <c r="AC24" s="29">
        <f>'AEO 2022 35 Raw'!AF15</f>
        <v/>
      </c>
      <c r="AD24" s="29">
        <f>'AEO 2022 35 Raw'!AG15</f>
        <v/>
      </c>
      <c r="AE24" s="29">
        <f>'AEO 2022 35 Raw'!AH15</f>
        <v/>
      </c>
      <c r="AF24" s="29">
        <f>'AEO 2022 35 Raw'!AI15</f>
        <v/>
      </c>
      <c r="AG24" s="52">
        <f>'AEO 2022 35 Raw'!AJ15</f>
        <v/>
      </c>
    </row>
    <row r="25" ht="15" customHeight="1" s="91">
      <c r="A25" s="8" t="inlineStr">
        <is>
          <t>TEU000:ba_School</t>
        </is>
      </c>
      <c r="B25" s="28" t="inlineStr">
        <is>
          <t xml:space="preserve">         School</t>
        </is>
      </c>
      <c r="C25" s="29">
        <f>'AEO 2022 35 Raw'!F16</f>
        <v/>
      </c>
      <c r="D25" s="29">
        <f>'AEO 2022 35 Raw'!G16</f>
        <v/>
      </c>
      <c r="E25" s="29">
        <f>'AEO 2022 35 Raw'!H16</f>
        <v/>
      </c>
      <c r="F25" s="29">
        <f>'AEO 2022 35 Raw'!I16</f>
        <v/>
      </c>
      <c r="G25" s="29">
        <f>'AEO 2022 35 Raw'!J16</f>
        <v/>
      </c>
      <c r="H25" s="29">
        <f>'AEO 2022 35 Raw'!K16</f>
        <v/>
      </c>
      <c r="I25" s="29">
        <f>'AEO 2022 35 Raw'!L16</f>
        <v/>
      </c>
      <c r="J25" s="29">
        <f>'AEO 2022 35 Raw'!M16</f>
        <v/>
      </c>
      <c r="K25" s="29">
        <f>'AEO 2022 35 Raw'!N16</f>
        <v/>
      </c>
      <c r="L25" s="29">
        <f>'AEO 2022 35 Raw'!O16</f>
        <v/>
      </c>
      <c r="M25" s="29">
        <f>'AEO 2022 35 Raw'!P16</f>
        <v/>
      </c>
      <c r="N25" s="29">
        <f>'AEO 2022 35 Raw'!Q16</f>
        <v/>
      </c>
      <c r="O25" s="29">
        <f>'AEO 2022 35 Raw'!R16</f>
        <v/>
      </c>
      <c r="P25" s="29">
        <f>'AEO 2022 35 Raw'!S16</f>
        <v/>
      </c>
      <c r="Q25" s="29">
        <f>'AEO 2022 35 Raw'!T16</f>
        <v/>
      </c>
      <c r="R25" s="29">
        <f>'AEO 2022 35 Raw'!U16</f>
        <v/>
      </c>
      <c r="S25" s="29">
        <f>'AEO 2022 35 Raw'!V16</f>
        <v/>
      </c>
      <c r="T25" s="29">
        <f>'AEO 2022 35 Raw'!W16</f>
        <v/>
      </c>
      <c r="U25" s="29">
        <f>'AEO 2022 35 Raw'!X16</f>
        <v/>
      </c>
      <c r="V25" s="29">
        <f>'AEO 2022 35 Raw'!Y16</f>
        <v/>
      </c>
      <c r="W25" s="29">
        <f>'AEO 2022 35 Raw'!Z16</f>
        <v/>
      </c>
      <c r="X25" s="29">
        <f>'AEO 2022 35 Raw'!AA16</f>
        <v/>
      </c>
      <c r="Y25" s="29">
        <f>'AEO 2022 35 Raw'!AB16</f>
        <v/>
      </c>
      <c r="Z25" s="29">
        <f>'AEO 2022 35 Raw'!AC16</f>
        <v/>
      </c>
      <c r="AA25" s="29">
        <f>'AEO 2022 35 Raw'!AD16</f>
        <v/>
      </c>
      <c r="AB25" s="29">
        <f>'AEO 2022 35 Raw'!AE16</f>
        <v/>
      </c>
      <c r="AC25" s="29">
        <f>'AEO 2022 35 Raw'!AF16</f>
        <v/>
      </c>
      <c r="AD25" s="29">
        <f>'AEO 2022 35 Raw'!AG16</f>
        <v/>
      </c>
      <c r="AE25" s="29">
        <f>'AEO 2022 35 Raw'!AH16</f>
        <v/>
      </c>
      <c r="AF25" s="29">
        <f>'AEO 2022 35 Raw'!AI16</f>
        <v/>
      </c>
      <c r="AG25" s="52">
        <f>'AEO 2022 35 Raw'!AJ16</f>
        <v/>
      </c>
    </row>
    <row r="26" ht="15" customHeight="1" s="91">
      <c r="A26" s="8" t="inlineStr">
        <is>
          <t>TEU000:ba_FreightTrucks</t>
        </is>
      </c>
      <c r="B26" s="28" t="inlineStr">
        <is>
          <t xml:space="preserve">      Freight Trucks 2/</t>
        </is>
      </c>
      <c r="C26" s="29">
        <f>'AEO 2022 35 Raw'!F17</f>
        <v/>
      </c>
      <c r="D26" s="29">
        <f>'AEO 2022 35 Raw'!G17</f>
        <v/>
      </c>
      <c r="E26" s="29">
        <f>'AEO 2022 35 Raw'!H17</f>
        <v/>
      </c>
      <c r="F26" s="29">
        <f>'AEO 2022 35 Raw'!I17</f>
        <v/>
      </c>
      <c r="G26" s="29">
        <f>'AEO 2022 35 Raw'!J17</f>
        <v/>
      </c>
      <c r="H26" s="29">
        <f>'AEO 2022 35 Raw'!K17</f>
        <v/>
      </c>
      <c r="I26" s="29">
        <f>'AEO 2022 35 Raw'!L17</f>
        <v/>
      </c>
      <c r="J26" s="29">
        <f>'AEO 2022 35 Raw'!M17</f>
        <v/>
      </c>
      <c r="K26" s="29">
        <f>'AEO 2022 35 Raw'!N17</f>
        <v/>
      </c>
      <c r="L26" s="29">
        <f>'AEO 2022 35 Raw'!O17</f>
        <v/>
      </c>
      <c r="M26" s="29">
        <f>'AEO 2022 35 Raw'!P17</f>
        <v/>
      </c>
      <c r="N26" s="29">
        <f>'AEO 2022 35 Raw'!Q17</f>
        <v/>
      </c>
      <c r="O26" s="29">
        <f>'AEO 2022 35 Raw'!R17</f>
        <v/>
      </c>
      <c r="P26" s="29">
        <f>'AEO 2022 35 Raw'!S17</f>
        <v/>
      </c>
      <c r="Q26" s="29">
        <f>'AEO 2022 35 Raw'!T17</f>
        <v/>
      </c>
      <c r="R26" s="29">
        <f>'AEO 2022 35 Raw'!U17</f>
        <v/>
      </c>
      <c r="S26" s="29">
        <f>'AEO 2022 35 Raw'!V17</f>
        <v/>
      </c>
      <c r="T26" s="29">
        <f>'AEO 2022 35 Raw'!W17</f>
        <v/>
      </c>
      <c r="U26" s="29">
        <f>'AEO 2022 35 Raw'!X17</f>
        <v/>
      </c>
      <c r="V26" s="29">
        <f>'AEO 2022 35 Raw'!Y17</f>
        <v/>
      </c>
      <c r="W26" s="29">
        <f>'AEO 2022 35 Raw'!Z17</f>
        <v/>
      </c>
      <c r="X26" s="29">
        <f>'AEO 2022 35 Raw'!AA17</f>
        <v/>
      </c>
      <c r="Y26" s="29">
        <f>'AEO 2022 35 Raw'!AB17</f>
        <v/>
      </c>
      <c r="Z26" s="29">
        <f>'AEO 2022 35 Raw'!AC17</f>
        <v/>
      </c>
      <c r="AA26" s="29">
        <f>'AEO 2022 35 Raw'!AD17</f>
        <v/>
      </c>
      <c r="AB26" s="29">
        <f>'AEO 2022 35 Raw'!AE17</f>
        <v/>
      </c>
      <c r="AC26" s="29">
        <f>'AEO 2022 35 Raw'!AF17</f>
        <v/>
      </c>
      <c r="AD26" s="29">
        <f>'AEO 2022 35 Raw'!AG17</f>
        <v/>
      </c>
      <c r="AE26" s="29">
        <f>'AEO 2022 35 Raw'!AH17</f>
        <v/>
      </c>
      <c r="AF26" s="29">
        <f>'AEO 2022 35 Raw'!AI17</f>
        <v/>
      </c>
      <c r="AG26" s="52">
        <f>'AEO 2022 35 Raw'!AJ17</f>
        <v/>
      </c>
    </row>
    <row r="27" ht="15" customHeight="1" s="91">
      <c r="A27" s="8" t="inlineStr">
        <is>
          <t>TEU000:ba_LightMedium</t>
        </is>
      </c>
      <c r="B27" s="28" t="inlineStr">
        <is>
          <t xml:space="preserve">         Light Medium</t>
        </is>
      </c>
      <c r="C27" s="29">
        <f>'AEO 2022 35 Raw'!F18</f>
        <v/>
      </c>
      <c r="D27" s="29">
        <f>'AEO 2022 35 Raw'!G18</f>
        <v/>
      </c>
      <c r="E27" s="29">
        <f>'AEO 2022 35 Raw'!H18</f>
        <v/>
      </c>
      <c r="F27" s="29">
        <f>'AEO 2022 35 Raw'!I18</f>
        <v/>
      </c>
      <c r="G27" s="29">
        <f>'AEO 2022 35 Raw'!J18</f>
        <v/>
      </c>
      <c r="H27" s="29">
        <f>'AEO 2022 35 Raw'!K18</f>
        <v/>
      </c>
      <c r="I27" s="29">
        <f>'AEO 2022 35 Raw'!L18</f>
        <v/>
      </c>
      <c r="J27" s="29">
        <f>'AEO 2022 35 Raw'!M18</f>
        <v/>
      </c>
      <c r="K27" s="29">
        <f>'AEO 2022 35 Raw'!N18</f>
        <v/>
      </c>
      <c r="L27" s="29">
        <f>'AEO 2022 35 Raw'!O18</f>
        <v/>
      </c>
      <c r="M27" s="29">
        <f>'AEO 2022 35 Raw'!P18</f>
        <v/>
      </c>
      <c r="N27" s="29">
        <f>'AEO 2022 35 Raw'!Q18</f>
        <v/>
      </c>
      <c r="O27" s="29">
        <f>'AEO 2022 35 Raw'!R18</f>
        <v/>
      </c>
      <c r="P27" s="29">
        <f>'AEO 2022 35 Raw'!S18</f>
        <v/>
      </c>
      <c r="Q27" s="29">
        <f>'AEO 2022 35 Raw'!T18</f>
        <v/>
      </c>
      <c r="R27" s="29">
        <f>'AEO 2022 35 Raw'!U18</f>
        <v/>
      </c>
      <c r="S27" s="29">
        <f>'AEO 2022 35 Raw'!V18</f>
        <v/>
      </c>
      <c r="T27" s="29">
        <f>'AEO 2022 35 Raw'!W18</f>
        <v/>
      </c>
      <c r="U27" s="29">
        <f>'AEO 2022 35 Raw'!X18</f>
        <v/>
      </c>
      <c r="V27" s="29">
        <f>'AEO 2022 35 Raw'!Y18</f>
        <v/>
      </c>
      <c r="W27" s="29">
        <f>'AEO 2022 35 Raw'!Z18</f>
        <v/>
      </c>
      <c r="X27" s="29">
        <f>'AEO 2022 35 Raw'!AA18</f>
        <v/>
      </c>
      <c r="Y27" s="29">
        <f>'AEO 2022 35 Raw'!AB18</f>
        <v/>
      </c>
      <c r="Z27" s="29">
        <f>'AEO 2022 35 Raw'!AC18</f>
        <v/>
      </c>
      <c r="AA27" s="29">
        <f>'AEO 2022 35 Raw'!AD18</f>
        <v/>
      </c>
      <c r="AB27" s="29">
        <f>'AEO 2022 35 Raw'!AE18</f>
        <v/>
      </c>
      <c r="AC27" s="29">
        <f>'AEO 2022 35 Raw'!AF18</f>
        <v/>
      </c>
      <c r="AD27" s="29">
        <f>'AEO 2022 35 Raw'!AG18</f>
        <v/>
      </c>
      <c r="AE27" s="29">
        <f>'AEO 2022 35 Raw'!AH18</f>
        <v/>
      </c>
      <c r="AF27" s="29">
        <f>'AEO 2022 35 Raw'!AI18</f>
        <v/>
      </c>
      <c r="AG27" s="52">
        <f>'AEO 2022 35 Raw'!AJ18</f>
        <v/>
      </c>
    </row>
    <row r="28" ht="15" customHeight="1" s="91">
      <c r="A28" s="8" t="inlineStr">
        <is>
          <t>TEU000:ba_Medium</t>
        </is>
      </c>
      <c r="B28" s="28" t="inlineStr">
        <is>
          <t xml:space="preserve">         Medium</t>
        </is>
      </c>
      <c r="C28" s="29">
        <f>'AEO 2022 35 Raw'!F19</f>
        <v/>
      </c>
      <c r="D28" s="29">
        <f>'AEO 2022 35 Raw'!G19</f>
        <v/>
      </c>
      <c r="E28" s="29">
        <f>'AEO 2022 35 Raw'!H19</f>
        <v/>
      </c>
      <c r="F28" s="29">
        <f>'AEO 2022 35 Raw'!I19</f>
        <v/>
      </c>
      <c r="G28" s="29">
        <f>'AEO 2022 35 Raw'!J19</f>
        <v/>
      </c>
      <c r="H28" s="29">
        <f>'AEO 2022 35 Raw'!K19</f>
        <v/>
      </c>
      <c r="I28" s="29">
        <f>'AEO 2022 35 Raw'!L19</f>
        <v/>
      </c>
      <c r="J28" s="29">
        <f>'AEO 2022 35 Raw'!M19</f>
        <v/>
      </c>
      <c r="K28" s="29">
        <f>'AEO 2022 35 Raw'!N19</f>
        <v/>
      </c>
      <c r="L28" s="29">
        <f>'AEO 2022 35 Raw'!O19</f>
        <v/>
      </c>
      <c r="M28" s="29">
        <f>'AEO 2022 35 Raw'!P19</f>
        <v/>
      </c>
      <c r="N28" s="29">
        <f>'AEO 2022 35 Raw'!Q19</f>
        <v/>
      </c>
      <c r="O28" s="29">
        <f>'AEO 2022 35 Raw'!R19</f>
        <v/>
      </c>
      <c r="P28" s="29">
        <f>'AEO 2022 35 Raw'!S19</f>
        <v/>
      </c>
      <c r="Q28" s="29">
        <f>'AEO 2022 35 Raw'!T19</f>
        <v/>
      </c>
      <c r="R28" s="29">
        <f>'AEO 2022 35 Raw'!U19</f>
        <v/>
      </c>
      <c r="S28" s="29">
        <f>'AEO 2022 35 Raw'!V19</f>
        <v/>
      </c>
      <c r="T28" s="29">
        <f>'AEO 2022 35 Raw'!W19</f>
        <v/>
      </c>
      <c r="U28" s="29">
        <f>'AEO 2022 35 Raw'!X19</f>
        <v/>
      </c>
      <c r="V28" s="29">
        <f>'AEO 2022 35 Raw'!Y19</f>
        <v/>
      </c>
      <c r="W28" s="29">
        <f>'AEO 2022 35 Raw'!Z19</f>
        <v/>
      </c>
      <c r="X28" s="29">
        <f>'AEO 2022 35 Raw'!AA19</f>
        <v/>
      </c>
      <c r="Y28" s="29">
        <f>'AEO 2022 35 Raw'!AB19</f>
        <v/>
      </c>
      <c r="Z28" s="29">
        <f>'AEO 2022 35 Raw'!AC19</f>
        <v/>
      </c>
      <c r="AA28" s="29">
        <f>'AEO 2022 35 Raw'!AD19</f>
        <v/>
      </c>
      <c r="AB28" s="29">
        <f>'AEO 2022 35 Raw'!AE19</f>
        <v/>
      </c>
      <c r="AC28" s="29">
        <f>'AEO 2022 35 Raw'!AF19</f>
        <v/>
      </c>
      <c r="AD28" s="29">
        <f>'AEO 2022 35 Raw'!AG19</f>
        <v/>
      </c>
      <c r="AE28" s="29">
        <f>'AEO 2022 35 Raw'!AH19</f>
        <v/>
      </c>
      <c r="AF28" s="29">
        <f>'AEO 2022 35 Raw'!AI19</f>
        <v/>
      </c>
      <c r="AG28" s="52">
        <f>'AEO 2022 35 Raw'!AJ19</f>
        <v/>
      </c>
    </row>
    <row r="29" ht="15" customHeight="1" s="91">
      <c r="A29" s="8" t="inlineStr">
        <is>
          <t>TEU000:ba_Large(&gt;26000p</t>
        </is>
      </c>
      <c r="B29" s="28" t="inlineStr">
        <is>
          <t xml:space="preserve">         Large  (&gt; 26000 pounds)</t>
        </is>
      </c>
      <c r="C29" s="29">
        <f>'AEO 2022 35 Raw'!F20</f>
        <v/>
      </c>
      <c r="D29" s="29">
        <f>'AEO 2022 35 Raw'!G20</f>
        <v/>
      </c>
      <c r="E29" s="29">
        <f>'AEO 2022 35 Raw'!H20</f>
        <v/>
      </c>
      <c r="F29" s="29">
        <f>'AEO 2022 35 Raw'!I20</f>
        <v/>
      </c>
      <c r="G29" s="29">
        <f>'AEO 2022 35 Raw'!J20</f>
        <v/>
      </c>
      <c r="H29" s="29">
        <f>'AEO 2022 35 Raw'!K20</f>
        <v/>
      </c>
      <c r="I29" s="29">
        <f>'AEO 2022 35 Raw'!L20</f>
        <v/>
      </c>
      <c r="J29" s="29">
        <f>'AEO 2022 35 Raw'!M20</f>
        <v/>
      </c>
      <c r="K29" s="29">
        <f>'AEO 2022 35 Raw'!N20</f>
        <v/>
      </c>
      <c r="L29" s="29">
        <f>'AEO 2022 35 Raw'!O20</f>
        <v/>
      </c>
      <c r="M29" s="29">
        <f>'AEO 2022 35 Raw'!P20</f>
        <v/>
      </c>
      <c r="N29" s="29">
        <f>'AEO 2022 35 Raw'!Q20</f>
        <v/>
      </c>
      <c r="O29" s="29">
        <f>'AEO 2022 35 Raw'!R20</f>
        <v/>
      </c>
      <c r="P29" s="29">
        <f>'AEO 2022 35 Raw'!S20</f>
        <v/>
      </c>
      <c r="Q29" s="29">
        <f>'AEO 2022 35 Raw'!T20</f>
        <v/>
      </c>
      <c r="R29" s="29">
        <f>'AEO 2022 35 Raw'!U20</f>
        <v/>
      </c>
      <c r="S29" s="29">
        <f>'AEO 2022 35 Raw'!V20</f>
        <v/>
      </c>
      <c r="T29" s="29">
        <f>'AEO 2022 35 Raw'!W20</f>
        <v/>
      </c>
      <c r="U29" s="29">
        <f>'AEO 2022 35 Raw'!X20</f>
        <v/>
      </c>
      <c r="V29" s="29">
        <f>'AEO 2022 35 Raw'!Y20</f>
        <v/>
      </c>
      <c r="W29" s="29">
        <f>'AEO 2022 35 Raw'!Z20</f>
        <v/>
      </c>
      <c r="X29" s="29">
        <f>'AEO 2022 35 Raw'!AA20</f>
        <v/>
      </c>
      <c r="Y29" s="29">
        <f>'AEO 2022 35 Raw'!AB20</f>
        <v/>
      </c>
      <c r="Z29" s="29">
        <f>'AEO 2022 35 Raw'!AC20</f>
        <v/>
      </c>
      <c r="AA29" s="29">
        <f>'AEO 2022 35 Raw'!AD20</f>
        <v/>
      </c>
      <c r="AB29" s="29">
        <f>'AEO 2022 35 Raw'!AE20</f>
        <v/>
      </c>
      <c r="AC29" s="29">
        <f>'AEO 2022 35 Raw'!AF20</f>
        <v/>
      </c>
      <c r="AD29" s="29">
        <f>'AEO 2022 35 Raw'!AG20</f>
        <v/>
      </c>
      <c r="AE29" s="29">
        <f>'AEO 2022 35 Raw'!AH20</f>
        <v/>
      </c>
      <c r="AF29" s="29">
        <f>'AEO 2022 35 Raw'!AI20</f>
        <v/>
      </c>
      <c r="AG29" s="52">
        <f>'AEO 2022 35 Raw'!AJ20</f>
        <v/>
      </c>
    </row>
    <row r="30" ht="12" customHeight="1" s="91">
      <c r="C30" s="29" t="n"/>
      <c r="D30" s="29" t="n"/>
      <c r="E30" s="29" t="n"/>
      <c r="F30" s="29" t="n"/>
      <c r="G30" s="29" t="n"/>
      <c r="H30" s="29" t="n"/>
      <c r="I30" s="29" t="n"/>
      <c r="J30" s="29" t="n"/>
      <c r="K30" s="29" t="n"/>
      <c r="L30" s="29" t="n"/>
      <c r="M30" s="29" t="n"/>
      <c r="N30" s="29" t="n"/>
      <c r="O30" s="29" t="n"/>
      <c r="P30" s="29" t="n"/>
      <c r="Q30" s="29" t="n"/>
      <c r="R30" s="29" t="n"/>
      <c r="S30" s="29" t="n"/>
      <c r="T30" s="29" t="n"/>
      <c r="U30" s="29" t="n"/>
      <c r="V30" s="29" t="n"/>
      <c r="W30" s="29" t="n"/>
      <c r="X30" s="29" t="n"/>
      <c r="Y30" s="29" t="n"/>
      <c r="Z30" s="29" t="n"/>
      <c r="AA30" s="29" t="n"/>
      <c r="AB30" s="29" t="n"/>
      <c r="AC30" s="29" t="n"/>
      <c r="AD30" s="29" t="n"/>
      <c r="AE30" s="29" t="n"/>
      <c r="AF30" s="29" t="n"/>
      <c r="AG30" s="52" t="n"/>
    </row>
    <row r="31" ht="15" customHeight="1" s="91">
      <c r="B31" s="27" t="inlineStr">
        <is>
          <t xml:space="preserve">   Non-Highway</t>
        </is>
      </c>
      <c r="C31" s="29" t="n"/>
      <c r="D31" s="29" t="n"/>
      <c r="E31" s="29" t="n"/>
      <c r="F31" s="29" t="n"/>
      <c r="G31" s="29" t="n"/>
      <c r="H31" s="29" t="n"/>
      <c r="I31" s="29" t="n"/>
      <c r="J31" s="29" t="n"/>
      <c r="K31" s="29" t="n"/>
      <c r="L31" s="29" t="n"/>
      <c r="M31" s="29" t="n"/>
      <c r="N31" s="29" t="n"/>
      <c r="O31" s="29" t="n"/>
      <c r="P31" s="29" t="n"/>
      <c r="Q31" s="29" t="n"/>
      <c r="R31" s="29" t="n"/>
      <c r="S31" s="29" t="n"/>
      <c r="T31" s="29" t="n"/>
      <c r="U31" s="29" t="n"/>
      <c r="V31" s="29" t="n"/>
      <c r="W31" s="29" t="n"/>
      <c r="X31" s="29" t="n"/>
      <c r="Y31" s="29" t="n"/>
      <c r="Z31" s="29" t="n"/>
      <c r="AA31" s="29" t="n"/>
      <c r="AB31" s="29" t="n"/>
      <c r="AC31" s="29" t="n"/>
      <c r="AD31" s="29" t="n"/>
      <c r="AE31" s="29" t="n"/>
      <c r="AF31" s="29" t="n"/>
      <c r="AG31" s="52" t="n"/>
    </row>
    <row r="32" ht="15" customHeight="1" s="91">
      <c r="A32" s="8" t="inlineStr">
        <is>
          <t>TEU000:ca_Air</t>
        </is>
      </c>
      <c r="B32" s="28" t="inlineStr">
        <is>
          <t xml:space="preserve">      Air 3/</t>
        </is>
      </c>
      <c r="C32" s="29">
        <f>'AEO 2022 35 Raw'!F22</f>
        <v/>
      </c>
      <c r="D32" s="29">
        <f>'AEO 2022 35 Raw'!G22</f>
        <v/>
      </c>
      <c r="E32" s="29">
        <f>'AEO 2022 35 Raw'!H22</f>
        <v/>
      </c>
      <c r="F32" s="29">
        <f>'AEO 2022 35 Raw'!I22</f>
        <v/>
      </c>
      <c r="G32" s="29">
        <f>'AEO 2022 35 Raw'!J22</f>
        <v/>
      </c>
      <c r="H32" s="29">
        <f>'AEO 2022 35 Raw'!K22</f>
        <v/>
      </c>
      <c r="I32" s="29">
        <f>'AEO 2022 35 Raw'!L22</f>
        <v/>
      </c>
      <c r="J32" s="29">
        <f>'AEO 2022 35 Raw'!M22</f>
        <v/>
      </c>
      <c r="K32" s="29">
        <f>'AEO 2022 35 Raw'!N22</f>
        <v/>
      </c>
      <c r="L32" s="29">
        <f>'AEO 2022 35 Raw'!O22</f>
        <v/>
      </c>
      <c r="M32" s="29">
        <f>'AEO 2022 35 Raw'!P22</f>
        <v/>
      </c>
      <c r="N32" s="29">
        <f>'AEO 2022 35 Raw'!Q22</f>
        <v/>
      </c>
      <c r="O32" s="29">
        <f>'AEO 2022 35 Raw'!R22</f>
        <v/>
      </c>
      <c r="P32" s="29">
        <f>'AEO 2022 35 Raw'!S22</f>
        <v/>
      </c>
      <c r="Q32" s="29">
        <f>'AEO 2022 35 Raw'!T22</f>
        <v/>
      </c>
      <c r="R32" s="29">
        <f>'AEO 2022 35 Raw'!U22</f>
        <v/>
      </c>
      <c r="S32" s="29">
        <f>'AEO 2022 35 Raw'!V22</f>
        <v/>
      </c>
      <c r="T32" s="29">
        <f>'AEO 2022 35 Raw'!W22</f>
        <v/>
      </c>
      <c r="U32" s="29">
        <f>'AEO 2022 35 Raw'!X22</f>
        <v/>
      </c>
      <c r="V32" s="29">
        <f>'AEO 2022 35 Raw'!Y22</f>
        <v/>
      </c>
      <c r="W32" s="29">
        <f>'AEO 2022 35 Raw'!Z22</f>
        <v/>
      </c>
      <c r="X32" s="29">
        <f>'AEO 2022 35 Raw'!AA22</f>
        <v/>
      </c>
      <c r="Y32" s="29">
        <f>'AEO 2022 35 Raw'!AB22</f>
        <v/>
      </c>
      <c r="Z32" s="29">
        <f>'AEO 2022 35 Raw'!AC22</f>
        <v/>
      </c>
      <c r="AA32" s="29">
        <f>'AEO 2022 35 Raw'!AD22</f>
        <v/>
      </c>
      <c r="AB32" s="29">
        <f>'AEO 2022 35 Raw'!AE22</f>
        <v/>
      </c>
      <c r="AC32" s="29">
        <f>'AEO 2022 35 Raw'!AF22</f>
        <v/>
      </c>
      <c r="AD32" s="29">
        <f>'AEO 2022 35 Raw'!AG22</f>
        <v/>
      </c>
      <c r="AE32" s="29">
        <f>'AEO 2022 35 Raw'!AH22</f>
        <v/>
      </c>
      <c r="AF32" s="29">
        <f>'AEO 2022 35 Raw'!AI22</f>
        <v/>
      </c>
      <c r="AG32" s="52">
        <f>'AEO 2022 35 Raw'!AJ22</f>
        <v/>
      </c>
    </row>
    <row r="33" ht="15" customHeight="1" s="91">
      <c r="A33" s="8" t="inlineStr">
        <is>
          <t>TEU000:ca_GeneralAviati</t>
        </is>
      </c>
      <c r="B33" s="28" t="inlineStr">
        <is>
          <t xml:space="preserve">         General Aviation</t>
        </is>
      </c>
      <c r="C33" s="29">
        <f>'AEO 2022 35 Raw'!F23</f>
        <v/>
      </c>
      <c r="D33" s="29">
        <f>'AEO 2022 35 Raw'!G23</f>
        <v/>
      </c>
      <c r="E33" s="29">
        <f>'AEO 2022 35 Raw'!H23</f>
        <v/>
      </c>
      <c r="F33" s="29">
        <f>'AEO 2022 35 Raw'!I23</f>
        <v/>
      </c>
      <c r="G33" s="29">
        <f>'AEO 2022 35 Raw'!J23</f>
        <v/>
      </c>
      <c r="H33" s="29">
        <f>'AEO 2022 35 Raw'!K23</f>
        <v/>
      </c>
      <c r="I33" s="29">
        <f>'AEO 2022 35 Raw'!L23</f>
        <v/>
      </c>
      <c r="J33" s="29">
        <f>'AEO 2022 35 Raw'!M23</f>
        <v/>
      </c>
      <c r="K33" s="29">
        <f>'AEO 2022 35 Raw'!N23</f>
        <v/>
      </c>
      <c r="L33" s="29">
        <f>'AEO 2022 35 Raw'!O23</f>
        <v/>
      </c>
      <c r="M33" s="29">
        <f>'AEO 2022 35 Raw'!P23</f>
        <v/>
      </c>
      <c r="N33" s="29">
        <f>'AEO 2022 35 Raw'!Q23</f>
        <v/>
      </c>
      <c r="O33" s="29">
        <f>'AEO 2022 35 Raw'!R23</f>
        <v/>
      </c>
      <c r="P33" s="29">
        <f>'AEO 2022 35 Raw'!S23</f>
        <v/>
      </c>
      <c r="Q33" s="29">
        <f>'AEO 2022 35 Raw'!T23</f>
        <v/>
      </c>
      <c r="R33" s="29">
        <f>'AEO 2022 35 Raw'!U23</f>
        <v/>
      </c>
      <c r="S33" s="29">
        <f>'AEO 2022 35 Raw'!V23</f>
        <v/>
      </c>
      <c r="T33" s="29">
        <f>'AEO 2022 35 Raw'!W23</f>
        <v/>
      </c>
      <c r="U33" s="29">
        <f>'AEO 2022 35 Raw'!X23</f>
        <v/>
      </c>
      <c r="V33" s="29">
        <f>'AEO 2022 35 Raw'!Y23</f>
        <v/>
      </c>
      <c r="W33" s="29">
        <f>'AEO 2022 35 Raw'!Z23</f>
        <v/>
      </c>
      <c r="X33" s="29">
        <f>'AEO 2022 35 Raw'!AA23</f>
        <v/>
      </c>
      <c r="Y33" s="29">
        <f>'AEO 2022 35 Raw'!AB23</f>
        <v/>
      </c>
      <c r="Z33" s="29">
        <f>'AEO 2022 35 Raw'!AC23</f>
        <v/>
      </c>
      <c r="AA33" s="29">
        <f>'AEO 2022 35 Raw'!AD23</f>
        <v/>
      </c>
      <c r="AB33" s="29">
        <f>'AEO 2022 35 Raw'!AE23</f>
        <v/>
      </c>
      <c r="AC33" s="29">
        <f>'AEO 2022 35 Raw'!AF23</f>
        <v/>
      </c>
      <c r="AD33" s="29">
        <f>'AEO 2022 35 Raw'!AG23</f>
        <v/>
      </c>
      <c r="AE33" s="29">
        <f>'AEO 2022 35 Raw'!AH23</f>
        <v/>
      </c>
      <c r="AF33" s="29">
        <f>'AEO 2022 35 Raw'!AI23</f>
        <v/>
      </c>
      <c r="AG33" s="52">
        <f>'AEO 2022 35 Raw'!AJ23</f>
        <v/>
      </c>
    </row>
    <row r="34" ht="15" customHeight="1" s="91">
      <c r="A34" s="8" t="inlineStr">
        <is>
          <t>TEU000:ca_DomesticAirCa</t>
        </is>
      </c>
      <c r="B34" s="28" t="inlineStr">
        <is>
          <t xml:space="preserve">         Domestic Passenger 4/</t>
        </is>
      </c>
      <c r="C34" s="29">
        <f>'AEO 2022 35 Raw'!F24</f>
        <v/>
      </c>
      <c r="D34" s="29">
        <f>'AEO 2022 35 Raw'!G24</f>
        <v/>
      </c>
      <c r="E34" s="29">
        <f>'AEO 2022 35 Raw'!H24</f>
        <v/>
      </c>
      <c r="F34" s="29">
        <f>'AEO 2022 35 Raw'!I24</f>
        <v/>
      </c>
      <c r="G34" s="29">
        <f>'AEO 2022 35 Raw'!J24</f>
        <v/>
      </c>
      <c r="H34" s="29">
        <f>'AEO 2022 35 Raw'!K24</f>
        <v/>
      </c>
      <c r="I34" s="29">
        <f>'AEO 2022 35 Raw'!L24</f>
        <v/>
      </c>
      <c r="J34" s="29">
        <f>'AEO 2022 35 Raw'!M24</f>
        <v/>
      </c>
      <c r="K34" s="29">
        <f>'AEO 2022 35 Raw'!N24</f>
        <v/>
      </c>
      <c r="L34" s="29">
        <f>'AEO 2022 35 Raw'!O24</f>
        <v/>
      </c>
      <c r="M34" s="29">
        <f>'AEO 2022 35 Raw'!P24</f>
        <v/>
      </c>
      <c r="N34" s="29">
        <f>'AEO 2022 35 Raw'!Q24</f>
        <v/>
      </c>
      <c r="O34" s="29">
        <f>'AEO 2022 35 Raw'!R24</f>
        <v/>
      </c>
      <c r="P34" s="29">
        <f>'AEO 2022 35 Raw'!S24</f>
        <v/>
      </c>
      <c r="Q34" s="29">
        <f>'AEO 2022 35 Raw'!T24</f>
        <v/>
      </c>
      <c r="R34" s="29">
        <f>'AEO 2022 35 Raw'!U24</f>
        <v/>
      </c>
      <c r="S34" s="29">
        <f>'AEO 2022 35 Raw'!V24</f>
        <v/>
      </c>
      <c r="T34" s="29">
        <f>'AEO 2022 35 Raw'!W24</f>
        <v/>
      </c>
      <c r="U34" s="29">
        <f>'AEO 2022 35 Raw'!X24</f>
        <v/>
      </c>
      <c r="V34" s="29">
        <f>'AEO 2022 35 Raw'!Y24</f>
        <v/>
      </c>
      <c r="W34" s="29">
        <f>'AEO 2022 35 Raw'!Z24</f>
        <v/>
      </c>
      <c r="X34" s="29">
        <f>'AEO 2022 35 Raw'!AA24</f>
        <v/>
      </c>
      <c r="Y34" s="29">
        <f>'AEO 2022 35 Raw'!AB24</f>
        <v/>
      </c>
      <c r="Z34" s="29">
        <f>'AEO 2022 35 Raw'!AC24</f>
        <v/>
      </c>
      <c r="AA34" s="29">
        <f>'AEO 2022 35 Raw'!AD24</f>
        <v/>
      </c>
      <c r="AB34" s="29">
        <f>'AEO 2022 35 Raw'!AE24</f>
        <v/>
      </c>
      <c r="AC34" s="29">
        <f>'AEO 2022 35 Raw'!AF24</f>
        <v/>
      </c>
      <c r="AD34" s="29">
        <f>'AEO 2022 35 Raw'!AG24</f>
        <v/>
      </c>
      <c r="AE34" s="29">
        <f>'AEO 2022 35 Raw'!AH24</f>
        <v/>
      </c>
      <c r="AF34" s="29">
        <f>'AEO 2022 35 Raw'!AI24</f>
        <v/>
      </c>
      <c r="AG34" s="52">
        <f>'AEO 2022 35 Raw'!AJ24</f>
        <v/>
      </c>
    </row>
    <row r="35" ht="15" customHeight="1" s="91">
      <c r="A35" s="8" t="inlineStr">
        <is>
          <t>TEU000:ca_International</t>
        </is>
      </c>
      <c r="B35" s="28" t="inlineStr">
        <is>
          <t xml:space="preserve">         International Passenger 4/</t>
        </is>
      </c>
      <c r="C35" s="29">
        <f>'AEO 2022 35 Raw'!F25</f>
        <v/>
      </c>
      <c r="D35" s="29">
        <f>'AEO 2022 35 Raw'!G25</f>
        <v/>
      </c>
      <c r="E35" s="29">
        <f>'AEO 2022 35 Raw'!H25</f>
        <v/>
      </c>
      <c r="F35" s="29">
        <f>'AEO 2022 35 Raw'!I25</f>
        <v/>
      </c>
      <c r="G35" s="29">
        <f>'AEO 2022 35 Raw'!J25</f>
        <v/>
      </c>
      <c r="H35" s="29">
        <f>'AEO 2022 35 Raw'!K25</f>
        <v/>
      </c>
      <c r="I35" s="29">
        <f>'AEO 2022 35 Raw'!L25</f>
        <v/>
      </c>
      <c r="J35" s="29">
        <f>'AEO 2022 35 Raw'!M25</f>
        <v/>
      </c>
      <c r="K35" s="29">
        <f>'AEO 2022 35 Raw'!N25</f>
        <v/>
      </c>
      <c r="L35" s="29">
        <f>'AEO 2022 35 Raw'!O25</f>
        <v/>
      </c>
      <c r="M35" s="29">
        <f>'AEO 2022 35 Raw'!P25</f>
        <v/>
      </c>
      <c r="N35" s="29">
        <f>'AEO 2022 35 Raw'!Q25</f>
        <v/>
      </c>
      <c r="O35" s="29">
        <f>'AEO 2022 35 Raw'!R25</f>
        <v/>
      </c>
      <c r="P35" s="29">
        <f>'AEO 2022 35 Raw'!S25</f>
        <v/>
      </c>
      <c r="Q35" s="29">
        <f>'AEO 2022 35 Raw'!T25</f>
        <v/>
      </c>
      <c r="R35" s="29">
        <f>'AEO 2022 35 Raw'!U25</f>
        <v/>
      </c>
      <c r="S35" s="29">
        <f>'AEO 2022 35 Raw'!V25</f>
        <v/>
      </c>
      <c r="T35" s="29">
        <f>'AEO 2022 35 Raw'!W25</f>
        <v/>
      </c>
      <c r="U35" s="29">
        <f>'AEO 2022 35 Raw'!X25</f>
        <v/>
      </c>
      <c r="V35" s="29">
        <f>'AEO 2022 35 Raw'!Y25</f>
        <v/>
      </c>
      <c r="W35" s="29">
        <f>'AEO 2022 35 Raw'!Z25</f>
        <v/>
      </c>
      <c r="X35" s="29">
        <f>'AEO 2022 35 Raw'!AA25</f>
        <v/>
      </c>
      <c r="Y35" s="29">
        <f>'AEO 2022 35 Raw'!AB25</f>
        <v/>
      </c>
      <c r="Z35" s="29">
        <f>'AEO 2022 35 Raw'!AC25</f>
        <v/>
      </c>
      <c r="AA35" s="29">
        <f>'AEO 2022 35 Raw'!AD25</f>
        <v/>
      </c>
      <c r="AB35" s="29">
        <f>'AEO 2022 35 Raw'!AE25</f>
        <v/>
      </c>
      <c r="AC35" s="29">
        <f>'AEO 2022 35 Raw'!AF25</f>
        <v/>
      </c>
      <c r="AD35" s="29">
        <f>'AEO 2022 35 Raw'!AG25</f>
        <v/>
      </c>
      <c r="AE35" s="29">
        <f>'AEO 2022 35 Raw'!AH25</f>
        <v/>
      </c>
      <c r="AF35" s="29">
        <f>'AEO 2022 35 Raw'!AI25</f>
        <v/>
      </c>
      <c r="AG35" s="52">
        <f>'AEO 2022 35 Raw'!AJ25</f>
        <v/>
      </c>
    </row>
    <row r="36" ht="15" customHeight="1" s="91">
      <c r="A36" s="8" t="inlineStr">
        <is>
          <t>TEU000:ca_FreightCarrie</t>
        </is>
      </c>
      <c r="B36" s="28" t="inlineStr">
        <is>
          <t xml:space="preserve">         Dedicated Freight</t>
        </is>
      </c>
      <c r="C36" s="29">
        <f>'AEO 2022 35 Raw'!F26</f>
        <v/>
      </c>
      <c r="D36" s="29">
        <f>'AEO 2022 35 Raw'!G26</f>
        <v/>
      </c>
      <c r="E36" s="29">
        <f>'AEO 2022 35 Raw'!H26</f>
        <v/>
      </c>
      <c r="F36" s="29">
        <f>'AEO 2022 35 Raw'!I26</f>
        <v/>
      </c>
      <c r="G36" s="29">
        <f>'AEO 2022 35 Raw'!J26</f>
        <v/>
      </c>
      <c r="H36" s="29">
        <f>'AEO 2022 35 Raw'!K26</f>
        <v/>
      </c>
      <c r="I36" s="29">
        <f>'AEO 2022 35 Raw'!L26</f>
        <v/>
      </c>
      <c r="J36" s="29">
        <f>'AEO 2022 35 Raw'!M26</f>
        <v/>
      </c>
      <c r="K36" s="29">
        <f>'AEO 2022 35 Raw'!N26</f>
        <v/>
      </c>
      <c r="L36" s="29">
        <f>'AEO 2022 35 Raw'!O26</f>
        <v/>
      </c>
      <c r="M36" s="29">
        <f>'AEO 2022 35 Raw'!P26</f>
        <v/>
      </c>
      <c r="N36" s="29">
        <f>'AEO 2022 35 Raw'!Q26</f>
        <v/>
      </c>
      <c r="O36" s="29">
        <f>'AEO 2022 35 Raw'!R26</f>
        <v/>
      </c>
      <c r="P36" s="29">
        <f>'AEO 2022 35 Raw'!S26</f>
        <v/>
      </c>
      <c r="Q36" s="29">
        <f>'AEO 2022 35 Raw'!T26</f>
        <v/>
      </c>
      <c r="R36" s="29">
        <f>'AEO 2022 35 Raw'!U26</f>
        <v/>
      </c>
      <c r="S36" s="29">
        <f>'AEO 2022 35 Raw'!V26</f>
        <v/>
      </c>
      <c r="T36" s="29">
        <f>'AEO 2022 35 Raw'!W26</f>
        <v/>
      </c>
      <c r="U36" s="29">
        <f>'AEO 2022 35 Raw'!X26</f>
        <v/>
      </c>
      <c r="V36" s="29">
        <f>'AEO 2022 35 Raw'!Y26</f>
        <v/>
      </c>
      <c r="W36" s="29">
        <f>'AEO 2022 35 Raw'!Z26</f>
        <v/>
      </c>
      <c r="X36" s="29">
        <f>'AEO 2022 35 Raw'!AA26</f>
        <v/>
      </c>
      <c r="Y36" s="29">
        <f>'AEO 2022 35 Raw'!AB26</f>
        <v/>
      </c>
      <c r="Z36" s="29">
        <f>'AEO 2022 35 Raw'!AC26</f>
        <v/>
      </c>
      <c r="AA36" s="29">
        <f>'AEO 2022 35 Raw'!AD26</f>
        <v/>
      </c>
      <c r="AB36" s="29">
        <f>'AEO 2022 35 Raw'!AE26</f>
        <v/>
      </c>
      <c r="AC36" s="29">
        <f>'AEO 2022 35 Raw'!AF26</f>
        <v/>
      </c>
      <c r="AD36" s="29">
        <f>'AEO 2022 35 Raw'!AG26</f>
        <v/>
      </c>
      <c r="AE36" s="29">
        <f>'AEO 2022 35 Raw'!AH26</f>
        <v/>
      </c>
      <c r="AF36" s="29">
        <f>'AEO 2022 35 Raw'!AI26</f>
        <v/>
      </c>
      <c r="AG36" s="52">
        <f>'AEO 2022 35 Raw'!AJ26</f>
        <v/>
      </c>
    </row>
    <row r="37" ht="15" customHeight="1" s="91">
      <c r="A37" s="8" t="inlineStr">
        <is>
          <t>TEU000:ca_Water</t>
        </is>
      </c>
      <c r="B37" s="28" t="inlineStr">
        <is>
          <t xml:space="preserve">      Water 5/</t>
        </is>
      </c>
      <c r="C37" s="29">
        <f>'AEO 2022 35 Raw'!F27</f>
        <v/>
      </c>
      <c r="D37" s="29">
        <f>'AEO 2022 35 Raw'!G27</f>
        <v/>
      </c>
      <c r="E37" s="29">
        <f>'AEO 2022 35 Raw'!H27</f>
        <v/>
      </c>
      <c r="F37" s="29">
        <f>'AEO 2022 35 Raw'!I27</f>
        <v/>
      </c>
      <c r="G37" s="29">
        <f>'AEO 2022 35 Raw'!J27</f>
        <v/>
      </c>
      <c r="H37" s="29">
        <f>'AEO 2022 35 Raw'!K27</f>
        <v/>
      </c>
      <c r="I37" s="29">
        <f>'AEO 2022 35 Raw'!L27</f>
        <v/>
      </c>
      <c r="J37" s="29">
        <f>'AEO 2022 35 Raw'!M27</f>
        <v/>
      </c>
      <c r="K37" s="29">
        <f>'AEO 2022 35 Raw'!N27</f>
        <v/>
      </c>
      <c r="L37" s="29">
        <f>'AEO 2022 35 Raw'!O27</f>
        <v/>
      </c>
      <c r="M37" s="29">
        <f>'AEO 2022 35 Raw'!P27</f>
        <v/>
      </c>
      <c r="N37" s="29">
        <f>'AEO 2022 35 Raw'!Q27</f>
        <v/>
      </c>
      <c r="O37" s="29">
        <f>'AEO 2022 35 Raw'!R27</f>
        <v/>
      </c>
      <c r="P37" s="29">
        <f>'AEO 2022 35 Raw'!S27</f>
        <v/>
      </c>
      <c r="Q37" s="29">
        <f>'AEO 2022 35 Raw'!T27</f>
        <v/>
      </c>
      <c r="R37" s="29">
        <f>'AEO 2022 35 Raw'!U27</f>
        <v/>
      </c>
      <c r="S37" s="29">
        <f>'AEO 2022 35 Raw'!V27</f>
        <v/>
      </c>
      <c r="T37" s="29">
        <f>'AEO 2022 35 Raw'!W27</f>
        <v/>
      </c>
      <c r="U37" s="29">
        <f>'AEO 2022 35 Raw'!X27</f>
        <v/>
      </c>
      <c r="V37" s="29">
        <f>'AEO 2022 35 Raw'!Y27</f>
        <v/>
      </c>
      <c r="W37" s="29">
        <f>'AEO 2022 35 Raw'!Z27</f>
        <v/>
      </c>
      <c r="X37" s="29">
        <f>'AEO 2022 35 Raw'!AA27</f>
        <v/>
      </c>
      <c r="Y37" s="29">
        <f>'AEO 2022 35 Raw'!AB27</f>
        <v/>
      </c>
      <c r="Z37" s="29">
        <f>'AEO 2022 35 Raw'!AC27</f>
        <v/>
      </c>
      <c r="AA37" s="29">
        <f>'AEO 2022 35 Raw'!AD27</f>
        <v/>
      </c>
      <c r="AB37" s="29">
        <f>'AEO 2022 35 Raw'!AE27</f>
        <v/>
      </c>
      <c r="AC37" s="29">
        <f>'AEO 2022 35 Raw'!AF27</f>
        <v/>
      </c>
      <c r="AD37" s="29">
        <f>'AEO 2022 35 Raw'!AG27</f>
        <v/>
      </c>
      <c r="AE37" s="29">
        <f>'AEO 2022 35 Raw'!AH27</f>
        <v/>
      </c>
      <c r="AF37" s="29">
        <f>'AEO 2022 35 Raw'!AI27</f>
        <v/>
      </c>
      <c r="AG37" s="52">
        <f>'AEO 2022 35 Raw'!AJ27</f>
        <v/>
      </c>
    </row>
    <row r="38" ht="15" customHeight="1" s="91">
      <c r="A38" s="8" t="inlineStr">
        <is>
          <t>TEU000:ca_Freight</t>
        </is>
      </c>
      <c r="B38" s="28" t="inlineStr">
        <is>
          <t xml:space="preserve">         Freight</t>
        </is>
      </c>
      <c r="C38" s="29">
        <f>'AEO 2022 35 Raw'!F28</f>
        <v/>
      </c>
      <c r="D38" s="29">
        <f>'AEO 2022 35 Raw'!G28</f>
        <v/>
      </c>
      <c r="E38" s="29">
        <f>'AEO 2022 35 Raw'!H28</f>
        <v/>
      </c>
      <c r="F38" s="29">
        <f>'AEO 2022 35 Raw'!I28</f>
        <v/>
      </c>
      <c r="G38" s="29">
        <f>'AEO 2022 35 Raw'!J28</f>
        <v/>
      </c>
      <c r="H38" s="29">
        <f>'AEO 2022 35 Raw'!K28</f>
        <v/>
      </c>
      <c r="I38" s="29">
        <f>'AEO 2022 35 Raw'!L28</f>
        <v/>
      </c>
      <c r="J38" s="29">
        <f>'AEO 2022 35 Raw'!M28</f>
        <v/>
      </c>
      <c r="K38" s="29">
        <f>'AEO 2022 35 Raw'!N28</f>
        <v/>
      </c>
      <c r="L38" s="29">
        <f>'AEO 2022 35 Raw'!O28</f>
        <v/>
      </c>
      <c r="M38" s="29">
        <f>'AEO 2022 35 Raw'!P28</f>
        <v/>
      </c>
      <c r="N38" s="29">
        <f>'AEO 2022 35 Raw'!Q28</f>
        <v/>
      </c>
      <c r="O38" s="29">
        <f>'AEO 2022 35 Raw'!R28</f>
        <v/>
      </c>
      <c r="P38" s="29">
        <f>'AEO 2022 35 Raw'!S28</f>
        <v/>
      </c>
      <c r="Q38" s="29">
        <f>'AEO 2022 35 Raw'!T28</f>
        <v/>
      </c>
      <c r="R38" s="29">
        <f>'AEO 2022 35 Raw'!U28</f>
        <v/>
      </c>
      <c r="S38" s="29">
        <f>'AEO 2022 35 Raw'!V28</f>
        <v/>
      </c>
      <c r="T38" s="29">
        <f>'AEO 2022 35 Raw'!W28</f>
        <v/>
      </c>
      <c r="U38" s="29">
        <f>'AEO 2022 35 Raw'!X28</f>
        <v/>
      </c>
      <c r="V38" s="29">
        <f>'AEO 2022 35 Raw'!Y28</f>
        <v/>
      </c>
      <c r="W38" s="29">
        <f>'AEO 2022 35 Raw'!Z28</f>
        <v/>
      </c>
      <c r="X38" s="29">
        <f>'AEO 2022 35 Raw'!AA28</f>
        <v/>
      </c>
      <c r="Y38" s="29">
        <f>'AEO 2022 35 Raw'!AB28</f>
        <v/>
      </c>
      <c r="Z38" s="29">
        <f>'AEO 2022 35 Raw'!AC28</f>
        <v/>
      </c>
      <c r="AA38" s="29">
        <f>'AEO 2022 35 Raw'!AD28</f>
        <v/>
      </c>
      <c r="AB38" s="29">
        <f>'AEO 2022 35 Raw'!AE28</f>
        <v/>
      </c>
      <c r="AC38" s="29">
        <f>'AEO 2022 35 Raw'!AF28</f>
        <v/>
      </c>
      <c r="AD38" s="29">
        <f>'AEO 2022 35 Raw'!AG28</f>
        <v/>
      </c>
      <c r="AE38" s="29">
        <f>'AEO 2022 35 Raw'!AH28</f>
        <v/>
      </c>
      <c r="AF38" s="29">
        <f>'AEO 2022 35 Raw'!AI28</f>
        <v/>
      </c>
      <c r="AG38" s="52">
        <f>'AEO 2022 35 Raw'!AJ28</f>
        <v/>
      </c>
    </row>
    <row r="39" ht="15" customHeight="1" s="91">
      <c r="A39" s="8" t="inlineStr">
        <is>
          <t>TEU000:ca_DomesticShipp</t>
        </is>
      </c>
      <c r="B39" s="28" t="inlineStr">
        <is>
          <t xml:space="preserve">            Domestic Shipping</t>
        </is>
      </c>
      <c r="C39" s="29">
        <f>'AEO 2022 35 Raw'!F29</f>
        <v/>
      </c>
      <c r="D39" s="29">
        <f>'AEO 2022 35 Raw'!G29</f>
        <v/>
      </c>
      <c r="E39" s="29">
        <f>'AEO 2022 35 Raw'!H29</f>
        <v/>
      </c>
      <c r="F39" s="29">
        <f>'AEO 2022 35 Raw'!I29</f>
        <v/>
      </c>
      <c r="G39" s="29">
        <f>'AEO 2022 35 Raw'!J29</f>
        <v/>
      </c>
      <c r="H39" s="29">
        <f>'AEO 2022 35 Raw'!K29</f>
        <v/>
      </c>
      <c r="I39" s="29">
        <f>'AEO 2022 35 Raw'!L29</f>
        <v/>
      </c>
      <c r="J39" s="29">
        <f>'AEO 2022 35 Raw'!M29</f>
        <v/>
      </c>
      <c r="K39" s="29">
        <f>'AEO 2022 35 Raw'!N29</f>
        <v/>
      </c>
      <c r="L39" s="29">
        <f>'AEO 2022 35 Raw'!O29</f>
        <v/>
      </c>
      <c r="M39" s="29">
        <f>'AEO 2022 35 Raw'!P29</f>
        <v/>
      </c>
      <c r="N39" s="29">
        <f>'AEO 2022 35 Raw'!Q29</f>
        <v/>
      </c>
      <c r="O39" s="29">
        <f>'AEO 2022 35 Raw'!R29</f>
        <v/>
      </c>
      <c r="P39" s="29">
        <f>'AEO 2022 35 Raw'!S29</f>
        <v/>
      </c>
      <c r="Q39" s="29">
        <f>'AEO 2022 35 Raw'!T29</f>
        <v/>
      </c>
      <c r="R39" s="29">
        <f>'AEO 2022 35 Raw'!U29</f>
        <v/>
      </c>
      <c r="S39" s="29">
        <f>'AEO 2022 35 Raw'!V29</f>
        <v/>
      </c>
      <c r="T39" s="29">
        <f>'AEO 2022 35 Raw'!W29</f>
        <v/>
      </c>
      <c r="U39" s="29">
        <f>'AEO 2022 35 Raw'!X29</f>
        <v/>
      </c>
      <c r="V39" s="29">
        <f>'AEO 2022 35 Raw'!Y29</f>
        <v/>
      </c>
      <c r="W39" s="29">
        <f>'AEO 2022 35 Raw'!Z29</f>
        <v/>
      </c>
      <c r="X39" s="29">
        <f>'AEO 2022 35 Raw'!AA29</f>
        <v/>
      </c>
      <c r="Y39" s="29">
        <f>'AEO 2022 35 Raw'!AB29</f>
        <v/>
      </c>
      <c r="Z39" s="29">
        <f>'AEO 2022 35 Raw'!AC29</f>
        <v/>
      </c>
      <c r="AA39" s="29">
        <f>'AEO 2022 35 Raw'!AD29</f>
        <v/>
      </c>
      <c r="AB39" s="29">
        <f>'AEO 2022 35 Raw'!AE29</f>
        <v/>
      </c>
      <c r="AC39" s="29">
        <f>'AEO 2022 35 Raw'!AF29</f>
        <v/>
      </c>
      <c r="AD39" s="29">
        <f>'AEO 2022 35 Raw'!AG29</f>
        <v/>
      </c>
      <c r="AE39" s="29">
        <f>'AEO 2022 35 Raw'!AH29</f>
        <v/>
      </c>
      <c r="AF39" s="29">
        <f>'AEO 2022 35 Raw'!AI29</f>
        <v/>
      </c>
      <c r="AG39" s="52">
        <f>'AEO 2022 35 Raw'!AJ29</f>
        <v/>
      </c>
    </row>
    <row r="40" ht="15" customHeight="1" s="91">
      <c r="A40" s="8" t="inlineStr">
        <is>
          <t>TEU000:da_International</t>
        </is>
      </c>
      <c r="B40" s="28" t="inlineStr">
        <is>
          <t xml:space="preserve">            International Shipping</t>
        </is>
      </c>
      <c r="C40" s="29">
        <f>'AEO 2022 35 Raw'!F30</f>
        <v/>
      </c>
      <c r="D40" s="29">
        <f>'AEO 2022 35 Raw'!G30</f>
        <v/>
      </c>
      <c r="E40" s="29">
        <f>'AEO 2022 35 Raw'!H30</f>
        <v/>
      </c>
      <c r="F40" s="29">
        <f>'AEO 2022 35 Raw'!I30</f>
        <v/>
      </c>
      <c r="G40" s="29">
        <f>'AEO 2022 35 Raw'!J30</f>
        <v/>
      </c>
      <c r="H40" s="29">
        <f>'AEO 2022 35 Raw'!K30</f>
        <v/>
      </c>
      <c r="I40" s="29">
        <f>'AEO 2022 35 Raw'!L30</f>
        <v/>
      </c>
      <c r="J40" s="29">
        <f>'AEO 2022 35 Raw'!M30</f>
        <v/>
      </c>
      <c r="K40" s="29">
        <f>'AEO 2022 35 Raw'!N30</f>
        <v/>
      </c>
      <c r="L40" s="29">
        <f>'AEO 2022 35 Raw'!O30</f>
        <v/>
      </c>
      <c r="M40" s="29">
        <f>'AEO 2022 35 Raw'!P30</f>
        <v/>
      </c>
      <c r="N40" s="29">
        <f>'AEO 2022 35 Raw'!Q30</f>
        <v/>
      </c>
      <c r="O40" s="29">
        <f>'AEO 2022 35 Raw'!R30</f>
        <v/>
      </c>
      <c r="P40" s="29">
        <f>'AEO 2022 35 Raw'!S30</f>
        <v/>
      </c>
      <c r="Q40" s="29">
        <f>'AEO 2022 35 Raw'!T30</f>
        <v/>
      </c>
      <c r="R40" s="29">
        <f>'AEO 2022 35 Raw'!U30</f>
        <v/>
      </c>
      <c r="S40" s="29">
        <f>'AEO 2022 35 Raw'!V30</f>
        <v/>
      </c>
      <c r="T40" s="29">
        <f>'AEO 2022 35 Raw'!W30</f>
        <v/>
      </c>
      <c r="U40" s="29">
        <f>'AEO 2022 35 Raw'!X30</f>
        <v/>
      </c>
      <c r="V40" s="29">
        <f>'AEO 2022 35 Raw'!Y30</f>
        <v/>
      </c>
      <c r="W40" s="29">
        <f>'AEO 2022 35 Raw'!Z30</f>
        <v/>
      </c>
      <c r="X40" s="29">
        <f>'AEO 2022 35 Raw'!AA30</f>
        <v/>
      </c>
      <c r="Y40" s="29">
        <f>'AEO 2022 35 Raw'!AB30</f>
        <v/>
      </c>
      <c r="Z40" s="29">
        <f>'AEO 2022 35 Raw'!AC30</f>
        <v/>
      </c>
      <c r="AA40" s="29">
        <f>'AEO 2022 35 Raw'!AD30</f>
        <v/>
      </c>
      <c r="AB40" s="29">
        <f>'AEO 2022 35 Raw'!AE30</f>
        <v/>
      </c>
      <c r="AC40" s="29">
        <f>'AEO 2022 35 Raw'!AF30</f>
        <v/>
      </c>
      <c r="AD40" s="29">
        <f>'AEO 2022 35 Raw'!AG30</f>
        <v/>
      </c>
      <c r="AE40" s="29">
        <f>'AEO 2022 35 Raw'!AH30</f>
        <v/>
      </c>
      <c r="AF40" s="29">
        <f>'AEO 2022 35 Raw'!AI30</f>
        <v/>
      </c>
      <c r="AG40" s="52">
        <f>'AEO 2022 35 Raw'!AJ30</f>
        <v/>
      </c>
    </row>
    <row r="41" ht="15" customHeight="1" s="91">
      <c r="A41" s="8" t="inlineStr">
        <is>
          <t>TEU000:da_RecreationalB</t>
        </is>
      </c>
      <c r="B41" s="28" t="inlineStr">
        <is>
          <t xml:space="preserve">         Recreational Boats</t>
        </is>
      </c>
      <c r="C41" s="29">
        <f>'AEO 2022 35 Raw'!F31</f>
        <v/>
      </c>
      <c r="D41" s="29">
        <f>'AEO 2022 35 Raw'!G31</f>
        <v/>
      </c>
      <c r="E41" s="29">
        <f>'AEO 2022 35 Raw'!H31</f>
        <v/>
      </c>
      <c r="F41" s="29">
        <f>'AEO 2022 35 Raw'!I31</f>
        <v/>
      </c>
      <c r="G41" s="29">
        <f>'AEO 2022 35 Raw'!J31</f>
        <v/>
      </c>
      <c r="H41" s="29">
        <f>'AEO 2022 35 Raw'!K31</f>
        <v/>
      </c>
      <c r="I41" s="29">
        <f>'AEO 2022 35 Raw'!L31</f>
        <v/>
      </c>
      <c r="J41" s="29">
        <f>'AEO 2022 35 Raw'!M31</f>
        <v/>
      </c>
      <c r="K41" s="29">
        <f>'AEO 2022 35 Raw'!N31</f>
        <v/>
      </c>
      <c r="L41" s="29">
        <f>'AEO 2022 35 Raw'!O31</f>
        <v/>
      </c>
      <c r="M41" s="29">
        <f>'AEO 2022 35 Raw'!P31</f>
        <v/>
      </c>
      <c r="N41" s="29">
        <f>'AEO 2022 35 Raw'!Q31</f>
        <v/>
      </c>
      <c r="O41" s="29">
        <f>'AEO 2022 35 Raw'!R31</f>
        <v/>
      </c>
      <c r="P41" s="29">
        <f>'AEO 2022 35 Raw'!S31</f>
        <v/>
      </c>
      <c r="Q41" s="29">
        <f>'AEO 2022 35 Raw'!T31</f>
        <v/>
      </c>
      <c r="R41" s="29">
        <f>'AEO 2022 35 Raw'!U31</f>
        <v/>
      </c>
      <c r="S41" s="29">
        <f>'AEO 2022 35 Raw'!V31</f>
        <v/>
      </c>
      <c r="T41" s="29">
        <f>'AEO 2022 35 Raw'!W31</f>
        <v/>
      </c>
      <c r="U41" s="29">
        <f>'AEO 2022 35 Raw'!X31</f>
        <v/>
      </c>
      <c r="V41" s="29">
        <f>'AEO 2022 35 Raw'!Y31</f>
        <v/>
      </c>
      <c r="W41" s="29">
        <f>'AEO 2022 35 Raw'!Z31</f>
        <v/>
      </c>
      <c r="X41" s="29">
        <f>'AEO 2022 35 Raw'!AA31</f>
        <v/>
      </c>
      <c r="Y41" s="29">
        <f>'AEO 2022 35 Raw'!AB31</f>
        <v/>
      </c>
      <c r="Z41" s="29">
        <f>'AEO 2022 35 Raw'!AC31</f>
        <v/>
      </c>
      <c r="AA41" s="29">
        <f>'AEO 2022 35 Raw'!AD31</f>
        <v/>
      </c>
      <c r="AB41" s="29">
        <f>'AEO 2022 35 Raw'!AE31</f>
        <v/>
      </c>
      <c r="AC41" s="29">
        <f>'AEO 2022 35 Raw'!AF31</f>
        <v/>
      </c>
      <c r="AD41" s="29">
        <f>'AEO 2022 35 Raw'!AG31</f>
        <v/>
      </c>
      <c r="AE41" s="29">
        <f>'AEO 2022 35 Raw'!AH31</f>
        <v/>
      </c>
      <c r="AF41" s="29">
        <f>'AEO 2022 35 Raw'!AI31</f>
        <v/>
      </c>
      <c r="AG41" s="52">
        <f>'AEO 2022 35 Raw'!AJ31</f>
        <v/>
      </c>
    </row>
    <row r="42" ht="15" customHeight="1" s="91">
      <c r="A42" s="8" t="inlineStr">
        <is>
          <t>TEU000:da_Rail</t>
        </is>
      </c>
      <c r="B42" s="28" t="inlineStr">
        <is>
          <t xml:space="preserve">      Rail</t>
        </is>
      </c>
      <c r="C42" s="29">
        <f>'AEO 2022 35 Raw'!F32</f>
        <v/>
      </c>
      <c r="D42" s="29">
        <f>'AEO 2022 35 Raw'!G32</f>
        <v/>
      </c>
      <c r="E42" s="29">
        <f>'AEO 2022 35 Raw'!H32</f>
        <v/>
      </c>
      <c r="F42" s="29">
        <f>'AEO 2022 35 Raw'!I32</f>
        <v/>
      </c>
      <c r="G42" s="29">
        <f>'AEO 2022 35 Raw'!J32</f>
        <v/>
      </c>
      <c r="H42" s="29">
        <f>'AEO 2022 35 Raw'!K32</f>
        <v/>
      </c>
      <c r="I42" s="29">
        <f>'AEO 2022 35 Raw'!L32</f>
        <v/>
      </c>
      <c r="J42" s="29">
        <f>'AEO 2022 35 Raw'!M32</f>
        <v/>
      </c>
      <c r="K42" s="29">
        <f>'AEO 2022 35 Raw'!N32</f>
        <v/>
      </c>
      <c r="L42" s="29">
        <f>'AEO 2022 35 Raw'!O32</f>
        <v/>
      </c>
      <c r="M42" s="29">
        <f>'AEO 2022 35 Raw'!P32</f>
        <v/>
      </c>
      <c r="N42" s="29">
        <f>'AEO 2022 35 Raw'!Q32</f>
        <v/>
      </c>
      <c r="O42" s="29">
        <f>'AEO 2022 35 Raw'!R32</f>
        <v/>
      </c>
      <c r="P42" s="29">
        <f>'AEO 2022 35 Raw'!S32</f>
        <v/>
      </c>
      <c r="Q42" s="29">
        <f>'AEO 2022 35 Raw'!T32</f>
        <v/>
      </c>
      <c r="R42" s="29">
        <f>'AEO 2022 35 Raw'!U32</f>
        <v/>
      </c>
      <c r="S42" s="29">
        <f>'AEO 2022 35 Raw'!V32</f>
        <v/>
      </c>
      <c r="T42" s="29">
        <f>'AEO 2022 35 Raw'!W32</f>
        <v/>
      </c>
      <c r="U42" s="29">
        <f>'AEO 2022 35 Raw'!X32</f>
        <v/>
      </c>
      <c r="V42" s="29">
        <f>'AEO 2022 35 Raw'!Y32</f>
        <v/>
      </c>
      <c r="W42" s="29">
        <f>'AEO 2022 35 Raw'!Z32</f>
        <v/>
      </c>
      <c r="X42" s="29">
        <f>'AEO 2022 35 Raw'!AA32</f>
        <v/>
      </c>
      <c r="Y42" s="29">
        <f>'AEO 2022 35 Raw'!AB32</f>
        <v/>
      </c>
      <c r="Z42" s="29">
        <f>'AEO 2022 35 Raw'!AC32</f>
        <v/>
      </c>
      <c r="AA42" s="29">
        <f>'AEO 2022 35 Raw'!AD32</f>
        <v/>
      </c>
      <c r="AB42" s="29">
        <f>'AEO 2022 35 Raw'!AE32</f>
        <v/>
      </c>
      <c r="AC42" s="29">
        <f>'AEO 2022 35 Raw'!AF32</f>
        <v/>
      </c>
      <c r="AD42" s="29">
        <f>'AEO 2022 35 Raw'!AG32</f>
        <v/>
      </c>
      <c r="AE42" s="29">
        <f>'AEO 2022 35 Raw'!AH32</f>
        <v/>
      </c>
      <c r="AF42" s="29">
        <f>'AEO 2022 35 Raw'!AI32</f>
        <v/>
      </c>
      <c r="AG42" s="52">
        <f>'AEO 2022 35 Raw'!AJ32</f>
        <v/>
      </c>
    </row>
    <row r="43" ht="15" customHeight="1" s="91">
      <c r="A43" s="8" t="inlineStr">
        <is>
          <t>TEU000:da_Freight</t>
        </is>
      </c>
      <c r="B43" s="28" t="inlineStr">
        <is>
          <t xml:space="preserve">         Freight</t>
        </is>
      </c>
      <c r="C43" s="29">
        <f>'AEO 2022 35 Raw'!F33</f>
        <v/>
      </c>
      <c r="D43" s="29">
        <f>'AEO 2022 35 Raw'!G33</f>
        <v/>
      </c>
      <c r="E43" s="29">
        <f>'AEO 2022 35 Raw'!H33</f>
        <v/>
      </c>
      <c r="F43" s="29">
        <f>'AEO 2022 35 Raw'!I33</f>
        <v/>
      </c>
      <c r="G43" s="29">
        <f>'AEO 2022 35 Raw'!J33</f>
        <v/>
      </c>
      <c r="H43" s="29">
        <f>'AEO 2022 35 Raw'!K33</f>
        <v/>
      </c>
      <c r="I43" s="29">
        <f>'AEO 2022 35 Raw'!L33</f>
        <v/>
      </c>
      <c r="J43" s="29">
        <f>'AEO 2022 35 Raw'!M33</f>
        <v/>
      </c>
      <c r="K43" s="29">
        <f>'AEO 2022 35 Raw'!N33</f>
        <v/>
      </c>
      <c r="L43" s="29">
        <f>'AEO 2022 35 Raw'!O33</f>
        <v/>
      </c>
      <c r="M43" s="29">
        <f>'AEO 2022 35 Raw'!P33</f>
        <v/>
      </c>
      <c r="N43" s="29">
        <f>'AEO 2022 35 Raw'!Q33</f>
        <v/>
      </c>
      <c r="O43" s="29">
        <f>'AEO 2022 35 Raw'!R33</f>
        <v/>
      </c>
      <c r="P43" s="29">
        <f>'AEO 2022 35 Raw'!S33</f>
        <v/>
      </c>
      <c r="Q43" s="29">
        <f>'AEO 2022 35 Raw'!T33</f>
        <v/>
      </c>
      <c r="R43" s="29">
        <f>'AEO 2022 35 Raw'!U33</f>
        <v/>
      </c>
      <c r="S43" s="29">
        <f>'AEO 2022 35 Raw'!V33</f>
        <v/>
      </c>
      <c r="T43" s="29">
        <f>'AEO 2022 35 Raw'!W33</f>
        <v/>
      </c>
      <c r="U43" s="29">
        <f>'AEO 2022 35 Raw'!X33</f>
        <v/>
      </c>
      <c r="V43" s="29">
        <f>'AEO 2022 35 Raw'!Y33</f>
        <v/>
      </c>
      <c r="W43" s="29">
        <f>'AEO 2022 35 Raw'!Z33</f>
        <v/>
      </c>
      <c r="X43" s="29">
        <f>'AEO 2022 35 Raw'!AA33</f>
        <v/>
      </c>
      <c r="Y43" s="29">
        <f>'AEO 2022 35 Raw'!AB33</f>
        <v/>
      </c>
      <c r="Z43" s="29">
        <f>'AEO 2022 35 Raw'!AC33</f>
        <v/>
      </c>
      <c r="AA43" s="29">
        <f>'AEO 2022 35 Raw'!AD33</f>
        <v/>
      </c>
      <c r="AB43" s="29">
        <f>'AEO 2022 35 Raw'!AE33</f>
        <v/>
      </c>
      <c r="AC43" s="29">
        <f>'AEO 2022 35 Raw'!AF33</f>
        <v/>
      </c>
      <c r="AD43" s="29">
        <f>'AEO 2022 35 Raw'!AG33</f>
        <v/>
      </c>
      <c r="AE43" s="29">
        <f>'AEO 2022 35 Raw'!AH33</f>
        <v/>
      </c>
      <c r="AF43" s="29">
        <f>'AEO 2022 35 Raw'!AI33</f>
        <v/>
      </c>
      <c r="AG43" s="52">
        <f>'AEO 2022 35 Raw'!AJ33</f>
        <v/>
      </c>
    </row>
    <row r="44" ht="15" customHeight="1" s="91">
      <c r="A44" s="8" t="inlineStr">
        <is>
          <t>TEU000:da_Passenger</t>
        </is>
      </c>
      <c r="B44" s="28" t="inlineStr">
        <is>
          <t xml:space="preserve">         Passenger</t>
        </is>
      </c>
      <c r="C44" s="29">
        <f>'AEO 2022 35 Raw'!F34</f>
        <v/>
      </c>
      <c r="D44" s="29">
        <f>'AEO 2022 35 Raw'!G34</f>
        <v/>
      </c>
      <c r="E44" s="29">
        <f>'AEO 2022 35 Raw'!H34</f>
        <v/>
      </c>
      <c r="F44" s="29">
        <f>'AEO 2022 35 Raw'!I34</f>
        <v/>
      </c>
      <c r="G44" s="29">
        <f>'AEO 2022 35 Raw'!J34</f>
        <v/>
      </c>
      <c r="H44" s="29">
        <f>'AEO 2022 35 Raw'!K34</f>
        <v/>
      </c>
      <c r="I44" s="29">
        <f>'AEO 2022 35 Raw'!L34</f>
        <v/>
      </c>
      <c r="J44" s="29">
        <f>'AEO 2022 35 Raw'!M34</f>
        <v/>
      </c>
      <c r="K44" s="29">
        <f>'AEO 2022 35 Raw'!N34</f>
        <v/>
      </c>
      <c r="L44" s="29">
        <f>'AEO 2022 35 Raw'!O34</f>
        <v/>
      </c>
      <c r="M44" s="29">
        <f>'AEO 2022 35 Raw'!P34</f>
        <v/>
      </c>
      <c r="N44" s="29">
        <f>'AEO 2022 35 Raw'!Q34</f>
        <v/>
      </c>
      <c r="O44" s="29">
        <f>'AEO 2022 35 Raw'!R34</f>
        <v/>
      </c>
      <c r="P44" s="29">
        <f>'AEO 2022 35 Raw'!S34</f>
        <v/>
      </c>
      <c r="Q44" s="29">
        <f>'AEO 2022 35 Raw'!T34</f>
        <v/>
      </c>
      <c r="R44" s="29">
        <f>'AEO 2022 35 Raw'!U34</f>
        <v/>
      </c>
      <c r="S44" s="29">
        <f>'AEO 2022 35 Raw'!V34</f>
        <v/>
      </c>
      <c r="T44" s="29">
        <f>'AEO 2022 35 Raw'!W34</f>
        <v/>
      </c>
      <c r="U44" s="29">
        <f>'AEO 2022 35 Raw'!X34</f>
        <v/>
      </c>
      <c r="V44" s="29">
        <f>'AEO 2022 35 Raw'!Y34</f>
        <v/>
      </c>
      <c r="W44" s="29">
        <f>'AEO 2022 35 Raw'!Z34</f>
        <v/>
      </c>
      <c r="X44" s="29">
        <f>'AEO 2022 35 Raw'!AA34</f>
        <v/>
      </c>
      <c r="Y44" s="29">
        <f>'AEO 2022 35 Raw'!AB34</f>
        <v/>
      </c>
      <c r="Z44" s="29">
        <f>'AEO 2022 35 Raw'!AC34</f>
        <v/>
      </c>
      <c r="AA44" s="29">
        <f>'AEO 2022 35 Raw'!AD34</f>
        <v/>
      </c>
      <c r="AB44" s="29">
        <f>'AEO 2022 35 Raw'!AE34</f>
        <v/>
      </c>
      <c r="AC44" s="29">
        <f>'AEO 2022 35 Raw'!AF34</f>
        <v/>
      </c>
      <c r="AD44" s="29">
        <f>'AEO 2022 35 Raw'!AG34</f>
        <v/>
      </c>
      <c r="AE44" s="29">
        <f>'AEO 2022 35 Raw'!AH34</f>
        <v/>
      </c>
      <c r="AF44" s="29">
        <f>'AEO 2022 35 Raw'!AI34</f>
        <v/>
      </c>
      <c r="AG44" s="52">
        <f>'AEO 2022 35 Raw'!AJ34</f>
        <v/>
      </c>
    </row>
    <row r="45" ht="15" customHeight="1" s="91">
      <c r="A45" s="8" t="inlineStr">
        <is>
          <t>TEU000:da_Intercity</t>
        </is>
      </c>
      <c r="B45" s="28" t="inlineStr">
        <is>
          <t xml:space="preserve">            Intercity</t>
        </is>
      </c>
      <c r="C45" s="29">
        <f>'AEO 2022 35 Raw'!F35</f>
        <v/>
      </c>
      <c r="D45" s="29">
        <f>'AEO 2022 35 Raw'!G35</f>
        <v/>
      </c>
      <c r="E45" s="29">
        <f>'AEO 2022 35 Raw'!H35</f>
        <v/>
      </c>
      <c r="F45" s="29">
        <f>'AEO 2022 35 Raw'!I35</f>
        <v/>
      </c>
      <c r="G45" s="29">
        <f>'AEO 2022 35 Raw'!J35</f>
        <v/>
      </c>
      <c r="H45" s="29">
        <f>'AEO 2022 35 Raw'!K35</f>
        <v/>
      </c>
      <c r="I45" s="29">
        <f>'AEO 2022 35 Raw'!L35</f>
        <v/>
      </c>
      <c r="J45" s="29">
        <f>'AEO 2022 35 Raw'!M35</f>
        <v/>
      </c>
      <c r="K45" s="29">
        <f>'AEO 2022 35 Raw'!N35</f>
        <v/>
      </c>
      <c r="L45" s="29">
        <f>'AEO 2022 35 Raw'!O35</f>
        <v/>
      </c>
      <c r="M45" s="29">
        <f>'AEO 2022 35 Raw'!P35</f>
        <v/>
      </c>
      <c r="N45" s="29">
        <f>'AEO 2022 35 Raw'!Q35</f>
        <v/>
      </c>
      <c r="O45" s="29">
        <f>'AEO 2022 35 Raw'!R35</f>
        <v/>
      </c>
      <c r="P45" s="29">
        <f>'AEO 2022 35 Raw'!S35</f>
        <v/>
      </c>
      <c r="Q45" s="29">
        <f>'AEO 2022 35 Raw'!T35</f>
        <v/>
      </c>
      <c r="R45" s="29">
        <f>'AEO 2022 35 Raw'!U35</f>
        <v/>
      </c>
      <c r="S45" s="29">
        <f>'AEO 2022 35 Raw'!V35</f>
        <v/>
      </c>
      <c r="T45" s="29">
        <f>'AEO 2022 35 Raw'!W35</f>
        <v/>
      </c>
      <c r="U45" s="29">
        <f>'AEO 2022 35 Raw'!X35</f>
        <v/>
      </c>
      <c r="V45" s="29">
        <f>'AEO 2022 35 Raw'!Y35</f>
        <v/>
      </c>
      <c r="W45" s="29">
        <f>'AEO 2022 35 Raw'!Z35</f>
        <v/>
      </c>
      <c r="X45" s="29">
        <f>'AEO 2022 35 Raw'!AA35</f>
        <v/>
      </c>
      <c r="Y45" s="29">
        <f>'AEO 2022 35 Raw'!AB35</f>
        <v/>
      </c>
      <c r="Z45" s="29">
        <f>'AEO 2022 35 Raw'!AC35</f>
        <v/>
      </c>
      <c r="AA45" s="29">
        <f>'AEO 2022 35 Raw'!AD35</f>
        <v/>
      </c>
      <c r="AB45" s="29">
        <f>'AEO 2022 35 Raw'!AE35</f>
        <v/>
      </c>
      <c r="AC45" s="29">
        <f>'AEO 2022 35 Raw'!AF35</f>
        <v/>
      </c>
      <c r="AD45" s="29">
        <f>'AEO 2022 35 Raw'!AG35</f>
        <v/>
      </c>
      <c r="AE45" s="29">
        <f>'AEO 2022 35 Raw'!AH35</f>
        <v/>
      </c>
      <c r="AF45" s="29">
        <f>'AEO 2022 35 Raw'!AI35</f>
        <v/>
      </c>
      <c r="AG45" s="52">
        <f>'AEO 2022 35 Raw'!AJ35</f>
        <v/>
      </c>
    </row>
    <row r="46" ht="15" customHeight="1" s="91">
      <c r="A46" s="8" t="inlineStr">
        <is>
          <t>TEU000:da_Transit</t>
        </is>
      </c>
      <c r="B46" s="28" t="inlineStr">
        <is>
          <t xml:space="preserve">            Transit</t>
        </is>
      </c>
      <c r="C46" s="29">
        <f>'AEO 2022 35 Raw'!F36</f>
        <v/>
      </c>
      <c r="D46" s="29">
        <f>'AEO 2022 35 Raw'!G36</f>
        <v/>
      </c>
      <c r="E46" s="29">
        <f>'AEO 2022 35 Raw'!H36</f>
        <v/>
      </c>
      <c r="F46" s="29">
        <f>'AEO 2022 35 Raw'!I36</f>
        <v/>
      </c>
      <c r="G46" s="29">
        <f>'AEO 2022 35 Raw'!J36</f>
        <v/>
      </c>
      <c r="H46" s="29">
        <f>'AEO 2022 35 Raw'!K36</f>
        <v/>
      </c>
      <c r="I46" s="29">
        <f>'AEO 2022 35 Raw'!L36</f>
        <v/>
      </c>
      <c r="J46" s="29">
        <f>'AEO 2022 35 Raw'!M36</f>
        <v/>
      </c>
      <c r="K46" s="29">
        <f>'AEO 2022 35 Raw'!N36</f>
        <v/>
      </c>
      <c r="L46" s="29">
        <f>'AEO 2022 35 Raw'!O36</f>
        <v/>
      </c>
      <c r="M46" s="29">
        <f>'AEO 2022 35 Raw'!P36</f>
        <v/>
      </c>
      <c r="N46" s="29">
        <f>'AEO 2022 35 Raw'!Q36</f>
        <v/>
      </c>
      <c r="O46" s="29">
        <f>'AEO 2022 35 Raw'!R36</f>
        <v/>
      </c>
      <c r="P46" s="29">
        <f>'AEO 2022 35 Raw'!S36</f>
        <v/>
      </c>
      <c r="Q46" s="29">
        <f>'AEO 2022 35 Raw'!T36</f>
        <v/>
      </c>
      <c r="R46" s="29">
        <f>'AEO 2022 35 Raw'!U36</f>
        <v/>
      </c>
      <c r="S46" s="29">
        <f>'AEO 2022 35 Raw'!V36</f>
        <v/>
      </c>
      <c r="T46" s="29">
        <f>'AEO 2022 35 Raw'!W36</f>
        <v/>
      </c>
      <c r="U46" s="29">
        <f>'AEO 2022 35 Raw'!X36</f>
        <v/>
      </c>
      <c r="V46" s="29">
        <f>'AEO 2022 35 Raw'!Y36</f>
        <v/>
      </c>
      <c r="W46" s="29">
        <f>'AEO 2022 35 Raw'!Z36</f>
        <v/>
      </c>
      <c r="X46" s="29">
        <f>'AEO 2022 35 Raw'!AA36</f>
        <v/>
      </c>
      <c r="Y46" s="29">
        <f>'AEO 2022 35 Raw'!AB36</f>
        <v/>
      </c>
      <c r="Z46" s="29">
        <f>'AEO 2022 35 Raw'!AC36</f>
        <v/>
      </c>
      <c r="AA46" s="29">
        <f>'AEO 2022 35 Raw'!AD36</f>
        <v/>
      </c>
      <c r="AB46" s="29">
        <f>'AEO 2022 35 Raw'!AE36</f>
        <v/>
      </c>
      <c r="AC46" s="29">
        <f>'AEO 2022 35 Raw'!AF36</f>
        <v/>
      </c>
      <c r="AD46" s="29">
        <f>'AEO 2022 35 Raw'!AG36</f>
        <v/>
      </c>
      <c r="AE46" s="29">
        <f>'AEO 2022 35 Raw'!AH36</f>
        <v/>
      </c>
      <c r="AF46" s="29">
        <f>'AEO 2022 35 Raw'!AI36</f>
        <v/>
      </c>
      <c r="AG46" s="52">
        <f>'AEO 2022 35 Raw'!AJ36</f>
        <v/>
      </c>
    </row>
    <row r="47" ht="15" customHeight="1" s="91">
      <c r="A47" s="8" t="inlineStr">
        <is>
          <t>TEU000:da_Commuter</t>
        </is>
      </c>
      <c r="B47" s="28" t="inlineStr">
        <is>
          <t xml:space="preserve">            Commuter</t>
        </is>
      </c>
      <c r="C47" s="29">
        <f>'AEO 2022 35 Raw'!F37</f>
        <v/>
      </c>
      <c r="D47" s="29">
        <f>'AEO 2022 35 Raw'!G37</f>
        <v/>
      </c>
      <c r="E47" s="29">
        <f>'AEO 2022 35 Raw'!H37</f>
        <v/>
      </c>
      <c r="F47" s="29">
        <f>'AEO 2022 35 Raw'!I37</f>
        <v/>
      </c>
      <c r="G47" s="29">
        <f>'AEO 2022 35 Raw'!J37</f>
        <v/>
      </c>
      <c r="H47" s="29">
        <f>'AEO 2022 35 Raw'!K37</f>
        <v/>
      </c>
      <c r="I47" s="29">
        <f>'AEO 2022 35 Raw'!L37</f>
        <v/>
      </c>
      <c r="J47" s="29">
        <f>'AEO 2022 35 Raw'!M37</f>
        <v/>
      </c>
      <c r="K47" s="29">
        <f>'AEO 2022 35 Raw'!N37</f>
        <v/>
      </c>
      <c r="L47" s="29">
        <f>'AEO 2022 35 Raw'!O37</f>
        <v/>
      </c>
      <c r="M47" s="29">
        <f>'AEO 2022 35 Raw'!P37</f>
        <v/>
      </c>
      <c r="N47" s="29">
        <f>'AEO 2022 35 Raw'!Q37</f>
        <v/>
      </c>
      <c r="O47" s="29">
        <f>'AEO 2022 35 Raw'!R37</f>
        <v/>
      </c>
      <c r="P47" s="29">
        <f>'AEO 2022 35 Raw'!S37</f>
        <v/>
      </c>
      <c r="Q47" s="29">
        <f>'AEO 2022 35 Raw'!T37</f>
        <v/>
      </c>
      <c r="R47" s="29">
        <f>'AEO 2022 35 Raw'!U37</f>
        <v/>
      </c>
      <c r="S47" s="29">
        <f>'AEO 2022 35 Raw'!V37</f>
        <v/>
      </c>
      <c r="T47" s="29">
        <f>'AEO 2022 35 Raw'!W37</f>
        <v/>
      </c>
      <c r="U47" s="29">
        <f>'AEO 2022 35 Raw'!X37</f>
        <v/>
      </c>
      <c r="V47" s="29">
        <f>'AEO 2022 35 Raw'!Y37</f>
        <v/>
      </c>
      <c r="W47" s="29">
        <f>'AEO 2022 35 Raw'!Z37</f>
        <v/>
      </c>
      <c r="X47" s="29">
        <f>'AEO 2022 35 Raw'!AA37</f>
        <v/>
      </c>
      <c r="Y47" s="29">
        <f>'AEO 2022 35 Raw'!AB37</f>
        <v/>
      </c>
      <c r="Z47" s="29">
        <f>'AEO 2022 35 Raw'!AC37</f>
        <v/>
      </c>
      <c r="AA47" s="29">
        <f>'AEO 2022 35 Raw'!AD37</f>
        <v/>
      </c>
      <c r="AB47" s="29">
        <f>'AEO 2022 35 Raw'!AE37</f>
        <v/>
      </c>
      <c r="AC47" s="29">
        <f>'AEO 2022 35 Raw'!AF37</f>
        <v/>
      </c>
      <c r="AD47" s="29">
        <f>'AEO 2022 35 Raw'!AG37</f>
        <v/>
      </c>
      <c r="AE47" s="29">
        <f>'AEO 2022 35 Raw'!AH37</f>
        <v/>
      </c>
      <c r="AF47" s="29">
        <f>'AEO 2022 35 Raw'!AI37</f>
        <v/>
      </c>
      <c r="AG47" s="52">
        <f>'AEO 2022 35 Raw'!AJ37</f>
        <v/>
      </c>
    </row>
    <row r="48" ht="15" customHeight="1" s="91">
      <c r="A48" s="8" t="inlineStr">
        <is>
          <t>TEU000:da_Lubricants</t>
        </is>
      </c>
      <c r="B48" s="28" t="inlineStr">
        <is>
          <t xml:space="preserve">      Lubricants</t>
        </is>
      </c>
      <c r="C48" s="29">
        <f>'AEO 2022 35 Raw'!F38</f>
        <v/>
      </c>
      <c r="D48" s="29">
        <f>'AEO 2022 35 Raw'!G38</f>
        <v/>
      </c>
      <c r="E48" s="29">
        <f>'AEO 2022 35 Raw'!H38</f>
        <v/>
      </c>
      <c r="F48" s="29">
        <f>'AEO 2022 35 Raw'!I38</f>
        <v/>
      </c>
      <c r="G48" s="29">
        <f>'AEO 2022 35 Raw'!J38</f>
        <v/>
      </c>
      <c r="H48" s="29">
        <f>'AEO 2022 35 Raw'!K38</f>
        <v/>
      </c>
      <c r="I48" s="29">
        <f>'AEO 2022 35 Raw'!L38</f>
        <v/>
      </c>
      <c r="J48" s="29">
        <f>'AEO 2022 35 Raw'!M38</f>
        <v/>
      </c>
      <c r="K48" s="29">
        <f>'AEO 2022 35 Raw'!N38</f>
        <v/>
      </c>
      <c r="L48" s="29">
        <f>'AEO 2022 35 Raw'!O38</f>
        <v/>
      </c>
      <c r="M48" s="29">
        <f>'AEO 2022 35 Raw'!P38</f>
        <v/>
      </c>
      <c r="N48" s="29">
        <f>'AEO 2022 35 Raw'!Q38</f>
        <v/>
      </c>
      <c r="O48" s="29">
        <f>'AEO 2022 35 Raw'!R38</f>
        <v/>
      </c>
      <c r="P48" s="29">
        <f>'AEO 2022 35 Raw'!S38</f>
        <v/>
      </c>
      <c r="Q48" s="29">
        <f>'AEO 2022 35 Raw'!T38</f>
        <v/>
      </c>
      <c r="R48" s="29">
        <f>'AEO 2022 35 Raw'!U38</f>
        <v/>
      </c>
      <c r="S48" s="29">
        <f>'AEO 2022 35 Raw'!V38</f>
        <v/>
      </c>
      <c r="T48" s="29">
        <f>'AEO 2022 35 Raw'!W38</f>
        <v/>
      </c>
      <c r="U48" s="29">
        <f>'AEO 2022 35 Raw'!X38</f>
        <v/>
      </c>
      <c r="V48" s="29">
        <f>'AEO 2022 35 Raw'!Y38</f>
        <v/>
      </c>
      <c r="W48" s="29">
        <f>'AEO 2022 35 Raw'!Z38</f>
        <v/>
      </c>
      <c r="X48" s="29">
        <f>'AEO 2022 35 Raw'!AA38</f>
        <v/>
      </c>
      <c r="Y48" s="29">
        <f>'AEO 2022 35 Raw'!AB38</f>
        <v/>
      </c>
      <c r="Z48" s="29">
        <f>'AEO 2022 35 Raw'!AC38</f>
        <v/>
      </c>
      <c r="AA48" s="29">
        <f>'AEO 2022 35 Raw'!AD38</f>
        <v/>
      </c>
      <c r="AB48" s="29">
        <f>'AEO 2022 35 Raw'!AE38</f>
        <v/>
      </c>
      <c r="AC48" s="29">
        <f>'AEO 2022 35 Raw'!AF38</f>
        <v/>
      </c>
      <c r="AD48" s="29">
        <f>'AEO 2022 35 Raw'!AG38</f>
        <v/>
      </c>
      <c r="AE48" s="29">
        <f>'AEO 2022 35 Raw'!AH38</f>
        <v/>
      </c>
      <c r="AF48" s="29">
        <f>'AEO 2022 35 Raw'!AI38</f>
        <v/>
      </c>
      <c r="AG48" s="52">
        <f>'AEO 2022 35 Raw'!AJ38</f>
        <v/>
      </c>
    </row>
    <row r="49" ht="15" customHeight="1" s="91">
      <c r="A49" s="8" t="inlineStr">
        <is>
          <t>TEU000:da_PipelineFuelN</t>
        </is>
      </c>
      <c r="B49" s="28" t="inlineStr">
        <is>
          <t xml:space="preserve">      Pipeline Fuel Natural Gas</t>
        </is>
      </c>
      <c r="C49" s="29">
        <f>'AEO 2022 35 Raw'!F39</f>
        <v/>
      </c>
      <c r="D49" s="29">
        <f>'AEO 2022 35 Raw'!G39</f>
        <v/>
      </c>
      <c r="E49" s="29">
        <f>'AEO 2022 35 Raw'!H39</f>
        <v/>
      </c>
      <c r="F49" s="29">
        <f>'AEO 2022 35 Raw'!I39</f>
        <v/>
      </c>
      <c r="G49" s="29">
        <f>'AEO 2022 35 Raw'!J39</f>
        <v/>
      </c>
      <c r="H49" s="29">
        <f>'AEO 2022 35 Raw'!K39</f>
        <v/>
      </c>
      <c r="I49" s="29">
        <f>'AEO 2022 35 Raw'!L39</f>
        <v/>
      </c>
      <c r="J49" s="29">
        <f>'AEO 2022 35 Raw'!M39</f>
        <v/>
      </c>
      <c r="K49" s="29">
        <f>'AEO 2022 35 Raw'!N39</f>
        <v/>
      </c>
      <c r="L49" s="29">
        <f>'AEO 2022 35 Raw'!O39</f>
        <v/>
      </c>
      <c r="M49" s="29">
        <f>'AEO 2022 35 Raw'!P39</f>
        <v/>
      </c>
      <c r="N49" s="29">
        <f>'AEO 2022 35 Raw'!Q39</f>
        <v/>
      </c>
      <c r="O49" s="29">
        <f>'AEO 2022 35 Raw'!R39</f>
        <v/>
      </c>
      <c r="P49" s="29">
        <f>'AEO 2022 35 Raw'!S39</f>
        <v/>
      </c>
      <c r="Q49" s="29">
        <f>'AEO 2022 35 Raw'!T39</f>
        <v/>
      </c>
      <c r="R49" s="29">
        <f>'AEO 2022 35 Raw'!U39</f>
        <v/>
      </c>
      <c r="S49" s="29">
        <f>'AEO 2022 35 Raw'!V39</f>
        <v/>
      </c>
      <c r="T49" s="29">
        <f>'AEO 2022 35 Raw'!W39</f>
        <v/>
      </c>
      <c r="U49" s="29">
        <f>'AEO 2022 35 Raw'!X39</f>
        <v/>
      </c>
      <c r="V49" s="29">
        <f>'AEO 2022 35 Raw'!Y39</f>
        <v/>
      </c>
      <c r="W49" s="29">
        <f>'AEO 2022 35 Raw'!Z39</f>
        <v/>
      </c>
      <c r="X49" s="29">
        <f>'AEO 2022 35 Raw'!AA39</f>
        <v/>
      </c>
      <c r="Y49" s="29">
        <f>'AEO 2022 35 Raw'!AB39</f>
        <v/>
      </c>
      <c r="Z49" s="29">
        <f>'AEO 2022 35 Raw'!AC39</f>
        <v/>
      </c>
      <c r="AA49" s="29">
        <f>'AEO 2022 35 Raw'!AD39</f>
        <v/>
      </c>
      <c r="AB49" s="29">
        <f>'AEO 2022 35 Raw'!AE39</f>
        <v/>
      </c>
      <c r="AC49" s="29">
        <f>'AEO 2022 35 Raw'!AF39</f>
        <v/>
      </c>
      <c r="AD49" s="29">
        <f>'AEO 2022 35 Raw'!AG39</f>
        <v/>
      </c>
      <c r="AE49" s="29">
        <f>'AEO 2022 35 Raw'!AH39</f>
        <v/>
      </c>
      <c r="AF49" s="29">
        <f>'AEO 2022 35 Raw'!AI39</f>
        <v/>
      </c>
      <c r="AG49" s="52">
        <f>'AEO 2022 35 Raw'!AJ39</f>
        <v/>
      </c>
    </row>
    <row r="50" ht="12" customHeight="1" s="91">
      <c r="C50" s="29" t="n"/>
      <c r="D50" s="29" t="n"/>
      <c r="E50" s="29" t="n"/>
      <c r="F50" s="29" t="n"/>
      <c r="G50" s="29" t="n"/>
      <c r="H50" s="29" t="n"/>
      <c r="I50" s="29" t="n"/>
      <c r="J50" s="29" t="n"/>
      <c r="K50" s="29" t="n"/>
      <c r="L50" s="29" t="n"/>
      <c r="M50" s="29" t="n"/>
      <c r="N50" s="29" t="n"/>
      <c r="O50" s="29" t="n"/>
      <c r="P50" s="29" t="n"/>
      <c r="Q50" s="29" t="n"/>
      <c r="R50" s="29" t="n"/>
      <c r="S50" s="29" t="n"/>
      <c r="T50" s="29" t="n"/>
      <c r="U50" s="29" t="n"/>
      <c r="V50" s="29" t="n"/>
      <c r="W50" s="29" t="n"/>
      <c r="X50" s="29" t="n"/>
      <c r="Y50" s="29" t="n"/>
      <c r="Z50" s="29" t="n"/>
      <c r="AA50" s="29" t="n"/>
      <c r="AB50" s="29" t="n"/>
      <c r="AC50" s="29" t="n"/>
      <c r="AD50" s="29" t="n"/>
      <c r="AE50" s="29" t="n"/>
      <c r="AF50" s="29" t="n"/>
      <c r="AG50" s="52" t="n"/>
    </row>
    <row r="51" ht="15" customHeight="1" s="91">
      <c r="A51" s="8" t="inlineStr">
        <is>
          <t>TEU000:ea_MilitaryUse</t>
        </is>
      </c>
      <c r="B51" s="27" t="inlineStr">
        <is>
          <t xml:space="preserve">   Military Use</t>
        </is>
      </c>
      <c r="C51" s="29">
        <f>'AEO 2022 35 Raw'!F40</f>
        <v/>
      </c>
      <c r="D51" s="29">
        <f>'AEO 2022 35 Raw'!G40</f>
        <v/>
      </c>
      <c r="E51" s="29">
        <f>'AEO 2022 35 Raw'!H40</f>
        <v/>
      </c>
      <c r="F51" s="29">
        <f>'AEO 2022 35 Raw'!I40</f>
        <v/>
      </c>
      <c r="G51" s="29">
        <f>'AEO 2022 35 Raw'!J40</f>
        <v/>
      </c>
      <c r="H51" s="29">
        <f>'AEO 2022 35 Raw'!K40</f>
        <v/>
      </c>
      <c r="I51" s="29">
        <f>'AEO 2022 35 Raw'!L40</f>
        <v/>
      </c>
      <c r="J51" s="29">
        <f>'AEO 2022 35 Raw'!M40</f>
        <v/>
      </c>
      <c r="K51" s="29">
        <f>'AEO 2022 35 Raw'!N40</f>
        <v/>
      </c>
      <c r="L51" s="29">
        <f>'AEO 2022 35 Raw'!O40</f>
        <v/>
      </c>
      <c r="M51" s="29">
        <f>'AEO 2022 35 Raw'!P40</f>
        <v/>
      </c>
      <c r="N51" s="29">
        <f>'AEO 2022 35 Raw'!Q40</f>
        <v/>
      </c>
      <c r="O51" s="29">
        <f>'AEO 2022 35 Raw'!R40</f>
        <v/>
      </c>
      <c r="P51" s="29">
        <f>'AEO 2022 35 Raw'!S40</f>
        <v/>
      </c>
      <c r="Q51" s="29">
        <f>'AEO 2022 35 Raw'!T40</f>
        <v/>
      </c>
      <c r="R51" s="29">
        <f>'AEO 2022 35 Raw'!U40</f>
        <v/>
      </c>
      <c r="S51" s="29">
        <f>'AEO 2022 35 Raw'!V40</f>
        <v/>
      </c>
      <c r="T51" s="29">
        <f>'AEO 2022 35 Raw'!W40</f>
        <v/>
      </c>
      <c r="U51" s="29">
        <f>'AEO 2022 35 Raw'!X40</f>
        <v/>
      </c>
      <c r="V51" s="29">
        <f>'AEO 2022 35 Raw'!Y40</f>
        <v/>
      </c>
      <c r="W51" s="29">
        <f>'AEO 2022 35 Raw'!Z40</f>
        <v/>
      </c>
      <c r="X51" s="29">
        <f>'AEO 2022 35 Raw'!AA40</f>
        <v/>
      </c>
      <c r="Y51" s="29">
        <f>'AEO 2022 35 Raw'!AB40</f>
        <v/>
      </c>
      <c r="Z51" s="29">
        <f>'AEO 2022 35 Raw'!AC40</f>
        <v/>
      </c>
      <c r="AA51" s="29">
        <f>'AEO 2022 35 Raw'!AD40</f>
        <v/>
      </c>
      <c r="AB51" s="29">
        <f>'AEO 2022 35 Raw'!AE40</f>
        <v/>
      </c>
      <c r="AC51" s="29">
        <f>'AEO 2022 35 Raw'!AF40</f>
        <v/>
      </c>
      <c r="AD51" s="29">
        <f>'AEO 2022 35 Raw'!AG40</f>
        <v/>
      </c>
      <c r="AE51" s="29">
        <f>'AEO 2022 35 Raw'!AH40</f>
        <v/>
      </c>
      <c r="AF51" s="29">
        <f>'AEO 2022 35 Raw'!AI40</f>
        <v/>
      </c>
      <c r="AG51" s="52">
        <f>'AEO 2022 35 Raw'!AJ40</f>
        <v/>
      </c>
    </row>
    <row r="52" ht="15" customHeight="1" s="91">
      <c r="A52" s="8" t="inlineStr">
        <is>
          <t>TEU000:ea_Aviation</t>
        </is>
      </c>
      <c r="B52" s="28" t="inlineStr">
        <is>
          <t xml:space="preserve">      Jet Fuel and Aviation Gasoline</t>
        </is>
      </c>
      <c r="C52" s="29">
        <f>'AEO 2022 35 Raw'!F41</f>
        <v/>
      </c>
      <c r="D52" s="29">
        <f>'AEO 2022 35 Raw'!G41</f>
        <v/>
      </c>
      <c r="E52" s="29">
        <f>'AEO 2022 35 Raw'!H41</f>
        <v/>
      </c>
      <c r="F52" s="29">
        <f>'AEO 2022 35 Raw'!I41</f>
        <v/>
      </c>
      <c r="G52" s="29">
        <f>'AEO 2022 35 Raw'!J41</f>
        <v/>
      </c>
      <c r="H52" s="29">
        <f>'AEO 2022 35 Raw'!K41</f>
        <v/>
      </c>
      <c r="I52" s="29">
        <f>'AEO 2022 35 Raw'!L41</f>
        <v/>
      </c>
      <c r="J52" s="29">
        <f>'AEO 2022 35 Raw'!M41</f>
        <v/>
      </c>
      <c r="K52" s="29">
        <f>'AEO 2022 35 Raw'!N41</f>
        <v/>
      </c>
      <c r="L52" s="29">
        <f>'AEO 2022 35 Raw'!O41</f>
        <v/>
      </c>
      <c r="M52" s="29">
        <f>'AEO 2022 35 Raw'!P41</f>
        <v/>
      </c>
      <c r="N52" s="29">
        <f>'AEO 2022 35 Raw'!Q41</f>
        <v/>
      </c>
      <c r="O52" s="29">
        <f>'AEO 2022 35 Raw'!R41</f>
        <v/>
      </c>
      <c r="P52" s="29">
        <f>'AEO 2022 35 Raw'!S41</f>
        <v/>
      </c>
      <c r="Q52" s="29">
        <f>'AEO 2022 35 Raw'!T41</f>
        <v/>
      </c>
      <c r="R52" s="29">
        <f>'AEO 2022 35 Raw'!U41</f>
        <v/>
      </c>
      <c r="S52" s="29">
        <f>'AEO 2022 35 Raw'!V41</f>
        <v/>
      </c>
      <c r="T52" s="29">
        <f>'AEO 2022 35 Raw'!W41</f>
        <v/>
      </c>
      <c r="U52" s="29">
        <f>'AEO 2022 35 Raw'!X41</f>
        <v/>
      </c>
      <c r="V52" s="29">
        <f>'AEO 2022 35 Raw'!Y41</f>
        <v/>
      </c>
      <c r="W52" s="29">
        <f>'AEO 2022 35 Raw'!Z41</f>
        <v/>
      </c>
      <c r="X52" s="29">
        <f>'AEO 2022 35 Raw'!AA41</f>
        <v/>
      </c>
      <c r="Y52" s="29">
        <f>'AEO 2022 35 Raw'!AB41</f>
        <v/>
      </c>
      <c r="Z52" s="29">
        <f>'AEO 2022 35 Raw'!AC41</f>
        <v/>
      </c>
      <c r="AA52" s="29">
        <f>'AEO 2022 35 Raw'!AD41</f>
        <v/>
      </c>
      <c r="AB52" s="29">
        <f>'AEO 2022 35 Raw'!AE41</f>
        <v/>
      </c>
      <c r="AC52" s="29">
        <f>'AEO 2022 35 Raw'!AF41</f>
        <v/>
      </c>
      <c r="AD52" s="29">
        <f>'AEO 2022 35 Raw'!AG41</f>
        <v/>
      </c>
      <c r="AE52" s="29">
        <f>'AEO 2022 35 Raw'!AH41</f>
        <v/>
      </c>
      <c r="AF52" s="29">
        <f>'AEO 2022 35 Raw'!AI41</f>
        <v/>
      </c>
      <c r="AG52" s="52">
        <f>'AEO 2022 35 Raw'!AJ41</f>
        <v/>
      </c>
    </row>
    <row r="53" ht="15" customHeight="1" s="91">
      <c r="A53" s="8" t="inlineStr">
        <is>
          <t>TEU000:ea_ResidualFuelU</t>
        </is>
      </c>
      <c r="B53" s="28" t="inlineStr">
        <is>
          <t xml:space="preserve">      Residual Fuel Oil</t>
        </is>
      </c>
      <c r="C53" s="29">
        <f>'AEO 2022 35 Raw'!F42</f>
        <v/>
      </c>
      <c r="D53" s="29">
        <f>'AEO 2022 35 Raw'!G42</f>
        <v/>
      </c>
      <c r="E53" s="29">
        <f>'AEO 2022 35 Raw'!H42</f>
        <v/>
      </c>
      <c r="F53" s="29">
        <f>'AEO 2022 35 Raw'!I42</f>
        <v/>
      </c>
      <c r="G53" s="29">
        <f>'AEO 2022 35 Raw'!J42</f>
        <v/>
      </c>
      <c r="H53" s="29">
        <f>'AEO 2022 35 Raw'!K42</f>
        <v/>
      </c>
      <c r="I53" s="29">
        <f>'AEO 2022 35 Raw'!L42</f>
        <v/>
      </c>
      <c r="J53" s="29">
        <f>'AEO 2022 35 Raw'!M42</f>
        <v/>
      </c>
      <c r="K53" s="29">
        <f>'AEO 2022 35 Raw'!N42</f>
        <v/>
      </c>
      <c r="L53" s="29">
        <f>'AEO 2022 35 Raw'!O42</f>
        <v/>
      </c>
      <c r="M53" s="29">
        <f>'AEO 2022 35 Raw'!P42</f>
        <v/>
      </c>
      <c r="N53" s="29">
        <f>'AEO 2022 35 Raw'!Q42</f>
        <v/>
      </c>
      <c r="O53" s="29">
        <f>'AEO 2022 35 Raw'!R42</f>
        <v/>
      </c>
      <c r="P53" s="29">
        <f>'AEO 2022 35 Raw'!S42</f>
        <v/>
      </c>
      <c r="Q53" s="29">
        <f>'AEO 2022 35 Raw'!T42</f>
        <v/>
      </c>
      <c r="R53" s="29">
        <f>'AEO 2022 35 Raw'!U42</f>
        <v/>
      </c>
      <c r="S53" s="29">
        <f>'AEO 2022 35 Raw'!V42</f>
        <v/>
      </c>
      <c r="T53" s="29">
        <f>'AEO 2022 35 Raw'!W42</f>
        <v/>
      </c>
      <c r="U53" s="29">
        <f>'AEO 2022 35 Raw'!X42</f>
        <v/>
      </c>
      <c r="V53" s="29">
        <f>'AEO 2022 35 Raw'!Y42</f>
        <v/>
      </c>
      <c r="W53" s="29">
        <f>'AEO 2022 35 Raw'!Z42</f>
        <v/>
      </c>
      <c r="X53" s="29">
        <f>'AEO 2022 35 Raw'!AA42</f>
        <v/>
      </c>
      <c r="Y53" s="29">
        <f>'AEO 2022 35 Raw'!AB42</f>
        <v/>
      </c>
      <c r="Z53" s="29">
        <f>'AEO 2022 35 Raw'!AC42</f>
        <v/>
      </c>
      <c r="AA53" s="29">
        <f>'AEO 2022 35 Raw'!AD42</f>
        <v/>
      </c>
      <c r="AB53" s="29">
        <f>'AEO 2022 35 Raw'!AE42</f>
        <v/>
      </c>
      <c r="AC53" s="29">
        <f>'AEO 2022 35 Raw'!AF42</f>
        <v/>
      </c>
      <c r="AD53" s="29">
        <f>'AEO 2022 35 Raw'!AG42</f>
        <v/>
      </c>
      <c r="AE53" s="29">
        <f>'AEO 2022 35 Raw'!AH42</f>
        <v/>
      </c>
      <c r="AF53" s="29">
        <f>'AEO 2022 35 Raw'!AI42</f>
        <v/>
      </c>
      <c r="AG53" s="52">
        <f>'AEO 2022 35 Raw'!AJ42</f>
        <v/>
      </c>
    </row>
    <row r="54" ht="15" customHeight="1" s="91">
      <c r="A54" s="8" t="inlineStr">
        <is>
          <t>TEU000:ea_DistillateFue</t>
        </is>
      </c>
      <c r="B54" s="28" t="inlineStr">
        <is>
          <t xml:space="preserve">      Distillates and Diesel</t>
        </is>
      </c>
      <c r="C54" s="29">
        <f>'AEO 2022 35 Raw'!F43</f>
        <v/>
      </c>
      <c r="D54" s="29">
        <f>'AEO 2022 35 Raw'!G43</f>
        <v/>
      </c>
      <c r="E54" s="29">
        <f>'AEO 2022 35 Raw'!H43</f>
        <v/>
      </c>
      <c r="F54" s="29">
        <f>'AEO 2022 35 Raw'!I43</f>
        <v/>
      </c>
      <c r="G54" s="29">
        <f>'AEO 2022 35 Raw'!J43</f>
        <v/>
      </c>
      <c r="H54" s="29">
        <f>'AEO 2022 35 Raw'!K43</f>
        <v/>
      </c>
      <c r="I54" s="29">
        <f>'AEO 2022 35 Raw'!L43</f>
        <v/>
      </c>
      <c r="J54" s="29">
        <f>'AEO 2022 35 Raw'!M43</f>
        <v/>
      </c>
      <c r="K54" s="29">
        <f>'AEO 2022 35 Raw'!N43</f>
        <v/>
      </c>
      <c r="L54" s="29">
        <f>'AEO 2022 35 Raw'!O43</f>
        <v/>
      </c>
      <c r="M54" s="29">
        <f>'AEO 2022 35 Raw'!P43</f>
        <v/>
      </c>
      <c r="N54" s="29">
        <f>'AEO 2022 35 Raw'!Q43</f>
        <v/>
      </c>
      <c r="O54" s="29">
        <f>'AEO 2022 35 Raw'!R43</f>
        <v/>
      </c>
      <c r="P54" s="29">
        <f>'AEO 2022 35 Raw'!S43</f>
        <v/>
      </c>
      <c r="Q54" s="29">
        <f>'AEO 2022 35 Raw'!T43</f>
        <v/>
      </c>
      <c r="R54" s="29">
        <f>'AEO 2022 35 Raw'!U43</f>
        <v/>
      </c>
      <c r="S54" s="29">
        <f>'AEO 2022 35 Raw'!V43</f>
        <v/>
      </c>
      <c r="T54" s="29">
        <f>'AEO 2022 35 Raw'!W43</f>
        <v/>
      </c>
      <c r="U54" s="29">
        <f>'AEO 2022 35 Raw'!X43</f>
        <v/>
      </c>
      <c r="V54" s="29">
        <f>'AEO 2022 35 Raw'!Y43</f>
        <v/>
      </c>
      <c r="W54" s="29">
        <f>'AEO 2022 35 Raw'!Z43</f>
        <v/>
      </c>
      <c r="X54" s="29">
        <f>'AEO 2022 35 Raw'!AA43</f>
        <v/>
      </c>
      <c r="Y54" s="29">
        <f>'AEO 2022 35 Raw'!AB43</f>
        <v/>
      </c>
      <c r="Z54" s="29">
        <f>'AEO 2022 35 Raw'!AC43</f>
        <v/>
      </c>
      <c r="AA54" s="29">
        <f>'AEO 2022 35 Raw'!AD43</f>
        <v/>
      </c>
      <c r="AB54" s="29">
        <f>'AEO 2022 35 Raw'!AE43</f>
        <v/>
      </c>
      <c r="AC54" s="29">
        <f>'AEO 2022 35 Raw'!AF43</f>
        <v/>
      </c>
      <c r="AD54" s="29">
        <f>'AEO 2022 35 Raw'!AG43</f>
        <v/>
      </c>
      <c r="AE54" s="29">
        <f>'AEO 2022 35 Raw'!AH43</f>
        <v/>
      </c>
      <c r="AF54" s="29">
        <f>'AEO 2022 35 Raw'!AI43</f>
        <v/>
      </c>
      <c r="AG54" s="52">
        <f>'AEO 2022 35 Raw'!AJ43</f>
        <v/>
      </c>
    </row>
    <row r="55" ht="12" customHeight="1" s="91">
      <c r="C55" s="29" t="n"/>
      <c r="D55" s="29" t="n"/>
      <c r="E55" s="29" t="n"/>
      <c r="F55" s="29" t="n"/>
      <c r="G55" s="29" t="n"/>
      <c r="H55" s="29" t="n"/>
      <c r="I55" s="29" t="n"/>
      <c r="J55" s="29" t="n"/>
      <c r="K55" s="29" t="n"/>
      <c r="L55" s="29" t="n"/>
      <c r="M55" s="29" t="n"/>
      <c r="N55" s="29" t="n"/>
      <c r="O55" s="29" t="n"/>
      <c r="P55" s="29" t="n"/>
      <c r="Q55" s="29" t="n"/>
      <c r="R55" s="29" t="n"/>
      <c r="S55" s="29" t="n"/>
      <c r="T55" s="29" t="n"/>
      <c r="U55" s="29" t="n"/>
      <c r="V55" s="29" t="n"/>
      <c r="W55" s="29" t="n"/>
      <c r="X55" s="29" t="n"/>
      <c r="Y55" s="29" t="n"/>
      <c r="Z55" s="29" t="n"/>
      <c r="AA55" s="29" t="n"/>
      <c r="AB55" s="29" t="n"/>
      <c r="AC55" s="29" t="n"/>
      <c r="AD55" s="29" t="n"/>
      <c r="AE55" s="29" t="n"/>
      <c r="AF55" s="29" t="n"/>
      <c r="AG55" s="52" t="n"/>
    </row>
    <row r="56" ht="15" customHeight="1" s="91">
      <c r="A56" s="8" t="inlineStr">
        <is>
          <t>TEU000:fa_Total</t>
        </is>
      </c>
      <c r="B56" s="27" t="inlineStr">
        <is>
          <t>Total</t>
        </is>
      </c>
      <c r="C56" s="29">
        <f>'AEO 2022 35 Raw'!F44</f>
        <v/>
      </c>
      <c r="D56" s="29">
        <f>'AEO 2022 35 Raw'!G44</f>
        <v/>
      </c>
      <c r="E56" s="29">
        <f>'AEO 2022 35 Raw'!H44</f>
        <v/>
      </c>
      <c r="F56" s="29">
        <f>'AEO 2022 35 Raw'!I44</f>
        <v/>
      </c>
      <c r="G56" s="29">
        <f>'AEO 2022 35 Raw'!J44</f>
        <v/>
      </c>
      <c r="H56" s="29">
        <f>'AEO 2022 35 Raw'!K44</f>
        <v/>
      </c>
      <c r="I56" s="29">
        <f>'AEO 2022 35 Raw'!L44</f>
        <v/>
      </c>
      <c r="J56" s="29">
        <f>'AEO 2022 35 Raw'!M44</f>
        <v/>
      </c>
      <c r="K56" s="29">
        <f>'AEO 2022 35 Raw'!N44</f>
        <v/>
      </c>
      <c r="L56" s="29">
        <f>'AEO 2022 35 Raw'!O44</f>
        <v/>
      </c>
      <c r="M56" s="29">
        <f>'AEO 2022 35 Raw'!P44</f>
        <v/>
      </c>
      <c r="N56" s="29">
        <f>'AEO 2022 35 Raw'!Q44</f>
        <v/>
      </c>
      <c r="O56" s="29">
        <f>'AEO 2022 35 Raw'!R44</f>
        <v/>
      </c>
      <c r="P56" s="29">
        <f>'AEO 2022 35 Raw'!S44</f>
        <v/>
      </c>
      <c r="Q56" s="29">
        <f>'AEO 2022 35 Raw'!T44</f>
        <v/>
      </c>
      <c r="R56" s="29">
        <f>'AEO 2022 35 Raw'!U44</f>
        <v/>
      </c>
      <c r="S56" s="29">
        <f>'AEO 2022 35 Raw'!V44</f>
        <v/>
      </c>
      <c r="T56" s="29">
        <f>'AEO 2022 35 Raw'!W44</f>
        <v/>
      </c>
      <c r="U56" s="29">
        <f>'AEO 2022 35 Raw'!X44</f>
        <v/>
      </c>
      <c r="V56" s="29">
        <f>'AEO 2022 35 Raw'!Y44</f>
        <v/>
      </c>
      <c r="W56" s="29">
        <f>'AEO 2022 35 Raw'!Z44</f>
        <v/>
      </c>
      <c r="X56" s="29">
        <f>'AEO 2022 35 Raw'!AA44</f>
        <v/>
      </c>
      <c r="Y56" s="29">
        <f>'AEO 2022 35 Raw'!AB44</f>
        <v/>
      </c>
      <c r="Z56" s="29">
        <f>'AEO 2022 35 Raw'!AC44</f>
        <v/>
      </c>
      <c r="AA56" s="29">
        <f>'AEO 2022 35 Raw'!AD44</f>
        <v/>
      </c>
      <c r="AB56" s="29">
        <f>'AEO 2022 35 Raw'!AE44</f>
        <v/>
      </c>
      <c r="AC56" s="29">
        <f>'AEO 2022 35 Raw'!AF44</f>
        <v/>
      </c>
      <c r="AD56" s="29">
        <f>'AEO 2022 35 Raw'!AG44</f>
        <v/>
      </c>
      <c r="AE56" s="29">
        <f>'AEO 2022 35 Raw'!AH44</f>
        <v/>
      </c>
      <c r="AF56" s="29">
        <f>'AEO 2022 35 Raw'!AI44</f>
        <v/>
      </c>
      <c r="AG56" s="52">
        <f>'AEO 2022 35 Raw'!AJ44</f>
        <v/>
      </c>
    </row>
    <row r="57" ht="12" customHeight="1" s="91">
      <c r="C57" s="29" t="n"/>
      <c r="D57" s="29" t="n"/>
      <c r="E57" s="29" t="n"/>
      <c r="F57" s="29" t="n"/>
      <c r="G57" s="29" t="n"/>
      <c r="H57" s="29" t="n"/>
      <c r="I57" s="29" t="n"/>
      <c r="J57" s="29" t="n"/>
      <c r="K57" s="29" t="n"/>
      <c r="L57" s="29" t="n"/>
      <c r="M57" s="29" t="n"/>
      <c r="N57" s="29" t="n"/>
      <c r="O57" s="29" t="n"/>
      <c r="P57" s="29" t="n"/>
      <c r="Q57" s="29" t="n"/>
      <c r="R57" s="29" t="n"/>
      <c r="S57" s="29" t="n"/>
      <c r="T57" s="29" t="n"/>
      <c r="U57" s="29" t="n"/>
      <c r="V57" s="29" t="n"/>
      <c r="W57" s="29" t="n"/>
      <c r="X57" s="29" t="n"/>
      <c r="Y57" s="29" t="n"/>
      <c r="Z57" s="29" t="n"/>
      <c r="AA57" s="29" t="n"/>
      <c r="AB57" s="29" t="n"/>
      <c r="AC57" s="29" t="n"/>
      <c r="AD57" s="29" t="n"/>
      <c r="AE57" s="29" t="n"/>
      <c r="AF57" s="29" t="n"/>
      <c r="AG57" s="52" t="n"/>
    </row>
    <row r="58" ht="15" customHeight="1" s="91">
      <c r="B58" s="27" t="inlineStr">
        <is>
          <t>Energy Use by Type</t>
        </is>
      </c>
      <c r="C58" s="29" t="n"/>
      <c r="D58" s="29" t="n"/>
      <c r="E58" s="29" t="n"/>
      <c r="F58" s="29" t="n"/>
      <c r="G58" s="29" t="n"/>
      <c r="H58" s="29" t="n"/>
      <c r="I58" s="29" t="n"/>
      <c r="J58" s="29" t="n"/>
      <c r="K58" s="29" t="n"/>
      <c r="L58" s="29" t="n"/>
      <c r="M58" s="29" t="n"/>
      <c r="N58" s="29" t="n"/>
      <c r="O58" s="29" t="n"/>
      <c r="P58" s="29" t="n"/>
      <c r="Q58" s="29" t="n"/>
      <c r="R58" s="29" t="n"/>
      <c r="S58" s="29" t="n"/>
      <c r="T58" s="29" t="n"/>
      <c r="U58" s="29" t="n"/>
      <c r="V58" s="29" t="n"/>
      <c r="W58" s="29" t="n"/>
      <c r="X58" s="29" t="n"/>
      <c r="Y58" s="29" t="n"/>
      <c r="Z58" s="29" t="n"/>
      <c r="AA58" s="29" t="n"/>
      <c r="AB58" s="29" t="n"/>
      <c r="AC58" s="29" t="n"/>
      <c r="AD58" s="29" t="n"/>
      <c r="AE58" s="29" t="n"/>
      <c r="AF58" s="29" t="n"/>
      <c r="AG58" s="52" t="n"/>
    </row>
    <row r="59" ht="15" customHeight="1" s="91">
      <c r="A59" s="8" t="inlineStr">
        <is>
          <t>TEU000:ga_MotorGasoline</t>
        </is>
      </c>
      <c r="B59" s="28" t="inlineStr">
        <is>
          <t xml:space="preserve">      Motor Gasoline excluding E85 6/</t>
        </is>
      </c>
      <c r="C59" s="29">
        <f>'AEO 2022 35 Raw'!F46</f>
        <v/>
      </c>
      <c r="D59" s="29">
        <f>'AEO 2022 35 Raw'!G46</f>
        <v/>
      </c>
      <c r="E59" s="29">
        <f>'AEO 2022 35 Raw'!H46</f>
        <v/>
      </c>
      <c r="F59" s="29">
        <f>'AEO 2022 35 Raw'!I46</f>
        <v/>
      </c>
      <c r="G59" s="29">
        <f>'AEO 2022 35 Raw'!J46</f>
        <v/>
      </c>
      <c r="H59" s="29">
        <f>'AEO 2022 35 Raw'!K46</f>
        <v/>
      </c>
      <c r="I59" s="29">
        <f>'AEO 2022 35 Raw'!L46</f>
        <v/>
      </c>
      <c r="J59" s="29">
        <f>'AEO 2022 35 Raw'!M46</f>
        <v/>
      </c>
      <c r="K59" s="29">
        <f>'AEO 2022 35 Raw'!N46</f>
        <v/>
      </c>
      <c r="L59" s="29">
        <f>'AEO 2022 35 Raw'!O46</f>
        <v/>
      </c>
      <c r="M59" s="29">
        <f>'AEO 2022 35 Raw'!P46</f>
        <v/>
      </c>
      <c r="N59" s="29">
        <f>'AEO 2022 35 Raw'!Q46</f>
        <v/>
      </c>
      <c r="O59" s="29">
        <f>'AEO 2022 35 Raw'!R46</f>
        <v/>
      </c>
      <c r="P59" s="29">
        <f>'AEO 2022 35 Raw'!S46</f>
        <v/>
      </c>
      <c r="Q59" s="29">
        <f>'AEO 2022 35 Raw'!T46</f>
        <v/>
      </c>
      <c r="R59" s="29">
        <f>'AEO 2022 35 Raw'!U46</f>
        <v/>
      </c>
      <c r="S59" s="29">
        <f>'AEO 2022 35 Raw'!V46</f>
        <v/>
      </c>
      <c r="T59" s="29">
        <f>'AEO 2022 35 Raw'!W46</f>
        <v/>
      </c>
      <c r="U59" s="29">
        <f>'AEO 2022 35 Raw'!X46</f>
        <v/>
      </c>
      <c r="V59" s="29">
        <f>'AEO 2022 35 Raw'!Y46</f>
        <v/>
      </c>
      <c r="W59" s="29">
        <f>'AEO 2022 35 Raw'!Z46</f>
        <v/>
      </c>
      <c r="X59" s="29">
        <f>'AEO 2022 35 Raw'!AA46</f>
        <v/>
      </c>
      <c r="Y59" s="29">
        <f>'AEO 2022 35 Raw'!AB46</f>
        <v/>
      </c>
      <c r="Z59" s="29">
        <f>'AEO 2022 35 Raw'!AC46</f>
        <v/>
      </c>
      <c r="AA59" s="29">
        <f>'AEO 2022 35 Raw'!AD46</f>
        <v/>
      </c>
      <c r="AB59" s="29">
        <f>'AEO 2022 35 Raw'!AE46</f>
        <v/>
      </c>
      <c r="AC59" s="29">
        <f>'AEO 2022 35 Raw'!AF46</f>
        <v/>
      </c>
      <c r="AD59" s="29">
        <f>'AEO 2022 35 Raw'!AG46</f>
        <v/>
      </c>
      <c r="AE59" s="29">
        <f>'AEO 2022 35 Raw'!AH46</f>
        <v/>
      </c>
      <c r="AF59" s="29">
        <f>'AEO 2022 35 Raw'!AI46</f>
        <v/>
      </c>
      <c r="AG59" s="52">
        <f>'AEO 2022 35 Raw'!AJ46</f>
        <v/>
      </c>
    </row>
    <row r="60" ht="15" customHeight="1" s="91">
      <c r="A60" s="8" t="inlineStr">
        <is>
          <t>TEU000:ga_Ethanol</t>
        </is>
      </c>
      <c r="B60" s="28" t="inlineStr">
        <is>
          <t xml:space="preserve">      E85 6/</t>
        </is>
      </c>
      <c r="C60" s="29">
        <f>'AEO 2022 35 Raw'!F47</f>
        <v/>
      </c>
      <c r="D60" s="29">
        <f>'AEO 2022 35 Raw'!G47</f>
        <v/>
      </c>
      <c r="E60" s="29">
        <f>'AEO 2022 35 Raw'!H47</f>
        <v/>
      </c>
      <c r="F60" s="29">
        <f>'AEO 2022 35 Raw'!I47</f>
        <v/>
      </c>
      <c r="G60" s="29">
        <f>'AEO 2022 35 Raw'!J47</f>
        <v/>
      </c>
      <c r="H60" s="29">
        <f>'AEO 2022 35 Raw'!K47</f>
        <v/>
      </c>
      <c r="I60" s="29">
        <f>'AEO 2022 35 Raw'!L47</f>
        <v/>
      </c>
      <c r="J60" s="29">
        <f>'AEO 2022 35 Raw'!M47</f>
        <v/>
      </c>
      <c r="K60" s="29">
        <f>'AEO 2022 35 Raw'!N47</f>
        <v/>
      </c>
      <c r="L60" s="29">
        <f>'AEO 2022 35 Raw'!O47</f>
        <v/>
      </c>
      <c r="M60" s="29">
        <f>'AEO 2022 35 Raw'!P47</f>
        <v/>
      </c>
      <c r="N60" s="29">
        <f>'AEO 2022 35 Raw'!Q47</f>
        <v/>
      </c>
      <c r="O60" s="29">
        <f>'AEO 2022 35 Raw'!R47</f>
        <v/>
      </c>
      <c r="P60" s="29">
        <f>'AEO 2022 35 Raw'!S47</f>
        <v/>
      </c>
      <c r="Q60" s="29">
        <f>'AEO 2022 35 Raw'!T47</f>
        <v/>
      </c>
      <c r="R60" s="29">
        <f>'AEO 2022 35 Raw'!U47</f>
        <v/>
      </c>
      <c r="S60" s="29">
        <f>'AEO 2022 35 Raw'!V47</f>
        <v/>
      </c>
      <c r="T60" s="29">
        <f>'AEO 2022 35 Raw'!W47</f>
        <v/>
      </c>
      <c r="U60" s="29">
        <f>'AEO 2022 35 Raw'!X47</f>
        <v/>
      </c>
      <c r="V60" s="29">
        <f>'AEO 2022 35 Raw'!Y47</f>
        <v/>
      </c>
      <c r="W60" s="29">
        <f>'AEO 2022 35 Raw'!Z47</f>
        <v/>
      </c>
      <c r="X60" s="29">
        <f>'AEO 2022 35 Raw'!AA47</f>
        <v/>
      </c>
      <c r="Y60" s="29">
        <f>'AEO 2022 35 Raw'!AB47</f>
        <v/>
      </c>
      <c r="Z60" s="29">
        <f>'AEO 2022 35 Raw'!AC47</f>
        <v/>
      </c>
      <c r="AA60" s="29">
        <f>'AEO 2022 35 Raw'!AD47</f>
        <v/>
      </c>
      <c r="AB60" s="29">
        <f>'AEO 2022 35 Raw'!AE47</f>
        <v/>
      </c>
      <c r="AC60" s="29">
        <f>'AEO 2022 35 Raw'!AF47</f>
        <v/>
      </c>
      <c r="AD60" s="29">
        <f>'AEO 2022 35 Raw'!AG47</f>
        <v/>
      </c>
      <c r="AE60" s="29">
        <f>'AEO 2022 35 Raw'!AH47</f>
        <v/>
      </c>
      <c r="AF60" s="29">
        <f>'AEO 2022 35 Raw'!AI47</f>
        <v/>
      </c>
      <c r="AG60" s="52">
        <f>'AEO 2022 35 Raw'!AJ47</f>
        <v/>
      </c>
    </row>
    <row r="61" ht="15" customHeight="1" s="91">
      <c r="A61" s="8" t="inlineStr">
        <is>
          <t>TEU000:ga_Distillate(di</t>
        </is>
      </c>
      <c r="B61" s="28" t="inlineStr">
        <is>
          <t xml:space="preserve">      Diesel 7/</t>
        </is>
      </c>
      <c r="C61" s="29">
        <f>'AEO 2022 35 Raw'!F48</f>
        <v/>
      </c>
      <c r="D61" s="29">
        <f>'AEO 2022 35 Raw'!G48</f>
        <v/>
      </c>
      <c r="E61" s="29">
        <f>'AEO 2022 35 Raw'!H48</f>
        <v/>
      </c>
      <c r="F61" s="29">
        <f>'AEO 2022 35 Raw'!I48</f>
        <v/>
      </c>
      <c r="G61" s="29">
        <f>'AEO 2022 35 Raw'!J48</f>
        <v/>
      </c>
      <c r="H61" s="29">
        <f>'AEO 2022 35 Raw'!K48</f>
        <v/>
      </c>
      <c r="I61" s="29">
        <f>'AEO 2022 35 Raw'!L48</f>
        <v/>
      </c>
      <c r="J61" s="29">
        <f>'AEO 2022 35 Raw'!M48</f>
        <v/>
      </c>
      <c r="K61" s="29">
        <f>'AEO 2022 35 Raw'!N48</f>
        <v/>
      </c>
      <c r="L61" s="29">
        <f>'AEO 2022 35 Raw'!O48</f>
        <v/>
      </c>
      <c r="M61" s="29">
        <f>'AEO 2022 35 Raw'!P48</f>
        <v/>
      </c>
      <c r="N61" s="29">
        <f>'AEO 2022 35 Raw'!Q48</f>
        <v/>
      </c>
      <c r="O61" s="29">
        <f>'AEO 2022 35 Raw'!R48</f>
        <v/>
      </c>
      <c r="P61" s="29">
        <f>'AEO 2022 35 Raw'!S48</f>
        <v/>
      </c>
      <c r="Q61" s="29">
        <f>'AEO 2022 35 Raw'!T48</f>
        <v/>
      </c>
      <c r="R61" s="29">
        <f>'AEO 2022 35 Raw'!U48</f>
        <v/>
      </c>
      <c r="S61" s="29">
        <f>'AEO 2022 35 Raw'!V48</f>
        <v/>
      </c>
      <c r="T61" s="29">
        <f>'AEO 2022 35 Raw'!W48</f>
        <v/>
      </c>
      <c r="U61" s="29">
        <f>'AEO 2022 35 Raw'!X48</f>
        <v/>
      </c>
      <c r="V61" s="29">
        <f>'AEO 2022 35 Raw'!Y48</f>
        <v/>
      </c>
      <c r="W61" s="29">
        <f>'AEO 2022 35 Raw'!Z48</f>
        <v/>
      </c>
      <c r="X61" s="29">
        <f>'AEO 2022 35 Raw'!AA48</f>
        <v/>
      </c>
      <c r="Y61" s="29">
        <f>'AEO 2022 35 Raw'!AB48</f>
        <v/>
      </c>
      <c r="Z61" s="29">
        <f>'AEO 2022 35 Raw'!AC48</f>
        <v/>
      </c>
      <c r="AA61" s="29">
        <f>'AEO 2022 35 Raw'!AD48</f>
        <v/>
      </c>
      <c r="AB61" s="29">
        <f>'AEO 2022 35 Raw'!AE48</f>
        <v/>
      </c>
      <c r="AC61" s="29">
        <f>'AEO 2022 35 Raw'!AF48</f>
        <v/>
      </c>
      <c r="AD61" s="29">
        <f>'AEO 2022 35 Raw'!AG48</f>
        <v/>
      </c>
      <c r="AE61" s="29">
        <f>'AEO 2022 35 Raw'!AH48</f>
        <v/>
      </c>
      <c r="AF61" s="29">
        <f>'AEO 2022 35 Raw'!AI48</f>
        <v/>
      </c>
      <c r="AG61" s="52">
        <f>'AEO 2022 35 Raw'!AJ48</f>
        <v/>
      </c>
    </row>
    <row r="62" ht="15" customHeight="1" s="91">
      <c r="A62" s="8" t="inlineStr">
        <is>
          <t>TEU000:ga_JetFuel(keros</t>
        </is>
      </c>
      <c r="B62" s="28" t="inlineStr">
        <is>
          <t xml:space="preserve">      Jet Fuel (kerosene &amp; naphtha)</t>
        </is>
      </c>
      <c r="C62" s="29">
        <f>'AEO 2022 35 Raw'!F49</f>
        <v/>
      </c>
      <c r="D62" s="29">
        <f>'AEO 2022 35 Raw'!G49</f>
        <v/>
      </c>
      <c r="E62" s="29">
        <f>'AEO 2022 35 Raw'!H49</f>
        <v/>
      </c>
      <c r="F62" s="29">
        <f>'AEO 2022 35 Raw'!I49</f>
        <v/>
      </c>
      <c r="G62" s="29">
        <f>'AEO 2022 35 Raw'!J49</f>
        <v/>
      </c>
      <c r="H62" s="29">
        <f>'AEO 2022 35 Raw'!K49</f>
        <v/>
      </c>
      <c r="I62" s="29">
        <f>'AEO 2022 35 Raw'!L49</f>
        <v/>
      </c>
      <c r="J62" s="29">
        <f>'AEO 2022 35 Raw'!M49</f>
        <v/>
      </c>
      <c r="K62" s="29">
        <f>'AEO 2022 35 Raw'!N49</f>
        <v/>
      </c>
      <c r="L62" s="29">
        <f>'AEO 2022 35 Raw'!O49</f>
        <v/>
      </c>
      <c r="M62" s="29">
        <f>'AEO 2022 35 Raw'!P49</f>
        <v/>
      </c>
      <c r="N62" s="29">
        <f>'AEO 2022 35 Raw'!Q49</f>
        <v/>
      </c>
      <c r="O62" s="29">
        <f>'AEO 2022 35 Raw'!R49</f>
        <v/>
      </c>
      <c r="P62" s="29">
        <f>'AEO 2022 35 Raw'!S49</f>
        <v/>
      </c>
      <c r="Q62" s="29">
        <f>'AEO 2022 35 Raw'!T49</f>
        <v/>
      </c>
      <c r="R62" s="29">
        <f>'AEO 2022 35 Raw'!U49</f>
        <v/>
      </c>
      <c r="S62" s="29">
        <f>'AEO 2022 35 Raw'!V49</f>
        <v/>
      </c>
      <c r="T62" s="29">
        <f>'AEO 2022 35 Raw'!W49</f>
        <v/>
      </c>
      <c r="U62" s="29">
        <f>'AEO 2022 35 Raw'!X49</f>
        <v/>
      </c>
      <c r="V62" s="29">
        <f>'AEO 2022 35 Raw'!Y49</f>
        <v/>
      </c>
      <c r="W62" s="29">
        <f>'AEO 2022 35 Raw'!Z49</f>
        <v/>
      </c>
      <c r="X62" s="29">
        <f>'AEO 2022 35 Raw'!AA49</f>
        <v/>
      </c>
      <c r="Y62" s="29">
        <f>'AEO 2022 35 Raw'!AB49</f>
        <v/>
      </c>
      <c r="Z62" s="29">
        <f>'AEO 2022 35 Raw'!AC49</f>
        <v/>
      </c>
      <c r="AA62" s="29">
        <f>'AEO 2022 35 Raw'!AD49</f>
        <v/>
      </c>
      <c r="AB62" s="29">
        <f>'AEO 2022 35 Raw'!AE49</f>
        <v/>
      </c>
      <c r="AC62" s="29">
        <f>'AEO 2022 35 Raw'!AF49</f>
        <v/>
      </c>
      <c r="AD62" s="29">
        <f>'AEO 2022 35 Raw'!AG49</f>
        <v/>
      </c>
      <c r="AE62" s="29">
        <f>'AEO 2022 35 Raw'!AH49</f>
        <v/>
      </c>
      <c r="AF62" s="29">
        <f>'AEO 2022 35 Raw'!AI49</f>
        <v/>
      </c>
      <c r="AG62" s="52">
        <f>'AEO 2022 35 Raw'!AJ49</f>
        <v/>
      </c>
    </row>
    <row r="63" ht="15" customHeight="1" s="91">
      <c r="A63" s="8" t="inlineStr">
        <is>
          <t>TEU000:ga_ResidualOil</t>
        </is>
      </c>
      <c r="B63" s="28" t="inlineStr">
        <is>
          <t xml:space="preserve">      Residual Fuel Oil</t>
        </is>
      </c>
      <c r="C63" s="29">
        <f>'AEO 2022 35 Raw'!F50</f>
        <v/>
      </c>
      <c r="D63" s="29">
        <f>'AEO 2022 35 Raw'!G50</f>
        <v/>
      </c>
      <c r="E63" s="29">
        <f>'AEO 2022 35 Raw'!H50</f>
        <v/>
      </c>
      <c r="F63" s="29">
        <f>'AEO 2022 35 Raw'!I50</f>
        <v/>
      </c>
      <c r="G63" s="29">
        <f>'AEO 2022 35 Raw'!J50</f>
        <v/>
      </c>
      <c r="H63" s="29">
        <f>'AEO 2022 35 Raw'!K50</f>
        <v/>
      </c>
      <c r="I63" s="29">
        <f>'AEO 2022 35 Raw'!L50</f>
        <v/>
      </c>
      <c r="J63" s="29">
        <f>'AEO 2022 35 Raw'!M50</f>
        <v/>
      </c>
      <c r="K63" s="29">
        <f>'AEO 2022 35 Raw'!N50</f>
        <v/>
      </c>
      <c r="L63" s="29">
        <f>'AEO 2022 35 Raw'!O50</f>
        <v/>
      </c>
      <c r="M63" s="29">
        <f>'AEO 2022 35 Raw'!P50</f>
        <v/>
      </c>
      <c r="N63" s="29">
        <f>'AEO 2022 35 Raw'!Q50</f>
        <v/>
      </c>
      <c r="O63" s="29">
        <f>'AEO 2022 35 Raw'!R50</f>
        <v/>
      </c>
      <c r="P63" s="29">
        <f>'AEO 2022 35 Raw'!S50</f>
        <v/>
      </c>
      <c r="Q63" s="29">
        <f>'AEO 2022 35 Raw'!T50</f>
        <v/>
      </c>
      <c r="R63" s="29">
        <f>'AEO 2022 35 Raw'!U50</f>
        <v/>
      </c>
      <c r="S63" s="29">
        <f>'AEO 2022 35 Raw'!V50</f>
        <v/>
      </c>
      <c r="T63" s="29">
        <f>'AEO 2022 35 Raw'!W50</f>
        <v/>
      </c>
      <c r="U63" s="29">
        <f>'AEO 2022 35 Raw'!X50</f>
        <v/>
      </c>
      <c r="V63" s="29">
        <f>'AEO 2022 35 Raw'!Y50</f>
        <v/>
      </c>
      <c r="W63" s="29">
        <f>'AEO 2022 35 Raw'!Z50</f>
        <v/>
      </c>
      <c r="X63" s="29">
        <f>'AEO 2022 35 Raw'!AA50</f>
        <v/>
      </c>
      <c r="Y63" s="29">
        <f>'AEO 2022 35 Raw'!AB50</f>
        <v/>
      </c>
      <c r="Z63" s="29">
        <f>'AEO 2022 35 Raw'!AC50</f>
        <v/>
      </c>
      <c r="AA63" s="29">
        <f>'AEO 2022 35 Raw'!AD50</f>
        <v/>
      </c>
      <c r="AB63" s="29">
        <f>'AEO 2022 35 Raw'!AE50</f>
        <v/>
      </c>
      <c r="AC63" s="29">
        <f>'AEO 2022 35 Raw'!AF50</f>
        <v/>
      </c>
      <c r="AD63" s="29">
        <f>'AEO 2022 35 Raw'!AG50</f>
        <v/>
      </c>
      <c r="AE63" s="29">
        <f>'AEO 2022 35 Raw'!AH50</f>
        <v/>
      </c>
      <c r="AF63" s="29">
        <f>'AEO 2022 35 Raw'!AI50</f>
        <v/>
      </c>
      <c r="AG63" s="52">
        <f>'AEO 2022 35 Raw'!AJ50</f>
        <v/>
      </c>
    </row>
    <row r="64" ht="15" customHeight="1" s="91">
      <c r="A64" s="8" t="inlineStr">
        <is>
          <t>TEU000:ga_AviationGasol</t>
        </is>
      </c>
      <c r="B64" s="28" t="inlineStr">
        <is>
          <t xml:space="preserve">      Aviation Gasoline</t>
        </is>
      </c>
      <c r="C64" s="29">
        <f>'AEO 2022 35 Raw'!F51</f>
        <v/>
      </c>
      <c r="D64" s="29">
        <f>'AEO 2022 35 Raw'!G51</f>
        <v/>
      </c>
      <c r="E64" s="29">
        <f>'AEO 2022 35 Raw'!H51</f>
        <v/>
      </c>
      <c r="F64" s="29">
        <f>'AEO 2022 35 Raw'!I51</f>
        <v/>
      </c>
      <c r="G64" s="29">
        <f>'AEO 2022 35 Raw'!J51</f>
        <v/>
      </c>
      <c r="H64" s="29">
        <f>'AEO 2022 35 Raw'!K51</f>
        <v/>
      </c>
      <c r="I64" s="29">
        <f>'AEO 2022 35 Raw'!L51</f>
        <v/>
      </c>
      <c r="J64" s="29">
        <f>'AEO 2022 35 Raw'!M51</f>
        <v/>
      </c>
      <c r="K64" s="29">
        <f>'AEO 2022 35 Raw'!N51</f>
        <v/>
      </c>
      <c r="L64" s="29">
        <f>'AEO 2022 35 Raw'!O51</f>
        <v/>
      </c>
      <c r="M64" s="29">
        <f>'AEO 2022 35 Raw'!P51</f>
        <v/>
      </c>
      <c r="N64" s="29">
        <f>'AEO 2022 35 Raw'!Q51</f>
        <v/>
      </c>
      <c r="O64" s="29">
        <f>'AEO 2022 35 Raw'!R51</f>
        <v/>
      </c>
      <c r="P64" s="29">
        <f>'AEO 2022 35 Raw'!S51</f>
        <v/>
      </c>
      <c r="Q64" s="29">
        <f>'AEO 2022 35 Raw'!T51</f>
        <v/>
      </c>
      <c r="R64" s="29">
        <f>'AEO 2022 35 Raw'!U51</f>
        <v/>
      </c>
      <c r="S64" s="29">
        <f>'AEO 2022 35 Raw'!V51</f>
        <v/>
      </c>
      <c r="T64" s="29">
        <f>'AEO 2022 35 Raw'!W51</f>
        <v/>
      </c>
      <c r="U64" s="29">
        <f>'AEO 2022 35 Raw'!X51</f>
        <v/>
      </c>
      <c r="V64" s="29">
        <f>'AEO 2022 35 Raw'!Y51</f>
        <v/>
      </c>
      <c r="W64" s="29">
        <f>'AEO 2022 35 Raw'!Z51</f>
        <v/>
      </c>
      <c r="X64" s="29">
        <f>'AEO 2022 35 Raw'!AA51</f>
        <v/>
      </c>
      <c r="Y64" s="29">
        <f>'AEO 2022 35 Raw'!AB51</f>
        <v/>
      </c>
      <c r="Z64" s="29">
        <f>'AEO 2022 35 Raw'!AC51</f>
        <v/>
      </c>
      <c r="AA64" s="29">
        <f>'AEO 2022 35 Raw'!AD51</f>
        <v/>
      </c>
      <c r="AB64" s="29">
        <f>'AEO 2022 35 Raw'!AE51</f>
        <v/>
      </c>
      <c r="AC64" s="29">
        <f>'AEO 2022 35 Raw'!AF51</f>
        <v/>
      </c>
      <c r="AD64" s="29">
        <f>'AEO 2022 35 Raw'!AG51</f>
        <v/>
      </c>
      <c r="AE64" s="29">
        <f>'AEO 2022 35 Raw'!AH51</f>
        <v/>
      </c>
      <c r="AF64" s="29">
        <f>'AEO 2022 35 Raw'!AI51</f>
        <v/>
      </c>
      <c r="AG64" s="52">
        <f>'AEO 2022 35 Raw'!AJ51</f>
        <v/>
      </c>
    </row>
    <row r="65" ht="15" customHeight="1" s="91">
      <c r="A65" s="8" t="inlineStr">
        <is>
          <t>TEU000:ga_LiquefiedPetr</t>
        </is>
      </c>
      <c r="B65" s="28" t="inlineStr">
        <is>
          <t xml:space="preserve">      Propane</t>
        </is>
      </c>
      <c r="C65" s="29">
        <f>'AEO 2022 35 Raw'!F52</f>
        <v/>
      </c>
      <c r="D65" s="29">
        <f>'AEO 2022 35 Raw'!G52</f>
        <v/>
      </c>
      <c r="E65" s="29">
        <f>'AEO 2022 35 Raw'!H52</f>
        <v/>
      </c>
      <c r="F65" s="29">
        <f>'AEO 2022 35 Raw'!I52</f>
        <v/>
      </c>
      <c r="G65" s="29">
        <f>'AEO 2022 35 Raw'!J52</f>
        <v/>
      </c>
      <c r="H65" s="29">
        <f>'AEO 2022 35 Raw'!K52</f>
        <v/>
      </c>
      <c r="I65" s="29">
        <f>'AEO 2022 35 Raw'!L52</f>
        <v/>
      </c>
      <c r="J65" s="29">
        <f>'AEO 2022 35 Raw'!M52</f>
        <v/>
      </c>
      <c r="K65" s="29">
        <f>'AEO 2022 35 Raw'!N52</f>
        <v/>
      </c>
      <c r="L65" s="29">
        <f>'AEO 2022 35 Raw'!O52</f>
        <v/>
      </c>
      <c r="M65" s="29">
        <f>'AEO 2022 35 Raw'!P52</f>
        <v/>
      </c>
      <c r="N65" s="29">
        <f>'AEO 2022 35 Raw'!Q52</f>
        <v/>
      </c>
      <c r="O65" s="29">
        <f>'AEO 2022 35 Raw'!R52</f>
        <v/>
      </c>
      <c r="P65" s="29">
        <f>'AEO 2022 35 Raw'!S52</f>
        <v/>
      </c>
      <c r="Q65" s="29">
        <f>'AEO 2022 35 Raw'!T52</f>
        <v/>
      </c>
      <c r="R65" s="29">
        <f>'AEO 2022 35 Raw'!U52</f>
        <v/>
      </c>
      <c r="S65" s="29">
        <f>'AEO 2022 35 Raw'!V52</f>
        <v/>
      </c>
      <c r="T65" s="29">
        <f>'AEO 2022 35 Raw'!W52</f>
        <v/>
      </c>
      <c r="U65" s="29">
        <f>'AEO 2022 35 Raw'!X52</f>
        <v/>
      </c>
      <c r="V65" s="29">
        <f>'AEO 2022 35 Raw'!Y52</f>
        <v/>
      </c>
      <c r="W65" s="29">
        <f>'AEO 2022 35 Raw'!Z52</f>
        <v/>
      </c>
      <c r="X65" s="29">
        <f>'AEO 2022 35 Raw'!AA52</f>
        <v/>
      </c>
      <c r="Y65" s="29">
        <f>'AEO 2022 35 Raw'!AB52</f>
        <v/>
      </c>
      <c r="Z65" s="29">
        <f>'AEO 2022 35 Raw'!AC52</f>
        <v/>
      </c>
      <c r="AA65" s="29">
        <f>'AEO 2022 35 Raw'!AD52</f>
        <v/>
      </c>
      <c r="AB65" s="29">
        <f>'AEO 2022 35 Raw'!AE52</f>
        <v/>
      </c>
      <c r="AC65" s="29">
        <f>'AEO 2022 35 Raw'!AF52</f>
        <v/>
      </c>
      <c r="AD65" s="29">
        <f>'AEO 2022 35 Raw'!AG52</f>
        <v/>
      </c>
      <c r="AE65" s="29">
        <f>'AEO 2022 35 Raw'!AH52</f>
        <v/>
      </c>
      <c r="AF65" s="29">
        <f>'AEO 2022 35 Raw'!AI52</f>
        <v/>
      </c>
      <c r="AG65" s="52">
        <f>'AEO 2022 35 Raw'!AJ52</f>
        <v/>
      </c>
    </row>
    <row r="66" ht="15" customHeight="1" s="91">
      <c r="A66" s="8" t="inlineStr">
        <is>
          <t>TEU000:ga_Lubricants</t>
        </is>
      </c>
      <c r="B66" s="28" t="inlineStr">
        <is>
          <t xml:space="preserve">      Lubricants</t>
        </is>
      </c>
      <c r="C66" s="29">
        <f>'AEO 2022 35 Raw'!F53</f>
        <v/>
      </c>
      <c r="D66" s="29">
        <f>'AEO 2022 35 Raw'!G53</f>
        <v/>
      </c>
      <c r="E66" s="29">
        <f>'AEO 2022 35 Raw'!H53</f>
        <v/>
      </c>
      <c r="F66" s="29">
        <f>'AEO 2022 35 Raw'!I53</f>
        <v/>
      </c>
      <c r="G66" s="29">
        <f>'AEO 2022 35 Raw'!J53</f>
        <v/>
      </c>
      <c r="H66" s="29">
        <f>'AEO 2022 35 Raw'!K53</f>
        <v/>
      </c>
      <c r="I66" s="29">
        <f>'AEO 2022 35 Raw'!L53</f>
        <v/>
      </c>
      <c r="J66" s="29">
        <f>'AEO 2022 35 Raw'!M53</f>
        <v/>
      </c>
      <c r="K66" s="29">
        <f>'AEO 2022 35 Raw'!N53</f>
        <v/>
      </c>
      <c r="L66" s="29">
        <f>'AEO 2022 35 Raw'!O53</f>
        <v/>
      </c>
      <c r="M66" s="29">
        <f>'AEO 2022 35 Raw'!P53</f>
        <v/>
      </c>
      <c r="N66" s="29">
        <f>'AEO 2022 35 Raw'!Q53</f>
        <v/>
      </c>
      <c r="O66" s="29">
        <f>'AEO 2022 35 Raw'!R53</f>
        <v/>
      </c>
      <c r="P66" s="29">
        <f>'AEO 2022 35 Raw'!S53</f>
        <v/>
      </c>
      <c r="Q66" s="29">
        <f>'AEO 2022 35 Raw'!T53</f>
        <v/>
      </c>
      <c r="R66" s="29">
        <f>'AEO 2022 35 Raw'!U53</f>
        <v/>
      </c>
      <c r="S66" s="29">
        <f>'AEO 2022 35 Raw'!V53</f>
        <v/>
      </c>
      <c r="T66" s="29">
        <f>'AEO 2022 35 Raw'!W53</f>
        <v/>
      </c>
      <c r="U66" s="29">
        <f>'AEO 2022 35 Raw'!X53</f>
        <v/>
      </c>
      <c r="V66" s="29">
        <f>'AEO 2022 35 Raw'!Y53</f>
        <v/>
      </c>
      <c r="W66" s="29">
        <f>'AEO 2022 35 Raw'!Z53</f>
        <v/>
      </c>
      <c r="X66" s="29">
        <f>'AEO 2022 35 Raw'!AA53</f>
        <v/>
      </c>
      <c r="Y66" s="29">
        <f>'AEO 2022 35 Raw'!AB53</f>
        <v/>
      </c>
      <c r="Z66" s="29">
        <f>'AEO 2022 35 Raw'!AC53</f>
        <v/>
      </c>
      <c r="AA66" s="29">
        <f>'AEO 2022 35 Raw'!AD53</f>
        <v/>
      </c>
      <c r="AB66" s="29">
        <f>'AEO 2022 35 Raw'!AE53</f>
        <v/>
      </c>
      <c r="AC66" s="29">
        <f>'AEO 2022 35 Raw'!AF53</f>
        <v/>
      </c>
      <c r="AD66" s="29">
        <f>'AEO 2022 35 Raw'!AG53</f>
        <v/>
      </c>
      <c r="AE66" s="29">
        <f>'AEO 2022 35 Raw'!AH53</f>
        <v/>
      </c>
      <c r="AF66" s="29">
        <f>'AEO 2022 35 Raw'!AI53</f>
        <v/>
      </c>
      <c r="AG66" s="52">
        <f>'AEO 2022 35 Raw'!AJ53</f>
        <v/>
      </c>
    </row>
    <row r="67" ht="15" customHeight="1" s="91">
      <c r="A67" s="8" t="inlineStr">
        <is>
          <t>TEU000:ga_PetroleumSubt</t>
        </is>
      </c>
      <c r="B67" s="28" t="inlineStr">
        <is>
          <t xml:space="preserve">   Petroleum and Other Liquids Subtotal</t>
        </is>
      </c>
      <c r="C67" s="29">
        <f>'AEO 2022 35 Raw'!F54</f>
        <v/>
      </c>
      <c r="D67" s="29">
        <f>'AEO 2022 35 Raw'!G54</f>
        <v/>
      </c>
      <c r="E67" s="29">
        <f>'AEO 2022 35 Raw'!H54</f>
        <v/>
      </c>
      <c r="F67" s="29">
        <f>'AEO 2022 35 Raw'!I54</f>
        <v/>
      </c>
      <c r="G67" s="29">
        <f>'AEO 2022 35 Raw'!J54</f>
        <v/>
      </c>
      <c r="H67" s="29">
        <f>'AEO 2022 35 Raw'!K54</f>
        <v/>
      </c>
      <c r="I67" s="29">
        <f>'AEO 2022 35 Raw'!L54</f>
        <v/>
      </c>
      <c r="J67" s="29">
        <f>'AEO 2022 35 Raw'!M54</f>
        <v/>
      </c>
      <c r="K67" s="29">
        <f>'AEO 2022 35 Raw'!N54</f>
        <v/>
      </c>
      <c r="L67" s="29">
        <f>'AEO 2022 35 Raw'!O54</f>
        <v/>
      </c>
      <c r="M67" s="29">
        <f>'AEO 2022 35 Raw'!P54</f>
        <v/>
      </c>
      <c r="N67" s="29">
        <f>'AEO 2022 35 Raw'!Q54</f>
        <v/>
      </c>
      <c r="O67" s="29">
        <f>'AEO 2022 35 Raw'!R54</f>
        <v/>
      </c>
      <c r="P67" s="29">
        <f>'AEO 2022 35 Raw'!S54</f>
        <v/>
      </c>
      <c r="Q67" s="29">
        <f>'AEO 2022 35 Raw'!T54</f>
        <v/>
      </c>
      <c r="R67" s="29">
        <f>'AEO 2022 35 Raw'!U54</f>
        <v/>
      </c>
      <c r="S67" s="29">
        <f>'AEO 2022 35 Raw'!V54</f>
        <v/>
      </c>
      <c r="T67" s="29">
        <f>'AEO 2022 35 Raw'!W54</f>
        <v/>
      </c>
      <c r="U67" s="29">
        <f>'AEO 2022 35 Raw'!X54</f>
        <v/>
      </c>
      <c r="V67" s="29">
        <f>'AEO 2022 35 Raw'!Y54</f>
        <v/>
      </c>
      <c r="W67" s="29">
        <f>'AEO 2022 35 Raw'!Z54</f>
        <v/>
      </c>
      <c r="X67" s="29">
        <f>'AEO 2022 35 Raw'!AA54</f>
        <v/>
      </c>
      <c r="Y67" s="29">
        <f>'AEO 2022 35 Raw'!AB54</f>
        <v/>
      </c>
      <c r="Z67" s="29">
        <f>'AEO 2022 35 Raw'!AC54</f>
        <v/>
      </c>
      <c r="AA67" s="29">
        <f>'AEO 2022 35 Raw'!AD54</f>
        <v/>
      </c>
      <c r="AB67" s="29">
        <f>'AEO 2022 35 Raw'!AE54</f>
        <v/>
      </c>
      <c r="AC67" s="29">
        <f>'AEO 2022 35 Raw'!AF54</f>
        <v/>
      </c>
      <c r="AD67" s="29">
        <f>'AEO 2022 35 Raw'!AG54</f>
        <v/>
      </c>
      <c r="AE67" s="29">
        <f>'AEO 2022 35 Raw'!AH54</f>
        <v/>
      </c>
      <c r="AF67" s="29">
        <f>'AEO 2022 35 Raw'!AI54</f>
        <v/>
      </c>
      <c r="AG67" s="52">
        <f>'AEO 2022 35 Raw'!AJ54</f>
        <v/>
      </c>
    </row>
    <row r="68" ht="15" customHeight="1" s="91">
      <c r="A68" s="8" t="inlineStr">
        <is>
          <t>TEU000:ga_Methanol</t>
        </is>
      </c>
      <c r="B68" s="28" t="inlineStr">
        <is>
          <t xml:space="preserve">   M85</t>
        </is>
      </c>
      <c r="C68" s="29">
        <f>'AEO 2022 35 Raw'!F55</f>
        <v/>
      </c>
      <c r="D68" s="29">
        <f>'AEO 2022 35 Raw'!G55</f>
        <v/>
      </c>
      <c r="E68" s="29">
        <f>'AEO 2022 35 Raw'!H55</f>
        <v/>
      </c>
      <c r="F68" s="29">
        <f>'AEO 2022 35 Raw'!I55</f>
        <v/>
      </c>
      <c r="G68" s="29">
        <f>'AEO 2022 35 Raw'!J55</f>
        <v/>
      </c>
      <c r="H68" s="29">
        <f>'AEO 2022 35 Raw'!K55</f>
        <v/>
      </c>
      <c r="I68" s="29">
        <f>'AEO 2022 35 Raw'!L55</f>
        <v/>
      </c>
      <c r="J68" s="29">
        <f>'AEO 2022 35 Raw'!M55</f>
        <v/>
      </c>
      <c r="K68" s="29">
        <f>'AEO 2022 35 Raw'!N55</f>
        <v/>
      </c>
      <c r="L68" s="29">
        <f>'AEO 2022 35 Raw'!O55</f>
        <v/>
      </c>
      <c r="M68" s="29">
        <f>'AEO 2022 35 Raw'!P55</f>
        <v/>
      </c>
      <c r="N68" s="29">
        <f>'AEO 2022 35 Raw'!Q55</f>
        <v/>
      </c>
      <c r="O68" s="29">
        <f>'AEO 2022 35 Raw'!R55</f>
        <v/>
      </c>
      <c r="P68" s="29">
        <f>'AEO 2022 35 Raw'!S55</f>
        <v/>
      </c>
      <c r="Q68" s="29">
        <f>'AEO 2022 35 Raw'!T55</f>
        <v/>
      </c>
      <c r="R68" s="29">
        <f>'AEO 2022 35 Raw'!U55</f>
        <v/>
      </c>
      <c r="S68" s="29">
        <f>'AEO 2022 35 Raw'!V55</f>
        <v/>
      </c>
      <c r="T68" s="29">
        <f>'AEO 2022 35 Raw'!W55</f>
        <v/>
      </c>
      <c r="U68" s="29">
        <f>'AEO 2022 35 Raw'!X55</f>
        <v/>
      </c>
      <c r="V68" s="29">
        <f>'AEO 2022 35 Raw'!Y55</f>
        <v/>
      </c>
      <c r="W68" s="29">
        <f>'AEO 2022 35 Raw'!Z55</f>
        <v/>
      </c>
      <c r="X68" s="29">
        <f>'AEO 2022 35 Raw'!AA55</f>
        <v/>
      </c>
      <c r="Y68" s="29">
        <f>'AEO 2022 35 Raw'!AB55</f>
        <v/>
      </c>
      <c r="Z68" s="29">
        <f>'AEO 2022 35 Raw'!AC55</f>
        <v/>
      </c>
      <c r="AA68" s="29">
        <f>'AEO 2022 35 Raw'!AD55</f>
        <v/>
      </c>
      <c r="AB68" s="29">
        <f>'AEO 2022 35 Raw'!AE55</f>
        <v/>
      </c>
      <c r="AC68" s="29">
        <f>'AEO 2022 35 Raw'!AF55</f>
        <v/>
      </c>
      <c r="AD68" s="29">
        <f>'AEO 2022 35 Raw'!AG55</f>
        <v/>
      </c>
      <c r="AE68" s="29">
        <f>'AEO 2022 35 Raw'!AH55</f>
        <v/>
      </c>
      <c r="AF68" s="29">
        <f>'AEO 2022 35 Raw'!AI55</f>
        <v/>
      </c>
      <c r="AG68" s="52">
        <f>'AEO 2022 35 Raw'!AJ55</f>
        <v/>
      </c>
    </row>
    <row r="69" ht="15" customHeight="1" s="91">
      <c r="A69" s="8" t="inlineStr">
        <is>
          <t>TEU000:ga_Electricity</t>
        </is>
      </c>
      <c r="B69" s="28" t="inlineStr">
        <is>
          <t xml:space="preserve">   Electricity</t>
        </is>
      </c>
      <c r="C69" s="29">
        <f>'AEO 2022 35 Raw'!F56</f>
        <v/>
      </c>
      <c r="D69" s="29">
        <f>'AEO 2022 35 Raw'!G56</f>
        <v/>
      </c>
      <c r="E69" s="29">
        <f>'AEO 2022 35 Raw'!H56</f>
        <v/>
      </c>
      <c r="F69" s="29">
        <f>'AEO 2022 35 Raw'!I56</f>
        <v/>
      </c>
      <c r="G69" s="29">
        <f>'AEO 2022 35 Raw'!J56</f>
        <v/>
      </c>
      <c r="H69" s="29">
        <f>'AEO 2022 35 Raw'!K56</f>
        <v/>
      </c>
      <c r="I69" s="29">
        <f>'AEO 2022 35 Raw'!L56</f>
        <v/>
      </c>
      <c r="J69" s="29">
        <f>'AEO 2022 35 Raw'!M56</f>
        <v/>
      </c>
      <c r="K69" s="29">
        <f>'AEO 2022 35 Raw'!N56</f>
        <v/>
      </c>
      <c r="L69" s="29">
        <f>'AEO 2022 35 Raw'!O56</f>
        <v/>
      </c>
      <c r="M69" s="29">
        <f>'AEO 2022 35 Raw'!P56</f>
        <v/>
      </c>
      <c r="N69" s="29">
        <f>'AEO 2022 35 Raw'!Q56</f>
        <v/>
      </c>
      <c r="O69" s="29">
        <f>'AEO 2022 35 Raw'!R56</f>
        <v/>
      </c>
      <c r="P69" s="29">
        <f>'AEO 2022 35 Raw'!S56</f>
        <v/>
      </c>
      <c r="Q69" s="29">
        <f>'AEO 2022 35 Raw'!T56</f>
        <v/>
      </c>
      <c r="R69" s="29">
        <f>'AEO 2022 35 Raw'!U56</f>
        <v/>
      </c>
      <c r="S69" s="29">
        <f>'AEO 2022 35 Raw'!V56</f>
        <v/>
      </c>
      <c r="T69" s="29">
        <f>'AEO 2022 35 Raw'!W56</f>
        <v/>
      </c>
      <c r="U69" s="29">
        <f>'AEO 2022 35 Raw'!X56</f>
        <v/>
      </c>
      <c r="V69" s="29">
        <f>'AEO 2022 35 Raw'!Y56</f>
        <v/>
      </c>
      <c r="W69" s="29">
        <f>'AEO 2022 35 Raw'!Z56</f>
        <v/>
      </c>
      <c r="X69" s="29">
        <f>'AEO 2022 35 Raw'!AA56</f>
        <v/>
      </c>
      <c r="Y69" s="29">
        <f>'AEO 2022 35 Raw'!AB56</f>
        <v/>
      </c>
      <c r="Z69" s="29">
        <f>'AEO 2022 35 Raw'!AC56</f>
        <v/>
      </c>
      <c r="AA69" s="29">
        <f>'AEO 2022 35 Raw'!AD56</f>
        <v/>
      </c>
      <c r="AB69" s="29">
        <f>'AEO 2022 35 Raw'!AE56</f>
        <v/>
      </c>
      <c r="AC69" s="29">
        <f>'AEO 2022 35 Raw'!AF56</f>
        <v/>
      </c>
      <c r="AD69" s="29">
        <f>'AEO 2022 35 Raw'!AG56</f>
        <v/>
      </c>
      <c r="AE69" s="29">
        <f>'AEO 2022 35 Raw'!AH56</f>
        <v/>
      </c>
      <c r="AF69" s="29">
        <f>'AEO 2022 35 Raw'!AI56</f>
        <v/>
      </c>
      <c r="AG69" s="52">
        <f>'AEO 2022 35 Raw'!AJ56</f>
        <v/>
      </c>
    </row>
    <row r="70" ht="15" customHeight="1" s="91">
      <c r="A70" s="8" t="inlineStr">
        <is>
          <t>TEU000:ga_CompressedNat</t>
        </is>
      </c>
      <c r="B70" s="28" t="inlineStr">
        <is>
          <t xml:space="preserve">   Compressed/Liquefied Natural Gas</t>
        </is>
      </c>
      <c r="C70" s="29">
        <f>'AEO 2022 35 Raw'!F57</f>
        <v/>
      </c>
      <c r="D70" s="29">
        <f>'AEO 2022 35 Raw'!G57</f>
        <v/>
      </c>
      <c r="E70" s="29">
        <f>'AEO 2022 35 Raw'!H57</f>
        <v/>
      </c>
      <c r="F70" s="29">
        <f>'AEO 2022 35 Raw'!I57</f>
        <v/>
      </c>
      <c r="G70" s="29">
        <f>'AEO 2022 35 Raw'!J57</f>
        <v/>
      </c>
      <c r="H70" s="29">
        <f>'AEO 2022 35 Raw'!K57</f>
        <v/>
      </c>
      <c r="I70" s="29">
        <f>'AEO 2022 35 Raw'!L57</f>
        <v/>
      </c>
      <c r="J70" s="29">
        <f>'AEO 2022 35 Raw'!M57</f>
        <v/>
      </c>
      <c r="K70" s="29">
        <f>'AEO 2022 35 Raw'!N57</f>
        <v/>
      </c>
      <c r="L70" s="29">
        <f>'AEO 2022 35 Raw'!O57</f>
        <v/>
      </c>
      <c r="M70" s="29">
        <f>'AEO 2022 35 Raw'!P57</f>
        <v/>
      </c>
      <c r="N70" s="29">
        <f>'AEO 2022 35 Raw'!Q57</f>
        <v/>
      </c>
      <c r="O70" s="29">
        <f>'AEO 2022 35 Raw'!R57</f>
        <v/>
      </c>
      <c r="P70" s="29">
        <f>'AEO 2022 35 Raw'!S57</f>
        <v/>
      </c>
      <c r="Q70" s="29">
        <f>'AEO 2022 35 Raw'!T57</f>
        <v/>
      </c>
      <c r="R70" s="29">
        <f>'AEO 2022 35 Raw'!U57</f>
        <v/>
      </c>
      <c r="S70" s="29">
        <f>'AEO 2022 35 Raw'!V57</f>
        <v/>
      </c>
      <c r="T70" s="29">
        <f>'AEO 2022 35 Raw'!W57</f>
        <v/>
      </c>
      <c r="U70" s="29">
        <f>'AEO 2022 35 Raw'!X57</f>
        <v/>
      </c>
      <c r="V70" s="29">
        <f>'AEO 2022 35 Raw'!Y57</f>
        <v/>
      </c>
      <c r="W70" s="29">
        <f>'AEO 2022 35 Raw'!Z57</f>
        <v/>
      </c>
      <c r="X70" s="29">
        <f>'AEO 2022 35 Raw'!AA57</f>
        <v/>
      </c>
      <c r="Y70" s="29">
        <f>'AEO 2022 35 Raw'!AB57</f>
        <v/>
      </c>
      <c r="Z70" s="29">
        <f>'AEO 2022 35 Raw'!AC57</f>
        <v/>
      </c>
      <c r="AA70" s="29">
        <f>'AEO 2022 35 Raw'!AD57</f>
        <v/>
      </c>
      <c r="AB70" s="29">
        <f>'AEO 2022 35 Raw'!AE57</f>
        <v/>
      </c>
      <c r="AC70" s="29">
        <f>'AEO 2022 35 Raw'!AF57</f>
        <v/>
      </c>
      <c r="AD70" s="29">
        <f>'AEO 2022 35 Raw'!AG57</f>
        <v/>
      </c>
      <c r="AE70" s="29">
        <f>'AEO 2022 35 Raw'!AH57</f>
        <v/>
      </c>
      <c r="AF70" s="29">
        <f>'AEO 2022 35 Raw'!AI57</f>
        <v/>
      </c>
      <c r="AG70" s="52">
        <f>'AEO 2022 35 Raw'!AJ57</f>
        <v/>
      </c>
    </row>
    <row r="71" ht="15" customHeight="1" s="91">
      <c r="A71" s="8" t="inlineStr">
        <is>
          <t>TEU000:ga_LiquidHydroge</t>
        </is>
      </c>
      <c r="B71" s="28" t="inlineStr">
        <is>
          <t xml:space="preserve">   Hydrogen</t>
        </is>
      </c>
      <c r="C71" s="29">
        <f>'AEO 2022 35 Raw'!F58</f>
        <v/>
      </c>
      <c r="D71" s="29">
        <f>'AEO 2022 35 Raw'!G58</f>
        <v/>
      </c>
      <c r="E71" s="29">
        <f>'AEO 2022 35 Raw'!H58</f>
        <v/>
      </c>
      <c r="F71" s="29">
        <f>'AEO 2022 35 Raw'!I58</f>
        <v/>
      </c>
      <c r="G71" s="29">
        <f>'AEO 2022 35 Raw'!J58</f>
        <v/>
      </c>
      <c r="H71" s="29">
        <f>'AEO 2022 35 Raw'!K58</f>
        <v/>
      </c>
      <c r="I71" s="29">
        <f>'AEO 2022 35 Raw'!L58</f>
        <v/>
      </c>
      <c r="J71" s="29">
        <f>'AEO 2022 35 Raw'!M58</f>
        <v/>
      </c>
      <c r="K71" s="29">
        <f>'AEO 2022 35 Raw'!N58</f>
        <v/>
      </c>
      <c r="L71" s="29">
        <f>'AEO 2022 35 Raw'!O58</f>
        <v/>
      </c>
      <c r="M71" s="29">
        <f>'AEO 2022 35 Raw'!P58</f>
        <v/>
      </c>
      <c r="N71" s="29">
        <f>'AEO 2022 35 Raw'!Q58</f>
        <v/>
      </c>
      <c r="O71" s="29">
        <f>'AEO 2022 35 Raw'!R58</f>
        <v/>
      </c>
      <c r="P71" s="29">
        <f>'AEO 2022 35 Raw'!S58</f>
        <v/>
      </c>
      <c r="Q71" s="29">
        <f>'AEO 2022 35 Raw'!T58</f>
        <v/>
      </c>
      <c r="R71" s="29">
        <f>'AEO 2022 35 Raw'!U58</f>
        <v/>
      </c>
      <c r="S71" s="29">
        <f>'AEO 2022 35 Raw'!V58</f>
        <v/>
      </c>
      <c r="T71" s="29">
        <f>'AEO 2022 35 Raw'!W58</f>
        <v/>
      </c>
      <c r="U71" s="29">
        <f>'AEO 2022 35 Raw'!X58</f>
        <v/>
      </c>
      <c r="V71" s="29">
        <f>'AEO 2022 35 Raw'!Y58</f>
        <v/>
      </c>
      <c r="W71" s="29">
        <f>'AEO 2022 35 Raw'!Z58</f>
        <v/>
      </c>
      <c r="X71" s="29">
        <f>'AEO 2022 35 Raw'!AA58</f>
        <v/>
      </c>
      <c r="Y71" s="29">
        <f>'AEO 2022 35 Raw'!AB58</f>
        <v/>
      </c>
      <c r="Z71" s="29">
        <f>'AEO 2022 35 Raw'!AC58</f>
        <v/>
      </c>
      <c r="AA71" s="29">
        <f>'AEO 2022 35 Raw'!AD58</f>
        <v/>
      </c>
      <c r="AB71" s="29">
        <f>'AEO 2022 35 Raw'!AE58</f>
        <v/>
      </c>
      <c r="AC71" s="29">
        <f>'AEO 2022 35 Raw'!AF58</f>
        <v/>
      </c>
      <c r="AD71" s="29">
        <f>'AEO 2022 35 Raw'!AG58</f>
        <v/>
      </c>
      <c r="AE71" s="29">
        <f>'AEO 2022 35 Raw'!AH58</f>
        <v/>
      </c>
      <c r="AF71" s="29">
        <f>'AEO 2022 35 Raw'!AI58</f>
        <v/>
      </c>
      <c r="AG71" s="52">
        <f>'AEO 2022 35 Raw'!AJ58</f>
        <v/>
      </c>
    </row>
    <row r="72" ht="15" customHeight="1" s="91">
      <c r="A72" s="8" t="inlineStr">
        <is>
          <t>TEU000:ga_PipelineFuelN</t>
        </is>
      </c>
      <c r="B72" s="28" t="inlineStr">
        <is>
          <t xml:space="preserve">   Pipeline Fuel Natural Gas</t>
        </is>
      </c>
      <c r="C72" s="29">
        <f>'AEO 2022 35 Raw'!F59</f>
        <v/>
      </c>
      <c r="D72" s="29">
        <f>'AEO 2022 35 Raw'!G59</f>
        <v/>
      </c>
      <c r="E72" s="29">
        <f>'AEO 2022 35 Raw'!H59</f>
        <v/>
      </c>
      <c r="F72" s="29">
        <f>'AEO 2022 35 Raw'!I59</f>
        <v/>
      </c>
      <c r="G72" s="29">
        <f>'AEO 2022 35 Raw'!J59</f>
        <v/>
      </c>
      <c r="H72" s="29">
        <f>'AEO 2022 35 Raw'!K59</f>
        <v/>
      </c>
      <c r="I72" s="29">
        <f>'AEO 2022 35 Raw'!L59</f>
        <v/>
      </c>
      <c r="J72" s="29">
        <f>'AEO 2022 35 Raw'!M59</f>
        <v/>
      </c>
      <c r="K72" s="29">
        <f>'AEO 2022 35 Raw'!N59</f>
        <v/>
      </c>
      <c r="L72" s="29">
        <f>'AEO 2022 35 Raw'!O59</f>
        <v/>
      </c>
      <c r="M72" s="29">
        <f>'AEO 2022 35 Raw'!P59</f>
        <v/>
      </c>
      <c r="N72" s="29">
        <f>'AEO 2022 35 Raw'!Q59</f>
        <v/>
      </c>
      <c r="O72" s="29">
        <f>'AEO 2022 35 Raw'!R59</f>
        <v/>
      </c>
      <c r="P72" s="29">
        <f>'AEO 2022 35 Raw'!S59</f>
        <v/>
      </c>
      <c r="Q72" s="29">
        <f>'AEO 2022 35 Raw'!T59</f>
        <v/>
      </c>
      <c r="R72" s="29">
        <f>'AEO 2022 35 Raw'!U59</f>
        <v/>
      </c>
      <c r="S72" s="29">
        <f>'AEO 2022 35 Raw'!V59</f>
        <v/>
      </c>
      <c r="T72" s="29">
        <f>'AEO 2022 35 Raw'!W59</f>
        <v/>
      </c>
      <c r="U72" s="29">
        <f>'AEO 2022 35 Raw'!X59</f>
        <v/>
      </c>
      <c r="V72" s="29">
        <f>'AEO 2022 35 Raw'!Y59</f>
        <v/>
      </c>
      <c r="W72" s="29">
        <f>'AEO 2022 35 Raw'!Z59</f>
        <v/>
      </c>
      <c r="X72" s="29">
        <f>'AEO 2022 35 Raw'!AA59</f>
        <v/>
      </c>
      <c r="Y72" s="29">
        <f>'AEO 2022 35 Raw'!AB59</f>
        <v/>
      </c>
      <c r="Z72" s="29">
        <f>'AEO 2022 35 Raw'!AC59</f>
        <v/>
      </c>
      <c r="AA72" s="29">
        <f>'AEO 2022 35 Raw'!AD59</f>
        <v/>
      </c>
      <c r="AB72" s="29">
        <f>'AEO 2022 35 Raw'!AE59</f>
        <v/>
      </c>
      <c r="AC72" s="29">
        <f>'AEO 2022 35 Raw'!AF59</f>
        <v/>
      </c>
      <c r="AD72" s="29">
        <f>'AEO 2022 35 Raw'!AG59</f>
        <v/>
      </c>
      <c r="AE72" s="29">
        <f>'AEO 2022 35 Raw'!AH59</f>
        <v/>
      </c>
      <c r="AF72" s="29">
        <f>'AEO 2022 35 Raw'!AI59</f>
        <v/>
      </c>
      <c r="AG72" s="52">
        <f>'AEO 2022 35 Raw'!AJ59</f>
        <v/>
      </c>
    </row>
    <row r="73" ht="12" customHeight="1" s="91">
      <c r="C73" s="29" t="n"/>
      <c r="D73" s="29" t="n"/>
      <c r="E73" s="29" t="n"/>
      <c r="F73" s="29" t="n"/>
      <c r="G73" s="29" t="n"/>
      <c r="H73" s="29" t="n"/>
      <c r="I73" s="29" t="n"/>
      <c r="J73" s="29" t="n"/>
      <c r="K73" s="29" t="n"/>
      <c r="L73" s="29" t="n"/>
      <c r="M73" s="29" t="n"/>
      <c r="N73" s="29" t="n"/>
      <c r="O73" s="29" t="n"/>
      <c r="P73" s="29" t="n"/>
      <c r="Q73" s="29" t="n"/>
      <c r="R73" s="29" t="n"/>
      <c r="S73" s="29" t="n"/>
      <c r="T73" s="29" t="n"/>
      <c r="U73" s="29" t="n"/>
      <c r="V73" s="29" t="n"/>
      <c r="W73" s="29" t="n"/>
      <c r="X73" s="29" t="n"/>
      <c r="Y73" s="29" t="n"/>
      <c r="Z73" s="29" t="n"/>
      <c r="AA73" s="29" t="n"/>
      <c r="AB73" s="29" t="n"/>
      <c r="AC73" s="29" t="n"/>
      <c r="AD73" s="29" t="n"/>
      <c r="AE73" s="29" t="n"/>
      <c r="AF73" s="29" t="n"/>
      <c r="AG73" s="52" t="n"/>
    </row>
    <row r="74" ht="15" customHeight="1" s="91">
      <c r="A74" s="8" t="inlineStr">
        <is>
          <t>TEU000:ha_TotalConsumpt</t>
        </is>
      </c>
      <c r="B74" s="27" t="inlineStr">
        <is>
          <t>Total Consumption</t>
        </is>
      </c>
      <c r="C74" s="29">
        <f>'AEO 2022 35 Raw'!F60</f>
        <v/>
      </c>
      <c r="D74" s="29">
        <f>'AEO 2022 35 Raw'!G60</f>
        <v/>
      </c>
      <c r="E74" s="29">
        <f>'AEO 2022 35 Raw'!H60</f>
        <v/>
      </c>
      <c r="F74" s="29">
        <f>'AEO 2022 35 Raw'!I60</f>
        <v/>
      </c>
      <c r="G74" s="29">
        <f>'AEO 2022 35 Raw'!J60</f>
        <v/>
      </c>
      <c r="H74" s="29">
        <f>'AEO 2022 35 Raw'!K60</f>
        <v/>
      </c>
      <c r="I74" s="29">
        <f>'AEO 2022 35 Raw'!L60</f>
        <v/>
      </c>
      <c r="J74" s="29">
        <f>'AEO 2022 35 Raw'!M60</f>
        <v/>
      </c>
      <c r="K74" s="29">
        <f>'AEO 2022 35 Raw'!N60</f>
        <v/>
      </c>
      <c r="L74" s="29">
        <f>'AEO 2022 35 Raw'!O60</f>
        <v/>
      </c>
      <c r="M74" s="29">
        <f>'AEO 2022 35 Raw'!P60</f>
        <v/>
      </c>
      <c r="N74" s="29">
        <f>'AEO 2022 35 Raw'!Q60</f>
        <v/>
      </c>
      <c r="O74" s="29">
        <f>'AEO 2022 35 Raw'!R60</f>
        <v/>
      </c>
      <c r="P74" s="29">
        <f>'AEO 2022 35 Raw'!S60</f>
        <v/>
      </c>
      <c r="Q74" s="29">
        <f>'AEO 2022 35 Raw'!T60</f>
        <v/>
      </c>
      <c r="R74" s="29">
        <f>'AEO 2022 35 Raw'!U60</f>
        <v/>
      </c>
      <c r="S74" s="29">
        <f>'AEO 2022 35 Raw'!V60</f>
        <v/>
      </c>
      <c r="T74" s="29">
        <f>'AEO 2022 35 Raw'!W60</f>
        <v/>
      </c>
      <c r="U74" s="29">
        <f>'AEO 2022 35 Raw'!X60</f>
        <v/>
      </c>
      <c r="V74" s="29">
        <f>'AEO 2022 35 Raw'!Y60</f>
        <v/>
      </c>
      <c r="W74" s="29">
        <f>'AEO 2022 35 Raw'!Z60</f>
        <v/>
      </c>
      <c r="X74" s="29">
        <f>'AEO 2022 35 Raw'!AA60</f>
        <v/>
      </c>
      <c r="Y74" s="29">
        <f>'AEO 2022 35 Raw'!AB60</f>
        <v/>
      </c>
      <c r="Z74" s="29">
        <f>'AEO 2022 35 Raw'!AC60</f>
        <v/>
      </c>
      <c r="AA74" s="29">
        <f>'AEO 2022 35 Raw'!AD60</f>
        <v/>
      </c>
      <c r="AB74" s="29">
        <f>'AEO 2022 35 Raw'!AE60</f>
        <v/>
      </c>
      <c r="AC74" s="29">
        <f>'AEO 2022 35 Raw'!AF60</f>
        <v/>
      </c>
      <c r="AD74" s="29">
        <f>'AEO 2022 35 Raw'!AG60</f>
        <v/>
      </c>
      <c r="AE74" s="29">
        <f>'AEO 2022 35 Raw'!AH60</f>
        <v/>
      </c>
      <c r="AF74" s="29">
        <f>'AEO 2022 35 Raw'!AI60</f>
        <v/>
      </c>
      <c r="AG74" s="52">
        <f>'AEO 2022 35 Raw'!AJ60</f>
        <v/>
      </c>
    </row>
    <row r="75" ht="15" customHeight="1" s="91" thickBot="1"/>
    <row r="76" ht="15" customHeight="1" s="91">
      <c r="B76" s="95" t="inlineStr">
        <is>
          <t>1/ Commercial light trucks from 8,501 to 10,000 pounds.</t>
        </is>
      </c>
      <c r="C76" s="93" t="n"/>
      <c r="D76" s="93" t="n"/>
      <c r="E76" s="93" t="n"/>
      <c r="F76" s="93" t="n"/>
      <c r="G76" s="93" t="n"/>
      <c r="H76" s="93" t="n"/>
      <c r="I76" s="93" t="n"/>
      <c r="J76" s="93" t="n"/>
      <c r="K76" s="93" t="n"/>
      <c r="L76" s="93" t="n"/>
      <c r="M76" s="93" t="n"/>
      <c r="N76" s="93" t="n"/>
      <c r="O76" s="93" t="n"/>
      <c r="P76" s="93" t="n"/>
      <c r="Q76" s="93" t="n"/>
      <c r="R76" s="93" t="n"/>
      <c r="S76" s="93" t="n"/>
      <c r="T76" s="93" t="n"/>
      <c r="U76" s="93" t="n"/>
      <c r="V76" s="93" t="n"/>
      <c r="W76" s="93" t="n"/>
      <c r="X76" s="93" t="n"/>
      <c r="Y76" s="93" t="n"/>
      <c r="Z76" s="93" t="n"/>
      <c r="AA76" s="93" t="n"/>
      <c r="AB76" s="93" t="n"/>
      <c r="AC76" s="93" t="n"/>
      <c r="AD76" s="93" t="n"/>
      <c r="AE76" s="93" t="n"/>
      <c r="AF76" s="93" t="n"/>
      <c r="AG76" s="93" t="n"/>
    </row>
    <row r="77" ht="15" customHeight="1" s="91">
      <c r="B77" s="4" t="inlineStr">
        <is>
          <t>2/ Does not include commercial bus and military use.</t>
        </is>
      </c>
    </row>
    <row r="78" ht="15" customHeight="1" s="91">
      <c r="B78" s="4" t="inlineStr">
        <is>
          <t>3/ Does not include military jet fuel use.</t>
        </is>
      </c>
    </row>
    <row r="79" ht="15" customHeight="1" s="91">
      <c r="B79" s="4" t="inlineStr">
        <is>
          <t>4/ Includes additional energy consumption attributed to belly freight carried in the cargo hold of passenger aircraft.</t>
        </is>
      </c>
    </row>
    <row r="80" ht="15" customHeight="1" s="91">
      <c r="B80" s="4" t="inlineStr">
        <is>
          <t>5/ Does not include military residual oil.</t>
        </is>
      </c>
    </row>
    <row r="81" ht="15" customHeight="1" s="91">
      <c r="B81" s="4" t="inlineStr">
        <is>
          <t>6/ E85 refers to a blend of 85 % ethanol (renewable) and 15 % motor gasoline (nonrenewable).  To address cold starting issues,</t>
        </is>
      </c>
    </row>
    <row r="82" ht="15" customHeight="1" s="91">
      <c r="B82" s="4" t="inlineStr">
        <is>
          <t>the percentage of ethanol varies seasonally.  The annual average ethanol content of 74 percent is used for these projections.</t>
        </is>
      </c>
    </row>
    <row r="83" ht="15" customHeight="1" s="91">
      <c r="B83" s="4" t="inlineStr">
        <is>
          <t>7/ Includes all military distillates.</t>
        </is>
      </c>
    </row>
    <row r="84" ht="15" customHeight="1" s="91">
      <c r="B84" s="4" t="inlineStr">
        <is>
          <t>Btu = British thermal unit.</t>
        </is>
      </c>
    </row>
    <row r="85" ht="15" customHeight="1" s="91">
      <c r="B85" s="4" t="inlineStr">
        <is>
          <t>Note:  Includes estimated consumption for petroleum and other liquids.  Totals may not equal sum of components due to independent rounding.</t>
        </is>
      </c>
    </row>
    <row r="86" ht="15" customHeight="1" s="91">
      <c r="B86" s="4" t="inlineStr">
        <is>
          <t>Sources:  2021 and projections:  U.S. Energy Information Administration (EIA), AEO2022 National Energy</t>
        </is>
      </c>
    </row>
    <row r="87" ht="15" customHeight="1" s="91">
      <c r="B87" s="4" t="inlineStr">
        <is>
          <t>Modeling System run ref2022.d011222a.</t>
        </is>
      </c>
    </row>
    <row r="90" ht="12" customHeight="1" s="91"/>
    <row r="95" ht="12" customHeight="1" s="91"/>
    <row r="97" ht="12" customHeight="1" s="91"/>
    <row r="113" ht="12" customHeight="1" s="91"/>
    <row r="115" ht="15" customHeight="1" s="91"/>
    <row r="116" ht="15" customHeight="1" s="91"/>
    <row r="128" ht="12" customHeight="1" s="91"/>
    <row r="129" ht="12" customHeight="1" s="91"/>
    <row r="130" ht="12" customHeight="1" s="91"/>
    <row r="131" ht="12" customHeight="1" s="91"/>
    <row r="132" ht="12" customHeight="1" s="91"/>
    <row r="133" ht="12" customHeight="1" s="91"/>
    <row r="134" ht="12" customHeight="1" s="91"/>
    <row r="135" ht="12" customHeight="1" s="91"/>
    <row r="136" ht="12" customHeight="1" s="91"/>
    <row r="137" ht="12" customHeight="1" s="91"/>
    <row r="138" ht="12" customHeight="1" s="91"/>
    <row r="139" ht="12" customHeight="1" s="91"/>
    <row r="140" ht="12" customHeight="1" s="91"/>
    <row r="141" ht="12" customHeight="1" s="91"/>
    <row r="142" ht="12" customHeight="1" s="91"/>
    <row r="143" ht="12" customHeight="1" s="91"/>
    <row r="144" ht="12" customHeight="1" s="91"/>
    <row r="145" ht="12" customHeight="1" s="91"/>
    <row r="146" ht="12" customHeight="1" s="91"/>
    <row r="147" ht="12" customHeight="1" s="91"/>
    <row r="148" ht="12" customHeight="1" s="91"/>
    <row r="149" ht="12" customHeight="1" s="91"/>
    <row r="153" ht="15" customHeight="1" s="91"/>
    <row r="154" ht="15" customHeight="1" s="91"/>
    <row r="163" ht="12" customHeight="1" s="91"/>
    <row r="172" ht="12" customHeight="1" s="91"/>
    <row r="181" ht="12" customHeight="1" s="91"/>
    <row r="182" ht="12" customHeight="1" s="91"/>
    <row r="188" ht="12" customHeight="1" s="91"/>
    <row r="194" ht="12" customHeight="1" s="91"/>
    <row r="200" ht="12" customHeight="1" s="91"/>
    <row r="204" ht="12" customHeight="1" s="91"/>
    <row r="209" ht="12" customHeight="1" s="91"/>
    <row r="248" ht="12" customHeight="1" s="91"/>
    <row r="252" ht="12" customHeight="1" s="91"/>
    <row r="255" ht="12" customHeight="1" s="91"/>
    <row r="257" ht="15" customHeight="1" s="91"/>
    <row r="258" ht="15" customHeight="1" s="91"/>
    <row r="267" ht="12" customHeight="1" s="91"/>
    <row r="268" ht="12" customHeight="1" s="91"/>
    <row r="269" ht="12" customHeight="1" s="91"/>
    <row r="270" ht="12" customHeight="1" s="91"/>
    <row r="271" ht="12" customHeight="1" s="91"/>
    <row r="272" ht="12" customHeight="1" s="91"/>
    <row r="273" ht="12" customHeight="1" s="91"/>
    <row r="274" ht="12" customHeight="1" s="91"/>
    <row r="275" ht="12" customHeight="1" s="91"/>
    <row r="276" ht="12" customHeight="1" s="91"/>
    <row r="277" ht="12" customHeight="1" s="91"/>
    <row r="278" ht="12" customHeight="1" s="91"/>
    <row r="279" ht="12" customHeight="1" s="91"/>
    <row r="280" ht="12" customHeight="1" s="91"/>
    <row r="281" ht="12" customHeight="1" s="91"/>
    <row r="282" ht="12" customHeight="1" s="91"/>
    <row r="283" ht="12" customHeight="1" s="91"/>
    <row r="284" ht="12" customHeight="1" s="91"/>
    <row r="285" ht="12" customHeight="1" s="91"/>
    <row r="286" ht="12" customHeight="1" s="91"/>
    <row r="287" ht="12" customHeight="1" s="91"/>
    <row r="288" ht="12" customHeight="1" s="91"/>
    <row r="289" ht="12" customHeight="1" s="91"/>
    <row r="290" ht="12" customHeight="1" s="91"/>
    <row r="291" ht="12" customHeight="1" s="91"/>
    <row r="292" ht="12" customHeight="1" s="91"/>
    <row r="293" ht="12" customHeight="1" s="91"/>
    <row r="294" ht="12" customHeight="1" s="91"/>
    <row r="295" ht="12" customHeight="1" s="91"/>
    <row r="296" ht="12" customHeight="1" s="91"/>
    <row r="297" ht="12" customHeight="1" s="91"/>
    <row r="298" ht="12" customHeight="1" s="91"/>
    <row r="299" ht="12" customHeight="1" s="91"/>
    <row r="303" ht="15" customHeight="1" s="91"/>
    <row r="304" ht="15" customHeight="1" s="91"/>
    <row r="310" ht="12" customHeight="1" s="91"/>
    <row r="327" ht="12" customHeight="1" s="91"/>
    <row r="329" ht="12" customHeight="1" s="91"/>
    <row r="339" ht="15" customHeight="1" s="91"/>
    <row r="340" ht="15" customHeight="1" s="91"/>
    <row r="346" ht="12" customHeight="1" s="91"/>
    <row r="347" ht="12" customHeight="1" s="91"/>
    <row r="348" ht="12" customHeight="1" s="91"/>
    <row r="349" ht="12" customHeight="1" s="91"/>
    <row r="350" ht="12" customHeight="1" s="91"/>
    <row r="351" ht="12" customHeight="1" s="91"/>
    <row r="352" ht="12" customHeight="1" s="91"/>
    <row r="353" ht="12" customHeight="1" s="91"/>
    <row r="354" ht="12" customHeight="1" s="91"/>
    <row r="355" ht="12" customHeight="1" s="91"/>
    <row r="356" ht="12" customHeight="1" s="91"/>
    <row r="357" ht="12" customHeight="1" s="91"/>
    <row r="358" ht="12" customHeight="1" s="91"/>
    <row r="359" ht="12" customHeight="1" s="91"/>
    <row r="360" ht="12" customHeight="1" s="91"/>
    <row r="361" ht="12" customHeight="1" s="91"/>
    <row r="362" ht="12" customHeight="1" s="91"/>
    <row r="363" ht="12" customHeight="1" s="91"/>
    <row r="364" ht="12" customHeight="1" s="91"/>
    <row r="365" ht="12" customHeight="1" s="91"/>
    <row r="366" ht="12" customHeight="1" s="91"/>
    <row r="367" ht="12" customHeight="1" s="91"/>
    <row r="368" ht="12" customHeight="1" s="91"/>
    <row r="369" ht="12" customHeight="1" s="91"/>
    <row r="370" ht="12" customHeight="1" s="91"/>
    <row r="371" ht="12" customHeight="1" s="91"/>
    <row r="372" ht="12" customHeight="1" s="91"/>
    <row r="373" ht="12" customHeight="1" s="91"/>
    <row r="374" ht="12" customHeight="1" s="91"/>
    <row r="378" ht="15" customHeight="1" s="91"/>
    <row r="379" ht="15" customHeight="1" s="91"/>
    <row r="385" ht="12" customHeight="1" s="91"/>
    <row r="402" ht="12" customHeight="1" s="91"/>
    <row r="405" ht="12" customHeight="1" s="91"/>
    <row r="411" ht="12" customHeight="1" s="91"/>
    <row r="428" ht="12" customHeight="1" s="91"/>
    <row r="431" ht="12" customHeight="1" s="91"/>
    <row r="435" ht="12" customHeight="1" s="91"/>
    <row r="446" ht="12" customHeight="1" s="91"/>
    <row r="449" ht="12" customHeight="1" s="91"/>
    <row r="451" ht="15" customHeight="1" s="91"/>
    <row r="452" ht="15" customHeight="1" s="91"/>
    <row r="460" ht="12" customHeight="1" s="91"/>
    <row r="461" ht="12" customHeight="1" s="91"/>
    <row r="462" ht="12" customHeight="1" s="91"/>
    <row r="463" ht="12" customHeight="1" s="91"/>
    <row r="464" ht="12" customHeight="1" s="91"/>
    <row r="465" ht="12" customHeight="1" s="91"/>
    <row r="466" ht="12" customHeight="1" s="91"/>
    <row r="467" ht="12" customHeight="1" s="91"/>
    <row r="468" ht="12" customHeight="1" s="91"/>
    <row r="469" ht="12" customHeight="1" s="91"/>
    <row r="470" ht="12" customHeight="1" s="91"/>
    <row r="471" ht="12" customHeight="1" s="91"/>
    <row r="472" ht="12" customHeight="1" s="91"/>
    <row r="473" ht="12" customHeight="1" s="91"/>
    <row r="474" ht="12" customHeight="1" s="91"/>
    <row r="475" ht="12" customHeight="1" s="91"/>
    <row r="476" ht="12" customHeight="1" s="91"/>
    <row r="477" ht="12" customHeight="1" s="91"/>
    <row r="478" ht="12" customHeight="1" s="91"/>
    <row r="479" ht="12" customHeight="1" s="91"/>
    <row r="480" ht="12" customHeight="1" s="91"/>
    <row r="481" ht="12" customHeight="1" s="91"/>
    <row r="482" ht="12" customHeight="1" s="91"/>
    <row r="483" ht="12" customHeight="1" s="91"/>
    <row r="484" ht="12" customHeight="1" s="91"/>
    <row r="485" ht="12" customHeight="1" s="91"/>
    <row r="486" ht="12" customHeight="1" s="91"/>
    <row r="487" ht="12" customHeight="1" s="91"/>
    <row r="488" ht="12" customHeight="1" s="91"/>
    <row r="489" ht="12" customHeight="1" s="91"/>
    <row r="490" ht="12" customHeight="1" s="91"/>
    <row r="491" ht="12" customHeight="1" s="91"/>
    <row r="492" ht="12" customHeight="1" s="91"/>
    <row r="493" ht="12" customHeight="1" s="91"/>
    <row r="494" ht="12" customHeight="1" s="91"/>
    <row r="495" ht="12" customHeight="1" s="91"/>
    <row r="496" ht="12" customHeight="1" s="91"/>
    <row r="497" ht="12" customHeight="1" s="91"/>
    <row r="498" ht="12" customHeight="1" s="91"/>
    <row r="499" ht="12" customHeight="1" s="91"/>
    <row r="500" ht="15" customHeight="1" s="91">
      <c r="B500" s="94" t="n"/>
    </row>
    <row r="503" ht="15" customHeight="1" s="91"/>
    <row r="504" ht="15" customHeight="1" s="91"/>
    <row r="510" ht="12" customHeight="1" s="91"/>
    <row r="527" ht="12" customHeight="1" s="91"/>
    <row r="529" ht="12" customHeight="1" s="91"/>
    <row r="535" ht="12" customHeight="1" s="91"/>
    <row r="552" ht="12" customHeight="1" s="91"/>
    <row r="554" ht="12" customHeight="1" s="91"/>
    <row r="556" ht="15" customHeight="1" s="91"/>
    <row r="557" ht="15" customHeight="1" s="91"/>
    <row r="562" ht="12" customHeight="1" s="91"/>
    <row r="563" ht="12" customHeight="1" s="91"/>
    <row r="564" ht="12" customHeight="1" s="91"/>
    <row r="565" ht="12" customHeight="1" s="91"/>
    <row r="566" ht="12" customHeight="1" s="91"/>
    <row r="567" ht="12" customHeight="1" s="91"/>
    <row r="568" ht="12" customHeight="1" s="91"/>
    <row r="569" ht="12" customHeight="1" s="91"/>
    <row r="570" ht="12" customHeight="1" s="91"/>
    <row r="571" ht="12" customHeight="1" s="91"/>
    <row r="572" ht="12" customHeight="1" s="91"/>
    <row r="573" ht="12" customHeight="1" s="91"/>
    <row r="574" ht="12" customHeight="1" s="91"/>
    <row r="578" ht="15" customHeight="1" s="91"/>
    <row r="579" ht="15" customHeight="1" s="91"/>
    <row r="584" ht="12" customHeight="1" s="91"/>
    <row r="600" ht="12" customHeight="1" s="91"/>
    <row r="602" ht="12" customHeight="1" s="91"/>
    <row r="607" ht="12" customHeight="1" s="91"/>
    <row r="623" ht="12" customHeight="1" s="91"/>
    <row r="625" ht="12" customHeight="1" s="91"/>
    <row r="627" ht="12" customHeight="1" s="91"/>
    <row r="630" ht="12" customHeight="1" s="91"/>
    <row r="632" ht="12" customHeight="1" s="91"/>
    <row r="633" ht="12" customHeight="1" s="91"/>
    <row r="635" ht="12" customHeight="1" s="91"/>
    <row r="637" ht="15" customHeight="1" s="91"/>
    <row r="638" ht="15" customHeight="1" s="91"/>
    <row r="643" ht="12" customHeight="1" s="91"/>
    <row r="644" ht="12" customHeight="1" s="91"/>
    <row r="645" ht="12" customHeight="1" s="91"/>
    <row r="646" ht="12" customHeight="1" s="91"/>
    <row r="647" ht="12" customHeight="1" s="91"/>
    <row r="648" ht="12" customHeight="1" s="91"/>
    <row r="649" ht="12" customHeight="1" s="91"/>
    <row r="650" ht="12" customHeight="1" s="91"/>
    <row r="651" ht="12" customHeight="1" s="91"/>
    <row r="652" ht="12" customHeight="1" s="91"/>
    <row r="653" ht="12" customHeight="1" s="91"/>
    <row r="654" ht="12" customHeight="1" s="91"/>
    <row r="655" ht="12" customHeight="1" s="91"/>
    <row r="656" ht="12" customHeight="1" s="91"/>
    <row r="657" ht="12" customHeight="1" s="91"/>
    <row r="658" ht="12" customHeight="1" s="91"/>
    <row r="659" ht="12" customHeight="1" s="91"/>
    <row r="660" ht="12" customHeight="1" s="91"/>
    <row r="661" ht="12" customHeight="1" s="91"/>
    <row r="662" ht="12" customHeight="1" s="91"/>
    <row r="663" ht="12" customHeight="1" s="91"/>
    <row r="664" ht="12" customHeight="1" s="91"/>
    <row r="665" ht="12" customHeight="1" s="91"/>
    <row r="666" ht="12" customHeight="1" s="91"/>
    <row r="667" ht="12" customHeight="1" s="91"/>
    <row r="668" ht="12" customHeight="1" s="91"/>
    <row r="669" ht="12" customHeight="1" s="91"/>
    <row r="670" ht="12" customHeight="1" s="91"/>
    <row r="671" ht="12" customHeight="1" s="91"/>
    <row r="672" ht="12" customHeight="1" s="91"/>
    <row r="673" ht="12" customHeight="1" s="91"/>
    <row r="674" ht="12" customHeight="1" s="91"/>
    <row r="678" ht="15" customHeight="1" s="91"/>
    <row r="679" ht="15" customHeight="1" s="91"/>
    <row r="682" ht="12" customHeight="1" s="91"/>
    <row r="698" ht="12" customHeight="1" s="91"/>
    <row r="703" ht="12" customHeight="1" s="91"/>
    <row r="709" ht="15" customHeight="1" s="91"/>
    <row r="710" ht="15" customHeight="1" s="91"/>
    <row r="716" ht="12" customHeight="1" s="91"/>
    <row r="717" ht="12" customHeight="1" s="91"/>
    <row r="718" ht="12" customHeight="1" s="91"/>
    <row r="719" ht="12" customHeight="1" s="91"/>
    <row r="720" ht="12" customHeight="1" s="91"/>
    <row r="721" ht="12" customHeight="1" s="91"/>
    <row r="722" ht="12" customHeight="1" s="91"/>
    <row r="723" ht="12" customHeight="1" s="91"/>
    <row r="724" ht="12" customHeight="1" s="91"/>
    <row r="725" ht="12" customHeight="1" s="91"/>
    <row r="726" ht="12" customHeight="1" s="91"/>
    <row r="727" ht="12" customHeight="1" s="91"/>
    <row r="728" ht="12" customHeight="1" s="91"/>
    <row r="729" ht="12" customHeight="1" s="91"/>
    <row r="730" ht="12" customHeight="1" s="91"/>
    <row r="731" ht="12" customHeight="1" s="91"/>
    <row r="732" ht="12" customHeight="1" s="91"/>
    <row r="733" ht="12" customHeight="1" s="91"/>
    <row r="734" ht="12" customHeight="1" s="91"/>
    <row r="735" ht="12" customHeight="1" s="91"/>
    <row r="736" ht="12" customHeight="1" s="91"/>
    <row r="737" ht="12" customHeight="1" s="91"/>
    <row r="738" ht="12" customHeight="1" s="91"/>
    <row r="739" ht="12" customHeight="1" s="91"/>
    <row r="740" ht="12" customHeight="1" s="91"/>
    <row r="741" ht="12" customHeight="1" s="91"/>
    <row r="742" ht="12" customHeight="1" s="91"/>
    <row r="743" ht="12" customHeight="1" s="91"/>
    <row r="744" ht="12" customHeight="1" s="91"/>
    <row r="745" ht="12" customHeight="1" s="91"/>
    <row r="746" ht="12" customHeight="1" s="91"/>
    <row r="747" ht="12" customHeight="1" s="91"/>
    <row r="748" ht="12" customHeight="1" s="91"/>
    <row r="749" ht="12" customHeight="1" s="91"/>
    <row r="753" ht="15" customHeight="1" s="91"/>
    <row r="754" ht="15" customHeight="1" s="91"/>
    <row r="768" ht="12" customHeight="1" s="91"/>
    <row r="780" ht="12" customHeight="1" s="91"/>
    <row r="784" ht="12" customHeight="1" s="91"/>
    <row r="796" ht="12" customHeight="1" s="91"/>
    <row r="810" ht="12" customHeight="1" s="91"/>
    <row r="814" ht="12" customHeight="1" s="91"/>
    <row r="825" ht="12" customHeight="1" s="91"/>
    <row r="835" ht="12" customHeight="1" s="91"/>
    <row r="847" ht="12" customHeight="1" s="91"/>
    <row r="858" ht="12" customHeight="1" s="91"/>
    <row r="870" ht="12" customHeight="1" s="91"/>
    <row r="881" ht="12" customHeight="1" s="91"/>
    <row r="885" ht="15" customHeight="1" s="91"/>
    <row r="886" ht="15" customHeight="1" s="91"/>
    <row r="889" ht="12" customHeight="1" s="91"/>
    <row r="890" ht="12" customHeight="1" s="91"/>
    <row r="891" ht="12" customHeight="1" s="91"/>
    <row r="892" ht="12" customHeight="1" s="91"/>
    <row r="893" ht="12" customHeight="1" s="91"/>
    <row r="894" ht="12" customHeight="1" s="91"/>
    <row r="895" ht="12" customHeight="1" s="91"/>
    <row r="896" ht="12" customHeight="1" s="91"/>
    <row r="897" ht="12" customHeight="1" s="91"/>
    <row r="898" ht="12" customHeight="1" s="91"/>
    <row r="899" ht="12" customHeight="1" s="91"/>
    <row r="903" ht="15" customHeight="1" s="91"/>
    <row r="904" ht="15" customHeight="1" s="91"/>
    <row r="910" ht="12" customHeight="1" s="91"/>
    <row r="927" ht="12" customHeight="1" s="91"/>
    <row r="929" ht="12" customHeight="1" s="91"/>
    <row r="935" ht="12" customHeight="1" s="91"/>
    <row r="952" ht="12" customHeight="1" s="91"/>
    <row r="954" ht="12" customHeight="1" s="91"/>
    <row r="956" ht="12" customHeight="1" s="91"/>
    <row r="968" ht="15" customHeight="1" s="91"/>
    <row r="969" ht="15" customHeight="1" s="91"/>
    <row r="975" ht="12" customHeight="1" s="91"/>
    <row r="976" ht="12" customHeight="1" s="91"/>
    <row r="977" ht="12" customHeight="1" s="91"/>
    <row r="978" ht="12" customHeight="1" s="91"/>
    <row r="979" ht="12" customHeight="1" s="91"/>
    <row r="980" ht="12" customHeight="1" s="91"/>
    <row r="981" ht="12" customHeight="1" s="91"/>
    <row r="982" ht="12" customHeight="1" s="91"/>
    <row r="983" ht="12" customHeight="1" s="91"/>
    <row r="984" ht="12" customHeight="1" s="91"/>
    <row r="985" ht="12" customHeight="1" s="91"/>
    <row r="986" ht="12" customHeight="1" s="91"/>
    <row r="987" ht="12" customHeight="1" s="91"/>
    <row r="988" ht="12" customHeight="1" s="91"/>
    <row r="989" ht="12" customHeight="1" s="91"/>
    <row r="990" ht="12" customHeight="1" s="91"/>
    <row r="991" ht="12" customHeight="1" s="91"/>
    <row r="992" ht="12" customHeight="1" s="91"/>
    <row r="993" ht="12" customHeight="1" s="91"/>
    <row r="994" ht="12" customHeight="1" s="91"/>
    <row r="995" ht="12" customHeight="1" s="91"/>
    <row r="996" ht="12" customHeight="1" s="91"/>
    <row r="997" ht="12" customHeight="1" s="91"/>
    <row r="998" ht="12" customHeight="1" s="91"/>
    <row r="999" ht="12" customHeight="1" s="91"/>
    <row r="1003" ht="15" customHeight="1" s="91"/>
    <row r="1004" ht="15" customHeight="1" s="91"/>
    <row r="1010" ht="12" customHeight="1" s="91"/>
    <row r="1027" ht="12" customHeight="1" s="91"/>
    <row r="1030" ht="12" customHeight="1" s="91"/>
    <row r="1036" ht="12" customHeight="1" s="91"/>
    <row r="1053" ht="12" customHeight="1" s="91"/>
    <row r="1056" ht="12" customHeight="1" s="91"/>
    <row r="1058" ht="12" customHeight="1" s="91"/>
    <row r="1070" ht="15" customHeight="1" s="91"/>
    <row r="1071" ht="15" customHeight="1" s="91"/>
    <row r="1077" ht="12" customHeight="1" s="91"/>
    <row r="1078" ht="12" customHeight="1" s="91"/>
    <row r="1079" ht="12" customHeight="1" s="91"/>
    <row r="1080" ht="12" customHeight="1" s="91"/>
    <row r="1081" ht="12" customHeight="1" s="91"/>
    <row r="1082" ht="12" customHeight="1" s="91"/>
    <row r="1083" ht="12" customHeight="1" s="91"/>
    <row r="1084" ht="12" customHeight="1" s="91"/>
    <row r="1085" ht="12" customHeight="1" s="91"/>
    <row r="1086" ht="12" customHeight="1" s="91"/>
    <row r="1087" ht="12" customHeight="1" s="91"/>
    <row r="1088" ht="12" customHeight="1" s="91"/>
    <row r="1089" ht="12" customHeight="1" s="91"/>
    <row r="1090" ht="12" customHeight="1" s="91"/>
    <row r="1091" ht="12" customHeight="1" s="91"/>
    <row r="1092" ht="12" customHeight="1" s="91"/>
    <row r="1093" ht="12" customHeight="1" s="91"/>
    <row r="1094" ht="12" customHeight="1" s="91"/>
    <row r="1095" ht="12" customHeight="1" s="91"/>
    <row r="1096" ht="12" customHeight="1" s="91"/>
    <row r="1097" ht="12" customHeight="1" s="91"/>
    <row r="1098" ht="12" customHeight="1" s="91"/>
    <row r="1099" ht="12" customHeight="1" s="91"/>
    <row r="1103" ht="15" customHeight="1" s="91"/>
    <row r="1104" ht="15" customHeight="1" s="91"/>
    <row r="1110" ht="12" customHeight="1" s="91"/>
    <row r="1127" ht="12" customHeight="1" s="91"/>
    <row r="1129" ht="12" customHeight="1" s="91"/>
    <row r="1135" ht="12" customHeight="1" s="91"/>
    <row r="1152" ht="12" customHeight="1" s="91"/>
    <row r="1154" ht="12" customHeight="1" s="91"/>
    <row r="1156" ht="12" customHeight="1" s="91"/>
    <row r="1168" ht="15" customHeight="1" s="91"/>
    <row r="1169" ht="15" customHeight="1" s="91"/>
    <row r="1175" ht="12" customHeight="1" s="91"/>
    <row r="1176" ht="12" customHeight="1" s="91"/>
    <row r="1177" ht="12" customHeight="1" s="91"/>
    <row r="1178" ht="12" customHeight="1" s="91"/>
    <row r="1179" ht="12" customHeight="1" s="91"/>
    <row r="1180" ht="12" customHeight="1" s="91"/>
    <row r="1181" ht="12" customHeight="1" s="91"/>
    <row r="1182" ht="12" customHeight="1" s="91"/>
    <row r="1183" ht="12" customHeight="1" s="91"/>
    <row r="1184" ht="12" customHeight="1" s="91"/>
    <row r="1185" ht="12" customHeight="1" s="91"/>
    <row r="1186" ht="12" customHeight="1" s="91"/>
    <row r="1187" ht="12" customHeight="1" s="91"/>
    <row r="1188" ht="12" customHeight="1" s="91"/>
    <row r="1189" ht="12" customHeight="1" s="91"/>
    <row r="1190" ht="12" customHeight="1" s="91"/>
    <row r="1191" ht="12" customHeight="1" s="91"/>
    <row r="1192" ht="12" customHeight="1" s="91"/>
    <row r="1193" ht="12" customHeight="1" s="91"/>
    <row r="1194" ht="12" customHeight="1" s="91"/>
    <row r="1195" ht="12" customHeight="1" s="91"/>
    <row r="1196" ht="12" customHeight="1" s="91"/>
    <row r="1197" ht="12" customHeight="1" s="91"/>
    <row r="1198" ht="12" customHeight="1" s="91"/>
    <row r="1199" ht="12" customHeight="1" s="91"/>
    <row r="1203" ht="15" customHeight="1" s="91"/>
    <row r="1204" ht="15" customHeight="1" s="91"/>
    <row r="1210" ht="12" customHeight="1" s="91"/>
    <row r="1227" ht="12" customHeight="1" s="91"/>
    <row r="1229" ht="12" customHeight="1" s="91"/>
    <row r="1235" ht="12" customHeight="1" s="91"/>
    <row r="1252" ht="12" customHeight="1" s="91"/>
    <row r="1254" ht="12" customHeight="1" s="91"/>
    <row r="1256" ht="12" customHeight="1" s="91"/>
    <row r="1268" ht="15" customHeight="1" s="91"/>
    <row r="1269" ht="15" customHeight="1" s="91"/>
    <row r="1275" ht="12" customHeight="1" s="91"/>
    <row r="1276" ht="12" customHeight="1" s="91"/>
    <row r="1277" ht="12" customHeight="1" s="91"/>
    <row r="1278" ht="12" customHeight="1" s="91"/>
    <row r="1279" ht="12" customHeight="1" s="91"/>
    <row r="1280" ht="12" customHeight="1" s="91"/>
    <row r="1281" ht="12" customHeight="1" s="91"/>
    <row r="1282" ht="12" customHeight="1" s="91"/>
    <row r="1283" ht="12" customHeight="1" s="91"/>
    <row r="1284" ht="12" customHeight="1" s="91"/>
    <row r="1285" ht="12" customHeight="1" s="91"/>
    <row r="1286" ht="12" customHeight="1" s="91"/>
    <row r="1287" ht="12" customHeight="1" s="91"/>
    <row r="1288" ht="12" customHeight="1" s="91"/>
    <row r="1289" ht="12" customHeight="1" s="91"/>
    <row r="1290" ht="12" customHeight="1" s="91"/>
    <row r="1291" ht="12" customHeight="1" s="91"/>
    <row r="1292" ht="12" customHeight="1" s="91"/>
    <row r="1293" ht="12" customHeight="1" s="91"/>
    <row r="1294" ht="12" customHeight="1" s="91"/>
    <row r="1295" ht="12" customHeight="1" s="91"/>
    <row r="1296" ht="12" customHeight="1" s="91"/>
    <row r="1297" ht="12" customHeight="1" s="91"/>
    <row r="1298" ht="12" customHeight="1" s="91"/>
    <row r="1299" ht="12" customHeight="1" s="91"/>
    <row r="1303" ht="15" customHeight="1" s="91"/>
    <row r="1304" ht="15" customHeight="1" s="91"/>
    <row r="1306" ht="12" customHeight="1" s="91"/>
    <row r="1311" ht="12" customHeight="1" s="91"/>
    <row r="1315" ht="12" customHeight="1" s="91"/>
    <row r="1331" ht="12" customHeight="1" s="91"/>
    <row r="1362" ht="12" customHeight="1" s="91"/>
    <row r="1378" ht="12" customHeight="1" s="91"/>
    <row r="1397" ht="12" customHeight="1" s="91"/>
    <row r="1452" ht="12" customHeight="1" s="91"/>
    <row r="1464" ht="12" customHeight="1" s="91"/>
    <row r="1483" ht="15" customHeight="1" s="91"/>
    <row r="1484" ht="15" customHeight="1" s="91"/>
    <row r="1494" ht="12" customHeight="1" s="91"/>
    <row r="1495" ht="12" customHeight="1" s="91"/>
    <row r="1496" ht="12" customHeight="1" s="91"/>
    <row r="1497" ht="12" customHeight="1" s="91"/>
    <row r="1498" ht="12" customHeight="1" s="91"/>
    <row r="1499" ht="12" customHeight="1" s="91"/>
    <row r="1500" ht="12" customHeight="1" s="91"/>
    <row r="1501" ht="12" customHeight="1" s="91"/>
    <row r="1502" ht="12" customHeight="1" s="91"/>
    <row r="1503" ht="12" customHeight="1" s="91"/>
    <row r="1504" ht="12" customHeight="1" s="91"/>
    <row r="1505" ht="12" customHeight="1" s="91"/>
    <row r="1506" ht="12" customHeight="1" s="91"/>
    <row r="1507" ht="12" customHeight="1" s="91"/>
    <row r="1508" ht="12" customHeight="1" s="91"/>
    <row r="1509" ht="12" customHeight="1" s="91"/>
    <row r="1510" ht="12" customHeight="1" s="91"/>
    <row r="1511" ht="12" customHeight="1" s="91"/>
    <row r="1512" ht="12" customHeight="1" s="91"/>
    <row r="1513" ht="12" customHeight="1" s="91"/>
    <row r="1514" ht="12" customHeight="1" s="91"/>
    <row r="1515" ht="12" customHeight="1" s="91"/>
    <row r="1516" ht="12" customHeight="1" s="91"/>
    <row r="1517" ht="12" customHeight="1" s="91"/>
    <row r="1518" ht="12" customHeight="1" s="91"/>
    <row r="1519" ht="12" customHeight="1" s="91"/>
    <row r="1520" ht="12" customHeight="1" s="91"/>
    <row r="1521" ht="12" customHeight="1" s="91"/>
    <row r="1522" ht="12" customHeight="1" s="91"/>
    <row r="1523" ht="12" customHeight="1" s="91"/>
    <row r="1524" ht="12" customHeight="1" s="91"/>
    <row r="1528" ht="15" customHeight="1" s="91"/>
    <row r="1529" ht="15" customHeight="1" s="91"/>
    <row r="1584" ht="12" customHeight="1" s="91"/>
    <row r="1585" ht="12" customHeight="1" s="91"/>
    <row r="1640" ht="12" customHeight="1" s="91"/>
    <row r="1641" ht="12" customHeight="1" s="91"/>
    <row r="1696" ht="12" customHeight="1" s="91"/>
    <row r="1697" ht="12" customHeight="1" s="91"/>
    <row r="1712" ht="15" customHeight="1" s="91"/>
    <row r="1713" ht="15" customHeight="1" s="91"/>
    <row r="1714" ht="12" customHeight="1" s="91"/>
    <row r="1715" ht="12" customHeight="1" s="91"/>
    <row r="1716" ht="12" customHeight="1" s="91"/>
    <row r="1717" ht="12" customHeight="1" s="91"/>
    <row r="1718" ht="12" customHeight="1" s="91"/>
    <row r="1719" ht="12" customHeight="1" s="91"/>
    <row r="1720" ht="12" customHeight="1" s="91"/>
    <row r="1721" ht="12" customHeight="1" s="91"/>
    <row r="1722" ht="12" customHeight="1" s="91"/>
    <row r="1723" ht="12" customHeight="1" s="91"/>
    <row r="1724" ht="12" customHeight="1" s="91"/>
    <row r="1728" ht="15" customHeight="1" s="91"/>
    <row r="1729" ht="15" customHeight="1" s="91"/>
    <row r="1731" ht="12" customHeight="1" s="91"/>
    <row r="1767" ht="12" customHeight="1" s="91"/>
    <row r="1813" ht="12" customHeight="1" s="91"/>
    <row r="1849" ht="12" customHeight="1" s="91"/>
    <row r="1885" ht="12" customHeight="1" s="91"/>
    <row r="1887" ht="12" customHeight="1" s="91"/>
    <row r="1923" ht="12" customHeight="1" s="91"/>
    <row r="1959" ht="12" customHeight="1" s="91"/>
    <row r="1960" ht="12" customHeight="1" s="91"/>
    <row r="1961" ht="12" customHeight="1" s="91"/>
    <row r="1970" ht="12" customHeight="1" s="91"/>
    <row r="1979" ht="12" customHeight="1" s="91"/>
    <row r="1989" ht="15" customHeight="1" s="91"/>
    <row r="1990" ht="15" customHeight="1" s="91"/>
    <row r="1998" ht="12" customHeight="1" s="91"/>
    <row r="1999" ht="12" customHeight="1" s="91"/>
    <row r="2000" ht="12" customHeight="1" s="91"/>
    <row r="2001" ht="12" customHeight="1" s="91"/>
    <row r="2002" ht="12" customHeight="1" s="91"/>
    <row r="2003" ht="12" customHeight="1" s="91"/>
    <row r="2004" ht="12" customHeight="1" s="91"/>
    <row r="2005" ht="12" customHeight="1" s="91"/>
    <row r="2006" ht="12" customHeight="1" s="91"/>
    <row r="2007" ht="12" customHeight="1" s="91"/>
    <row r="2008" ht="12" customHeight="1" s="91"/>
    <row r="2009" ht="12" customHeight="1" s="91"/>
    <row r="2010" ht="12" customHeight="1" s="91"/>
    <row r="2011" ht="12" customHeight="1" s="91"/>
    <row r="2012" ht="12" customHeight="1" s="91"/>
    <row r="2013" ht="12" customHeight="1" s="91"/>
    <row r="2014" ht="12" customHeight="1" s="91"/>
    <row r="2015" ht="12" customHeight="1" s="91"/>
    <row r="2016" ht="12" customHeight="1" s="91"/>
    <row r="2017" ht="12" customHeight="1" s="91"/>
    <row r="2018" ht="12" customHeight="1" s="91"/>
    <row r="2019" ht="12" customHeight="1" s="91"/>
    <row r="2020" ht="12" customHeight="1" s="91"/>
    <row r="2021" ht="12" customHeight="1" s="91"/>
    <row r="2022" ht="12" customHeight="1" s="91"/>
    <row r="2023" ht="12" customHeight="1" s="91"/>
    <row r="2024" ht="12" customHeight="1" s="91"/>
    <row r="2025" ht="12" customHeight="1" s="91"/>
    <row r="2026" ht="12" customHeight="1" s="91"/>
    <row r="2027" ht="12" customHeight="1" s="91"/>
    <row r="2028" ht="12" customHeight="1" s="91"/>
    <row r="2029" ht="12" customHeight="1" s="91"/>
    <row r="2030" ht="12" customHeight="1" s="91"/>
    <row r="2031" ht="12" customHeight="1" s="91"/>
    <row r="2032" ht="12" customHeight="1" s="91"/>
    <row r="2033" ht="12" customHeight="1" s="91"/>
    <row r="2034" ht="12" customHeight="1" s="91"/>
    <row r="2035" ht="12" customHeight="1" s="91"/>
    <row r="2036" ht="12" customHeight="1" s="91"/>
    <row r="2037" ht="12" customHeight="1" s="91"/>
    <row r="2038" ht="12" customHeight="1" s="91"/>
    <row r="2039" ht="12" customHeight="1" s="91"/>
    <row r="2040" ht="12" customHeight="1" s="91"/>
    <row r="2041" ht="12" customHeight="1" s="91"/>
    <row r="2042" ht="12" customHeight="1" s="91"/>
    <row r="2043" ht="12" customHeight="1" s="91"/>
    <row r="2044" ht="12" customHeight="1" s="91"/>
    <row r="2045" ht="12" customHeight="1" s="91"/>
    <row r="2046" ht="12" customHeight="1" s="91"/>
    <row r="2047" ht="12" customHeight="1" s="91"/>
    <row r="2048" ht="12" customHeight="1" s="91"/>
    <row r="2049" ht="12" customHeight="1" s="91"/>
    <row r="2053" ht="15" customHeight="1" s="91"/>
    <row r="2054" ht="15" customHeight="1" s="91"/>
    <row r="2144" ht="12" customHeight="1" s="91"/>
    <row r="2234" ht="12" customHeight="1" s="91"/>
    <row r="2324" ht="15" customHeight="1" s="91"/>
    <row r="2325" ht="15" customHeight="1" s="91"/>
    <row r="2327" ht="12" customHeight="1" s="91"/>
    <row r="2328" ht="12" customHeight="1" s="91"/>
    <row r="2329" ht="12" customHeight="1" s="91"/>
    <row r="2330" ht="12" customHeight="1" s="91"/>
    <row r="2331" ht="12" customHeight="1" s="91"/>
    <row r="2332" ht="12" customHeight="1" s="91"/>
    <row r="2333" ht="12" customHeight="1" s="91"/>
    <row r="2334" ht="12" customHeight="1" s="91"/>
    <row r="2335" ht="12" customHeight="1" s="91"/>
    <row r="2336" ht="12" customHeight="1" s="91"/>
    <row r="2337" ht="12" customHeight="1" s="91"/>
    <row r="2338" ht="12" customHeight="1" s="91"/>
    <row r="2339" ht="12" customHeight="1" s="91"/>
    <row r="2340" ht="12" customHeight="1" s="91"/>
    <row r="2341" ht="12" customHeight="1" s="91"/>
    <row r="2342" ht="12" customHeight="1" s="91"/>
    <row r="2343" ht="12" customHeight="1" s="91"/>
    <row r="2344" ht="12" customHeight="1" s="91"/>
    <row r="2345" ht="12" customHeight="1" s="91"/>
    <row r="2346" ht="12" customHeight="1" s="91"/>
    <row r="2347" ht="12" customHeight="1" s="91"/>
    <row r="2348" ht="12" customHeight="1" s="91"/>
    <row r="2349" ht="12" customHeight="1" s="91"/>
    <row r="2353" ht="15" customHeight="1" s="91"/>
    <row r="2354" ht="15" customHeight="1" s="91"/>
    <row r="2372" ht="12" customHeight="1" s="91"/>
    <row r="2390" ht="12" customHeight="1" s="91"/>
    <row r="2408" ht="12" customHeight="1" s="91"/>
    <row r="2426" ht="12" customHeight="1" s="91"/>
    <row r="2444" ht="12" customHeight="1" s="91"/>
    <row r="2462" ht="12" customHeight="1" s="91"/>
    <row r="2463" ht="12" customHeight="1" s="91"/>
    <row r="2481" ht="12" customHeight="1" s="91"/>
    <row r="2499" ht="12" customHeight="1" s="91"/>
    <row r="2517" ht="12" customHeight="1" s="91"/>
    <row r="2518" ht="12" customHeight="1" s="91"/>
    <row r="2536" ht="12" customHeight="1" s="91"/>
    <row r="2554" ht="12" customHeight="1" s="91"/>
    <row r="2572" ht="12" customHeight="1" s="91"/>
    <row r="2590" ht="12" customHeight="1" s="91"/>
    <row r="2608" ht="12" customHeight="1" s="91"/>
    <row r="2626" ht="12" customHeight="1" s="91"/>
    <row r="2644" ht="15" customHeight="1" s="91"/>
    <row r="2645" ht="15" customHeight="1" s="91"/>
    <row r="2647" ht="12" customHeight="1" s="91"/>
    <row r="2648" ht="12" customHeight="1" s="91"/>
    <row r="2649" ht="12" customHeight="1" s="91"/>
    <row r="2650" ht="12" customHeight="1" s="91"/>
    <row r="2651" ht="12" customHeight="1" s="91"/>
    <row r="2652" ht="12" customHeight="1" s="91"/>
    <row r="2653" ht="12" customHeight="1" s="91"/>
    <row r="2654" ht="12" customHeight="1" s="91"/>
    <row r="2655" ht="12" customHeight="1" s="91"/>
    <row r="2656" ht="12" customHeight="1" s="91"/>
    <row r="2657" ht="12" customHeight="1" s="91"/>
    <row r="2658" ht="12" customHeight="1" s="91"/>
    <row r="2659" ht="12" customHeight="1" s="91"/>
    <row r="2660" ht="12" customHeight="1" s="91"/>
    <row r="2661" ht="12" customHeight="1" s="91"/>
    <row r="2662" ht="12" customHeight="1" s="91"/>
    <row r="2663" ht="12" customHeight="1" s="91"/>
    <row r="2664" ht="12" customHeight="1" s="91"/>
    <row r="2665" ht="12" customHeight="1" s="91"/>
    <row r="2666" ht="12" customHeight="1" s="91"/>
    <row r="2667" ht="12" customHeight="1" s="91"/>
    <row r="2668" ht="12" customHeight="1" s="91"/>
    <row r="2669" ht="12" customHeight="1" s="91"/>
    <row r="2670" ht="12" customHeight="1" s="91"/>
    <row r="2671" ht="12" customHeight="1" s="91"/>
    <row r="2672" ht="12" customHeight="1" s="91"/>
    <row r="2673" ht="12" customHeight="1" s="91"/>
    <row r="2674" ht="12" customHeight="1" s="91"/>
    <row r="2678" ht="15" customHeight="1" s="91"/>
    <row r="2679" ht="15" customHeight="1" s="91"/>
    <row r="2697" ht="12" customHeight="1" s="91"/>
    <row r="2715" ht="12" customHeight="1" s="91"/>
    <row r="2733" ht="12" customHeight="1" s="91"/>
    <row r="2751" ht="12" customHeight="1" s="91"/>
    <row r="2786" ht="12" customHeight="1" s="91"/>
    <row r="2804" ht="12" customHeight="1" s="91"/>
    <row r="2839" ht="12" customHeight="1" s="91"/>
    <row r="2857" ht="12" customHeight="1" s="91"/>
    <row r="2875" ht="12" customHeight="1" s="91"/>
    <row r="2893" ht="12" customHeight="1" s="91"/>
    <row r="2911" ht="12" customHeight="1" s="91"/>
    <row r="2929" ht="12" customHeight="1" s="91"/>
    <row r="2947" ht="12" customHeight="1" s="91"/>
    <row r="2965" ht="12" customHeight="1" s="91"/>
    <row r="2970" ht="15" customHeight="1" s="91"/>
    <row r="2971" ht="15" customHeight="1" s="91"/>
    <row r="2973" ht="12" customHeight="1" s="91"/>
    <row r="2974" ht="12" customHeight="1" s="91"/>
    <row r="2975" ht="12" customHeight="1" s="91"/>
    <row r="2976" ht="12" customHeight="1" s="91"/>
    <row r="2977" ht="12" customHeight="1" s="91"/>
    <row r="2978" ht="12" customHeight="1" s="91"/>
    <row r="2979" ht="12" customHeight="1" s="91"/>
    <row r="2980" ht="12" customHeight="1" s="91"/>
    <row r="2981" ht="12" customHeight="1" s="91"/>
    <row r="2982" ht="12" customHeight="1" s="91"/>
    <row r="2983" ht="12" customHeight="1" s="91"/>
    <row r="2984" ht="12" customHeight="1" s="91"/>
    <row r="2985" ht="12" customHeight="1" s="91"/>
    <row r="2986" ht="12" customHeight="1" s="91"/>
    <row r="2987" ht="12" customHeight="1" s="91"/>
    <row r="2988" ht="12" customHeight="1" s="91"/>
    <row r="2989" ht="12" customHeight="1" s="91"/>
    <row r="2990" ht="12" customHeight="1" s="91"/>
    <row r="2991" ht="12" customHeight="1" s="91"/>
    <row r="2992" ht="12" customHeight="1" s="91"/>
    <row r="2993" ht="12" customHeight="1" s="91"/>
    <row r="2994" ht="12" customHeight="1" s="91"/>
    <row r="2995" ht="12" customHeight="1" s="91"/>
    <row r="2996" ht="12" customHeight="1" s="91"/>
    <row r="2997" ht="12" customHeight="1" s="91"/>
    <row r="2998" ht="12" customHeight="1" s="91"/>
    <row r="2999" ht="12" customHeight="1" s="91"/>
    <row r="3003" ht="15" customHeight="1" s="91"/>
    <row r="3004" ht="15" customHeight="1" s="91"/>
    <row r="3022" ht="12" customHeight="1" s="91"/>
    <row r="3040" ht="12" customHeight="1" s="91"/>
    <row r="3058" ht="12" customHeight="1" s="91"/>
    <row r="3076" ht="12" customHeight="1" s="91"/>
    <row r="3111" ht="12" customHeight="1" s="91"/>
    <row r="3129" ht="12" customHeight="1" s="91"/>
    <row r="3147" ht="12" customHeight="1" s="91"/>
    <row r="3165" ht="12" customHeight="1" s="91"/>
    <row r="3166" ht="12" customHeight="1" s="91"/>
    <row r="3184" ht="12" customHeight="1" s="91"/>
    <row r="3202" ht="12" customHeight="1" s="91"/>
    <row r="3220" ht="12" customHeight="1" s="91"/>
    <row r="3238" ht="12" customHeight="1" s="91"/>
    <row r="3256" ht="12" customHeight="1" s="91"/>
    <row r="3274" ht="12" customHeight="1" s="91"/>
    <row r="3292" ht="15" customHeight="1" s="91"/>
    <row r="3293" ht="15" customHeight="1" s="91"/>
    <row r="3294" ht="12" customHeight="1" s="91"/>
    <row r="3295" ht="12" customHeight="1" s="91"/>
    <row r="3296" ht="12" customHeight="1" s="91"/>
    <row r="3297" ht="12" customHeight="1" s="91"/>
    <row r="3298" ht="12" customHeight="1" s="91"/>
    <row r="3299" ht="12" customHeight="1" s="91"/>
    <row r="3300" ht="12" customHeight="1" s="91"/>
    <row r="3301" ht="12" customHeight="1" s="91"/>
    <row r="3302" ht="12" customHeight="1" s="91"/>
    <row r="3303" ht="12" customHeight="1" s="91"/>
    <row r="3304" ht="12" customHeight="1" s="91"/>
    <row r="3305" ht="12" customHeight="1" s="91"/>
    <row r="3306" ht="12" customHeight="1" s="91"/>
    <row r="3307" ht="12" customHeight="1" s="91"/>
    <row r="3308" ht="12" customHeight="1" s="91"/>
    <row r="3309" ht="12" customHeight="1" s="91"/>
    <row r="3310" ht="12" customHeight="1" s="91"/>
    <row r="3311" ht="12" customHeight="1" s="91"/>
    <row r="3312" ht="12" customHeight="1" s="91"/>
    <row r="3313" ht="12" customHeight="1" s="91"/>
    <row r="3314" ht="12" customHeight="1" s="91"/>
    <row r="3315" ht="12" customHeight="1" s="91"/>
    <row r="3316" ht="12" customHeight="1" s="91"/>
    <row r="3317" ht="12" customHeight="1" s="91"/>
    <row r="3318" ht="12" customHeight="1" s="91"/>
    <row r="3319" ht="12" customHeight="1" s="91"/>
    <row r="3320" ht="12" customHeight="1" s="91"/>
    <row r="3321" ht="12" customHeight="1" s="91"/>
    <row r="3322" ht="12" customHeight="1" s="91"/>
    <row r="3323" ht="12" customHeight="1" s="91"/>
    <row r="3324" ht="12" customHeight="1" s="91"/>
    <row r="3328" ht="15" customHeight="1" s="91"/>
    <row r="3329" ht="15" customHeight="1" s="91"/>
    <row r="3335" ht="12" customHeight="1" s="91"/>
    <row r="3352" ht="12" customHeight="1" s="91"/>
    <row r="3355" ht="12" customHeight="1" s="91"/>
    <row r="3361" ht="12" customHeight="1" s="91"/>
    <row r="3378" ht="12" customHeight="1" s="91"/>
    <row r="3381" ht="12" customHeight="1" s="91"/>
    <row r="3385" ht="12" customHeight="1" s="91"/>
    <row r="3396" ht="12" customHeight="1" s="91"/>
    <row r="3399" ht="12" customHeight="1" s="91"/>
    <row r="3401" ht="15" customHeight="1" s="91"/>
    <row r="3402" ht="15" customHeight="1" s="91"/>
    <row r="3410" ht="12" customHeight="1" s="91"/>
    <row r="3411" ht="12" customHeight="1" s="91"/>
    <row r="3412" ht="12" customHeight="1" s="91"/>
    <row r="3413" ht="12" customHeight="1" s="91"/>
    <row r="3414" ht="12" customHeight="1" s="91"/>
    <row r="3415" ht="12" customHeight="1" s="91"/>
    <row r="3416" ht="12" customHeight="1" s="91"/>
    <row r="3417" ht="12" customHeight="1" s="91"/>
    <row r="3418" ht="12" customHeight="1" s="91"/>
    <row r="3419" ht="12" customHeight="1" s="91"/>
    <row r="3420" ht="12" customHeight="1" s="91"/>
    <row r="3421" ht="12" customHeight="1" s="91"/>
    <row r="3422" ht="12" customHeight="1" s="91"/>
    <row r="3423" ht="12" customHeight="1" s="91"/>
    <row r="3424" ht="12" customHeight="1" s="91"/>
    <row r="3425" ht="12" customHeight="1" s="91"/>
    <row r="3426" ht="12" customHeight="1" s="91"/>
    <row r="3427" ht="12" customHeight="1" s="91"/>
    <row r="3428" ht="12" customHeight="1" s="91"/>
    <row r="3429" ht="12" customHeight="1" s="91"/>
    <row r="3430" ht="12" customHeight="1" s="91"/>
    <row r="3431" ht="12" customHeight="1" s="91"/>
    <row r="3432" ht="12" customHeight="1" s="91"/>
    <row r="3433" ht="12" customHeight="1" s="91"/>
    <row r="3434" ht="12" customHeight="1" s="91"/>
    <row r="3435" ht="12" customHeight="1" s="91"/>
    <row r="3436" ht="12" customHeight="1" s="91"/>
    <row r="3437" ht="12" customHeight="1" s="91"/>
    <row r="3438" ht="12" customHeight="1" s="91"/>
    <row r="3439" ht="12" customHeight="1" s="91"/>
    <row r="3440" ht="12" customHeight="1" s="91"/>
    <row r="3441" ht="12" customHeight="1" s="91"/>
    <row r="3442" ht="12" customHeight="1" s="91"/>
    <row r="3443" ht="12" customHeight="1" s="91"/>
    <row r="3444" ht="12" customHeight="1" s="91"/>
    <row r="3445" ht="12" customHeight="1" s="91"/>
    <row r="3446" ht="12" customHeight="1" s="91"/>
    <row r="3447" ht="12" customHeight="1" s="91"/>
    <row r="3448" ht="12" customHeight="1" s="91"/>
    <row r="3449" ht="12" customHeight="1" s="91"/>
    <row r="3453" ht="15" customHeight="1" s="91"/>
    <row r="3454" ht="15" customHeight="1" s="91"/>
    <row r="3460" ht="12" customHeight="1" s="91"/>
    <row r="3477" ht="12" customHeight="1" s="91"/>
    <row r="3480" ht="12" customHeight="1" s="91"/>
    <row r="3486" ht="12" customHeight="1" s="91"/>
    <row r="3503" ht="12" customHeight="1" s="91"/>
    <row r="3506" ht="12" customHeight="1" s="91"/>
    <row r="3510" ht="12" customHeight="1" s="91"/>
    <row r="3521" ht="12" customHeight="1" s="91"/>
    <row r="3524" ht="12" customHeight="1" s="91"/>
    <row r="3526" ht="15" customHeight="1" s="91"/>
    <row r="3527" ht="15" customHeight="1" s="91"/>
    <row r="3535" ht="12" customHeight="1" s="91"/>
    <row r="3536" ht="12" customHeight="1" s="91"/>
    <row r="3537" ht="12" customHeight="1" s="91"/>
    <row r="3538" ht="12" customHeight="1" s="91"/>
    <row r="3539" ht="12" customHeight="1" s="91"/>
    <row r="3540" ht="12" customHeight="1" s="91"/>
    <row r="3541" ht="12" customHeight="1" s="91"/>
    <row r="3542" ht="12" customHeight="1" s="91"/>
    <row r="3543" ht="12" customHeight="1" s="91"/>
    <row r="3544" ht="12" customHeight="1" s="91"/>
    <row r="3545" ht="12" customHeight="1" s="91"/>
    <row r="3546" ht="12" customHeight="1" s="91"/>
    <row r="3547" ht="12" customHeight="1" s="91"/>
    <row r="3548" ht="12" customHeight="1" s="91"/>
    <row r="3549" ht="12" customHeight="1" s="91"/>
    <row r="3550" ht="12" customHeight="1" s="91"/>
    <row r="3551" ht="12" customHeight="1" s="91"/>
    <row r="3552" ht="12" customHeight="1" s="91"/>
    <row r="3553" ht="12" customHeight="1" s="91"/>
    <row r="3554" ht="12" customHeight="1" s="91"/>
    <row r="3555" ht="12" customHeight="1" s="91"/>
    <row r="3556" ht="12" customHeight="1" s="91"/>
    <row r="3557" ht="12" customHeight="1" s="91"/>
    <row r="3558" ht="12" customHeight="1" s="91"/>
    <row r="3559" ht="12" customHeight="1" s="91"/>
    <row r="3560" ht="12" customHeight="1" s="91"/>
    <row r="3561" ht="12" customHeight="1" s="91"/>
    <row r="3562" ht="12" customHeight="1" s="91"/>
    <row r="3563" ht="12" customHeight="1" s="91"/>
    <row r="3564" ht="12" customHeight="1" s="91"/>
    <row r="3565" ht="12" customHeight="1" s="91"/>
    <row r="3566" ht="12" customHeight="1" s="91"/>
    <row r="3567" ht="12" customHeight="1" s="91"/>
    <row r="3568" ht="12" customHeight="1" s="91"/>
    <row r="3569" ht="12" customHeight="1" s="91"/>
    <row r="3570" ht="12" customHeight="1" s="91"/>
    <row r="3571" ht="12" customHeight="1" s="91"/>
    <row r="3572" ht="12" customHeight="1" s="91"/>
    <row r="3573" ht="12" customHeight="1" s="91"/>
    <row r="3574" ht="12" customHeight="1" s="91"/>
    <row r="3578" ht="15" customHeight="1" s="91"/>
    <row r="3579" ht="15" customHeight="1" s="91"/>
    <row r="3585" ht="12" customHeight="1" s="91"/>
    <row r="3602" ht="12" customHeight="1" s="91"/>
    <row r="3605" ht="12" customHeight="1" s="91"/>
    <row r="3611" ht="12" customHeight="1" s="91"/>
    <row r="3628" ht="12" customHeight="1" s="91"/>
    <row r="3631" ht="12" customHeight="1" s="91"/>
    <row r="3635" ht="12" customHeight="1" s="91"/>
    <row r="3646" ht="12" customHeight="1" s="91"/>
    <row r="3649" ht="12" customHeight="1" s="91"/>
    <row r="3651" ht="15" customHeight="1" s="91"/>
    <row r="3652" ht="15" customHeight="1" s="91"/>
    <row r="3660" ht="12" customHeight="1" s="91"/>
    <row r="3661" ht="12" customHeight="1" s="91"/>
    <row r="3662" ht="12" customHeight="1" s="91"/>
    <row r="3663" ht="12" customHeight="1" s="91"/>
    <row r="3664" ht="12" customHeight="1" s="91"/>
    <row r="3665" ht="12" customHeight="1" s="91"/>
    <row r="3666" ht="12" customHeight="1" s="91"/>
    <row r="3667" ht="12" customHeight="1" s="91"/>
    <row r="3668" ht="12" customHeight="1" s="91"/>
    <row r="3669" ht="12" customHeight="1" s="91"/>
    <row r="3670" ht="12" customHeight="1" s="91"/>
    <row r="3671" ht="12" customHeight="1" s="91"/>
    <row r="3672" ht="12" customHeight="1" s="91"/>
    <row r="3673" ht="12" customHeight="1" s="91"/>
    <row r="3674" ht="12" customHeight="1" s="91"/>
    <row r="3675" ht="12" customHeight="1" s="91"/>
    <row r="3676" ht="12" customHeight="1" s="91"/>
    <row r="3677" ht="12" customHeight="1" s="91"/>
    <row r="3678" ht="12" customHeight="1" s="91"/>
    <row r="3679" ht="12" customHeight="1" s="91"/>
    <row r="3680" ht="12" customHeight="1" s="91"/>
    <row r="3681" ht="12" customHeight="1" s="91"/>
    <row r="3682" ht="12" customHeight="1" s="91"/>
    <row r="3683" ht="12" customHeight="1" s="91"/>
    <row r="3684" ht="12" customHeight="1" s="91"/>
    <row r="3685" ht="12" customHeight="1" s="91"/>
    <row r="3686" ht="12" customHeight="1" s="91"/>
    <row r="3687" ht="12" customHeight="1" s="91"/>
    <row r="3688" ht="12" customHeight="1" s="91"/>
    <row r="3689" ht="12" customHeight="1" s="91"/>
    <row r="3690" ht="12" customHeight="1" s="91"/>
    <row r="3691" ht="12" customHeight="1" s="91"/>
    <row r="3692" ht="12" customHeight="1" s="91"/>
    <row r="3693" ht="12" customHeight="1" s="91"/>
    <row r="3694" ht="12" customHeight="1" s="91"/>
    <row r="3695" ht="12" customHeight="1" s="91"/>
    <row r="3696" ht="12" customHeight="1" s="91"/>
    <row r="3697" ht="12" customHeight="1" s="91"/>
    <row r="3698" ht="12" customHeight="1" s="91"/>
    <row r="3699" ht="12" customHeight="1" s="91"/>
    <row r="3703" ht="15" customHeight="1" s="91"/>
    <row r="3704" ht="15" customHeight="1" s="91"/>
    <row r="3710" ht="12" customHeight="1" s="91"/>
    <row r="3727" ht="12" customHeight="1" s="91"/>
    <row r="3730" ht="12" customHeight="1" s="91"/>
    <row r="3736" ht="12" customHeight="1" s="91"/>
    <row r="3753" ht="12" customHeight="1" s="91"/>
    <row r="3756" ht="12" customHeight="1" s="91"/>
    <row r="3760" ht="12" customHeight="1" s="91"/>
    <row r="3771" ht="12" customHeight="1" s="91"/>
    <row r="3774" ht="12" customHeight="1" s="91"/>
    <row r="3776" ht="15" customHeight="1" s="91"/>
    <row r="3777" ht="15" customHeight="1" s="91"/>
    <row r="3785" ht="12" customHeight="1" s="91"/>
    <row r="3786" ht="12" customHeight="1" s="91"/>
    <row r="3787" ht="12" customHeight="1" s="91"/>
    <row r="3788" ht="12" customHeight="1" s="91"/>
    <row r="3789" ht="12" customHeight="1" s="91"/>
    <row r="3790" ht="12" customHeight="1" s="91"/>
    <row r="3791" ht="12" customHeight="1" s="91"/>
    <row r="3792" ht="12" customHeight="1" s="91"/>
    <row r="3793" ht="12" customHeight="1" s="91"/>
    <row r="3794" ht="12" customHeight="1" s="91"/>
    <row r="3795" ht="12" customHeight="1" s="91"/>
    <row r="3796" ht="12" customHeight="1" s="91"/>
    <row r="3797" ht="12" customHeight="1" s="91"/>
    <row r="3798" ht="12" customHeight="1" s="91"/>
    <row r="3799" ht="12" customHeight="1" s="91"/>
    <row r="3800" ht="12" customHeight="1" s="91"/>
    <row r="3801" ht="12" customHeight="1" s="91"/>
    <row r="3802" ht="12" customHeight="1" s="91"/>
    <row r="3803" ht="12" customHeight="1" s="91"/>
    <row r="3804" ht="12" customHeight="1" s="91"/>
    <row r="3805" ht="12" customHeight="1" s="91"/>
    <row r="3806" ht="12" customHeight="1" s="91"/>
    <row r="3807" ht="12" customHeight="1" s="91"/>
    <row r="3808" ht="12" customHeight="1" s="91"/>
    <row r="3809" ht="12" customHeight="1" s="91"/>
    <row r="3810" ht="12" customHeight="1" s="91"/>
    <row r="3811" ht="12" customHeight="1" s="91"/>
    <row r="3812" ht="12" customHeight="1" s="91"/>
    <row r="3813" ht="12" customHeight="1" s="91"/>
    <row r="3814" ht="12" customHeight="1" s="91"/>
    <row r="3815" ht="12" customHeight="1" s="91"/>
    <row r="3816" ht="12" customHeight="1" s="91"/>
    <row r="3817" ht="12" customHeight="1" s="91"/>
    <row r="3818" ht="12" customHeight="1" s="91"/>
    <row r="3819" ht="12" customHeight="1" s="91"/>
    <row r="3820" ht="12" customHeight="1" s="91"/>
    <row r="3821" ht="12" customHeight="1" s="91"/>
    <row r="3822" ht="12" customHeight="1" s="91"/>
    <row r="3823" ht="12" customHeight="1" s="91"/>
    <row r="3824" ht="12" customHeight="1" s="91"/>
    <row r="3828" ht="15" customHeight="1" s="91"/>
    <row r="3829" ht="15" customHeight="1" s="91"/>
    <row r="3835" ht="12" customHeight="1" s="91"/>
    <row r="3852" ht="12" customHeight="1" s="91"/>
    <row r="3855" ht="12" customHeight="1" s="91"/>
    <row r="3861" ht="12" customHeight="1" s="91"/>
    <row r="3878" ht="12" customHeight="1" s="91"/>
    <row r="3881" ht="12" customHeight="1" s="91"/>
    <row r="3885" ht="12" customHeight="1" s="91"/>
    <row r="3896" ht="12" customHeight="1" s="91"/>
    <row r="3899" ht="12" customHeight="1" s="91"/>
    <row r="3901" ht="15" customHeight="1" s="91"/>
    <row r="3902" ht="15" customHeight="1" s="91"/>
    <row r="3910" ht="12" customHeight="1" s="91"/>
    <row r="3911" ht="12" customHeight="1" s="91"/>
    <row r="3912" ht="12" customHeight="1" s="91"/>
    <row r="3913" ht="12" customHeight="1" s="91"/>
    <row r="3914" ht="12" customHeight="1" s="91"/>
    <row r="3915" ht="12" customHeight="1" s="91"/>
    <row r="3916" ht="12" customHeight="1" s="91"/>
    <row r="3917" ht="12" customHeight="1" s="91"/>
    <row r="3918" ht="12" customHeight="1" s="91"/>
    <row r="3919" ht="12" customHeight="1" s="91"/>
    <row r="3920" ht="12" customHeight="1" s="91"/>
    <row r="3921" ht="12" customHeight="1" s="91"/>
    <row r="3922" ht="12" customHeight="1" s="91"/>
    <row r="3923" ht="12" customHeight="1" s="91"/>
    <row r="3924" ht="12" customHeight="1" s="91"/>
    <row r="3925" ht="12" customHeight="1" s="91"/>
    <row r="3926" ht="12" customHeight="1" s="91"/>
    <row r="3927" ht="12" customHeight="1" s="91"/>
    <row r="3928" ht="12" customHeight="1" s="91"/>
    <row r="3929" ht="12" customHeight="1" s="91"/>
    <row r="3930" ht="12" customHeight="1" s="91"/>
    <row r="3931" ht="12" customHeight="1" s="91"/>
    <row r="3932" ht="12" customHeight="1" s="91"/>
    <row r="3933" ht="12" customHeight="1" s="91"/>
    <row r="3934" ht="12" customHeight="1" s="91"/>
    <row r="3935" ht="12" customHeight="1" s="91"/>
    <row r="3936" ht="12" customHeight="1" s="91"/>
    <row r="3937" ht="12" customHeight="1" s="91"/>
    <row r="3938" ht="12" customHeight="1" s="91"/>
    <row r="3939" ht="12" customHeight="1" s="91"/>
    <row r="3940" ht="12" customHeight="1" s="91"/>
    <row r="3941" ht="12" customHeight="1" s="91"/>
    <row r="3942" ht="12" customHeight="1" s="91"/>
    <row r="3943" ht="12" customHeight="1" s="91"/>
    <row r="3944" ht="12" customHeight="1" s="91"/>
    <row r="3945" ht="12" customHeight="1" s="91"/>
    <row r="3946" ht="12" customHeight="1" s="91"/>
    <row r="3947" ht="12" customHeight="1" s="91"/>
    <row r="3948" ht="12" customHeight="1" s="91"/>
    <row r="3949" ht="12" customHeight="1" s="91"/>
    <row r="3953" ht="15" customHeight="1" s="91"/>
    <row r="3954" ht="15" customHeight="1" s="91"/>
    <row r="3960" ht="12" customHeight="1" s="91"/>
    <row r="3977" ht="12" customHeight="1" s="91"/>
    <row r="3980" ht="12" customHeight="1" s="91"/>
    <row r="3986" ht="12" customHeight="1" s="91"/>
    <row r="4003" ht="12" customHeight="1" s="91"/>
    <row r="4006" ht="12" customHeight="1" s="91"/>
    <row r="4010" ht="12" customHeight="1" s="91"/>
    <row r="4021" ht="12" customHeight="1" s="91"/>
    <row r="4024" ht="12" customHeight="1" s="91"/>
    <row r="4026" ht="15" customHeight="1" s="91"/>
    <row r="4027" ht="15" customHeight="1" s="91"/>
    <row r="4035" ht="12" customHeight="1" s="91"/>
    <row r="4036" ht="12" customHeight="1" s="91"/>
    <row r="4037" ht="12" customHeight="1" s="91"/>
    <row r="4038" ht="12" customHeight="1" s="91"/>
    <row r="4039" ht="12" customHeight="1" s="91"/>
    <row r="4040" ht="12" customHeight="1" s="91"/>
    <row r="4041" ht="12" customHeight="1" s="91"/>
    <row r="4042" ht="12" customHeight="1" s="91"/>
    <row r="4043" ht="12" customHeight="1" s="91"/>
    <row r="4044" ht="12" customHeight="1" s="91"/>
    <row r="4045" ht="12" customHeight="1" s="91"/>
    <row r="4046" ht="12" customHeight="1" s="91"/>
    <row r="4047" ht="12" customHeight="1" s="91"/>
    <row r="4048" ht="12" customHeight="1" s="91"/>
    <row r="4049" ht="12" customHeight="1" s="91"/>
    <row r="4050" ht="12" customHeight="1" s="91"/>
    <row r="4051" ht="12" customHeight="1" s="91"/>
    <row r="4052" ht="12" customHeight="1" s="91"/>
    <row r="4053" ht="12" customHeight="1" s="91"/>
    <row r="4054" ht="12" customHeight="1" s="91"/>
    <row r="4055" ht="12" customHeight="1" s="91"/>
    <row r="4056" ht="12" customHeight="1" s="91"/>
    <row r="4057" ht="12" customHeight="1" s="91"/>
    <row r="4058" ht="12" customHeight="1" s="91"/>
    <row r="4059" ht="12" customHeight="1" s="91"/>
    <row r="4060" ht="12" customHeight="1" s="91"/>
    <row r="4061" ht="12" customHeight="1" s="91"/>
    <row r="4062" ht="12" customHeight="1" s="91"/>
    <row r="4063" ht="12" customHeight="1" s="91"/>
    <row r="4064" ht="12" customHeight="1" s="91"/>
    <row r="4065" ht="12" customHeight="1" s="91"/>
    <row r="4066" ht="12" customHeight="1" s="91"/>
    <row r="4067" ht="12" customHeight="1" s="91"/>
    <row r="4068" ht="12" customHeight="1" s="91"/>
    <row r="4069" ht="12" customHeight="1" s="91"/>
    <row r="4070" ht="12" customHeight="1" s="91"/>
    <row r="4071" ht="12" customHeight="1" s="91"/>
    <row r="4072" ht="12" customHeight="1" s="91"/>
    <row r="4073" ht="12" customHeight="1" s="91"/>
    <row r="4074" ht="12" customHeight="1" s="91"/>
    <row r="4078" ht="15" customHeight="1" s="91"/>
    <row r="4079" ht="15" customHeight="1" s="91"/>
    <row r="4085" ht="12" customHeight="1" s="91"/>
    <row r="4102" ht="12" customHeight="1" s="91"/>
    <row r="4105" ht="12" customHeight="1" s="91"/>
    <row r="4111" ht="12" customHeight="1" s="91"/>
    <row r="4128" ht="12" customHeight="1" s="91"/>
    <row r="4131" ht="12" customHeight="1" s="91"/>
    <row r="4135" ht="12" customHeight="1" s="91"/>
    <row r="4146" ht="12" customHeight="1" s="91"/>
    <row r="4149" ht="12" customHeight="1" s="91"/>
    <row r="4151" ht="15" customHeight="1" s="91"/>
    <row r="4152" ht="15" customHeight="1" s="91"/>
    <row r="4160" ht="12" customHeight="1" s="91"/>
    <row r="4161" ht="12" customHeight="1" s="91"/>
    <row r="4162" ht="12" customHeight="1" s="91"/>
    <row r="4163" ht="12" customHeight="1" s="91"/>
    <row r="4164" ht="12" customHeight="1" s="91"/>
    <row r="4165" ht="12" customHeight="1" s="91"/>
    <row r="4166" ht="12" customHeight="1" s="91"/>
    <row r="4167" ht="12" customHeight="1" s="91"/>
    <row r="4168" ht="12" customHeight="1" s="91"/>
    <row r="4169" ht="12" customHeight="1" s="91"/>
    <row r="4170" ht="12" customHeight="1" s="91"/>
    <row r="4171" ht="12" customHeight="1" s="91"/>
    <row r="4172" ht="12" customHeight="1" s="91"/>
    <row r="4173" ht="12" customHeight="1" s="91"/>
    <row r="4174" ht="12" customHeight="1" s="91"/>
    <row r="4175" ht="12" customHeight="1" s="91"/>
    <row r="4176" ht="12" customHeight="1" s="91"/>
    <row r="4177" ht="12" customHeight="1" s="91"/>
    <row r="4178" ht="12" customHeight="1" s="91"/>
    <row r="4179" ht="12" customHeight="1" s="91"/>
    <row r="4180" ht="12" customHeight="1" s="91"/>
    <row r="4181" ht="12" customHeight="1" s="91"/>
    <row r="4182" ht="12" customHeight="1" s="91"/>
    <row r="4183" ht="12" customHeight="1" s="91"/>
    <row r="4184" ht="12" customHeight="1" s="91"/>
    <row r="4185" ht="12" customHeight="1" s="91"/>
    <row r="4186" ht="12" customHeight="1" s="91"/>
    <row r="4187" ht="12" customHeight="1" s="91"/>
    <row r="4188" ht="12" customHeight="1" s="91"/>
    <row r="4189" ht="12" customHeight="1" s="91"/>
    <row r="4190" ht="12" customHeight="1" s="91"/>
    <row r="4191" ht="12" customHeight="1" s="91"/>
    <row r="4192" ht="12" customHeight="1" s="91"/>
    <row r="4193" ht="12" customHeight="1" s="91"/>
    <row r="4194" ht="12" customHeight="1" s="91"/>
    <row r="4195" ht="12" customHeight="1" s="91"/>
    <row r="4196" ht="12" customHeight="1" s="91"/>
    <row r="4197" ht="12" customHeight="1" s="91"/>
    <row r="4198" ht="12" customHeight="1" s="91"/>
    <row r="4199" ht="12" customHeight="1" s="91"/>
    <row r="4203" ht="15" customHeight="1" s="91"/>
    <row r="4204" ht="15" customHeight="1" s="91"/>
    <row r="4210" ht="12" customHeight="1" s="91"/>
    <row r="4227" ht="12" customHeight="1" s="91"/>
    <row r="4230" ht="12" customHeight="1" s="91"/>
    <row r="4236" ht="12" customHeight="1" s="91"/>
    <row r="4253" ht="12" customHeight="1" s="91"/>
    <row r="4256" ht="12" customHeight="1" s="91"/>
    <row r="4260" ht="12" customHeight="1" s="91"/>
    <row r="4271" ht="12" customHeight="1" s="91"/>
    <row r="4274" ht="12" customHeight="1" s="91"/>
    <row r="4276" ht="15" customHeight="1" s="91"/>
    <row r="4277" ht="15" customHeight="1" s="91"/>
    <row r="4285" ht="12" customHeight="1" s="91"/>
    <row r="4286" ht="12" customHeight="1" s="91"/>
    <row r="4287" ht="12" customHeight="1" s="91"/>
    <row r="4288" ht="12" customHeight="1" s="91"/>
    <row r="4289" ht="12" customHeight="1" s="91"/>
    <row r="4290" ht="12" customHeight="1" s="91"/>
    <row r="4291" ht="12" customHeight="1" s="91"/>
    <row r="4292" ht="12" customHeight="1" s="91"/>
    <row r="4293" ht="12" customHeight="1" s="91"/>
    <row r="4294" ht="12" customHeight="1" s="91"/>
    <row r="4295" ht="12" customHeight="1" s="91"/>
    <row r="4296" ht="12" customHeight="1" s="91"/>
    <row r="4297" ht="12" customHeight="1" s="91"/>
    <row r="4298" ht="12" customHeight="1" s="91"/>
    <row r="4299" ht="12" customHeight="1" s="91"/>
    <row r="4300" ht="12" customHeight="1" s="91"/>
    <row r="4301" ht="12" customHeight="1" s="91"/>
    <row r="4302" ht="12" customHeight="1" s="91"/>
    <row r="4303" ht="12" customHeight="1" s="91"/>
    <row r="4304" ht="12" customHeight="1" s="91"/>
    <row r="4305" ht="12" customHeight="1" s="91"/>
    <row r="4306" ht="12" customHeight="1" s="91"/>
    <row r="4307" ht="12" customHeight="1" s="91"/>
    <row r="4308" ht="12" customHeight="1" s="91"/>
    <row r="4309" ht="12" customHeight="1" s="91"/>
    <row r="4310" ht="12" customHeight="1" s="91"/>
    <row r="4311" ht="12" customHeight="1" s="91"/>
    <row r="4312" ht="12" customHeight="1" s="91"/>
    <row r="4313" ht="12" customHeight="1" s="91"/>
    <row r="4314" ht="12" customHeight="1" s="91"/>
    <row r="4315" ht="12" customHeight="1" s="91"/>
    <row r="4316" ht="12" customHeight="1" s="91"/>
    <row r="4317" ht="12" customHeight="1" s="91"/>
    <row r="4318" ht="12" customHeight="1" s="91"/>
    <row r="4319" ht="12" customHeight="1" s="91"/>
    <row r="4320" ht="12" customHeight="1" s="91"/>
    <row r="4321" ht="12" customHeight="1" s="91"/>
    <row r="4322" ht="12" customHeight="1" s="91"/>
    <row r="4323" ht="12" customHeight="1" s="91"/>
    <row r="4324" ht="12" customHeight="1" s="91"/>
    <row r="4328" ht="15" customHeight="1" s="91"/>
    <row r="4329" ht="15" customHeight="1" s="91"/>
    <row r="4335" ht="12" customHeight="1" s="91"/>
    <row r="4352" ht="12" customHeight="1" s="91"/>
    <row r="4355" ht="12" customHeight="1" s="91"/>
    <row r="4361" ht="12" customHeight="1" s="91"/>
    <row r="4378" ht="12" customHeight="1" s="91"/>
    <row r="4381" ht="12" customHeight="1" s="91"/>
    <row r="4385" ht="12" customHeight="1" s="91"/>
    <row r="4396" ht="12" customHeight="1" s="91"/>
    <row r="4399" ht="12" customHeight="1" s="91"/>
    <row r="4401" ht="15" customHeight="1" s="91"/>
    <row r="4402" ht="15" customHeight="1" s="91"/>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sheetPr>
    <tabColor theme="6" tint="0.7999816888943144"/>
    <outlinePr summaryBelow="1" summaryRight="1"/>
    <pageSetUpPr/>
  </sheetPr>
  <dimension ref="A1:AJ61"/>
  <sheetViews>
    <sheetView workbookViewId="0">
      <selection activeCell="A1" sqref="A1"/>
    </sheetView>
  </sheetViews>
  <sheetFormatPr baseColWidth="10" defaultColWidth="8.83203125" defaultRowHeight="15"/>
  <sheetData>
    <row r="1">
      <c r="A1" t="inlineStr">
        <is>
          <t>Table 46.  Transportation Fleet Car and Truck Vehicle Miles Traveled by Type and Technology</t>
        </is>
      </c>
    </row>
    <row r="2">
      <c r="A2" t="inlineStr">
        <is>
          <t>https://www.eia.gov/outlooks/aeo/data/browser/#/?id=56-AEO2022&amp;cases=lowmacro&amp;sourcekey=0</t>
        </is>
      </c>
    </row>
    <row r="3">
      <c r="A3" t="inlineStr">
        <is>
          <t>Wed Jul 13 2022 15:21:06 GMT-0400 (Eastern Daylight Time)</t>
        </is>
      </c>
    </row>
    <row r="4">
      <c r="A4" t="inlineStr">
        <is>
          <t>Source: U.S. Energy Information Administration</t>
        </is>
      </c>
    </row>
    <row r="5">
      <c r="B5" t="inlineStr">
        <is>
          <t>full name</t>
        </is>
      </c>
      <c r="C5" t="inlineStr">
        <is>
          <t>api key</t>
        </is>
      </c>
      <c r="D5" t="inlineStr">
        <is>
          <t>units</t>
        </is>
      </c>
      <c r="E5" t="n">
        <v>2020</v>
      </c>
      <c r="F5" t="n">
        <v>2021</v>
      </c>
      <c r="G5" t="n">
        <v>2022</v>
      </c>
      <c r="H5" t="n">
        <v>2023</v>
      </c>
      <c r="I5" t="n">
        <v>2024</v>
      </c>
      <c r="J5" t="n">
        <v>2025</v>
      </c>
      <c r="K5" t="n">
        <v>2026</v>
      </c>
      <c r="L5" t="n">
        <v>2027</v>
      </c>
      <c r="M5" t="n">
        <v>2028</v>
      </c>
      <c r="N5" t="n">
        <v>2029</v>
      </c>
      <c r="O5" t="n">
        <v>2030</v>
      </c>
      <c r="P5" t="n">
        <v>2031</v>
      </c>
      <c r="Q5" t="n">
        <v>2032</v>
      </c>
      <c r="R5" t="n">
        <v>2033</v>
      </c>
      <c r="S5" t="n">
        <v>2034</v>
      </c>
      <c r="T5" t="n">
        <v>2035</v>
      </c>
      <c r="U5" t="n">
        <v>2036</v>
      </c>
      <c r="V5" t="n">
        <v>2037</v>
      </c>
      <c r="W5" t="n">
        <v>2038</v>
      </c>
      <c r="X5" t="n">
        <v>2039</v>
      </c>
      <c r="Y5" t="n">
        <v>2040</v>
      </c>
      <c r="Z5" t="n">
        <v>2041</v>
      </c>
      <c r="AA5" t="n">
        <v>2042</v>
      </c>
      <c r="AB5" t="n">
        <v>2043</v>
      </c>
      <c r="AC5" t="n">
        <v>2044</v>
      </c>
      <c r="AD5" t="n">
        <v>2045</v>
      </c>
      <c r="AE5" t="n">
        <v>2046</v>
      </c>
      <c r="AF5" t="n">
        <v>2047</v>
      </c>
      <c r="AG5" t="n">
        <v>2048</v>
      </c>
      <c r="AH5" t="n">
        <v>2049</v>
      </c>
      <c r="AI5" t="n">
        <v>2050</v>
      </c>
      <c r="AJ5" t="inlineStr">
        <is>
          <t>Growth (2021-2050)</t>
        </is>
      </c>
    </row>
    <row r="6">
      <c r="A6" t="inlineStr">
        <is>
          <t>Cars</t>
        </is>
      </c>
      <c r="C6" t="inlineStr">
        <is>
          <t>56-AEO2022.2.</t>
        </is>
      </c>
    </row>
    <row r="7">
      <c r="A7" t="inlineStr">
        <is>
          <t>Conventional Cars</t>
        </is>
      </c>
      <c r="C7" t="inlineStr">
        <is>
          <t>56-AEO2022.3.</t>
        </is>
      </c>
    </row>
    <row r="8">
      <c r="A8" t="inlineStr">
        <is>
          <t>Gasoline ICE Vehicles</t>
        </is>
      </c>
      <c r="B8" t="inlineStr">
        <is>
          <t>Fleet Vehicle Miles Traveled: Conventional Cars: Gasoline: Low economic growth</t>
        </is>
      </c>
      <c r="C8" t="inlineStr">
        <is>
          <t>56-AEO2022.4.lowmacro-d011222a</t>
        </is>
      </c>
      <c r="D8" t="inlineStr">
        <is>
          <t>billion miles</t>
        </is>
      </c>
      <c r="F8" t="n">
        <v>45.30759</v>
      </c>
      <c r="G8" t="n">
        <v>44.2584</v>
      </c>
      <c r="H8" t="n">
        <v>42.685585</v>
      </c>
      <c r="I8" t="n">
        <v>40.970299</v>
      </c>
      <c r="J8" t="n">
        <v>39.053219</v>
      </c>
      <c r="K8" t="n">
        <v>37.354717</v>
      </c>
      <c r="L8" t="n">
        <v>35.572903</v>
      </c>
      <c r="M8" t="n">
        <v>34.051201</v>
      </c>
      <c r="N8" t="n">
        <v>32.703346</v>
      </c>
      <c r="O8" t="n">
        <v>31.488731</v>
      </c>
      <c r="P8" t="n">
        <v>30.377853</v>
      </c>
      <c r="Q8" t="n">
        <v>29.502045</v>
      </c>
      <c r="R8" t="n">
        <v>28.754765</v>
      </c>
      <c r="S8" t="n">
        <v>27.937031</v>
      </c>
      <c r="T8" t="n">
        <v>27.115204</v>
      </c>
      <c r="U8" t="n">
        <v>26.37817</v>
      </c>
      <c r="V8" t="n">
        <v>25.754204</v>
      </c>
      <c r="W8" t="n">
        <v>25.252083</v>
      </c>
      <c r="X8" t="n">
        <v>24.824738</v>
      </c>
      <c r="Y8" t="n">
        <v>24.456303</v>
      </c>
      <c r="Z8" t="n">
        <v>24.092503</v>
      </c>
      <c r="AA8" t="n">
        <v>23.723354</v>
      </c>
      <c r="AB8" t="n">
        <v>23.372189</v>
      </c>
      <c r="AC8" t="n">
        <v>23.023762</v>
      </c>
      <c r="AD8" t="n">
        <v>22.660919</v>
      </c>
      <c r="AE8" t="n">
        <v>22.351307</v>
      </c>
      <c r="AF8" t="n">
        <v>22.045527</v>
      </c>
      <c r="AG8" t="n">
        <v>21.718733</v>
      </c>
      <c r="AH8" t="n">
        <v>21.428642</v>
      </c>
      <c r="AI8" t="n">
        <v>21.106989</v>
      </c>
      <c r="AJ8" s="38" t="n">
        <v>-0.026</v>
      </c>
    </row>
    <row r="9">
      <c r="A9" t="inlineStr">
        <is>
          <t>TDI Diesel ICE</t>
        </is>
      </c>
      <c r="B9" t="inlineStr">
        <is>
          <t>Fleet Vehicle Miles Traveled: Conventional Cars: TDI Diesel: Low economic growth</t>
        </is>
      </c>
      <c r="C9" t="inlineStr">
        <is>
          <t>56-AEO2022.5.lowmacro-d011222a</t>
        </is>
      </c>
      <c r="D9" t="inlineStr">
        <is>
          <t>billion miles</t>
        </is>
      </c>
      <c r="F9" t="n">
        <v>0.128288</v>
      </c>
      <c r="G9" t="n">
        <v>0.113774</v>
      </c>
      <c r="H9" t="n">
        <v>0.100369</v>
      </c>
      <c r="I9" t="n">
        <v>0.088701</v>
      </c>
      <c r="J9" t="n">
        <v>0.078371</v>
      </c>
      <c r="K9" t="n">
        <v>0.069146</v>
      </c>
      <c r="L9" t="n">
        <v>0.060848</v>
      </c>
      <c r="M9" t="n">
        <v>0.053288</v>
      </c>
      <c r="N9" t="n">
        <v>0.04644</v>
      </c>
      <c r="O9" t="n">
        <v>0.040366</v>
      </c>
      <c r="P9" t="n">
        <v>0.035016</v>
      </c>
      <c r="Q9" t="n">
        <v>0.030331</v>
      </c>
      <c r="R9" t="n">
        <v>0.026321</v>
      </c>
      <c r="S9" t="n">
        <v>0.022941</v>
      </c>
      <c r="T9" t="n">
        <v>0.020161</v>
      </c>
      <c r="U9" t="n">
        <v>0.017921</v>
      </c>
      <c r="V9" t="n">
        <v>0.016115</v>
      </c>
      <c r="W9" t="n">
        <v>0.014667</v>
      </c>
      <c r="X9" t="n">
        <v>0.013509</v>
      </c>
      <c r="Y9" t="n">
        <v>0.012514</v>
      </c>
      <c r="Z9" t="n">
        <v>0.011612</v>
      </c>
      <c r="AA9" t="n">
        <v>0.010793</v>
      </c>
      <c r="AB9" t="n">
        <v>0.010042</v>
      </c>
      <c r="AC9" t="n">
        <v>0.009346</v>
      </c>
      <c r="AD9" t="n">
        <v>0.008699</v>
      </c>
      <c r="AE9" t="n">
        <v>0.008096000000000001</v>
      </c>
      <c r="AF9" t="n">
        <v>0.007535</v>
      </c>
      <c r="AG9" t="n">
        <v>0.007013</v>
      </c>
      <c r="AH9" t="n">
        <v>0.006527</v>
      </c>
      <c r="AI9" t="n">
        <v>0.006075</v>
      </c>
      <c r="AJ9" s="38" t="n">
        <v>-0.1</v>
      </c>
    </row>
    <row r="10">
      <c r="A10" t="inlineStr">
        <is>
          <t>Total Conventional Cars</t>
        </is>
      </c>
      <c r="B10" t="inlineStr">
        <is>
          <t>Fleet Vehicle Miles Traveled: Conventional Cars: Total: Low economic growth</t>
        </is>
      </c>
      <c r="C10" t="inlineStr">
        <is>
          <t>56-AEO2022.6.lowmacro-d011222a</t>
        </is>
      </c>
      <c r="D10" t="inlineStr">
        <is>
          <t>billion miles</t>
        </is>
      </c>
      <c r="F10" t="n">
        <v>45.435879</v>
      </c>
      <c r="G10" t="n">
        <v>44.372173</v>
      </c>
      <c r="H10" t="n">
        <v>42.785954</v>
      </c>
      <c r="I10" t="n">
        <v>41.058998</v>
      </c>
      <c r="J10" t="n">
        <v>39.131588</v>
      </c>
      <c r="K10" t="n">
        <v>37.423862</v>
      </c>
      <c r="L10" t="n">
        <v>35.633751</v>
      </c>
      <c r="M10" t="n">
        <v>34.104488</v>
      </c>
      <c r="N10" t="n">
        <v>32.749786</v>
      </c>
      <c r="O10" t="n">
        <v>31.529099</v>
      </c>
      <c r="P10" t="n">
        <v>30.412868</v>
      </c>
      <c r="Q10" t="n">
        <v>29.532375</v>
      </c>
      <c r="R10" t="n">
        <v>28.781086</v>
      </c>
      <c r="S10" t="n">
        <v>27.959972</v>
      </c>
      <c r="T10" t="n">
        <v>27.135365</v>
      </c>
      <c r="U10" t="n">
        <v>26.396091</v>
      </c>
      <c r="V10" t="n">
        <v>25.770319</v>
      </c>
      <c r="W10" t="n">
        <v>25.26675</v>
      </c>
      <c r="X10" t="n">
        <v>24.838247</v>
      </c>
      <c r="Y10" t="n">
        <v>24.468817</v>
      </c>
      <c r="Z10" t="n">
        <v>24.104115</v>
      </c>
      <c r="AA10" t="n">
        <v>23.734146</v>
      </c>
      <c r="AB10" t="n">
        <v>23.382231</v>
      </c>
      <c r="AC10" t="n">
        <v>23.033108</v>
      </c>
      <c r="AD10" t="n">
        <v>22.669619</v>
      </c>
      <c r="AE10" t="n">
        <v>22.359404</v>
      </c>
      <c r="AF10" t="n">
        <v>22.053062</v>
      </c>
      <c r="AG10" t="n">
        <v>21.725746</v>
      </c>
      <c r="AH10" t="n">
        <v>21.435169</v>
      </c>
      <c r="AI10" t="n">
        <v>21.113064</v>
      </c>
      <c r="AJ10" s="38" t="n">
        <v>-0.026</v>
      </c>
    </row>
    <row r="11">
      <c r="A11" t="inlineStr">
        <is>
          <t>Alternative-Fuel Cars</t>
        </is>
      </c>
      <c r="C11" t="inlineStr">
        <is>
          <t>56-AEO2022.8.</t>
        </is>
      </c>
    </row>
    <row r="12">
      <c r="A12" t="inlineStr">
        <is>
          <t>Ethanol-Flex Fuel ICE</t>
        </is>
      </c>
      <c r="B12" t="inlineStr">
        <is>
          <t>Fleet Vehicle Miles Traveled: Alternative-Fuel Cars: Ethanol-Flex Fuel ICE: Low economic growth</t>
        </is>
      </c>
      <c r="C12" t="inlineStr">
        <is>
          <t>56-AEO2022.9.lowmacro-d011222a</t>
        </is>
      </c>
      <c r="D12" t="inlineStr">
        <is>
          <t>billion miles</t>
        </is>
      </c>
      <c r="F12" t="n">
        <v>2.408215</v>
      </c>
      <c r="G12" t="n">
        <v>2.17685</v>
      </c>
      <c r="H12" t="n">
        <v>1.960778</v>
      </c>
      <c r="I12" t="n">
        <v>1.770188</v>
      </c>
      <c r="J12" t="n">
        <v>1.595174</v>
      </c>
      <c r="K12" t="n">
        <v>1.442443</v>
      </c>
      <c r="L12" t="n">
        <v>1.304089</v>
      </c>
      <c r="M12" t="n">
        <v>1.184258</v>
      </c>
      <c r="N12" t="n">
        <v>1.07991</v>
      </c>
      <c r="O12" t="n">
        <v>0.989487</v>
      </c>
      <c r="P12" t="n">
        <v>0.9116919999999999</v>
      </c>
      <c r="Q12" t="n">
        <v>0.8519330000000001</v>
      </c>
      <c r="R12" t="n">
        <v>0.8071970000000001</v>
      </c>
      <c r="S12" t="n">
        <v>0.76606</v>
      </c>
      <c r="T12" t="n">
        <v>0.730711</v>
      </c>
      <c r="U12" t="n">
        <v>0.704716</v>
      </c>
      <c r="V12" t="n">
        <v>0.685816</v>
      </c>
      <c r="W12" t="n">
        <v>0.67303</v>
      </c>
      <c r="X12" t="n">
        <v>0.663825</v>
      </c>
      <c r="Y12" t="n">
        <v>0.656931</v>
      </c>
      <c r="Z12" t="n">
        <v>0.649652</v>
      </c>
      <c r="AA12" t="n">
        <v>0.64163</v>
      </c>
      <c r="AB12" t="n">
        <v>0.634182</v>
      </c>
      <c r="AC12" t="n">
        <v>0.626725</v>
      </c>
      <c r="AD12" t="n">
        <v>0.618495</v>
      </c>
      <c r="AE12" t="n">
        <v>0.612894</v>
      </c>
      <c r="AF12" t="n">
        <v>0.607396</v>
      </c>
      <c r="AG12" t="n">
        <v>0.600764</v>
      </c>
      <c r="AH12" t="n">
        <v>0.595963</v>
      </c>
      <c r="AI12" t="n">
        <v>0.587665</v>
      </c>
      <c r="AJ12" s="38" t="n">
        <v>-0.047</v>
      </c>
    </row>
    <row r="13">
      <c r="A13" t="inlineStr">
        <is>
          <t>100 Mile Electric Vehicle</t>
        </is>
      </c>
      <c r="B13" t="inlineStr">
        <is>
          <t>Fleet Vehicle Miles Traveled: Alternative-Fuel Cars: 100 Mile Electric Vehicle: Low economic growth</t>
        </is>
      </c>
      <c r="C13" t="inlineStr">
        <is>
          <t>56-AEO2022.10.lowmacro-d011222a</t>
        </is>
      </c>
      <c r="D13" t="inlineStr">
        <is>
          <t>billion miles</t>
        </is>
      </c>
      <c r="F13" t="n">
        <v>0.104677</v>
      </c>
      <c r="G13" t="n">
        <v>0.105938</v>
      </c>
      <c r="H13" t="n">
        <v>0.107265</v>
      </c>
      <c r="I13" t="n">
        <v>0.108442</v>
      </c>
      <c r="J13" t="n">
        <v>0.109591</v>
      </c>
      <c r="K13" t="n">
        <v>0.1107</v>
      </c>
      <c r="L13" t="n">
        <v>0.111847</v>
      </c>
      <c r="M13" t="n">
        <v>0.11316</v>
      </c>
      <c r="N13" t="n">
        <v>0.114531</v>
      </c>
      <c r="O13" t="n">
        <v>0.115833</v>
      </c>
      <c r="P13" t="n">
        <v>0.117049</v>
      </c>
      <c r="Q13" t="n">
        <v>0.118932</v>
      </c>
      <c r="R13" t="n">
        <v>0.121206</v>
      </c>
      <c r="S13" t="n">
        <v>0.122834</v>
      </c>
      <c r="T13" t="n">
        <v>0.124143</v>
      </c>
      <c r="U13" t="n">
        <v>0.125714</v>
      </c>
      <c r="V13" t="n">
        <v>0.127798</v>
      </c>
      <c r="W13" t="n">
        <v>0.130595</v>
      </c>
      <c r="X13" t="n">
        <v>0.133789</v>
      </c>
      <c r="Y13" t="n">
        <v>0.137318</v>
      </c>
      <c r="Z13" t="n">
        <v>0.140713</v>
      </c>
      <c r="AA13" t="n">
        <v>0.143863</v>
      </c>
      <c r="AB13" t="n">
        <v>0.14697</v>
      </c>
      <c r="AC13" t="n">
        <v>0.149903</v>
      </c>
      <c r="AD13" t="n">
        <v>0.152544</v>
      </c>
      <c r="AE13" t="n">
        <v>0.155665</v>
      </c>
      <c r="AF13" t="n">
        <v>0.158731</v>
      </c>
      <c r="AG13" t="n">
        <v>0.161437</v>
      </c>
      <c r="AH13" t="n">
        <v>0.164506</v>
      </c>
      <c r="AI13" t="n">
        <v>0.167008</v>
      </c>
      <c r="AJ13" s="38" t="n">
        <v>0.016</v>
      </c>
    </row>
    <row r="14">
      <c r="A14" t="inlineStr">
        <is>
          <t>200 Mile Electric Vehicle</t>
        </is>
      </c>
      <c r="B14" t="inlineStr">
        <is>
          <t>Fleet Vehicle Miles Traveled: Alternative-Fuel Cars: 200 Mile Electric Vehicle: Low economic growth</t>
        </is>
      </c>
      <c r="C14" t="inlineStr">
        <is>
          <t>56-AEO2022.11.lowmacro-d011222a</t>
        </is>
      </c>
      <c r="D14" t="inlineStr">
        <is>
          <t>billion miles</t>
        </is>
      </c>
      <c r="F14" t="n">
        <v>0.065874</v>
      </c>
      <c r="G14" t="n">
        <v>0.08092299999999999</v>
      </c>
      <c r="H14" t="n">
        <v>0.10684</v>
      </c>
      <c r="I14" t="n">
        <v>0.137694</v>
      </c>
      <c r="J14" t="n">
        <v>0.168804</v>
      </c>
      <c r="K14" t="n">
        <v>0.201433</v>
      </c>
      <c r="L14" t="n">
        <v>0.234938</v>
      </c>
      <c r="M14" t="n">
        <v>0.271091</v>
      </c>
      <c r="N14" t="n">
        <v>0.308779</v>
      </c>
      <c r="O14" t="n">
        <v>0.347288</v>
      </c>
      <c r="P14" t="n">
        <v>0.386069</v>
      </c>
      <c r="Q14" t="n">
        <v>0.429263</v>
      </c>
      <c r="R14" t="n">
        <v>0.47449</v>
      </c>
      <c r="S14" t="n">
        <v>0.515038</v>
      </c>
      <c r="T14" t="n">
        <v>0.552776</v>
      </c>
      <c r="U14" t="n">
        <v>0.591143</v>
      </c>
      <c r="V14" t="n">
        <v>0.631911</v>
      </c>
      <c r="W14" t="n">
        <v>0.676332</v>
      </c>
      <c r="X14" t="n">
        <v>0.722835</v>
      </c>
      <c r="Y14" t="n">
        <v>0.771173</v>
      </c>
      <c r="Z14" t="n">
        <v>0.818407</v>
      </c>
      <c r="AA14" t="n">
        <v>0.863864</v>
      </c>
      <c r="AB14" t="n">
        <v>0.909053</v>
      </c>
      <c r="AC14" t="n">
        <v>0.953053</v>
      </c>
      <c r="AD14" t="n">
        <v>0.994586</v>
      </c>
      <c r="AE14" t="n">
        <v>1.039104</v>
      </c>
      <c r="AF14" t="n">
        <v>1.082923</v>
      </c>
      <c r="AG14" t="n">
        <v>1.123884</v>
      </c>
      <c r="AH14" t="n">
        <v>1.167175</v>
      </c>
      <c r="AI14" t="n">
        <v>1.206159</v>
      </c>
      <c r="AJ14" s="38" t="n">
        <v>0.105</v>
      </c>
    </row>
    <row r="15">
      <c r="A15" t="inlineStr">
        <is>
          <t>300 Mile Electric Vehicle</t>
        </is>
      </c>
      <c r="B15" t="inlineStr">
        <is>
          <t>Fleet Vehicle Miles Traveled: Alternative-Fuel Cars: 300 Mile Electric Vehicle: Low economic growth</t>
        </is>
      </c>
      <c r="C15" t="inlineStr">
        <is>
          <t>56-AEO2022.12.lowmacro-d011222a</t>
        </is>
      </c>
      <c r="D15" t="inlineStr">
        <is>
          <t>billion miles</t>
        </is>
      </c>
      <c r="F15" t="n">
        <v>0.298209</v>
      </c>
      <c r="G15" t="n">
        <v>0.381238</v>
      </c>
      <c r="H15" t="n">
        <v>0.463395</v>
      </c>
      <c r="I15" t="n">
        <v>0.5366300000000001</v>
      </c>
      <c r="J15" t="n">
        <v>0.597348</v>
      </c>
      <c r="K15" t="n">
        <v>0.653262</v>
      </c>
      <c r="L15" t="n">
        <v>0.704867</v>
      </c>
      <c r="M15" t="n">
        <v>0.756332</v>
      </c>
      <c r="N15" t="n">
        <v>0.80648</v>
      </c>
      <c r="O15" t="n">
        <v>0.854761</v>
      </c>
      <c r="P15" t="n">
        <v>0.900346</v>
      </c>
      <c r="Q15" t="n">
        <v>0.9508799999999999</v>
      </c>
      <c r="R15" t="n">
        <v>1.002875</v>
      </c>
      <c r="S15" t="n">
        <v>1.045628</v>
      </c>
      <c r="T15" t="n">
        <v>1.082189</v>
      </c>
      <c r="U15" t="n">
        <v>1.118285</v>
      </c>
      <c r="V15" t="n">
        <v>1.156889</v>
      </c>
      <c r="W15" t="n">
        <v>1.200099</v>
      </c>
      <c r="X15" t="n">
        <v>1.245728</v>
      </c>
      <c r="Y15" t="n">
        <v>1.293443</v>
      </c>
      <c r="Z15" t="n">
        <v>1.33893</v>
      </c>
      <c r="AA15" t="n">
        <v>1.381363</v>
      </c>
      <c r="AB15" t="n">
        <v>1.423191</v>
      </c>
      <c r="AC15" t="n">
        <v>1.463143</v>
      </c>
      <c r="AD15" t="n">
        <v>1.499786</v>
      </c>
      <c r="AE15" t="n">
        <v>1.541063</v>
      </c>
      <c r="AF15" t="n">
        <v>1.581596</v>
      </c>
      <c r="AG15" t="n">
        <v>1.618317</v>
      </c>
      <c r="AH15" t="n">
        <v>1.658575</v>
      </c>
      <c r="AI15" t="n">
        <v>1.692938</v>
      </c>
      <c r="AJ15" s="38" t="n">
        <v>0.062</v>
      </c>
    </row>
    <row r="16">
      <c r="A16" t="inlineStr">
        <is>
          <t>Plug-in 20 Gasoline Hybrid</t>
        </is>
      </c>
      <c r="B16" t="inlineStr">
        <is>
          <t>Fleet Vehicle Miles Traveled: Alternative-Fuel Cars: Plug-in 20 Gasoline Hybrid: Low economic growth</t>
        </is>
      </c>
      <c r="C16" t="inlineStr">
        <is>
          <t>56-AEO2022.13.lowmacro-d011222a</t>
        </is>
      </c>
      <c r="D16" t="inlineStr">
        <is>
          <t>billion miles</t>
        </is>
      </c>
      <c r="F16" t="n">
        <v>0.133828</v>
      </c>
      <c r="G16" t="n">
        <v>0.136691</v>
      </c>
      <c r="H16" t="n">
        <v>0.140761</v>
      </c>
      <c r="I16" t="n">
        <v>0.145638</v>
      </c>
      <c r="J16" t="n">
        <v>0.149885</v>
      </c>
      <c r="K16" t="n">
        <v>0.153746</v>
      </c>
      <c r="L16" t="n">
        <v>0.157113</v>
      </c>
      <c r="M16" t="n">
        <v>0.160494</v>
      </c>
      <c r="N16" t="n">
        <v>0.163749</v>
      </c>
      <c r="O16" t="n">
        <v>0.166796</v>
      </c>
      <c r="P16" t="n">
        <v>0.169528</v>
      </c>
      <c r="Q16" t="n">
        <v>0.172939</v>
      </c>
      <c r="R16" t="n">
        <v>0.176701</v>
      </c>
      <c r="S16" t="n">
        <v>0.179527</v>
      </c>
      <c r="T16" t="n">
        <v>0.18181</v>
      </c>
      <c r="U16" t="n">
        <v>0.184223</v>
      </c>
      <c r="V16" t="n">
        <v>0.187162</v>
      </c>
      <c r="W16" t="n">
        <v>0.190927</v>
      </c>
      <c r="X16" t="n">
        <v>0.195241</v>
      </c>
      <c r="Y16" t="n">
        <v>0.200019</v>
      </c>
      <c r="Z16" t="n">
        <v>0.204709</v>
      </c>
      <c r="AA16" t="n">
        <v>0.209181</v>
      </c>
      <c r="AB16" t="n">
        <v>0.213636</v>
      </c>
      <c r="AC16" t="n">
        <v>0.217898</v>
      </c>
      <c r="AD16" t="n">
        <v>0.221766</v>
      </c>
      <c r="AE16" t="n">
        <v>0.226181</v>
      </c>
      <c r="AF16" t="n">
        <v>0.230521</v>
      </c>
      <c r="AG16" t="n">
        <v>0.23442</v>
      </c>
      <c r="AH16" t="n">
        <v>0.23873</v>
      </c>
      <c r="AI16" t="n">
        <v>0.242345</v>
      </c>
      <c r="AJ16" s="38" t="n">
        <v>0.021</v>
      </c>
    </row>
    <row r="17">
      <c r="A17" t="inlineStr">
        <is>
          <t>Plug-in 50 Gasoline Hybrid</t>
        </is>
      </c>
      <c r="B17" t="inlineStr">
        <is>
          <t>Fleet Vehicle Miles Traveled: Alternative-Fuel Cars: Plug-in 50 Gasoline Hybrid: Low economic growth</t>
        </is>
      </c>
      <c r="C17" t="inlineStr">
        <is>
          <t>56-AEO2022.14.lowmacro-d011222a</t>
        </is>
      </c>
      <c r="D17" t="inlineStr">
        <is>
          <t>billion miles</t>
        </is>
      </c>
      <c r="F17" t="n">
        <v>0.064234</v>
      </c>
      <c r="G17" t="n">
        <v>0.064133</v>
      </c>
      <c r="H17" t="n">
        <v>0.06596100000000001</v>
      </c>
      <c r="I17" t="n">
        <v>0.068748</v>
      </c>
      <c r="J17" t="n">
        <v>0.07153</v>
      </c>
      <c r="K17" t="n">
        <v>0.07455199999999999</v>
      </c>
      <c r="L17" t="n">
        <v>0.077765</v>
      </c>
      <c r="M17" t="n">
        <v>0.081469</v>
      </c>
      <c r="N17" t="n">
        <v>0.08552800000000001</v>
      </c>
      <c r="O17" t="n">
        <v>0.08991300000000001</v>
      </c>
      <c r="P17" t="n">
        <v>0.094523</v>
      </c>
      <c r="Q17" t="n">
        <v>0.100107</v>
      </c>
      <c r="R17" t="n">
        <v>0.106268</v>
      </c>
      <c r="S17" t="n">
        <v>0.111807</v>
      </c>
      <c r="T17" t="n">
        <v>0.117021</v>
      </c>
      <c r="U17" t="n">
        <v>0.122501</v>
      </c>
      <c r="V17" t="n">
        <v>0.128551</v>
      </c>
      <c r="W17" t="n">
        <v>0.135393</v>
      </c>
      <c r="X17" t="n">
        <v>0.142754</v>
      </c>
      <c r="Y17" t="n">
        <v>0.150541</v>
      </c>
      <c r="Z17" t="n">
        <v>0.15822</v>
      </c>
      <c r="AA17" t="n">
        <v>0.165671</v>
      </c>
      <c r="AB17" t="n">
        <v>0.173113</v>
      </c>
      <c r="AC17" t="n">
        <v>0.180353</v>
      </c>
      <c r="AD17" t="n">
        <v>0.187184</v>
      </c>
      <c r="AE17" t="n">
        <v>0.194518</v>
      </c>
      <c r="AF17" t="n">
        <v>0.201756</v>
      </c>
      <c r="AG17" t="n">
        <v>0.20854</v>
      </c>
      <c r="AH17" t="n">
        <v>0.215717</v>
      </c>
      <c r="AI17" t="n">
        <v>0.222187</v>
      </c>
      <c r="AJ17" s="38" t="n">
        <v>0.044</v>
      </c>
    </row>
    <row r="18">
      <c r="A18" t="inlineStr">
        <is>
          <t>Electric-Diesel Hybrid</t>
        </is>
      </c>
      <c r="B18" t="inlineStr">
        <is>
          <t>Fleet Vehicle Miles Traveled: Alternative-Fuel Cars: Electric-Diesel Hybrid: Low economic growth</t>
        </is>
      </c>
      <c r="C18" t="inlineStr">
        <is>
          <t>56-AEO2022.15.lowmacro-d011222a</t>
        </is>
      </c>
      <c r="D18" t="inlineStr">
        <is>
          <t>billion miles</t>
        </is>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inlineStr">
        <is>
          <t>- -</t>
        </is>
      </c>
    </row>
    <row r="19">
      <c r="A19" t="inlineStr">
        <is>
          <t>Electric-Gasoline Hybrid</t>
        </is>
      </c>
      <c r="B19" t="inlineStr">
        <is>
          <t>Fleet Vehicle Miles Traveled: Alternative-Fuel Cars: Electric-Gasoline Hybrid: Low economic growth</t>
        </is>
      </c>
      <c r="C19" t="inlineStr">
        <is>
          <t>56-AEO2022.16.lowmacro-d011222a</t>
        </is>
      </c>
      <c r="D19" t="inlineStr">
        <is>
          <t>billion miles</t>
        </is>
      </c>
      <c r="F19" t="n">
        <v>1.996067</v>
      </c>
      <c r="G19" t="n">
        <v>2.039617</v>
      </c>
      <c r="H19" t="n">
        <v>2.033293</v>
      </c>
      <c r="I19" t="n">
        <v>2.008104</v>
      </c>
      <c r="J19" t="n">
        <v>1.970117</v>
      </c>
      <c r="K19" t="n">
        <v>1.937647</v>
      </c>
      <c r="L19" t="n">
        <v>1.896544</v>
      </c>
      <c r="M19" t="n">
        <v>1.86537</v>
      </c>
      <c r="N19" t="n">
        <v>1.84129</v>
      </c>
      <c r="O19" t="n">
        <v>1.823253</v>
      </c>
      <c r="P19" t="n">
        <v>1.809872</v>
      </c>
      <c r="Q19" t="n">
        <v>1.810953</v>
      </c>
      <c r="R19" t="n">
        <v>1.820808</v>
      </c>
      <c r="S19" t="n">
        <v>1.825238</v>
      </c>
      <c r="T19" t="n">
        <v>1.827572</v>
      </c>
      <c r="U19" t="n">
        <v>1.833623</v>
      </c>
      <c r="V19" t="n">
        <v>1.846309</v>
      </c>
      <c r="W19" t="n">
        <v>1.867436</v>
      </c>
      <c r="X19" t="n">
        <v>1.893925</v>
      </c>
      <c r="Y19" t="n">
        <v>1.924935</v>
      </c>
      <c r="Z19" t="n">
        <v>1.955397</v>
      </c>
      <c r="AA19" t="n">
        <v>1.984146</v>
      </c>
      <c r="AB19" t="n">
        <v>2.013292</v>
      </c>
      <c r="AC19" t="n">
        <v>2.041175</v>
      </c>
      <c r="AD19" t="n">
        <v>2.065826</v>
      </c>
      <c r="AE19" t="n">
        <v>2.094918</v>
      </c>
      <c r="AF19" t="n">
        <v>2.123182</v>
      </c>
      <c r="AG19" t="n">
        <v>2.147601</v>
      </c>
      <c r="AH19" t="n">
        <v>2.175269</v>
      </c>
      <c r="AI19" t="n">
        <v>2.197349</v>
      </c>
      <c r="AJ19" s="38" t="n">
        <v>0.003</v>
      </c>
    </row>
    <row r="20">
      <c r="A20" t="inlineStr">
        <is>
          <t>Natural Gas ICE</t>
        </is>
      </c>
      <c r="B20" t="inlineStr">
        <is>
          <t>Fleet Vehicle Miles Traveled: Alternative-Fuel Cars: Natural Gas ICE: Low economic growth</t>
        </is>
      </c>
      <c r="C20" t="inlineStr">
        <is>
          <t>56-AEO2022.17.lowmacro-d011222a</t>
        </is>
      </c>
      <c r="D20" t="inlineStr">
        <is>
          <t>billion miles</t>
        </is>
      </c>
      <c r="F20" t="n">
        <v>0.091021</v>
      </c>
      <c r="G20" t="n">
        <v>0.085843</v>
      </c>
      <c r="H20" t="n">
        <v>0.079372</v>
      </c>
      <c r="I20" t="n">
        <v>0.072619</v>
      </c>
      <c r="J20" t="n">
        <v>0.06571</v>
      </c>
      <c r="K20" t="n">
        <v>0.058856</v>
      </c>
      <c r="L20" t="n">
        <v>0.052089</v>
      </c>
      <c r="M20" t="n">
        <v>0.045498</v>
      </c>
      <c r="N20" t="n">
        <v>0.039303</v>
      </c>
      <c r="O20" t="n">
        <v>0.034108</v>
      </c>
      <c r="P20" t="n">
        <v>0.029303</v>
      </c>
      <c r="Q20" t="n">
        <v>0.025074</v>
      </c>
      <c r="R20" t="n">
        <v>0.021503</v>
      </c>
      <c r="S20" t="n">
        <v>0.018611</v>
      </c>
      <c r="T20" t="n">
        <v>0.016216</v>
      </c>
      <c r="U20" t="n">
        <v>0.014304</v>
      </c>
      <c r="V20" t="n">
        <v>0.013046</v>
      </c>
      <c r="W20" t="n">
        <v>0.011984</v>
      </c>
      <c r="X20" t="n">
        <v>0.011111</v>
      </c>
      <c r="Y20" t="n">
        <v>0.010341</v>
      </c>
      <c r="Z20" t="n">
        <v>0.009625</v>
      </c>
      <c r="AA20" t="n">
        <v>0.008958000000000001</v>
      </c>
      <c r="AB20" t="n">
        <v>0.008337000000000001</v>
      </c>
      <c r="AC20" t="n">
        <v>0.007759</v>
      </c>
      <c r="AD20" t="n">
        <v>0.007222</v>
      </c>
      <c r="AE20" t="n">
        <v>0.006721</v>
      </c>
      <c r="AF20" t="n">
        <v>0.006256</v>
      </c>
      <c r="AG20" t="n">
        <v>0.005822</v>
      </c>
      <c r="AH20" t="n">
        <v>0.005419</v>
      </c>
      <c r="AI20" t="n">
        <v>0.005043</v>
      </c>
      <c r="AJ20" s="38" t="n">
        <v>-0.095</v>
      </c>
    </row>
    <row r="21">
      <c r="A21" t="inlineStr">
        <is>
          <t>Natural Gas Bi-fuel</t>
        </is>
      </c>
      <c r="B21" t="inlineStr">
        <is>
          <t>Fleet Vehicle Miles Traveled: Alternative-Fuel Cars: Natural Gas Bi-fuel: Low economic growth</t>
        </is>
      </c>
      <c r="C21" t="inlineStr">
        <is>
          <t>56-AEO2022.18.lowmacro-d011222a</t>
        </is>
      </c>
      <c r="D21" t="inlineStr">
        <is>
          <t>billion miles</t>
        </is>
      </c>
      <c r="F21" t="n">
        <v>0.00276</v>
      </c>
      <c r="G21" t="n">
        <v>0.002352</v>
      </c>
      <c r="H21" t="n">
        <v>0.002023</v>
      </c>
      <c r="I21" t="n">
        <v>0.001825</v>
      </c>
      <c r="J21" t="n">
        <v>0.001699</v>
      </c>
      <c r="K21" t="n">
        <v>0.001581</v>
      </c>
      <c r="L21" t="n">
        <v>0.001471</v>
      </c>
      <c r="M21" t="n">
        <v>0.001369</v>
      </c>
      <c r="N21" t="n">
        <v>0.001274</v>
      </c>
      <c r="O21" t="n">
        <v>0.001186</v>
      </c>
      <c r="P21" t="n">
        <v>0.001104</v>
      </c>
      <c r="Q21" t="n">
        <v>0.001028</v>
      </c>
      <c r="R21" t="n">
        <v>0.000956</v>
      </c>
      <c r="S21" t="n">
        <v>0.0008899999999999999</v>
      </c>
      <c r="T21" t="n">
        <v>0.000828</v>
      </c>
      <c r="U21" t="n">
        <v>0.000771</v>
      </c>
      <c r="V21" t="n">
        <v>0.000718</v>
      </c>
      <c r="W21" t="n">
        <v>0.000668</v>
      </c>
      <c r="X21" t="n">
        <v>0.000622</v>
      </c>
      <c r="Y21" t="n">
        <v>0.000579</v>
      </c>
      <c r="Z21" t="n">
        <v>0.000538</v>
      </c>
      <c r="AA21" t="n">
        <v>0.000501</v>
      </c>
      <c r="AB21" t="n">
        <v>0.000466</v>
      </c>
      <c r="AC21" t="n">
        <v>0.000434</v>
      </c>
      <c r="AD21" t="n">
        <v>0.000404</v>
      </c>
      <c r="AE21" t="n">
        <v>0.000376</v>
      </c>
      <c r="AF21" t="n">
        <v>0.00035</v>
      </c>
      <c r="AG21" t="n">
        <v>0.000326</v>
      </c>
      <c r="AH21" t="n">
        <v>0.000303</v>
      </c>
      <c r="AI21" t="n">
        <v>0.000282</v>
      </c>
      <c r="AJ21" s="38" t="n">
        <v>-0.076</v>
      </c>
    </row>
    <row r="22">
      <c r="A22" t="inlineStr">
        <is>
          <t>Propane ICE</t>
        </is>
      </c>
      <c r="B22" t="inlineStr">
        <is>
          <t>Fleet Vehicle Miles Traveled: Alternative-Fuel Cars: Propane ICE: Low economic growth</t>
        </is>
      </c>
      <c r="C22" t="inlineStr">
        <is>
          <t>56-AEO2022.19.lowmacro-d011222a</t>
        </is>
      </c>
      <c r="D22" t="inlineStr">
        <is>
          <t>billion miles</t>
        </is>
      </c>
      <c r="F22" t="n">
        <v>0.016044</v>
      </c>
      <c r="G22" t="n">
        <v>0.013678</v>
      </c>
      <c r="H22" t="n">
        <v>0.011615</v>
      </c>
      <c r="I22" t="n">
        <v>0.009943</v>
      </c>
      <c r="J22" t="n">
        <v>0.008599000000000001</v>
      </c>
      <c r="K22" t="n">
        <v>0.007744</v>
      </c>
      <c r="L22" t="n">
        <v>0.00719</v>
      </c>
      <c r="M22" t="n">
        <v>0.006692</v>
      </c>
      <c r="N22" t="n">
        <v>0.006228</v>
      </c>
      <c r="O22" t="n">
        <v>0.005797</v>
      </c>
      <c r="P22" t="n">
        <v>0.005395</v>
      </c>
      <c r="Q22" t="n">
        <v>0.005021</v>
      </c>
      <c r="R22" t="n">
        <v>0.004673</v>
      </c>
      <c r="S22" t="n">
        <v>0.004349</v>
      </c>
      <c r="T22" t="n">
        <v>0.004048</v>
      </c>
      <c r="U22" t="n">
        <v>0.003768</v>
      </c>
      <c r="V22" t="n">
        <v>0.003507</v>
      </c>
      <c r="W22" t="n">
        <v>0.003264</v>
      </c>
      <c r="X22" t="n">
        <v>0.003037</v>
      </c>
      <c r="Y22" t="n">
        <v>0.002827</v>
      </c>
      <c r="Z22" t="n">
        <v>0.002631</v>
      </c>
      <c r="AA22" t="n">
        <v>0.002449</v>
      </c>
      <c r="AB22" t="n">
        <v>0.002279</v>
      </c>
      <c r="AC22" t="n">
        <v>0.002121</v>
      </c>
      <c r="AD22" t="n">
        <v>0.001974</v>
      </c>
      <c r="AE22" t="n">
        <v>0.001837</v>
      </c>
      <c r="AF22" t="n">
        <v>0.00171</v>
      </c>
      <c r="AG22" t="n">
        <v>0.001592</v>
      </c>
      <c r="AH22" t="n">
        <v>0.001481</v>
      </c>
      <c r="AI22" t="n">
        <v>0.001379</v>
      </c>
      <c r="AJ22" s="38" t="n">
        <v>-0.081</v>
      </c>
    </row>
    <row r="23">
      <c r="A23" t="inlineStr">
        <is>
          <t>Propane Bi-fuel</t>
        </is>
      </c>
      <c r="B23" t="inlineStr">
        <is>
          <t>Fleet Vehicle Miles Traveled: Alternative-Fuel Cars: Propane Bi-fuel: Low economic growth</t>
        </is>
      </c>
      <c r="C23" t="inlineStr">
        <is>
          <t>56-AEO2022.20.lowmacro-d011222a</t>
        </is>
      </c>
      <c r="D23" t="inlineStr">
        <is>
          <t>billion miles</t>
        </is>
      </c>
      <c r="F23" t="n">
        <v>0.031256</v>
      </c>
      <c r="G23" t="n">
        <v>0.026694</v>
      </c>
      <c r="H23" t="n">
        <v>0.022604</v>
      </c>
      <c r="I23" t="n">
        <v>0.019235</v>
      </c>
      <c r="J23" t="n">
        <v>0.016492</v>
      </c>
      <c r="K23" t="n">
        <v>0.014614</v>
      </c>
      <c r="L23" t="n">
        <v>0.013407</v>
      </c>
      <c r="M23" t="n">
        <v>0.012383</v>
      </c>
      <c r="N23" t="n">
        <v>0.011525</v>
      </c>
      <c r="O23" t="n">
        <v>0.010726</v>
      </c>
      <c r="P23" t="n">
        <v>0.009983000000000001</v>
      </c>
      <c r="Q23" t="n">
        <v>0.009291000000000001</v>
      </c>
      <c r="R23" t="n">
        <v>0.008647</v>
      </c>
      <c r="S23" t="n">
        <v>0.008048</v>
      </c>
      <c r="T23" t="n">
        <v>0.007491</v>
      </c>
      <c r="U23" t="n">
        <v>0.006972</v>
      </c>
      <c r="V23" t="n">
        <v>0.006489</v>
      </c>
      <c r="W23" t="n">
        <v>0.006039</v>
      </c>
      <c r="X23" t="n">
        <v>0.005621</v>
      </c>
      <c r="Y23" t="n">
        <v>0.005231</v>
      </c>
      <c r="Z23" t="n">
        <v>0.004869</v>
      </c>
      <c r="AA23" t="n">
        <v>0.004531</v>
      </c>
      <c r="AB23" t="n">
        <v>0.004217</v>
      </c>
      <c r="AC23" t="n">
        <v>0.003925</v>
      </c>
      <c r="AD23" t="n">
        <v>0.003653</v>
      </c>
      <c r="AE23" t="n">
        <v>0.0034</v>
      </c>
      <c r="AF23" t="n">
        <v>0.003164</v>
      </c>
      <c r="AG23" t="n">
        <v>0.002945</v>
      </c>
      <c r="AH23" t="n">
        <v>0.002741</v>
      </c>
      <c r="AI23" t="n">
        <v>0.002551</v>
      </c>
      <c r="AJ23" s="38" t="n">
        <v>-0.083</v>
      </c>
    </row>
    <row r="24">
      <c r="A24" t="inlineStr">
        <is>
          <t>Fuel Cell Methanol</t>
        </is>
      </c>
      <c r="B24" t="inlineStr">
        <is>
          <t>Fleet Vehicle Miles Traveled: Alternative-Fuel Cars: Fuel Cell Methanol: Low economic growth</t>
        </is>
      </c>
      <c r="C24" t="inlineStr">
        <is>
          <t>56-AEO2022.21.lowmacro-d011222a</t>
        </is>
      </c>
      <c r="D24" t="inlineStr">
        <is>
          <t>billion miles</t>
        </is>
      </c>
      <c r="F24" t="n">
        <v>0</v>
      </c>
      <c r="G24" t="n">
        <v>0</v>
      </c>
      <c r="H24" t="n">
        <v>0</v>
      </c>
      <c r="I24" t="n">
        <v>0</v>
      </c>
      <c r="J24" t="n">
        <v>0</v>
      </c>
      <c r="K24" t="n">
        <v>0</v>
      </c>
      <c r="L24" t="n">
        <v>0</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inlineStr">
        <is>
          <t>- -</t>
        </is>
      </c>
    </row>
    <row r="25">
      <c r="A25" t="inlineStr">
        <is>
          <t>Fuel Cell Hydrogen</t>
        </is>
      </c>
      <c r="B25" t="inlineStr">
        <is>
          <t>Fleet Vehicle Miles Traveled: Alternative-Fuel Cars: Fuel Cell Hydrogen: Low economic growth</t>
        </is>
      </c>
      <c r="C25" t="inlineStr">
        <is>
          <t>56-AEO2022.22.lowmacro-d011222a</t>
        </is>
      </c>
      <c r="D25" t="inlineStr">
        <is>
          <t>billion miles</t>
        </is>
      </c>
      <c r="F25" t="n">
        <v>0.003887</v>
      </c>
      <c r="G25" t="n">
        <v>0.003722</v>
      </c>
      <c r="H25" t="n">
        <v>0.003865</v>
      </c>
      <c r="I25" t="n">
        <v>0.004271</v>
      </c>
      <c r="J25" t="n">
        <v>0.004822</v>
      </c>
      <c r="K25" t="n">
        <v>0.005476</v>
      </c>
      <c r="L25" t="n">
        <v>0.00621</v>
      </c>
      <c r="M25" t="n">
        <v>0.007042</v>
      </c>
      <c r="N25" t="n">
        <v>0.007957000000000001</v>
      </c>
      <c r="O25" t="n">
        <v>0.008931</v>
      </c>
      <c r="P25" t="n">
        <v>0.009945000000000001</v>
      </c>
      <c r="Q25" t="n">
        <v>0.011059</v>
      </c>
      <c r="R25" t="n">
        <v>0.012244</v>
      </c>
      <c r="S25" t="n">
        <v>0.013402</v>
      </c>
      <c r="T25" t="n">
        <v>0.014535</v>
      </c>
      <c r="U25" t="n">
        <v>0.015674</v>
      </c>
      <c r="V25" t="n">
        <v>0.016853</v>
      </c>
      <c r="W25" t="n">
        <v>0.01811</v>
      </c>
      <c r="X25" t="n">
        <v>0.019432</v>
      </c>
      <c r="Y25" t="n">
        <v>0.020814</v>
      </c>
      <c r="Z25" t="n">
        <v>0.022211</v>
      </c>
      <c r="AA25" t="n">
        <v>0.023594</v>
      </c>
      <c r="AB25" t="n">
        <v>0.024966</v>
      </c>
      <c r="AC25" t="n">
        <v>0.026312</v>
      </c>
      <c r="AD25" t="n">
        <v>0.02761</v>
      </c>
      <c r="AE25" t="n">
        <v>0.028934</v>
      </c>
      <c r="AF25" t="n">
        <v>0.030246</v>
      </c>
      <c r="AG25" t="n">
        <v>0.031515</v>
      </c>
      <c r="AH25" t="n">
        <v>0.032807</v>
      </c>
      <c r="AI25" t="n">
        <v>0.034034</v>
      </c>
      <c r="AJ25" s="38" t="n">
        <v>0.078</v>
      </c>
    </row>
    <row r="26">
      <c r="A26" t="inlineStr">
        <is>
          <t>Total Alternative Cars</t>
        </is>
      </c>
      <c r="B26" t="inlineStr">
        <is>
          <t>Fleet Vehicle Miles Traveled: Alternative-Fuel Cars: Total: Low economic growth</t>
        </is>
      </c>
      <c r="C26" t="inlineStr">
        <is>
          <t>56-AEO2022.23.lowmacro-d011222a</t>
        </is>
      </c>
      <c r="D26" t="inlineStr">
        <is>
          <t>billion miles</t>
        </is>
      </c>
      <c r="F26" t="n">
        <v>5.216072</v>
      </c>
      <c r="G26" t="n">
        <v>5.117682</v>
      </c>
      <c r="H26" t="n">
        <v>4.997771</v>
      </c>
      <c r="I26" t="n">
        <v>4.883336</v>
      </c>
      <c r="J26" t="n">
        <v>4.759769</v>
      </c>
      <c r="K26" t="n">
        <v>4.662054</v>
      </c>
      <c r="L26" t="n">
        <v>4.567531</v>
      </c>
      <c r="M26" t="n">
        <v>4.505158</v>
      </c>
      <c r="N26" t="n">
        <v>4.466554</v>
      </c>
      <c r="O26" t="n">
        <v>4.44808</v>
      </c>
      <c r="P26" t="n">
        <v>4.444808</v>
      </c>
      <c r="Q26" t="n">
        <v>4.48648</v>
      </c>
      <c r="R26" t="n">
        <v>4.55757</v>
      </c>
      <c r="S26" t="n">
        <v>4.611433</v>
      </c>
      <c r="T26" t="n">
        <v>4.659342</v>
      </c>
      <c r="U26" t="n">
        <v>4.721693</v>
      </c>
      <c r="V26" t="n">
        <v>4.805048</v>
      </c>
      <c r="W26" t="n">
        <v>4.913876</v>
      </c>
      <c r="X26" t="n">
        <v>5.037921</v>
      </c>
      <c r="Y26" t="n">
        <v>5.174152</v>
      </c>
      <c r="Z26" t="n">
        <v>5.305902</v>
      </c>
      <c r="AA26" t="n">
        <v>5.429749</v>
      </c>
      <c r="AB26" t="n">
        <v>5.553702</v>
      </c>
      <c r="AC26" t="n">
        <v>5.672803</v>
      </c>
      <c r="AD26" t="n">
        <v>5.781048</v>
      </c>
      <c r="AE26" t="n">
        <v>5.905613</v>
      </c>
      <c r="AF26" t="n">
        <v>6.027832</v>
      </c>
      <c r="AG26" t="n">
        <v>6.137162</v>
      </c>
      <c r="AH26" t="n">
        <v>6.258687</v>
      </c>
      <c r="AI26" t="n">
        <v>6.35894</v>
      </c>
      <c r="AJ26" s="38" t="n">
        <v>0.007</v>
      </c>
    </row>
    <row r="27">
      <c r="A27" t="inlineStr">
        <is>
          <t>Total Cars</t>
        </is>
      </c>
      <c r="B27" t="inlineStr">
        <is>
          <t>Fleet Vehicle Miles Traveled: Cars: Total: Low economic growth</t>
        </is>
      </c>
      <c r="C27" t="inlineStr">
        <is>
          <t>56-AEO2022.25.lowmacro-d011222a</t>
        </is>
      </c>
      <c r="D27" t="inlineStr">
        <is>
          <t>billion miles</t>
        </is>
      </c>
      <c r="F27" t="n">
        <v>50.651951</v>
      </c>
      <c r="G27" t="n">
        <v>49.489853</v>
      </c>
      <c r="H27" t="n">
        <v>47.783726</v>
      </c>
      <c r="I27" t="n">
        <v>45.942333</v>
      </c>
      <c r="J27" t="n">
        <v>43.891357</v>
      </c>
      <c r="K27" t="n">
        <v>42.085915</v>
      </c>
      <c r="L27" t="n">
        <v>40.201283</v>
      </c>
      <c r="M27" t="n">
        <v>38.609646</v>
      </c>
      <c r="N27" t="n">
        <v>37.216339</v>
      </c>
      <c r="O27" t="n">
        <v>35.977177</v>
      </c>
      <c r="P27" t="n">
        <v>34.857677</v>
      </c>
      <c r="Q27" t="n">
        <v>34.018856</v>
      </c>
      <c r="R27" t="n">
        <v>33.338657</v>
      </c>
      <c r="S27" t="n">
        <v>32.571404</v>
      </c>
      <c r="T27" t="n">
        <v>31.794706</v>
      </c>
      <c r="U27" t="n">
        <v>31.117785</v>
      </c>
      <c r="V27" t="n">
        <v>30.575367</v>
      </c>
      <c r="W27" t="n">
        <v>30.180626</v>
      </c>
      <c r="X27" t="n">
        <v>29.876169</v>
      </c>
      <c r="Y27" t="n">
        <v>29.642969</v>
      </c>
      <c r="Z27" t="n">
        <v>29.410017</v>
      </c>
      <c r="AA27" t="n">
        <v>29.163895</v>
      </c>
      <c r="AB27" t="n">
        <v>28.935932</v>
      </c>
      <c r="AC27" t="n">
        <v>28.70591</v>
      </c>
      <c r="AD27" t="n">
        <v>28.450666</v>
      </c>
      <c r="AE27" t="n">
        <v>28.265017</v>
      </c>
      <c r="AF27" t="n">
        <v>28.080894</v>
      </c>
      <c r="AG27" t="n">
        <v>27.862907</v>
      </c>
      <c r="AH27" t="n">
        <v>27.693857</v>
      </c>
      <c r="AI27" t="n">
        <v>27.472004</v>
      </c>
      <c r="AJ27" s="38" t="n">
        <v>-0.021</v>
      </c>
    </row>
    <row r="28">
      <c r="A28" t="inlineStr">
        <is>
          <t>Light Trucks</t>
        </is>
      </c>
      <c r="C28" t="inlineStr">
        <is>
          <t>56-AEO2022.27.</t>
        </is>
      </c>
    </row>
    <row r="29">
      <c r="A29" t="inlineStr">
        <is>
          <t>Conventional Light Trucks</t>
        </is>
      </c>
      <c r="C29" t="inlineStr">
        <is>
          <t>56-AEO2022.28.</t>
        </is>
      </c>
    </row>
    <row r="30">
      <c r="A30" t="inlineStr">
        <is>
          <t>Gasoline ICE Vehicles</t>
        </is>
      </c>
      <c r="B30" t="inlineStr">
        <is>
          <t>Fleet Vehicle Miles Traveled: Conventional Light Trucks: Gasoline: Low economic growth</t>
        </is>
      </c>
      <c r="C30" t="inlineStr">
        <is>
          <t>56-AEO2022.29.lowmacro-d011222a</t>
        </is>
      </c>
      <c r="D30" t="inlineStr">
        <is>
          <t>billion miles</t>
        </is>
      </c>
      <c r="F30" t="n">
        <v>81.41476400000001</v>
      </c>
      <c r="G30" t="n">
        <v>88.866203</v>
      </c>
      <c r="H30" t="n">
        <v>94.314369</v>
      </c>
      <c r="I30" t="n">
        <v>98.893204</v>
      </c>
      <c r="J30" t="n">
        <v>102.445503</v>
      </c>
      <c r="K30" t="n">
        <v>105.661903</v>
      </c>
      <c r="L30" t="n">
        <v>107.728561</v>
      </c>
      <c r="M30" t="n">
        <v>109.505592</v>
      </c>
      <c r="N30" t="n">
        <v>111.000786</v>
      </c>
      <c r="O30" t="n">
        <v>112.104477</v>
      </c>
      <c r="P30" t="n">
        <v>112.923355</v>
      </c>
      <c r="Q30" t="n">
        <v>113.594063</v>
      </c>
      <c r="R30" t="n">
        <v>114.156487</v>
      </c>
      <c r="S30" t="n">
        <v>114.204254</v>
      </c>
      <c r="T30" t="n">
        <v>113.891739</v>
      </c>
      <c r="U30" t="n">
        <v>113.48893</v>
      </c>
      <c r="V30" t="n">
        <v>113.117226</v>
      </c>
      <c r="W30" t="n">
        <v>112.873787</v>
      </c>
      <c r="X30" t="n">
        <v>112.800171</v>
      </c>
      <c r="Y30" t="n">
        <v>112.739525</v>
      </c>
      <c r="Z30" t="n">
        <v>112.605118</v>
      </c>
      <c r="AA30" t="n">
        <v>112.365356</v>
      </c>
      <c r="AB30" t="n">
        <v>112.051331</v>
      </c>
      <c r="AC30" t="n">
        <v>111.669937</v>
      </c>
      <c r="AD30" t="n">
        <v>111.202454</v>
      </c>
      <c r="AE30" t="n">
        <v>110.842697</v>
      </c>
      <c r="AF30" t="n">
        <v>110.48336</v>
      </c>
      <c r="AG30" t="n">
        <v>110.074104</v>
      </c>
      <c r="AH30" t="n">
        <v>109.781944</v>
      </c>
      <c r="AI30" t="n">
        <v>109.499321</v>
      </c>
      <c r="AJ30" s="38" t="n">
        <v>0.01</v>
      </c>
    </row>
    <row r="31">
      <c r="A31" t="inlineStr">
        <is>
          <t>TDI Diesel ICE</t>
        </is>
      </c>
      <c r="B31" t="inlineStr">
        <is>
          <t>Fleet Vehicle Miles Traveled: Conventional Light Trucks: TDI Diesel: Low economic growth</t>
        </is>
      </c>
      <c r="C31" t="inlineStr">
        <is>
          <t>56-AEO2022.30.lowmacro-d011222a</t>
        </is>
      </c>
      <c r="D31" t="inlineStr">
        <is>
          <t>billion miles</t>
        </is>
      </c>
      <c r="F31" t="n">
        <v>0.406813</v>
      </c>
      <c r="G31" t="n">
        <v>0.373729</v>
      </c>
      <c r="H31" t="n">
        <v>0.342265</v>
      </c>
      <c r="I31" t="n">
        <v>0.314093</v>
      </c>
      <c r="J31" t="n">
        <v>0.289994</v>
      </c>
      <c r="K31" t="n">
        <v>0.267437</v>
      </c>
      <c r="L31" t="n">
        <v>0.24584</v>
      </c>
      <c r="M31" t="n">
        <v>0.225158</v>
      </c>
      <c r="N31" t="n">
        <v>0.205283</v>
      </c>
      <c r="O31" t="n">
        <v>0.18596</v>
      </c>
      <c r="P31" t="n">
        <v>0.167491</v>
      </c>
      <c r="Q31" t="n">
        <v>0.149883</v>
      </c>
      <c r="R31" t="n">
        <v>0.13338</v>
      </c>
      <c r="S31" t="n">
        <v>0.117992</v>
      </c>
      <c r="T31" t="n">
        <v>0.103966</v>
      </c>
      <c r="U31" t="n">
        <v>0.091437</v>
      </c>
      <c r="V31" t="n">
        <v>0.080411</v>
      </c>
      <c r="W31" t="n">
        <v>0.07099</v>
      </c>
      <c r="X31" t="n">
        <v>0.063179</v>
      </c>
      <c r="Y31" t="n">
        <v>0.056929</v>
      </c>
      <c r="Z31" t="n">
        <v>0.051747</v>
      </c>
      <c r="AA31" t="n">
        <v>0.04757</v>
      </c>
      <c r="AB31" t="n">
        <v>0.044114</v>
      </c>
      <c r="AC31" t="n">
        <v>0.041262</v>
      </c>
      <c r="AD31" t="n">
        <v>0.038804</v>
      </c>
      <c r="AE31" t="n">
        <v>0.036505</v>
      </c>
      <c r="AF31" t="n">
        <v>0.034349</v>
      </c>
      <c r="AG31" t="n">
        <v>0.032321</v>
      </c>
      <c r="AH31" t="n">
        <v>0.030426</v>
      </c>
      <c r="AI31" t="n">
        <v>0.028646</v>
      </c>
      <c r="AJ31" s="38" t="n">
        <v>-0.08699999999999999</v>
      </c>
    </row>
    <row r="32">
      <c r="A32" t="inlineStr">
        <is>
          <t>Total Conventional Light Trucks</t>
        </is>
      </c>
      <c r="B32" t="inlineStr">
        <is>
          <t>Fleet Vehicle Miles Traveled: Conventional Light Trucks: Total: Low economic growth</t>
        </is>
      </c>
      <c r="C32" t="inlineStr">
        <is>
          <t>56-AEO2022.31.lowmacro-d011222a</t>
        </is>
      </c>
      <c r="D32" t="inlineStr">
        <is>
          <t>billion miles</t>
        </is>
      </c>
      <c r="F32" t="n">
        <v>81.821579</v>
      </c>
      <c r="G32" t="n">
        <v>89.239929</v>
      </c>
      <c r="H32" t="n">
        <v>94.656631</v>
      </c>
      <c r="I32" t="n">
        <v>99.20729799999999</v>
      </c>
      <c r="J32" t="n">
        <v>102.735497</v>
      </c>
      <c r="K32" t="n">
        <v>105.929344</v>
      </c>
      <c r="L32" t="n">
        <v>107.974403</v>
      </c>
      <c r="M32" t="n">
        <v>109.730751</v>
      </c>
      <c r="N32" t="n">
        <v>111.20607</v>
      </c>
      <c r="O32" t="n">
        <v>112.290436</v>
      </c>
      <c r="P32" t="n">
        <v>113.090843</v>
      </c>
      <c r="Q32" t="n">
        <v>113.743942</v>
      </c>
      <c r="R32" t="n">
        <v>114.289864</v>
      </c>
      <c r="S32" t="n">
        <v>114.322243</v>
      </c>
      <c r="T32" t="n">
        <v>113.995705</v>
      </c>
      <c r="U32" t="n">
        <v>113.580368</v>
      </c>
      <c r="V32" t="n">
        <v>113.197639</v>
      </c>
      <c r="W32" t="n">
        <v>112.944778</v>
      </c>
      <c r="X32" t="n">
        <v>112.86335</v>
      </c>
      <c r="Y32" t="n">
        <v>112.796455</v>
      </c>
      <c r="Z32" t="n">
        <v>112.656868</v>
      </c>
      <c r="AA32" t="n">
        <v>112.412926</v>
      </c>
      <c r="AB32" t="n">
        <v>112.095444</v>
      </c>
      <c r="AC32" t="n">
        <v>111.711197</v>
      </c>
      <c r="AD32" t="n">
        <v>111.241257</v>
      </c>
      <c r="AE32" t="n">
        <v>110.879204</v>
      </c>
      <c r="AF32" t="n">
        <v>110.517708</v>
      </c>
      <c r="AG32" t="n">
        <v>110.106422</v>
      </c>
      <c r="AH32" t="n">
        <v>109.81237</v>
      </c>
      <c r="AI32" t="n">
        <v>109.527969</v>
      </c>
      <c r="AJ32" s="38" t="n">
        <v>0.01</v>
      </c>
    </row>
    <row r="33">
      <c r="A33" t="inlineStr">
        <is>
          <t>Alternative-Fuel Light Trucks</t>
        </is>
      </c>
      <c r="C33" t="inlineStr">
        <is>
          <t>56-AEO2022.33.</t>
        </is>
      </c>
    </row>
    <row r="34">
      <c r="A34" t="inlineStr">
        <is>
          <t>Ethanol-Flex Fuel ICE</t>
        </is>
      </c>
      <c r="B34" t="inlineStr">
        <is>
          <t>Fleet Vehicle Miles Traveled: Alternative-Fuel Light Trucks: Ethanol-Flex Fuel ICE: Low economic growth</t>
        </is>
      </c>
      <c r="C34" t="inlineStr">
        <is>
          <t>56-AEO2022.34.lowmacro-d011222a</t>
        </is>
      </c>
      <c r="D34" t="inlineStr">
        <is>
          <t>billion miles</t>
        </is>
      </c>
      <c r="F34" t="n">
        <v>13.675234</v>
      </c>
      <c r="G34" t="n">
        <v>13.078629</v>
      </c>
      <c r="H34" t="n">
        <v>12.290856</v>
      </c>
      <c r="I34" t="n">
        <v>11.529943</v>
      </c>
      <c r="J34" t="n">
        <v>10.792782</v>
      </c>
      <c r="K34" t="n">
        <v>10.113544</v>
      </c>
      <c r="L34" t="n">
        <v>9.452177000000001</v>
      </c>
      <c r="M34" t="n">
        <v>8.870971000000001</v>
      </c>
      <c r="N34" t="n">
        <v>8.356659000000001</v>
      </c>
      <c r="O34" t="n">
        <v>7.881814</v>
      </c>
      <c r="P34" t="n">
        <v>7.455294</v>
      </c>
      <c r="Q34" t="n">
        <v>7.090786</v>
      </c>
      <c r="R34" t="n">
        <v>6.783046</v>
      </c>
      <c r="S34" t="n">
        <v>6.469682</v>
      </c>
      <c r="T34" t="n">
        <v>6.183983</v>
      </c>
      <c r="U34" t="n">
        <v>5.958439</v>
      </c>
      <c r="V34" t="n">
        <v>5.794387</v>
      </c>
      <c r="W34" t="n">
        <v>5.690228</v>
      </c>
      <c r="X34" t="n">
        <v>5.630889</v>
      </c>
      <c r="Y34" t="n">
        <v>5.577987</v>
      </c>
      <c r="Z34" t="n">
        <v>5.521537</v>
      </c>
      <c r="AA34" t="n">
        <v>5.46141</v>
      </c>
      <c r="AB34" t="n">
        <v>5.404228</v>
      </c>
      <c r="AC34" t="n">
        <v>5.35204</v>
      </c>
      <c r="AD34" t="n">
        <v>5.298682</v>
      </c>
      <c r="AE34" t="n">
        <v>5.269335</v>
      </c>
      <c r="AF34" t="n">
        <v>5.242325</v>
      </c>
      <c r="AG34" t="n">
        <v>5.210249</v>
      </c>
      <c r="AH34" t="n">
        <v>5.197441</v>
      </c>
      <c r="AI34" t="n">
        <v>5.183334</v>
      </c>
      <c r="AJ34" s="38" t="n">
        <v>-0.033</v>
      </c>
    </row>
    <row r="35">
      <c r="A35" t="inlineStr">
        <is>
          <t>100 Mile Electric Vehicle</t>
        </is>
      </c>
      <c r="B35" t="inlineStr">
        <is>
          <t>Fleet Vehicle Miles Traveled: Alternative-Fuel Light Trucks: 100 Mile Electric Vehicle: Low economic growth</t>
        </is>
      </c>
      <c r="C35" t="inlineStr">
        <is>
          <t>56-AEO2022.35.lowmacro-d011222a</t>
        </is>
      </c>
      <c r="D35" t="inlineStr">
        <is>
          <t>billion miles</t>
        </is>
      </c>
      <c r="F35" t="n">
        <v>0.005255</v>
      </c>
      <c r="G35" t="n">
        <v>0.005493</v>
      </c>
      <c r="H35" t="n">
        <v>0.005694</v>
      </c>
      <c r="I35" t="n">
        <v>0.005864</v>
      </c>
      <c r="J35" t="n">
        <v>0.006016</v>
      </c>
      <c r="K35" t="n">
        <v>0.006155</v>
      </c>
      <c r="L35" t="n">
        <v>0.006252</v>
      </c>
      <c r="M35" t="n">
        <v>0.006313</v>
      </c>
      <c r="N35" t="n">
        <v>0.006343</v>
      </c>
      <c r="O35" t="n">
        <v>0.006339</v>
      </c>
      <c r="P35" t="n">
        <v>0.006306</v>
      </c>
      <c r="Q35" t="n">
        <v>0.006247</v>
      </c>
      <c r="R35" t="n">
        <v>0.006168</v>
      </c>
      <c r="S35" t="n">
        <v>0.006056</v>
      </c>
      <c r="T35" t="n">
        <v>0.005916</v>
      </c>
      <c r="U35" t="n">
        <v>0.005758</v>
      </c>
      <c r="V35" t="n">
        <v>0.005583</v>
      </c>
      <c r="W35" t="n">
        <v>0.00539</v>
      </c>
      <c r="X35" t="n">
        <v>0.005184</v>
      </c>
      <c r="Y35" t="n">
        <v>0.004965</v>
      </c>
      <c r="Z35" t="n">
        <v>0.004732</v>
      </c>
      <c r="AA35" t="n">
        <v>0.004489</v>
      </c>
      <c r="AB35" t="n">
        <v>0.004235</v>
      </c>
      <c r="AC35" t="n">
        <v>0.003978</v>
      </c>
      <c r="AD35" t="n">
        <v>0.003721</v>
      </c>
      <c r="AE35" t="n">
        <v>0.003463</v>
      </c>
      <c r="AF35" t="n">
        <v>0.003204</v>
      </c>
      <c r="AG35" t="n">
        <v>0.002945</v>
      </c>
      <c r="AH35" t="n">
        <v>0.002685</v>
      </c>
      <c r="AI35" t="n">
        <v>0.002425</v>
      </c>
      <c r="AJ35" s="38" t="n">
        <v>-0.026</v>
      </c>
    </row>
    <row r="36">
      <c r="A36" t="inlineStr">
        <is>
          <t>200 Mile Electric Vehicle</t>
        </is>
      </c>
      <c r="B36" t="inlineStr">
        <is>
          <t>Fleet Vehicle Miles Traveled: Alternative-Fuel Light Trucks: 200 Mile Electric Vehicle: Low economic growth</t>
        </is>
      </c>
      <c r="C36" t="inlineStr">
        <is>
          <t>56-AEO2022.36.lowmacro-d011222a</t>
        </is>
      </c>
      <c r="D36" t="inlineStr">
        <is>
          <t>billion miles</t>
        </is>
      </c>
      <c r="F36" t="n">
        <v>0.027406</v>
      </c>
      <c r="G36" t="n">
        <v>0.076098</v>
      </c>
      <c r="H36" t="n">
        <v>0.161751</v>
      </c>
      <c r="I36" t="n">
        <v>0.279644</v>
      </c>
      <c r="J36" t="n">
        <v>0.421919</v>
      </c>
      <c r="K36" t="n">
        <v>0.587499</v>
      </c>
      <c r="L36" t="n">
        <v>0.768298</v>
      </c>
      <c r="M36" t="n">
        <v>0.967536</v>
      </c>
      <c r="N36" t="n">
        <v>1.182807</v>
      </c>
      <c r="O36" t="n">
        <v>1.408119</v>
      </c>
      <c r="P36" t="n">
        <v>1.643228</v>
      </c>
      <c r="Q36" t="n">
        <v>1.889759</v>
      </c>
      <c r="R36" t="n">
        <v>2.147739</v>
      </c>
      <c r="S36" t="n">
        <v>2.399818</v>
      </c>
      <c r="T36" t="n">
        <v>2.648591</v>
      </c>
      <c r="U36" t="n">
        <v>2.903044</v>
      </c>
      <c r="V36" t="n">
        <v>3.167688</v>
      </c>
      <c r="W36" t="n">
        <v>3.44706</v>
      </c>
      <c r="X36" t="n">
        <v>3.743507</v>
      </c>
      <c r="Y36" t="n">
        <v>4.04793</v>
      </c>
      <c r="Z36" t="n">
        <v>4.354154</v>
      </c>
      <c r="AA36" t="n">
        <v>4.65892</v>
      </c>
      <c r="AB36" t="n">
        <v>4.962795</v>
      </c>
      <c r="AC36" t="n">
        <v>5.265747</v>
      </c>
      <c r="AD36" t="n">
        <v>5.565125</v>
      </c>
      <c r="AE36" t="n">
        <v>5.875103</v>
      </c>
      <c r="AF36" t="n">
        <v>6.187634</v>
      </c>
      <c r="AG36" t="n">
        <v>6.498153</v>
      </c>
      <c r="AH36" t="n">
        <v>6.821211</v>
      </c>
      <c r="AI36" t="n">
        <v>7.147321</v>
      </c>
      <c r="AJ36" s="38" t="n">
        <v>0.211</v>
      </c>
    </row>
    <row r="37">
      <c r="A37" t="inlineStr">
        <is>
          <t>300 Mile Electric Vehicle</t>
        </is>
      </c>
      <c r="B37" t="inlineStr">
        <is>
          <t>Fleet Vehicle Miles Traveled: Alternative-Fuel Light Trucks: 300 Mile Electric Vehicle: Low economic growth</t>
        </is>
      </c>
      <c r="C37" t="inlineStr">
        <is>
          <t>56-AEO2022.37.lowmacro-d011222a</t>
        </is>
      </c>
      <c r="D37" t="inlineStr">
        <is>
          <t>billion miles</t>
        </is>
      </c>
      <c r="F37" t="n">
        <v>0.038376</v>
      </c>
      <c r="G37" t="n">
        <v>0.052546</v>
      </c>
      <c r="H37" t="n">
        <v>0.071905</v>
      </c>
      <c r="I37" t="n">
        <v>0.09554600000000001</v>
      </c>
      <c r="J37" t="n">
        <v>0.122212</v>
      </c>
      <c r="K37" t="n">
        <v>0.152111</v>
      </c>
      <c r="L37" t="n">
        <v>0.183865</v>
      </c>
      <c r="M37" t="n">
        <v>0.21804</v>
      </c>
      <c r="N37" t="n">
        <v>0.254359</v>
      </c>
      <c r="O37" t="n">
        <v>0.291906</v>
      </c>
      <c r="P37" t="n">
        <v>0.330608</v>
      </c>
      <c r="Q37" t="n">
        <v>0.370726</v>
      </c>
      <c r="R37" t="n">
        <v>0.412325</v>
      </c>
      <c r="S37" t="n">
        <v>0.452639</v>
      </c>
      <c r="T37" t="n">
        <v>0.492046</v>
      </c>
      <c r="U37" t="n">
        <v>0.532021</v>
      </c>
      <c r="V37" t="n">
        <v>0.573362</v>
      </c>
      <c r="W37" t="n">
        <v>0.616828</v>
      </c>
      <c r="X37" t="n">
        <v>0.662849</v>
      </c>
      <c r="Y37" t="n">
        <v>0.710051</v>
      </c>
      <c r="Z37" t="n">
        <v>0.75753</v>
      </c>
      <c r="AA37" t="n">
        <v>0.804806</v>
      </c>
      <c r="AB37" t="n">
        <v>0.851917</v>
      </c>
      <c r="AC37" t="n">
        <v>0.898844</v>
      </c>
      <c r="AD37" t="n">
        <v>0.945213</v>
      </c>
      <c r="AE37" t="n">
        <v>0.993217</v>
      </c>
      <c r="AF37" t="n">
        <v>1.041638</v>
      </c>
      <c r="AG37" t="n">
        <v>1.089772</v>
      </c>
      <c r="AH37" t="n">
        <v>1.139846</v>
      </c>
      <c r="AI37" t="n">
        <v>1.190429</v>
      </c>
      <c r="AJ37" s="38" t="n">
        <v>0.126</v>
      </c>
    </row>
    <row r="38">
      <c r="A38" t="inlineStr">
        <is>
          <t>Plug-in 20 Gasoline Hybrid</t>
        </is>
      </c>
      <c r="B38" t="inlineStr">
        <is>
          <t>Fleet Vehicle Miles Traveled: Alternative-Fuel Light Trucks: Plug-in 20 Gasoline Hybrid: Low economic growth</t>
        </is>
      </c>
      <c r="C38" t="inlineStr">
        <is>
          <t>56-AEO2022.38.lowmacro-d011222a</t>
        </is>
      </c>
      <c r="D38" t="inlineStr">
        <is>
          <t>billion miles</t>
        </is>
      </c>
      <c r="F38" t="n">
        <v>0.116224</v>
      </c>
      <c r="G38" t="n">
        <v>0.154635</v>
      </c>
      <c r="H38" t="n">
        <v>0.191932</v>
      </c>
      <c r="I38" t="n">
        <v>0.228563</v>
      </c>
      <c r="J38" t="n">
        <v>0.263381</v>
      </c>
      <c r="K38" t="n">
        <v>0.297469</v>
      </c>
      <c r="L38" t="n">
        <v>0.330099</v>
      </c>
      <c r="M38" t="n">
        <v>0.361772</v>
      </c>
      <c r="N38" t="n">
        <v>0.392692</v>
      </c>
      <c r="O38" t="n">
        <v>0.422446</v>
      </c>
      <c r="P38" t="n">
        <v>0.451087</v>
      </c>
      <c r="Q38" t="n">
        <v>0.478907</v>
      </c>
      <c r="R38" t="n">
        <v>0.506179</v>
      </c>
      <c r="S38" t="n">
        <v>0.531342</v>
      </c>
      <c r="T38" t="n">
        <v>0.554382</v>
      </c>
      <c r="U38" t="n">
        <v>0.57618</v>
      </c>
      <c r="V38" t="n">
        <v>0.5974699999999999</v>
      </c>
      <c r="W38" t="n">
        <v>0.618964</v>
      </c>
      <c r="X38" t="n">
        <v>0.641101</v>
      </c>
      <c r="Y38" t="n">
        <v>0.663413</v>
      </c>
      <c r="Z38" t="n">
        <v>0.685443</v>
      </c>
      <c r="AA38" t="n">
        <v>0.706869</v>
      </c>
      <c r="AB38" t="n">
        <v>0.727685</v>
      </c>
      <c r="AC38" t="n">
        <v>0.747963</v>
      </c>
      <c r="AD38" t="n">
        <v>0.767718</v>
      </c>
      <c r="AE38" t="n">
        <v>0.787978</v>
      </c>
      <c r="AF38" t="n">
        <v>0.80846</v>
      </c>
      <c r="AG38" t="n">
        <v>0.8288720000000001</v>
      </c>
      <c r="AH38" t="n">
        <v>0.850031</v>
      </c>
      <c r="AI38" t="n">
        <v>0.871517</v>
      </c>
      <c r="AJ38" s="38" t="n">
        <v>0.07199999999999999</v>
      </c>
    </row>
    <row r="39">
      <c r="A39" t="inlineStr">
        <is>
          <t>Plug-in 50 Gasoline Hybrid</t>
        </is>
      </c>
      <c r="B39" t="inlineStr">
        <is>
          <t>Fleet Vehicle Miles Traveled: Alternative-Fuel Light Trucks: Plug-in 50 Gasoline Hybrid: Low economic growth</t>
        </is>
      </c>
      <c r="C39" t="inlineStr">
        <is>
          <t>56-AEO2022.39.lowmacro-d011222a</t>
        </is>
      </c>
      <c r="D39" t="inlineStr">
        <is>
          <t>billion miles</t>
        </is>
      </c>
      <c r="F39" t="n">
        <v>0.000665</v>
      </c>
      <c r="G39" t="n">
        <v>0.00427</v>
      </c>
      <c r="H39" t="n">
        <v>0.01131</v>
      </c>
      <c r="I39" t="n">
        <v>0.021857</v>
      </c>
      <c r="J39" t="n">
        <v>0.035478</v>
      </c>
      <c r="K39" t="n">
        <v>0.051885</v>
      </c>
      <c r="L39" t="n">
        <v>0.070633</v>
      </c>
      <c r="M39" t="n">
        <v>0.091738</v>
      </c>
      <c r="N39" t="n">
        <v>0.115055</v>
      </c>
      <c r="O39" t="n">
        <v>0.14016</v>
      </c>
      <c r="P39" t="n">
        <v>0.16694</v>
      </c>
      <c r="Q39" t="n">
        <v>0.195417</v>
      </c>
      <c r="R39" t="n">
        <v>0.225595</v>
      </c>
      <c r="S39" t="n">
        <v>0.256245</v>
      </c>
      <c r="T39" t="n">
        <v>0.287156</v>
      </c>
      <c r="U39" t="n">
        <v>0.318762</v>
      </c>
      <c r="V39" t="n">
        <v>0.351447</v>
      </c>
      <c r="W39" t="n">
        <v>0.385664</v>
      </c>
      <c r="X39" t="n">
        <v>0.421718</v>
      </c>
      <c r="Y39" t="n">
        <v>0.459081</v>
      </c>
      <c r="Z39" t="n">
        <v>0.497181</v>
      </c>
      <c r="AA39" t="n">
        <v>0.535562</v>
      </c>
      <c r="AB39" t="n">
        <v>0.574071</v>
      </c>
      <c r="AC39" t="n">
        <v>0.612637</v>
      </c>
      <c r="AD39" t="n">
        <v>0.651054</v>
      </c>
      <c r="AE39" t="n">
        <v>0.690236</v>
      </c>
      <c r="AF39" t="n">
        <v>0.729894</v>
      </c>
      <c r="AG39" t="n">
        <v>0.769692</v>
      </c>
      <c r="AH39" t="n">
        <v>0.810507</v>
      </c>
      <c r="AI39" t="n">
        <v>0.851894</v>
      </c>
      <c r="AJ39" s="38" t="n">
        <v>0.28</v>
      </c>
    </row>
    <row r="40">
      <c r="A40" t="inlineStr">
        <is>
          <t>Electric-Diesel Hybrid</t>
        </is>
      </c>
      <c r="B40" t="inlineStr">
        <is>
          <t>Fleet Vehicle Miles Traveled: Alternative-Fuel Light Trucks: Electric-Diesel Hybrid: Low economic growth</t>
        </is>
      </c>
      <c r="C40" t="inlineStr">
        <is>
          <t>56-AEO2022.40.lowmacro-d011222a</t>
        </is>
      </c>
      <c r="D40" t="inlineStr">
        <is>
          <t>billion miles</t>
        </is>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inlineStr">
        <is>
          <t>- -</t>
        </is>
      </c>
    </row>
    <row r="41">
      <c r="A41" t="inlineStr">
        <is>
          <t>Electric-Gasoline Hybrid</t>
        </is>
      </c>
      <c r="B41" t="inlineStr">
        <is>
          <t>Fleet Vehicle Miles Traveled: Alternative-Fuel Light Trucks: Electric-Gasoline Hybrid: Low economic growth</t>
        </is>
      </c>
      <c r="C41" t="inlineStr">
        <is>
          <t>56-AEO2022.41.lowmacro-d011222a</t>
        </is>
      </c>
      <c r="D41" t="inlineStr">
        <is>
          <t>billion miles</t>
        </is>
      </c>
      <c r="F41" t="n">
        <v>1.113659</v>
      </c>
      <c r="G41" t="n">
        <v>1.587689</v>
      </c>
      <c r="H41" t="n">
        <v>2.05018</v>
      </c>
      <c r="I41" t="n">
        <v>2.500501</v>
      </c>
      <c r="J41" t="n">
        <v>2.922283</v>
      </c>
      <c r="K41" t="n">
        <v>3.328827</v>
      </c>
      <c r="L41" t="n">
        <v>3.686259</v>
      </c>
      <c r="M41" t="n">
        <v>4.016315</v>
      </c>
      <c r="N41" t="n">
        <v>4.319302</v>
      </c>
      <c r="O41" t="n">
        <v>4.592315</v>
      </c>
      <c r="P41" t="n">
        <v>4.839724</v>
      </c>
      <c r="Q41" t="n">
        <v>5.068891</v>
      </c>
      <c r="R41" t="n">
        <v>5.284493</v>
      </c>
      <c r="S41" t="n">
        <v>5.470556</v>
      </c>
      <c r="T41" t="n">
        <v>5.630644</v>
      </c>
      <c r="U41" t="n">
        <v>5.775931</v>
      </c>
      <c r="V41" t="n">
        <v>5.913753</v>
      </c>
      <c r="W41" t="n">
        <v>6.050418</v>
      </c>
      <c r="X41" t="n">
        <v>6.190189</v>
      </c>
      <c r="Y41" t="n">
        <v>6.327846</v>
      </c>
      <c r="Z41" t="n">
        <v>6.459268</v>
      </c>
      <c r="AA41" t="n">
        <v>6.582341</v>
      </c>
      <c r="AB41" t="n">
        <v>6.698254</v>
      </c>
      <c r="AC41" t="n">
        <v>6.807653</v>
      </c>
      <c r="AD41" t="n">
        <v>6.909873</v>
      </c>
      <c r="AE41" t="n">
        <v>7.016245</v>
      </c>
      <c r="AF41" t="n">
        <v>7.121759</v>
      </c>
      <c r="AG41" t="n">
        <v>7.223537</v>
      </c>
      <c r="AH41" t="n">
        <v>7.331628</v>
      </c>
      <c r="AI41" t="n">
        <v>7.440607</v>
      </c>
      <c r="AJ41" s="38" t="n">
        <v>0.068</v>
      </c>
    </row>
    <row r="42">
      <c r="A42" t="inlineStr">
        <is>
          <t>Natural Gas ICE</t>
        </is>
      </c>
      <c r="B42" t="inlineStr">
        <is>
          <t>Fleet Vehicle Miles Traveled: Alternative-Fuel Light Trucks: Natural Gas ICE: Low economic growth</t>
        </is>
      </c>
      <c r="C42" t="inlineStr">
        <is>
          <t>56-AEO2022.42.lowmacro-d011222a</t>
        </is>
      </c>
      <c r="D42" t="inlineStr">
        <is>
          <t>billion miles</t>
        </is>
      </c>
      <c r="F42" t="n">
        <v>0.024507</v>
      </c>
      <c r="G42" t="n">
        <v>0.022961</v>
      </c>
      <c r="H42" t="n">
        <v>0.021376</v>
      </c>
      <c r="I42" t="n">
        <v>0.019949</v>
      </c>
      <c r="J42" t="n">
        <v>0.01856</v>
      </c>
      <c r="K42" t="n">
        <v>0.017209</v>
      </c>
      <c r="L42" t="n">
        <v>0.015932</v>
      </c>
      <c r="M42" t="n">
        <v>0.01476</v>
      </c>
      <c r="N42" t="n">
        <v>0.013726</v>
      </c>
      <c r="O42" t="n">
        <v>0.012753</v>
      </c>
      <c r="P42" t="n">
        <v>0.011817</v>
      </c>
      <c r="Q42" t="n">
        <v>0.010917</v>
      </c>
      <c r="R42" t="n">
        <v>0.010072</v>
      </c>
      <c r="S42" t="n">
        <v>0.009287</v>
      </c>
      <c r="T42" t="n">
        <v>0.008565</v>
      </c>
      <c r="U42" t="n">
        <v>0.007912000000000001</v>
      </c>
      <c r="V42" t="n">
        <v>0.007382</v>
      </c>
      <c r="W42" t="n">
        <v>0.006884</v>
      </c>
      <c r="X42" t="n">
        <v>0.006447</v>
      </c>
      <c r="Y42" t="n">
        <v>0.006038</v>
      </c>
      <c r="Z42" t="n">
        <v>0.005654</v>
      </c>
      <c r="AA42" t="n">
        <v>0.005295</v>
      </c>
      <c r="AB42" t="n">
        <v>0.004959</v>
      </c>
      <c r="AC42" t="n">
        <v>0.004644</v>
      </c>
      <c r="AD42" t="n">
        <v>0.00435</v>
      </c>
      <c r="AE42" t="n">
        <v>0.004074</v>
      </c>
      <c r="AF42" t="n">
        <v>0.003815</v>
      </c>
      <c r="AG42" t="n">
        <v>0.003573</v>
      </c>
      <c r="AH42" t="n">
        <v>0.003347</v>
      </c>
      <c r="AI42" t="n">
        <v>0.003135</v>
      </c>
      <c r="AJ42" s="38" t="n">
        <v>-0.068</v>
      </c>
    </row>
    <row r="43">
      <c r="A43" t="inlineStr">
        <is>
          <t>Natural Gas Bi-fuel</t>
        </is>
      </c>
      <c r="B43" t="inlineStr">
        <is>
          <t>Fleet Vehicle Miles Traveled: Alternative-Fuel Light Trucks: Natural Gas Bi-fuel: Low economic growth</t>
        </is>
      </c>
      <c r="C43" t="inlineStr">
        <is>
          <t>56-AEO2022.43.lowmacro-d011222a</t>
        </is>
      </c>
      <c r="D43" t="inlineStr">
        <is>
          <t>billion miles</t>
        </is>
      </c>
      <c r="F43" t="n">
        <v>0.017843</v>
      </c>
      <c r="G43" t="n">
        <v>0.016374</v>
      </c>
      <c r="H43" t="n">
        <v>0.015088</v>
      </c>
      <c r="I43" t="n">
        <v>0.014126</v>
      </c>
      <c r="J43" t="n">
        <v>0.013226</v>
      </c>
      <c r="K43" t="n">
        <v>0.012384</v>
      </c>
      <c r="L43" t="n">
        <v>0.011595</v>
      </c>
      <c r="M43" t="n">
        <v>0.010857</v>
      </c>
      <c r="N43" t="n">
        <v>0.010165</v>
      </c>
      <c r="O43" t="n">
        <v>0.009518</v>
      </c>
      <c r="P43" t="n">
        <v>0.008913000000000001</v>
      </c>
      <c r="Q43" t="n">
        <v>0.008345</v>
      </c>
      <c r="R43" t="n">
        <v>0.007814</v>
      </c>
      <c r="S43" t="n">
        <v>0.007317</v>
      </c>
      <c r="T43" t="n">
        <v>0.006852</v>
      </c>
      <c r="U43" t="n">
        <v>0.006416</v>
      </c>
      <c r="V43" t="n">
        <v>0.006008</v>
      </c>
      <c r="W43" t="n">
        <v>0.005626</v>
      </c>
      <c r="X43" t="n">
        <v>0.005269</v>
      </c>
      <c r="Y43" t="n">
        <v>0.004934</v>
      </c>
      <c r="Z43" t="n">
        <v>0.004621</v>
      </c>
      <c r="AA43" t="n">
        <v>0.004327</v>
      </c>
      <c r="AB43" t="n">
        <v>0.004052</v>
      </c>
      <c r="AC43" t="n">
        <v>0.003795</v>
      </c>
      <c r="AD43" t="n">
        <v>0.003554</v>
      </c>
      <c r="AE43" t="n">
        <v>0.003328</v>
      </c>
      <c r="AF43" t="n">
        <v>0.003117</v>
      </c>
      <c r="AG43" t="n">
        <v>0.002919</v>
      </c>
      <c r="AH43" t="n">
        <v>0.002734</v>
      </c>
      <c r="AI43" t="n">
        <v>0.002561</v>
      </c>
      <c r="AJ43" s="38" t="n">
        <v>-0.065</v>
      </c>
    </row>
    <row r="44">
      <c r="A44" t="inlineStr">
        <is>
          <t>Propane ICE</t>
        </is>
      </c>
      <c r="B44" t="inlineStr">
        <is>
          <t>Fleet Vehicle Miles Traveled: Alternative-Fuel Light Trucks: Propane ICE: Low economic growth</t>
        </is>
      </c>
      <c r="C44" t="inlineStr">
        <is>
          <t>56-AEO2022.44.lowmacro-d011222a</t>
        </is>
      </c>
      <c r="D44" t="inlineStr">
        <is>
          <t>billion miles</t>
        </is>
      </c>
      <c r="F44" t="n">
        <v>0.044554</v>
      </c>
      <c r="G44" t="n">
        <v>0.040185</v>
      </c>
      <c r="H44" t="n">
        <v>0.035985</v>
      </c>
      <c r="I44" t="n">
        <v>0.032266</v>
      </c>
      <c r="J44" t="n">
        <v>0.029288</v>
      </c>
      <c r="K44" t="n">
        <v>0.026999</v>
      </c>
      <c r="L44" t="n">
        <v>0.025198</v>
      </c>
      <c r="M44" t="n">
        <v>0.023593</v>
      </c>
      <c r="N44" t="n">
        <v>0.02209</v>
      </c>
      <c r="O44" t="n">
        <v>0.020683</v>
      </c>
      <c r="P44" t="n">
        <v>0.019366</v>
      </c>
      <c r="Q44" t="n">
        <v>0.018133</v>
      </c>
      <c r="R44" t="n">
        <v>0.016979</v>
      </c>
      <c r="S44" t="n">
        <v>0.015898</v>
      </c>
      <c r="T44" t="n">
        <v>0.014887</v>
      </c>
      <c r="U44" t="n">
        <v>0.01394</v>
      </c>
      <c r="V44" t="n">
        <v>0.013053</v>
      </c>
      <c r="W44" t="n">
        <v>0.012223</v>
      </c>
      <c r="X44" t="n">
        <v>0.011446</v>
      </c>
      <c r="Y44" t="n">
        <v>0.010718</v>
      </c>
      <c r="Z44" t="n">
        <v>0.010037</v>
      </c>
      <c r="AA44" t="n">
        <v>0.009398999999999999</v>
      </c>
      <c r="AB44" t="n">
        <v>0.008802000000000001</v>
      </c>
      <c r="AC44" t="n">
        <v>0.008241999999999999</v>
      </c>
      <c r="AD44" t="n">
        <v>0.007719</v>
      </c>
      <c r="AE44" t="n">
        <v>0.007229</v>
      </c>
      <c r="AF44" t="n">
        <v>0.00677</v>
      </c>
      <c r="AG44" t="n">
        <v>0.00634</v>
      </c>
      <c r="AH44" t="n">
        <v>0.005938</v>
      </c>
      <c r="AI44" t="n">
        <v>0.005561</v>
      </c>
      <c r="AJ44" s="38" t="n">
        <v>-0.06900000000000001</v>
      </c>
    </row>
    <row r="45">
      <c r="A45" t="inlineStr">
        <is>
          <t>Propane Bi-fuel</t>
        </is>
      </c>
      <c r="B45" t="inlineStr">
        <is>
          <t>Fleet Vehicle Miles Traveled: Alternative-Fuel Light Trucks: Propane Bi-fuel: Low economic growth</t>
        </is>
      </c>
      <c r="C45" t="inlineStr">
        <is>
          <t>56-AEO2022.45.lowmacro-d011222a</t>
        </is>
      </c>
      <c r="D45" t="inlineStr">
        <is>
          <t>billion miles</t>
        </is>
      </c>
      <c r="F45" t="n">
        <v>0.041776</v>
      </c>
      <c r="G45" t="n">
        <v>0.03833</v>
      </c>
      <c r="H45" t="n">
        <v>0.035316</v>
      </c>
      <c r="I45" t="n">
        <v>0.033065</v>
      </c>
      <c r="J45" t="n">
        <v>0.030958</v>
      </c>
      <c r="K45" t="n">
        <v>0.028986</v>
      </c>
      <c r="L45" t="n">
        <v>0.02714</v>
      </c>
      <c r="M45" t="n">
        <v>0.025411</v>
      </c>
      <c r="N45" t="n">
        <v>0.023793</v>
      </c>
      <c r="O45" t="n">
        <v>0.022278</v>
      </c>
      <c r="P45" t="n">
        <v>0.02086</v>
      </c>
      <c r="Q45" t="n">
        <v>0.019533</v>
      </c>
      <c r="R45" t="n">
        <v>0.01829</v>
      </c>
      <c r="S45" t="n">
        <v>0.017126</v>
      </c>
      <c r="T45" t="n">
        <v>0.016037</v>
      </c>
      <c r="U45" t="n">
        <v>0.015017</v>
      </c>
      <c r="V45" t="n">
        <v>0.014062</v>
      </c>
      <c r="W45" t="n">
        <v>0.013168</v>
      </c>
      <c r="X45" t="n">
        <v>0.012331</v>
      </c>
      <c r="Y45" t="n">
        <v>0.011548</v>
      </c>
      <c r="Z45" t="n">
        <v>0.010814</v>
      </c>
      <c r="AA45" t="n">
        <v>0.010127</v>
      </c>
      <c r="AB45" t="n">
        <v>0.009483999999999999</v>
      </c>
      <c r="AC45" t="n">
        <v>0.008881999999999999</v>
      </c>
      <c r="AD45" t="n">
        <v>0.008318000000000001</v>
      </c>
      <c r="AE45" t="n">
        <v>0.00779</v>
      </c>
      <c r="AF45" t="n">
        <v>0.007295</v>
      </c>
      <c r="AG45" t="n">
        <v>0.006832</v>
      </c>
      <c r="AH45" t="n">
        <v>0.006399</v>
      </c>
      <c r="AI45" t="n">
        <v>0.005993</v>
      </c>
      <c r="AJ45" s="38" t="n">
        <v>-0.065</v>
      </c>
    </row>
    <row r="46">
      <c r="A46" t="inlineStr">
        <is>
          <t>Fuel Cell Methanol</t>
        </is>
      </c>
      <c r="B46" t="inlineStr">
        <is>
          <t>Fleet Vehicle Miles Traveled: Alternative-Fuel Light Trucks: Fuel Cell Methanol: Low economic growth</t>
        </is>
      </c>
      <c r="C46" t="inlineStr">
        <is>
          <t>56-AEO2022.46.lowmacro-d011222a</t>
        </is>
      </c>
      <c r="D46" t="inlineStr">
        <is>
          <t>billion miles</t>
        </is>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inlineStr">
        <is>
          <t>- -</t>
        </is>
      </c>
    </row>
    <row r="47">
      <c r="A47" t="inlineStr">
        <is>
          <t>Fuel Cell Hydrogen</t>
        </is>
      </c>
      <c r="B47" t="inlineStr">
        <is>
          <t>Fleet Vehicle Miles Traveled: Alternative-Fuel Light Trucks: Fuel Cell Hydrogen: Low economic growth</t>
        </is>
      </c>
      <c r="C47" t="inlineStr">
        <is>
          <t>56-AEO2022.47.lowmacro-d011222a</t>
        </is>
      </c>
      <c r="D47" t="inlineStr">
        <is>
          <t>billion miles</t>
        </is>
      </c>
      <c r="F47" t="n">
        <v>0</v>
      </c>
      <c r="G47" t="n">
        <v>3.5e-05</v>
      </c>
      <c r="H47" t="n">
        <v>0.000107</v>
      </c>
      <c r="I47" t="n">
        <v>0.000219</v>
      </c>
      <c r="J47" t="n">
        <v>0.000367</v>
      </c>
      <c r="K47" t="n">
        <v>0.000552</v>
      </c>
      <c r="L47" t="n">
        <v>0.000769</v>
      </c>
      <c r="M47" t="n">
        <v>0.001019</v>
      </c>
      <c r="N47" t="n">
        <v>0.001299</v>
      </c>
      <c r="O47" t="n">
        <v>0.001607</v>
      </c>
      <c r="P47" t="n">
        <v>0.001938</v>
      </c>
      <c r="Q47" t="n">
        <v>0.002294</v>
      </c>
      <c r="R47" t="n">
        <v>0.002672</v>
      </c>
      <c r="S47" t="n">
        <v>0.00306</v>
      </c>
      <c r="T47" t="n">
        <v>0.003455</v>
      </c>
      <c r="U47" t="n">
        <v>0.00386</v>
      </c>
      <c r="V47" t="n">
        <v>0.004279</v>
      </c>
      <c r="W47" t="n">
        <v>0.004716</v>
      </c>
      <c r="X47" t="n">
        <v>0.005175</v>
      </c>
      <c r="Y47" t="n">
        <v>0.005652</v>
      </c>
      <c r="Z47" t="n">
        <v>0.006141</v>
      </c>
      <c r="AA47" t="n">
        <v>0.006638</v>
      </c>
      <c r="AB47" t="n">
        <v>0.00714</v>
      </c>
      <c r="AC47" t="n">
        <v>0.007648</v>
      </c>
      <c r="AD47" t="n">
        <v>0.008156999999999999</v>
      </c>
      <c r="AE47" t="n">
        <v>0.008677000000000001</v>
      </c>
      <c r="AF47" t="n">
        <v>0.009204</v>
      </c>
      <c r="AG47" t="n">
        <v>0.009735000000000001</v>
      </c>
      <c r="AH47" t="n">
        <v>0.010278</v>
      </c>
      <c r="AI47" t="n">
        <v>0.01083</v>
      </c>
      <c r="AJ47" t="inlineStr">
        <is>
          <t>- -</t>
        </is>
      </c>
    </row>
    <row r="48">
      <c r="A48" t="inlineStr">
        <is>
          <t>Total Alternative Light Trucks</t>
        </is>
      </c>
      <c r="B48" t="inlineStr">
        <is>
          <t>Fleet Vehicle Miles Traveled: Alternative-Fuel Light Trucks: Total: Low economic growth</t>
        </is>
      </c>
      <c r="C48" t="inlineStr">
        <is>
          <t>56-AEO2022.48.lowmacro-d011222a</t>
        </is>
      </c>
      <c r="D48" t="inlineStr">
        <is>
          <t>billion miles</t>
        </is>
      </c>
      <c r="F48" t="n">
        <v>15.105499</v>
      </c>
      <c r="G48" t="n">
        <v>15.077244</v>
      </c>
      <c r="H48" t="n">
        <v>14.8915</v>
      </c>
      <c r="I48" t="n">
        <v>14.761541</v>
      </c>
      <c r="J48" t="n">
        <v>14.65647</v>
      </c>
      <c r="K48" t="n">
        <v>14.623619</v>
      </c>
      <c r="L48" t="n">
        <v>14.578216</v>
      </c>
      <c r="M48" t="n">
        <v>14.608325</v>
      </c>
      <c r="N48" t="n">
        <v>14.698293</v>
      </c>
      <c r="O48" t="n">
        <v>14.809941</v>
      </c>
      <c r="P48" t="n">
        <v>14.956083</v>
      </c>
      <c r="Q48" t="n">
        <v>15.159956</v>
      </c>
      <c r="R48" t="n">
        <v>15.421372</v>
      </c>
      <c r="S48" t="n">
        <v>15.639029</v>
      </c>
      <c r="T48" t="n">
        <v>15.852513</v>
      </c>
      <c r="U48" t="n">
        <v>16.117283</v>
      </c>
      <c r="V48" t="n">
        <v>16.448475</v>
      </c>
      <c r="W48" t="n">
        <v>16.85717</v>
      </c>
      <c r="X48" t="n">
        <v>17.336103</v>
      </c>
      <c r="Y48" t="n">
        <v>17.830158</v>
      </c>
      <c r="Z48" t="n">
        <v>18.31711</v>
      </c>
      <c r="AA48" t="n">
        <v>18.790184</v>
      </c>
      <c r="AB48" t="n">
        <v>19.257626</v>
      </c>
      <c r="AC48" t="n">
        <v>19.722075</v>
      </c>
      <c r="AD48" t="n">
        <v>20.173485</v>
      </c>
      <c r="AE48" t="n">
        <v>20.666674</v>
      </c>
      <c r="AF48" t="n">
        <v>21.165113</v>
      </c>
      <c r="AG48" t="n">
        <v>21.65262</v>
      </c>
      <c r="AH48" t="n">
        <v>22.182047</v>
      </c>
      <c r="AI48" t="n">
        <v>22.715607</v>
      </c>
      <c r="AJ48" s="38" t="n">
        <v>0.014</v>
      </c>
    </row>
    <row r="49">
      <c r="A49" t="inlineStr">
        <is>
          <t>Total Light Trucks</t>
        </is>
      </c>
      <c r="B49" t="inlineStr">
        <is>
          <t>Fleet Vehicle Miles Traveled: Light Trucks: Total: Low economic growth</t>
        </is>
      </c>
      <c r="C49" t="inlineStr">
        <is>
          <t>56-AEO2022.50.lowmacro-d011222a</t>
        </is>
      </c>
      <c r="D49" t="inlineStr">
        <is>
          <t>billion miles</t>
        </is>
      </c>
      <c r="F49" t="n">
        <v>96.92707799999999</v>
      </c>
      <c r="G49" t="n">
        <v>104.317169</v>
      </c>
      <c r="H49" t="n">
        <v>109.548134</v>
      </c>
      <c r="I49" t="n">
        <v>113.968842</v>
      </c>
      <c r="J49" t="n">
        <v>117.391968</v>
      </c>
      <c r="K49" t="n">
        <v>120.552963</v>
      </c>
      <c r="L49" t="n">
        <v>122.55262</v>
      </c>
      <c r="M49" t="n">
        <v>124.339073</v>
      </c>
      <c r="N49" t="n">
        <v>125.904366</v>
      </c>
      <c r="O49" t="n">
        <v>127.10038</v>
      </c>
      <c r="P49" t="n">
        <v>128.046921</v>
      </c>
      <c r="Q49" t="n">
        <v>128.9039</v>
      </c>
      <c r="R49" t="n">
        <v>129.711243</v>
      </c>
      <c r="S49" t="n">
        <v>129.961273</v>
      </c>
      <c r="T49" t="n">
        <v>129.848221</v>
      </c>
      <c r="U49" t="n">
        <v>129.697647</v>
      </c>
      <c r="V49" t="n">
        <v>129.646118</v>
      </c>
      <c r="W49" t="n">
        <v>129.801941</v>
      </c>
      <c r="X49" t="n">
        <v>130.199448</v>
      </c>
      <c r="Y49" t="n">
        <v>130.626617</v>
      </c>
      <c r="Z49" t="n">
        <v>130.973984</v>
      </c>
      <c r="AA49" t="n">
        <v>131.20311</v>
      </c>
      <c r="AB49" t="n">
        <v>131.353073</v>
      </c>
      <c r="AC49" t="n">
        <v>131.433273</v>
      </c>
      <c r="AD49" t="n">
        <v>131.414734</v>
      </c>
      <c r="AE49" t="n">
        <v>131.545883</v>
      </c>
      <c r="AF49" t="n">
        <v>131.682816</v>
      </c>
      <c r="AG49" t="n">
        <v>131.759048</v>
      </c>
      <c r="AH49" t="n">
        <v>131.994415</v>
      </c>
      <c r="AI49" t="n">
        <v>132.243576</v>
      </c>
      <c r="AJ49" s="38" t="n">
        <v>0.011</v>
      </c>
    </row>
    <row r="50">
      <c r="A50" t="inlineStr">
        <is>
          <t>Total Fleet Vehicles</t>
        </is>
      </c>
      <c r="B50" t="inlineStr">
        <is>
          <t>Fleet Vehicle Miles Traveled: Total Fleet Vehicles: Low economic growth</t>
        </is>
      </c>
      <c r="C50" t="inlineStr">
        <is>
          <t>56-AEO2022.52.lowmacro-d011222a</t>
        </is>
      </c>
      <c r="D50" t="inlineStr">
        <is>
          <t>billion miles</t>
        </is>
      </c>
      <c r="F50" t="n">
        <v>147.579025</v>
      </c>
      <c r="G50" t="n">
        <v>153.807022</v>
      </c>
      <c r="H50" t="n">
        <v>157.331863</v>
      </c>
      <c r="I50" t="n">
        <v>159.911179</v>
      </c>
      <c r="J50" t="n">
        <v>161.283325</v>
      </c>
      <c r="K50" t="n">
        <v>162.638885</v>
      </c>
      <c r="L50" t="n">
        <v>162.753906</v>
      </c>
      <c r="M50" t="n">
        <v>162.948715</v>
      </c>
      <c r="N50" t="n">
        <v>163.120697</v>
      </c>
      <c r="O50" t="n">
        <v>163.07756</v>
      </c>
      <c r="P50" t="n">
        <v>162.904602</v>
      </c>
      <c r="Q50" t="n">
        <v>162.92276</v>
      </c>
      <c r="R50" t="n">
        <v>163.049896</v>
      </c>
      <c r="S50" t="n">
        <v>162.532684</v>
      </c>
      <c r="T50" t="n">
        <v>161.642929</v>
      </c>
      <c r="U50" t="n">
        <v>160.81543</v>
      </c>
      <c r="V50" t="n">
        <v>160.221481</v>
      </c>
      <c r="W50" t="n">
        <v>159.982574</v>
      </c>
      <c r="X50" t="n">
        <v>160.075623</v>
      </c>
      <c r="Y50" t="n">
        <v>160.269592</v>
      </c>
      <c r="Z50" t="n">
        <v>160.384003</v>
      </c>
      <c r="AA50" t="n">
        <v>160.367004</v>
      </c>
      <c r="AB50" t="n">
        <v>160.289001</v>
      </c>
      <c r="AC50" t="n">
        <v>160.139191</v>
      </c>
      <c r="AD50" t="n">
        <v>159.865402</v>
      </c>
      <c r="AE50" t="n">
        <v>159.810898</v>
      </c>
      <c r="AF50" t="n">
        <v>159.763702</v>
      </c>
      <c r="AG50" t="n">
        <v>159.621948</v>
      </c>
      <c r="AH50" t="n">
        <v>159.688278</v>
      </c>
      <c r="AI50" t="n">
        <v>159.715576</v>
      </c>
      <c r="AJ50" s="38" t="n">
        <v>0.003</v>
      </c>
    </row>
    <row r="51">
      <c r="A51" t="inlineStr">
        <is>
          <t>Commercial Light Trucks</t>
        </is>
      </c>
      <c r="C51" t="inlineStr">
        <is>
          <t>56-AEO2022.54.</t>
        </is>
      </c>
    </row>
    <row r="52">
      <c r="A52" t="inlineStr">
        <is>
          <t>Motor Gasoline</t>
        </is>
      </c>
      <c r="B52" t="inlineStr">
        <is>
          <t>Fleet Vehicle Miles Traveled: Commercial Light Trucks: Gasoline: Low economic growth</t>
        </is>
      </c>
      <c r="C52" t="inlineStr">
        <is>
          <t>56-AEO2022.55.lowmacro-d011222a</t>
        </is>
      </c>
      <c r="D52" t="inlineStr">
        <is>
          <t>billion miles</t>
        </is>
      </c>
      <c r="F52" t="n">
        <v>49.179703</v>
      </c>
      <c r="G52" t="n">
        <v>50.998146</v>
      </c>
      <c r="H52" t="n">
        <v>52.324409</v>
      </c>
      <c r="I52" t="n">
        <v>53.049274</v>
      </c>
      <c r="J52" t="n">
        <v>53.634056</v>
      </c>
      <c r="K52" t="n">
        <v>53.96339</v>
      </c>
      <c r="L52" t="n">
        <v>53.803032</v>
      </c>
      <c r="M52" t="n">
        <v>53.694191</v>
      </c>
      <c r="N52" t="n">
        <v>53.474495</v>
      </c>
      <c r="O52" t="n">
        <v>53.236897</v>
      </c>
      <c r="P52" t="n">
        <v>52.954117</v>
      </c>
      <c r="Q52" t="n">
        <v>52.784176</v>
      </c>
      <c r="R52" t="n">
        <v>52.46339</v>
      </c>
      <c r="S52" t="n">
        <v>51.903137</v>
      </c>
      <c r="T52" t="n">
        <v>51.342651</v>
      </c>
      <c r="U52" t="n">
        <v>50.779942</v>
      </c>
      <c r="V52" t="n">
        <v>50.242935</v>
      </c>
      <c r="W52" t="n">
        <v>49.707451</v>
      </c>
      <c r="X52" t="n">
        <v>49.187141</v>
      </c>
      <c r="Y52" t="n">
        <v>48.632874</v>
      </c>
      <c r="Z52" t="n">
        <v>48.031452</v>
      </c>
      <c r="AA52" t="n">
        <v>47.439857</v>
      </c>
      <c r="AB52" t="n">
        <v>46.822956</v>
      </c>
      <c r="AC52" t="n">
        <v>46.103344</v>
      </c>
      <c r="AD52" t="n">
        <v>45.39341</v>
      </c>
      <c r="AE52" t="n">
        <v>44.764992</v>
      </c>
      <c r="AF52" t="n">
        <v>44.080135</v>
      </c>
      <c r="AG52" t="n">
        <v>43.280815</v>
      </c>
      <c r="AH52" t="n">
        <v>42.516434</v>
      </c>
      <c r="AI52" t="n">
        <v>41.846367</v>
      </c>
      <c r="AJ52" s="38" t="n">
        <v>-0.006</v>
      </c>
    </row>
    <row r="53">
      <c r="A53" t="inlineStr">
        <is>
          <t>Diesel</t>
        </is>
      </c>
      <c r="B53" t="inlineStr">
        <is>
          <t>Fleet Vehicle Miles Traveled: Commercial Light Trucks: TDI Diesel: Low economic growth</t>
        </is>
      </c>
      <c r="C53" t="inlineStr">
        <is>
          <t>56-AEO2022.56.lowmacro-d011222a</t>
        </is>
      </c>
      <c r="D53" t="inlineStr">
        <is>
          <t>billion miles</t>
        </is>
      </c>
      <c r="F53" t="n">
        <v>34.017429</v>
      </c>
      <c r="G53" t="n">
        <v>33.912422</v>
      </c>
      <c r="H53" t="n">
        <v>33.664112</v>
      </c>
      <c r="I53" t="n">
        <v>33.19363</v>
      </c>
      <c r="J53" t="n">
        <v>32.782528</v>
      </c>
      <c r="K53" t="n">
        <v>32.510303</v>
      </c>
      <c r="L53" t="n">
        <v>32.528606</v>
      </c>
      <c r="M53" t="n">
        <v>32.763111</v>
      </c>
      <c r="N53" t="n">
        <v>32.971466</v>
      </c>
      <c r="O53" t="n">
        <v>33.227863</v>
      </c>
      <c r="P53" t="n">
        <v>33.531525</v>
      </c>
      <c r="Q53" t="n">
        <v>34.008354</v>
      </c>
      <c r="R53" t="n">
        <v>34.518921</v>
      </c>
      <c r="S53" t="n">
        <v>34.892365</v>
      </c>
      <c r="T53" t="n">
        <v>35.278721</v>
      </c>
      <c r="U53" t="n">
        <v>35.684528</v>
      </c>
      <c r="V53" t="n">
        <v>36.146542</v>
      </c>
      <c r="W53" t="n">
        <v>36.625713</v>
      </c>
      <c r="X53" t="n">
        <v>37.153526</v>
      </c>
      <c r="Y53" t="n">
        <v>37.63588</v>
      </c>
      <c r="Z53" t="n">
        <v>38.124409</v>
      </c>
      <c r="AA53" t="n">
        <v>38.672726</v>
      </c>
      <c r="AB53" t="n">
        <v>39.27409</v>
      </c>
      <c r="AC53" t="n">
        <v>39.821457</v>
      </c>
      <c r="AD53" t="n">
        <v>40.388371</v>
      </c>
      <c r="AE53" t="n">
        <v>41.062416</v>
      </c>
      <c r="AF53" t="n">
        <v>41.703869</v>
      </c>
      <c r="AG53" t="n">
        <v>42.251583</v>
      </c>
      <c r="AH53" t="n">
        <v>42.820358</v>
      </c>
      <c r="AI53" t="n">
        <v>43.481689</v>
      </c>
      <c r="AJ53" s="38" t="n">
        <v>0.008999999999999999</v>
      </c>
    </row>
    <row r="54">
      <c r="A54" t="inlineStr">
        <is>
          <t>Propane</t>
        </is>
      </c>
      <c r="B54" t="inlineStr">
        <is>
          <t>Fleet Vehicle Miles Traveled: Commercial Light Trucks: Propane: Low economic growth</t>
        </is>
      </c>
      <c r="C54" t="inlineStr">
        <is>
          <t>56-AEO2022.57.lowmacro-d011222a</t>
        </is>
      </c>
      <c r="D54" t="inlineStr">
        <is>
          <t>billion miles</t>
        </is>
      </c>
      <c r="F54" t="n">
        <v>0.019856</v>
      </c>
      <c r="G54" t="n">
        <v>0.037174</v>
      </c>
      <c r="H54" t="n">
        <v>0.053871</v>
      </c>
      <c r="I54" t="n">
        <v>0.06932000000000001</v>
      </c>
      <c r="J54" t="n">
        <v>0.08344699999999999</v>
      </c>
      <c r="K54" t="n">
        <v>0.097105</v>
      </c>
      <c r="L54" t="n">
        <v>0.108323</v>
      </c>
      <c r="M54" t="n">
        <v>0.116772</v>
      </c>
      <c r="N54" t="n">
        <v>0.125188</v>
      </c>
      <c r="O54" t="n">
        <v>0.133518</v>
      </c>
      <c r="P54" t="n">
        <v>0.141871</v>
      </c>
      <c r="Q54" t="n">
        <v>0.150714</v>
      </c>
      <c r="R54" t="n">
        <v>0.159582</v>
      </c>
      <c r="S54" t="n">
        <v>0.16776</v>
      </c>
      <c r="T54" t="n">
        <v>0.175946</v>
      </c>
      <c r="U54" t="n">
        <v>0.18423</v>
      </c>
      <c r="V54" t="n">
        <v>0.192904</v>
      </c>
      <c r="W54" t="n">
        <v>0.201932</v>
      </c>
      <c r="X54" t="n">
        <v>0.211366</v>
      </c>
      <c r="Y54" t="n">
        <v>0.221047</v>
      </c>
      <c r="Z54" t="n">
        <v>0.230892</v>
      </c>
      <c r="AA54" t="n">
        <v>0.241219</v>
      </c>
      <c r="AB54" t="n">
        <v>0.251763</v>
      </c>
      <c r="AC54" t="n">
        <v>0.261997</v>
      </c>
      <c r="AD54" t="n">
        <v>0.272648</v>
      </c>
      <c r="AE54" t="n">
        <v>0.284427</v>
      </c>
      <c r="AF54" t="n">
        <v>0.296384</v>
      </c>
      <c r="AG54" t="n">
        <v>0.308089</v>
      </c>
      <c r="AH54" t="n">
        <v>0.320775</v>
      </c>
      <c r="AI54" t="n">
        <v>0.33494</v>
      </c>
      <c r="AJ54" s="38" t="n">
        <v>0.102</v>
      </c>
    </row>
    <row r="55">
      <c r="A55" t="inlineStr">
        <is>
          <t>Compressed/Liquefied Natural Gas</t>
        </is>
      </c>
      <c r="B55" t="inlineStr">
        <is>
          <t>Fleet Vehicle Miles Traveled: Commercial Light Trucks: CNG/LNG: Low economic growth</t>
        </is>
      </c>
      <c r="C55" t="inlineStr">
        <is>
          <t>56-AEO2022.58.lowmacro-d011222a</t>
        </is>
      </c>
      <c r="D55" t="inlineStr">
        <is>
          <t>billion miles</t>
        </is>
      </c>
      <c r="F55" t="n">
        <v>0.100782</v>
      </c>
      <c r="G55" t="n">
        <v>0.100284</v>
      </c>
      <c r="H55" t="n">
        <v>0.102798</v>
      </c>
      <c r="I55" t="n">
        <v>0.103735</v>
      </c>
      <c r="J55" t="n">
        <v>0.101355</v>
      </c>
      <c r="K55" t="n">
        <v>0.09815400000000001</v>
      </c>
      <c r="L55" t="n">
        <v>0.094873</v>
      </c>
      <c r="M55" t="n">
        <v>0.091515</v>
      </c>
      <c r="N55" t="n">
        <v>0.088242</v>
      </c>
      <c r="O55" t="n">
        <v>0.085248</v>
      </c>
      <c r="P55" t="n">
        <v>0.082579</v>
      </c>
      <c r="Q55" t="n">
        <v>0.080501</v>
      </c>
      <c r="R55" t="n">
        <v>0.078738</v>
      </c>
      <c r="S55" t="n">
        <v>0.077032</v>
      </c>
      <c r="T55" t="n">
        <v>0.075734</v>
      </c>
      <c r="U55" t="n">
        <v>0.074588</v>
      </c>
      <c r="V55" t="n">
        <v>0.073589</v>
      </c>
      <c r="W55" t="n">
        <v>0.072742</v>
      </c>
      <c r="X55" t="n">
        <v>0.072101</v>
      </c>
      <c r="Y55" t="n">
        <v>0.07152500000000001</v>
      </c>
      <c r="Z55" t="n">
        <v>0.07101200000000001</v>
      </c>
      <c r="AA55" t="n">
        <v>0.070673</v>
      </c>
      <c r="AB55" t="n">
        <v>0.07041600000000001</v>
      </c>
      <c r="AC55" t="n">
        <v>0.07012699999999999</v>
      </c>
      <c r="AD55" t="n">
        <v>0.069983</v>
      </c>
      <c r="AE55" t="n">
        <v>0.069948</v>
      </c>
      <c r="AF55" t="n">
        <v>0.069744</v>
      </c>
      <c r="AG55" t="n">
        <v>0.06959600000000001</v>
      </c>
      <c r="AH55" t="n">
        <v>0.069758</v>
      </c>
      <c r="AI55" t="n">
        <v>0.070509</v>
      </c>
      <c r="AJ55" s="38" t="n">
        <v>-0.012</v>
      </c>
    </row>
    <row r="56">
      <c r="A56" t="inlineStr">
        <is>
          <t>Ethanol-Flex Fuel</t>
        </is>
      </c>
      <c r="B56" t="inlineStr">
        <is>
          <t>Fleet Vehicle Miles Traveled: Commercial Light Trucks: Ethanol Flex: Low economic growth</t>
        </is>
      </c>
      <c r="C56" t="inlineStr">
        <is>
          <t>56-AEO2022.59.lowmacro-d011222a</t>
        </is>
      </c>
      <c r="D56" t="inlineStr">
        <is>
          <t>billion miles</t>
        </is>
      </c>
      <c r="F56" t="n">
        <v>17.252857</v>
      </c>
      <c r="G56" t="n">
        <v>17.534731</v>
      </c>
      <c r="H56" t="n">
        <v>17.819353</v>
      </c>
      <c r="I56" t="n">
        <v>17.889269</v>
      </c>
      <c r="J56" t="n">
        <v>18.130249</v>
      </c>
      <c r="K56" t="n">
        <v>18.349821</v>
      </c>
      <c r="L56" t="n">
        <v>18.66441</v>
      </c>
      <c r="M56" t="n">
        <v>19.051208</v>
      </c>
      <c r="N56" t="n">
        <v>19.44244</v>
      </c>
      <c r="O56" t="n">
        <v>19.886686</v>
      </c>
      <c r="P56" t="n">
        <v>20.418976</v>
      </c>
      <c r="Q56" t="n">
        <v>21.054468</v>
      </c>
      <c r="R56" t="n">
        <v>21.733112</v>
      </c>
      <c r="S56" t="n">
        <v>22.363342</v>
      </c>
      <c r="T56" t="n">
        <v>23.05077</v>
      </c>
      <c r="U56" t="n">
        <v>23.794228</v>
      </c>
      <c r="V56" t="n">
        <v>24.625711</v>
      </c>
      <c r="W56" t="n">
        <v>25.516348</v>
      </c>
      <c r="X56" t="n">
        <v>26.485386</v>
      </c>
      <c r="Y56" t="n">
        <v>27.494839</v>
      </c>
      <c r="Z56" t="n">
        <v>28.523623</v>
      </c>
      <c r="AA56" t="n">
        <v>29.612398</v>
      </c>
      <c r="AB56" t="n">
        <v>30.728991</v>
      </c>
      <c r="AC56" t="n">
        <v>31.80122</v>
      </c>
      <c r="AD56" t="n">
        <v>32.919155</v>
      </c>
      <c r="AE56" t="n">
        <v>34.171932</v>
      </c>
      <c r="AF56" t="n">
        <v>35.436996</v>
      </c>
      <c r="AG56" t="n">
        <v>36.670795</v>
      </c>
      <c r="AH56" t="n">
        <v>38.006302</v>
      </c>
      <c r="AI56" t="n">
        <v>39.511593</v>
      </c>
      <c r="AJ56" s="38" t="n">
        <v>0.029</v>
      </c>
    </row>
    <row r="57">
      <c r="A57" t="inlineStr">
        <is>
          <t>Electric</t>
        </is>
      </c>
      <c r="B57" t="inlineStr">
        <is>
          <t>Fleet Vehicle Miles Traveled: Commercial Light Trucks: Electric: Low economic growth</t>
        </is>
      </c>
      <c r="C57" t="inlineStr">
        <is>
          <t>56-AEO2022.60.lowmacro-d011222a</t>
        </is>
      </c>
      <c r="D57" t="inlineStr">
        <is>
          <t>billion miles</t>
        </is>
      </c>
      <c r="F57" t="n">
        <v>0.000137</v>
      </c>
      <c r="G57" t="n">
        <v>0.000253</v>
      </c>
      <c r="H57" t="n">
        <v>0.000361</v>
      </c>
      <c r="I57" t="n">
        <v>0.000457</v>
      </c>
      <c r="J57" t="n">
        <v>0.0005419999999999999</v>
      </c>
      <c r="K57" t="n">
        <v>0.00062</v>
      </c>
      <c r="L57" t="n">
        <v>0.00068</v>
      </c>
      <c r="M57" t="n">
        <v>0.000718</v>
      </c>
      <c r="N57" t="n">
        <v>0.000753</v>
      </c>
      <c r="O57" t="n">
        <v>0.000786</v>
      </c>
      <c r="P57" t="n">
        <v>0.000818</v>
      </c>
      <c r="Q57" t="n">
        <v>0.00085</v>
      </c>
      <c r="R57" t="n">
        <v>0.0008809999999999999</v>
      </c>
      <c r="S57" t="n">
        <v>0.000906</v>
      </c>
      <c r="T57" t="n">
        <v>0.000929</v>
      </c>
      <c r="U57" t="n">
        <v>0.000951</v>
      </c>
      <c r="V57" t="n">
        <v>0.000974</v>
      </c>
      <c r="W57" t="n">
        <v>0.000995</v>
      </c>
      <c r="X57" t="n">
        <v>0.001016</v>
      </c>
      <c r="Y57" t="n">
        <v>0.001036</v>
      </c>
      <c r="Z57" t="n">
        <v>0.001055</v>
      </c>
      <c r="AA57" t="n">
        <v>0.001075</v>
      </c>
      <c r="AB57" t="n">
        <v>0.001093</v>
      </c>
      <c r="AC57" t="n">
        <v>0.001109</v>
      </c>
      <c r="AD57" t="n">
        <v>0.001125</v>
      </c>
      <c r="AE57" t="n">
        <v>0.001144</v>
      </c>
      <c r="AF57" t="n">
        <v>0.001162</v>
      </c>
      <c r="AG57" t="n">
        <v>0.001176</v>
      </c>
      <c r="AH57" t="n">
        <v>0.001193</v>
      </c>
      <c r="AI57" t="n">
        <v>0.001213</v>
      </c>
      <c r="AJ57" s="38" t="n">
        <v>0.078</v>
      </c>
    </row>
    <row r="58">
      <c r="A58" t="inlineStr">
        <is>
          <t>Plug-in Gasoline Hybrid</t>
        </is>
      </c>
      <c r="B58" t="inlineStr">
        <is>
          <t>Fleet Vehicle Miles Traveled: Commercial Light Trucks: Plug-in Gas: Low economic growth</t>
        </is>
      </c>
      <c r="C58" t="inlineStr">
        <is>
          <t>56-AEO2022.61.lowmacro-d011222a</t>
        </is>
      </c>
      <c r="D58" t="inlineStr">
        <is>
          <t>billion miles</t>
        </is>
      </c>
      <c r="F58" t="n">
        <v>0.023223</v>
      </c>
      <c r="G58" t="n">
        <v>0.043579</v>
      </c>
      <c r="H58" t="n">
        <v>0.06320000000000001</v>
      </c>
      <c r="I58" t="n">
        <v>0.08135000000000001</v>
      </c>
      <c r="J58" t="n">
        <v>0.097945</v>
      </c>
      <c r="K58" t="n">
        <v>0.113987</v>
      </c>
      <c r="L58" t="n">
        <v>0.127163</v>
      </c>
      <c r="M58" t="n">
        <v>0.137086</v>
      </c>
      <c r="N58" t="n">
        <v>0.146969</v>
      </c>
      <c r="O58" t="n">
        <v>0.156752</v>
      </c>
      <c r="P58" t="n">
        <v>0.166561</v>
      </c>
      <c r="Q58" t="n">
        <v>0.176945</v>
      </c>
      <c r="R58" t="n">
        <v>0.187357</v>
      </c>
      <c r="S58" t="n">
        <v>0.19696</v>
      </c>
      <c r="T58" t="n">
        <v>0.206573</v>
      </c>
      <c r="U58" t="n">
        <v>0.216299</v>
      </c>
      <c r="V58" t="n">
        <v>0.226484</v>
      </c>
      <c r="W58" t="n">
        <v>0.237083</v>
      </c>
      <c r="X58" t="n">
        <v>0.24816</v>
      </c>
      <c r="Y58" t="n">
        <v>0.259526</v>
      </c>
      <c r="Z58" t="n">
        <v>0.271085</v>
      </c>
      <c r="AA58" t="n">
        <v>0.28321</v>
      </c>
      <c r="AB58" t="n">
        <v>0.29559</v>
      </c>
      <c r="AC58" t="n">
        <v>0.307606</v>
      </c>
      <c r="AD58" t="n">
        <v>0.320111</v>
      </c>
      <c r="AE58" t="n">
        <v>0.33394</v>
      </c>
      <c r="AF58" t="n">
        <v>0.347978</v>
      </c>
      <c r="AG58" t="n">
        <v>0.361721</v>
      </c>
      <c r="AH58" t="n">
        <v>0.376615</v>
      </c>
      <c r="AI58" t="n">
        <v>0.393246</v>
      </c>
      <c r="AJ58" s="38" t="n">
        <v>0.102</v>
      </c>
    </row>
    <row r="59">
      <c r="A59" t="inlineStr">
        <is>
          <t>Plug-in Diesel Hybrid</t>
        </is>
      </c>
      <c r="B59" t="inlineStr">
        <is>
          <t>Fleet Vehicle Miles Traveled: Commercial Light Trucks: Plug-in Diesel: Low economic growth</t>
        </is>
      </c>
      <c r="C59" t="inlineStr">
        <is>
          <t>56-AEO2022.62.lowmacro-d011222a</t>
        </is>
      </c>
      <c r="D59" t="inlineStr">
        <is>
          <t>billion miles</t>
        </is>
      </c>
      <c r="F59" t="n">
        <v>0.021617</v>
      </c>
      <c r="G59" t="n">
        <v>0.040564</v>
      </c>
      <c r="H59" t="n">
        <v>0.058827</v>
      </c>
      <c r="I59" t="n">
        <v>0.075722</v>
      </c>
      <c r="J59" t="n">
        <v>0.091169</v>
      </c>
      <c r="K59" t="n">
        <v>0.106101</v>
      </c>
      <c r="L59" t="n">
        <v>0.118365</v>
      </c>
      <c r="M59" t="n">
        <v>0.127602</v>
      </c>
      <c r="N59" t="n">
        <v>0.136802</v>
      </c>
      <c r="O59" t="n">
        <v>0.145907</v>
      </c>
      <c r="P59" t="n">
        <v>0.155038</v>
      </c>
      <c r="Q59" t="n">
        <v>0.164703</v>
      </c>
      <c r="R59" t="n">
        <v>0.174395</v>
      </c>
      <c r="S59" t="n">
        <v>0.183334</v>
      </c>
      <c r="T59" t="n">
        <v>0.192282</v>
      </c>
      <c r="U59" t="n">
        <v>0.201335</v>
      </c>
      <c r="V59" t="n">
        <v>0.210815</v>
      </c>
      <c r="W59" t="n">
        <v>0.220681</v>
      </c>
      <c r="X59" t="n">
        <v>0.230991</v>
      </c>
      <c r="Y59" t="n">
        <v>0.241571</v>
      </c>
      <c r="Z59" t="n">
        <v>0.252331</v>
      </c>
      <c r="AA59" t="n">
        <v>0.263617</v>
      </c>
      <c r="AB59" t="n">
        <v>0.27514</v>
      </c>
      <c r="AC59" t="n">
        <v>0.286325</v>
      </c>
      <c r="AD59" t="n">
        <v>0.297965</v>
      </c>
      <c r="AE59" t="n">
        <v>0.310837</v>
      </c>
      <c r="AF59" t="n">
        <v>0.323904</v>
      </c>
      <c r="AG59" t="n">
        <v>0.336696</v>
      </c>
      <c r="AH59" t="n">
        <v>0.35056</v>
      </c>
      <c r="AI59" t="n">
        <v>0.36604</v>
      </c>
      <c r="AJ59" s="38" t="n">
        <v>0.102</v>
      </c>
    </row>
    <row r="60">
      <c r="A60" t="inlineStr">
        <is>
          <t>Fuel Cell</t>
        </is>
      </c>
      <c r="B60" t="inlineStr">
        <is>
          <t>Fleet Vehicle Miles Traveled: Commercial Light Trucks: Fuel Cell: Low economic growth</t>
        </is>
      </c>
      <c r="C60" t="inlineStr">
        <is>
          <t>56-AEO2022.63.lowmacro-d011222a</t>
        </is>
      </c>
      <c r="D60" t="inlineStr">
        <is>
          <t>billion miles</t>
        </is>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inlineStr">
        <is>
          <t>- -</t>
        </is>
      </c>
    </row>
    <row r="61">
      <c r="A61" t="inlineStr">
        <is>
          <t>Total Commercial Light Trucks</t>
        </is>
      </c>
      <c r="B61" t="inlineStr">
        <is>
          <t>Fleet Vehicle Miles Traveled: Commercial Light Trucks: Total: Low economic growth</t>
        </is>
      </c>
      <c r="C61" t="inlineStr">
        <is>
          <t>56-AEO2022.64.lowmacro-d011222a</t>
        </is>
      </c>
      <c r="D61" t="inlineStr">
        <is>
          <t>billion miles</t>
        </is>
      </c>
      <c r="F61" t="n">
        <v>100.615608</v>
      </c>
      <c r="G61" t="n">
        <v>102.667145</v>
      </c>
      <c r="H61" t="n">
        <v>104.086937</v>
      </c>
      <c r="I61" t="n">
        <v>104.462761</v>
      </c>
      <c r="J61" t="n">
        <v>104.921295</v>
      </c>
      <c r="K61" t="n">
        <v>105.239487</v>
      </c>
      <c r="L61" t="n">
        <v>105.445435</v>
      </c>
      <c r="M61" t="n">
        <v>105.982208</v>
      </c>
      <c r="N61" t="n">
        <v>106.386368</v>
      </c>
      <c r="O61" t="n">
        <v>106.873657</v>
      </c>
      <c r="P61" t="n">
        <v>107.451485</v>
      </c>
      <c r="Q61" t="n">
        <v>108.420692</v>
      </c>
      <c r="R61" t="n">
        <v>109.316376</v>
      </c>
      <c r="S61" t="n">
        <v>109.784843</v>
      </c>
      <c r="T61" t="n">
        <v>110.323616</v>
      </c>
      <c r="U61" t="n">
        <v>110.936096</v>
      </c>
      <c r="V61" t="n">
        <v>111.719955</v>
      </c>
      <c r="W61" t="n">
        <v>112.582939</v>
      </c>
      <c r="X61" t="n">
        <v>113.589684</v>
      </c>
      <c r="Y61" t="n">
        <v>114.558304</v>
      </c>
      <c r="Z61" t="n">
        <v>115.505859</v>
      </c>
      <c r="AA61" t="n">
        <v>116.58477</v>
      </c>
      <c r="AB61" t="n">
        <v>117.720039</v>
      </c>
      <c r="AC61" t="n">
        <v>118.653191</v>
      </c>
      <c r="AD61" t="n">
        <v>119.662788</v>
      </c>
      <c r="AE61" t="n">
        <v>120.999634</v>
      </c>
      <c r="AF61" t="n">
        <v>122.260178</v>
      </c>
      <c r="AG61" t="n">
        <v>123.280457</v>
      </c>
      <c r="AH61" t="n">
        <v>124.461998</v>
      </c>
      <c r="AI61" t="n">
        <v>126.005608</v>
      </c>
      <c r="AJ61" s="38" t="n">
        <v>0.008</v>
      </c>
    </row>
  </sheetData>
  <pageMargins left="0.7" right="0.7" top="0.75" bottom="0.75" header="0.3" footer="0.3"/>
</worksheet>
</file>

<file path=xl/worksheets/sheet16.xml><?xml version="1.0" encoding="utf-8"?>
<worksheet xmlns="http://schemas.openxmlformats.org/spreadsheetml/2006/main">
  <sheetPr>
    <tabColor theme="6" tint="0.7999816888943144"/>
    <outlinePr summaryBelow="1" summaryRight="1"/>
    <pageSetUpPr/>
  </sheetPr>
  <dimension ref="A1:AH4402"/>
  <sheetViews>
    <sheetView topLeftCell="B1" workbookViewId="0">
      <selection activeCell="A1" sqref="A1"/>
    </sheetView>
  </sheetViews>
  <sheetFormatPr baseColWidth="10" defaultColWidth="8.6640625" defaultRowHeight="15"/>
  <cols>
    <col hidden="1" width="21.5" customWidth="1" style="91" min="1" max="1"/>
    <col width="46.6640625" customWidth="1" style="91" min="2" max="2"/>
  </cols>
  <sheetData>
    <row r="1" ht="15" customHeight="1" s="91" thickBot="1">
      <c r="B1" s="36" t="inlineStr">
        <is>
          <t>ref2022.d011222a</t>
        </is>
      </c>
      <c r="C1" s="14" t="n">
        <v>2021</v>
      </c>
      <c r="D1" s="14" t="n">
        <v>2022</v>
      </c>
      <c r="E1" s="14" t="n">
        <v>2023</v>
      </c>
      <c r="F1" s="14" t="n">
        <v>2024</v>
      </c>
      <c r="G1" s="14" t="n">
        <v>2025</v>
      </c>
      <c r="H1" s="14" t="n">
        <v>2026</v>
      </c>
      <c r="I1" s="14" t="n">
        <v>2027</v>
      </c>
      <c r="J1" s="14" t="n">
        <v>2028</v>
      </c>
      <c r="K1" s="14" t="n">
        <v>2029</v>
      </c>
      <c r="L1" s="14" t="n">
        <v>2030</v>
      </c>
      <c r="M1" s="14" t="n">
        <v>2031</v>
      </c>
      <c r="N1" s="14" t="n">
        <v>2032</v>
      </c>
      <c r="O1" s="14" t="n">
        <v>2033</v>
      </c>
      <c r="P1" s="14" t="n">
        <v>2034</v>
      </c>
      <c r="Q1" s="14" t="n">
        <v>2035</v>
      </c>
      <c r="R1" s="14" t="n">
        <v>2036</v>
      </c>
      <c r="S1" s="14" t="n">
        <v>2037</v>
      </c>
      <c r="T1" s="14" t="n">
        <v>2038</v>
      </c>
      <c r="U1" s="14" t="n">
        <v>2039</v>
      </c>
      <c r="V1" s="14" t="n">
        <v>2040</v>
      </c>
      <c r="W1" s="14" t="n">
        <v>2041</v>
      </c>
      <c r="X1" s="14" t="n">
        <v>2042</v>
      </c>
      <c r="Y1" s="14" t="n">
        <v>2043</v>
      </c>
      <c r="Z1" s="14" t="n">
        <v>2044</v>
      </c>
      <c r="AA1" s="14" t="n">
        <v>2045</v>
      </c>
      <c r="AB1" s="14" t="n">
        <v>2046</v>
      </c>
      <c r="AC1" s="14" t="n">
        <v>2047</v>
      </c>
      <c r="AD1" s="14" t="n">
        <v>2048</v>
      </c>
      <c r="AE1" s="14" t="n">
        <v>2049</v>
      </c>
      <c r="AF1" s="14" t="n">
        <v>2050</v>
      </c>
    </row>
    <row r="2" ht="15" customHeight="1" s="91" thickTop="1"/>
    <row r="3" ht="15" customHeight="1" s="91">
      <c r="C3" s="47" t="inlineStr">
        <is>
          <t>Report</t>
        </is>
      </c>
      <c r="D3" s="47" t="inlineStr">
        <is>
          <t>Annual Energy Outlook 2022</t>
        </is>
      </c>
      <c r="E3" s="7" t="n"/>
      <c r="F3" s="7" t="n"/>
      <c r="G3" s="7" t="n"/>
    </row>
    <row r="4" ht="15" customHeight="1" s="91">
      <c r="C4" s="47" t="inlineStr">
        <is>
          <t>Scenario</t>
        </is>
      </c>
      <c r="D4" s="47" t="inlineStr">
        <is>
          <t>ref2022</t>
        </is>
      </c>
      <c r="E4" s="7" t="n"/>
      <c r="F4" s="7" t="n"/>
      <c r="G4" s="47" t="inlineStr">
        <is>
          <t>Reference</t>
        </is>
      </c>
    </row>
    <row r="5" ht="15" customHeight="1" s="91">
      <c r="C5" s="47" t="inlineStr">
        <is>
          <t>Datekey</t>
        </is>
      </c>
      <c r="D5" s="47" t="inlineStr">
        <is>
          <t>d011222a</t>
        </is>
      </c>
      <c r="E5" s="7" t="n"/>
      <c r="F5" s="7" t="n"/>
      <c r="G5" s="7" t="n"/>
    </row>
    <row r="6" ht="15" customHeight="1" s="91">
      <c r="C6" s="47" t="inlineStr">
        <is>
          <t>Release Date</t>
        </is>
      </c>
      <c r="D6" s="7" t="n"/>
      <c r="E6" s="47" t="inlineStr">
        <is>
          <t xml:space="preserve"> March 2022</t>
        </is>
      </c>
      <c r="F6" s="7" t="n"/>
      <c r="G6" s="7" t="n"/>
    </row>
    <row r="7" ht="12" customHeight="1" s="91"/>
    <row r="8" ht="12" customHeight="1" s="91"/>
    <row r="9" ht="12" customHeight="1" s="91"/>
    <row r="10" ht="15" customHeight="1" s="91">
      <c r="A10" s="8" t="inlineStr">
        <is>
          <t>TFV000</t>
        </is>
      </c>
      <c r="B10" s="24" t="inlineStr">
        <is>
          <t>46. Transportation Fleet Car and Truck Vehicle Miles Traveled by Type and Technology</t>
        </is>
      </c>
      <c r="AG10" s="44" t="inlineStr">
        <is>
          <t>Average</t>
        </is>
      </c>
    </row>
    <row r="11" ht="15" customHeight="1" s="91">
      <c r="B11" s="36" t="inlineStr">
        <is>
          <t>(billion miles)</t>
        </is>
      </c>
      <c r="AG11" s="44" t="inlineStr">
        <is>
          <t>Annual</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44" t="inlineStr">
        <is>
          <t>Change</t>
        </is>
      </c>
    </row>
    <row r="13" ht="15" customHeight="1" s="91" thickBot="1">
      <c r="B13" s="14" t="inlineStr">
        <is>
          <t xml:space="preserve"> Technology Type</t>
        </is>
      </c>
      <c r="C13" s="14" t="n">
        <v>2021</v>
      </c>
      <c r="D13" s="14" t="n">
        <v>2022</v>
      </c>
      <c r="E13" s="14" t="n">
        <v>2023</v>
      </c>
      <c r="F13" s="14" t="n">
        <v>2024</v>
      </c>
      <c r="G13" s="14" t="n">
        <v>2025</v>
      </c>
      <c r="H13" s="14" t="n">
        <v>2026</v>
      </c>
      <c r="I13" s="14" t="n">
        <v>2027</v>
      </c>
      <c r="J13" s="14" t="n">
        <v>2028</v>
      </c>
      <c r="K13" s="14" t="n">
        <v>2029</v>
      </c>
      <c r="L13" s="14" t="n">
        <v>2030</v>
      </c>
      <c r="M13" s="14" t="n">
        <v>2031</v>
      </c>
      <c r="N13" s="14" t="n">
        <v>2032</v>
      </c>
      <c r="O13" s="14" t="n">
        <v>2033</v>
      </c>
      <c r="P13" s="14" t="n">
        <v>2034</v>
      </c>
      <c r="Q13" s="14" t="n">
        <v>2035</v>
      </c>
      <c r="R13" s="14" t="n">
        <v>2036</v>
      </c>
      <c r="S13" s="14" t="n">
        <v>2037</v>
      </c>
      <c r="T13" s="14" t="n">
        <v>2038</v>
      </c>
      <c r="U13" s="14" t="n">
        <v>2039</v>
      </c>
      <c r="V13" s="14" t="n">
        <v>2040</v>
      </c>
      <c r="W13" s="14" t="n">
        <v>2041</v>
      </c>
      <c r="X13" s="14" t="n">
        <v>2042</v>
      </c>
      <c r="Y13" s="14" t="n">
        <v>2043</v>
      </c>
      <c r="Z13" s="14" t="n">
        <v>2044</v>
      </c>
      <c r="AA13" s="14" t="n">
        <v>2045</v>
      </c>
      <c r="AB13" s="14" t="n">
        <v>2046</v>
      </c>
      <c r="AC13" s="14" t="n">
        <v>2047</v>
      </c>
      <c r="AD13" s="14" t="n">
        <v>2048</v>
      </c>
      <c r="AE13" s="14" t="n">
        <v>2049</v>
      </c>
      <c r="AF13" s="14" t="n">
        <v>2050</v>
      </c>
      <c r="AG13" s="48" t="inlineStr">
        <is>
          <t>2021–2050</t>
        </is>
      </c>
    </row>
    <row r="14" ht="15" customHeight="1" s="91" thickTop="1">
      <c r="AG14" s="49" t="n"/>
    </row>
    <row r="15" ht="15" customHeight="1" s="91">
      <c r="B15" s="27" t="inlineStr">
        <is>
          <t>Cars 1/</t>
        </is>
      </c>
    </row>
    <row r="16" ht="15" customHeight="1" s="91">
      <c r="B16" s="27" t="inlineStr">
        <is>
          <t xml:space="preserve"> Conventional Cars</t>
        </is>
      </c>
    </row>
    <row r="17" ht="15" customHeight="1" s="91">
      <c r="A17" s="8" t="inlineStr">
        <is>
          <t>TFV000:ba_GasolineICEVe</t>
        </is>
      </c>
      <c r="B17" s="28" t="inlineStr">
        <is>
          <t xml:space="preserve">   Gasoline ICE Vehicles</t>
        </is>
      </c>
      <c r="C17" s="32">
        <f>'AEO 2022 46 Raw'!F8</f>
        <v/>
      </c>
      <c r="D17" s="32">
        <f>'AEO 2022 46 Raw'!G8</f>
        <v/>
      </c>
      <c r="E17" s="32">
        <f>'AEO 2022 46 Raw'!H8</f>
        <v/>
      </c>
      <c r="F17" s="32">
        <f>'AEO 2022 46 Raw'!I8</f>
        <v/>
      </c>
      <c r="G17" s="32">
        <f>'AEO 2022 46 Raw'!J8</f>
        <v/>
      </c>
      <c r="H17" s="32">
        <f>'AEO 2022 46 Raw'!K8</f>
        <v/>
      </c>
      <c r="I17" s="32">
        <f>'AEO 2022 46 Raw'!L8</f>
        <v/>
      </c>
      <c r="J17" s="32">
        <f>'AEO 2022 46 Raw'!M8</f>
        <v/>
      </c>
      <c r="K17" s="32">
        <f>'AEO 2022 46 Raw'!N8</f>
        <v/>
      </c>
      <c r="L17" s="32">
        <f>'AEO 2022 46 Raw'!O8</f>
        <v/>
      </c>
      <c r="M17" s="32">
        <f>'AEO 2022 46 Raw'!P8</f>
        <v/>
      </c>
      <c r="N17" s="32">
        <f>'AEO 2022 46 Raw'!Q8</f>
        <v/>
      </c>
      <c r="O17" s="32">
        <f>'AEO 2022 46 Raw'!R8</f>
        <v/>
      </c>
      <c r="P17" s="32">
        <f>'AEO 2022 46 Raw'!S8</f>
        <v/>
      </c>
      <c r="Q17" s="32">
        <f>'AEO 2022 46 Raw'!T8</f>
        <v/>
      </c>
      <c r="R17" s="32">
        <f>'AEO 2022 46 Raw'!U8</f>
        <v/>
      </c>
      <c r="S17" s="32">
        <f>'AEO 2022 46 Raw'!V8</f>
        <v/>
      </c>
      <c r="T17" s="32">
        <f>'AEO 2022 46 Raw'!W8</f>
        <v/>
      </c>
      <c r="U17" s="32">
        <f>'AEO 2022 46 Raw'!X8</f>
        <v/>
      </c>
      <c r="V17" s="32">
        <f>'AEO 2022 46 Raw'!Y8</f>
        <v/>
      </c>
      <c r="W17" s="32">
        <f>'AEO 2022 46 Raw'!Z8</f>
        <v/>
      </c>
      <c r="X17" s="32">
        <f>'AEO 2022 46 Raw'!AA8</f>
        <v/>
      </c>
      <c r="Y17" s="32">
        <f>'AEO 2022 46 Raw'!AB8</f>
        <v/>
      </c>
      <c r="Z17" s="32">
        <f>'AEO 2022 46 Raw'!AC8</f>
        <v/>
      </c>
      <c r="AA17" s="32">
        <f>'AEO 2022 46 Raw'!AD8</f>
        <v/>
      </c>
      <c r="AB17" s="32">
        <f>'AEO 2022 46 Raw'!AE8</f>
        <v/>
      </c>
      <c r="AC17" s="32">
        <f>'AEO 2022 46 Raw'!AF8</f>
        <v/>
      </c>
      <c r="AD17" s="32">
        <f>'AEO 2022 46 Raw'!AG8</f>
        <v/>
      </c>
      <c r="AE17" s="32">
        <f>'AEO 2022 46 Raw'!AH8</f>
        <v/>
      </c>
      <c r="AF17" s="32">
        <f>'AEO 2022 46 Raw'!AI8</f>
        <v/>
      </c>
      <c r="AG17" s="52">
        <f>'AEO 2022 46 Raw'!AJ8</f>
        <v/>
      </c>
    </row>
    <row r="18" ht="15" customHeight="1" s="91">
      <c r="A18" s="8" t="inlineStr">
        <is>
          <t>TFV000:ba_TDIDieselICE</t>
        </is>
      </c>
      <c r="B18" s="28" t="inlineStr">
        <is>
          <t xml:space="preserve">   TDI Diesel ICE</t>
        </is>
      </c>
      <c r="C18" s="32">
        <f>'AEO 2022 46 Raw'!F9</f>
        <v/>
      </c>
      <c r="D18" s="32">
        <f>'AEO 2022 46 Raw'!G9</f>
        <v/>
      </c>
      <c r="E18" s="32">
        <f>'AEO 2022 46 Raw'!H9</f>
        <v/>
      </c>
      <c r="F18" s="32">
        <f>'AEO 2022 46 Raw'!I9</f>
        <v/>
      </c>
      <c r="G18" s="32">
        <f>'AEO 2022 46 Raw'!J9</f>
        <v/>
      </c>
      <c r="H18" s="32">
        <f>'AEO 2022 46 Raw'!K9</f>
        <v/>
      </c>
      <c r="I18" s="32">
        <f>'AEO 2022 46 Raw'!L9</f>
        <v/>
      </c>
      <c r="J18" s="32">
        <f>'AEO 2022 46 Raw'!M9</f>
        <v/>
      </c>
      <c r="K18" s="32">
        <f>'AEO 2022 46 Raw'!N9</f>
        <v/>
      </c>
      <c r="L18" s="32">
        <f>'AEO 2022 46 Raw'!O9</f>
        <v/>
      </c>
      <c r="M18" s="32">
        <f>'AEO 2022 46 Raw'!P9</f>
        <v/>
      </c>
      <c r="N18" s="32">
        <f>'AEO 2022 46 Raw'!Q9</f>
        <v/>
      </c>
      <c r="O18" s="32">
        <f>'AEO 2022 46 Raw'!R9</f>
        <v/>
      </c>
      <c r="P18" s="32">
        <f>'AEO 2022 46 Raw'!S9</f>
        <v/>
      </c>
      <c r="Q18" s="32">
        <f>'AEO 2022 46 Raw'!T9</f>
        <v/>
      </c>
      <c r="R18" s="32">
        <f>'AEO 2022 46 Raw'!U9</f>
        <v/>
      </c>
      <c r="S18" s="32">
        <f>'AEO 2022 46 Raw'!V9</f>
        <v/>
      </c>
      <c r="T18" s="32">
        <f>'AEO 2022 46 Raw'!W9</f>
        <v/>
      </c>
      <c r="U18" s="32">
        <f>'AEO 2022 46 Raw'!X9</f>
        <v/>
      </c>
      <c r="V18" s="32">
        <f>'AEO 2022 46 Raw'!Y9</f>
        <v/>
      </c>
      <c r="W18" s="32">
        <f>'AEO 2022 46 Raw'!Z9</f>
        <v/>
      </c>
      <c r="X18" s="32">
        <f>'AEO 2022 46 Raw'!AA9</f>
        <v/>
      </c>
      <c r="Y18" s="32">
        <f>'AEO 2022 46 Raw'!AB9</f>
        <v/>
      </c>
      <c r="Z18" s="32">
        <f>'AEO 2022 46 Raw'!AC9</f>
        <v/>
      </c>
      <c r="AA18" s="32">
        <f>'AEO 2022 46 Raw'!AD9</f>
        <v/>
      </c>
      <c r="AB18" s="32">
        <f>'AEO 2022 46 Raw'!AE9</f>
        <v/>
      </c>
      <c r="AC18" s="32">
        <f>'AEO 2022 46 Raw'!AF9</f>
        <v/>
      </c>
      <c r="AD18" s="32">
        <f>'AEO 2022 46 Raw'!AG9</f>
        <v/>
      </c>
      <c r="AE18" s="32">
        <f>'AEO 2022 46 Raw'!AH9</f>
        <v/>
      </c>
      <c r="AF18" s="32">
        <f>'AEO 2022 46 Raw'!AI9</f>
        <v/>
      </c>
      <c r="AG18" s="52">
        <f>'AEO 2022 46 Raw'!AJ9</f>
        <v/>
      </c>
    </row>
    <row r="19" ht="15" customHeight="1" s="91">
      <c r="A19" s="8" t="inlineStr">
        <is>
          <t>TFV000:ba_TotalConventi</t>
        </is>
      </c>
      <c r="B19" s="28" t="inlineStr">
        <is>
          <t xml:space="preserve">     Total Conventional Cars</t>
        </is>
      </c>
      <c r="C19" s="32">
        <f>'AEO 2022 46 Raw'!F10</f>
        <v/>
      </c>
      <c r="D19" s="32">
        <f>'AEO 2022 46 Raw'!G10</f>
        <v/>
      </c>
      <c r="E19" s="32">
        <f>'AEO 2022 46 Raw'!H10</f>
        <v/>
      </c>
      <c r="F19" s="32">
        <f>'AEO 2022 46 Raw'!I10</f>
        <v/>
      </c>
      <c r="G19" s="32">
        <f>'AEO 2022 46 Raw'!J10</f>
        <v/>
      </c>
      <c r="H19" s="32">
        <f>'AEO 2022 46 Raw'!K10</f>
        <v/>
      </c>
      <c r="I19" s="32">
        <f>'AEO 2022 46 Raw'!L10</f>
        <v/>
      </c>
      <c r="J19" s="32">
        <f>'AEO 2022 46 Raw'!M10</f>
        <v/>
      </c>
      <c r="K19" s="32">
        <f>'AEO 2022 46 Raw'!N10</f>
        <v/>
      </c>
      <c r="L19" s="32">
        <f>'AEO 2022 46 Raw'!O10</f>
        <v/>
      </c>
      <c r="M19" s="32">
        <f>'AEO 2022 46 Raw'!P10</f>
        <v/>
      </c>
      <c r="N19" s="32">
        <f>'AEO 2022 46 Raw'!Q10</f>
        <v/>
      </c>
      <c r="O19" s="32">
        <f>'AEO 2022 46 Raw'!R10</f>
        <v/>
      </c>
      <c r="P19" s="32">
        <f>'AEO 2022 46 Raw'!S10</f>
        <v/>
      </c>
      <c r="Q19" s="32">
        <f>'AEO 2022 46 Raw'!T10</f>
        <v/>
      </c>
      <c r="R19" s="32">
        <f>'AEO 2022 46 Raw'!U10</f>
        <v/>
      </c>
      <c r="S19" s="32">
        <f>'AEO 2022 46 Raw'!V10</f>
        <v/>
      </c>
      <c r="T19" s="32">
        <f>'AEO 2022 46 Raw'!W10</f>
        <v/>
      </c>
      <c r="U19" s="32">
        <f>'AEO 2022 46 Raw'!X10</f>
        <v/>
      </c>
      <c r="V19" s="32">
        <f>'AEO 2022 46 Raw'!Y10</f>
        <v/>
      </c>
      <c r="W19" s="32">
        <f>'AEO 2022 46 Raw'!Z10</f>
        <v/>
      </c>
      <c r="X19" s="32">
        <f>'AEO 2022 46 Raw'!AA10</f>
        <v/>
      </c>
      <c r="Y19" s="32">
        <f>'AEO 2022 46 Raw'!AB10</f>
        <v/>
      </c>
      <c r="Z19" s="32">
        <f>'AEO 2022 46 Raw'!AC10</f>
        <v/>
      </c>
      <c r="AA19" s="32">
        <f>'AEO 2022 46 Raw'!AD10</f>
        <v/>
      </c>
      <c r="AB19" s="32">
        <f>'AEO 2022 46 Raw'!AE10</f>
        <v/>
      </c>
      <c r="AC19" s="32">
        <f>'AEO 2022 46 Raw'!AF10</f>
        <v/>
      </c>
      <c r="AD19" s="32">
        <f>'AEO 2022 46 Raw'!AG10</f>
        <v/>
      </c>
      <c r="AE19" s="32">
        <f>'AEO 2022 46 Raw'!AH10</f>
        <v/>
      </c>
      <c r="AF19" s="32">
        <f>'AEO 2022 46 Raw'!AI10</f>
        <v/>
      </c>
      <c r="AG19" s="52">
        <f>'AEO 2022 46 Raw'!AJ10</f>
        <v/>
      </c>
    </row>
    <row r="20" ht="15" customHeight="1" s="91">
      <c r="C20" s="32" t="n"/>
      <c r="D20" s="32" t="n"/>
      <c r="E20" s="32" t="n"/>
      <c r="F20" s="32" t="n"/>
      <c r="G20" s="32" t="n"/>
      <c r="H20" s="32" t="n"/>
      <c r="I20" s="32" t="n"/>
      <c r="J20" s="32" t="n"/>
      <c r="K20" s="32" t="n"/>
      <c r="L20" s="32" t="n"/>
      <c r="M20" s="32" t="n"/>
      <c r="N20" s="32" t="n"/>
      <c r="O20" s="32" t="n"/>
      <c r="P20" s="32" t="n"/>
      <c r="Q20" s="32" t="n"/>
      <c r="R20" s="32" t="n"/>
      <c r="S20" s="32" t="n"/>
      <c r="T20" s="32" t="n"/>
      <c r="U20" s="32" t="n"/>
      <c r="V20" s="32" t="n"/>
      <c r="W20" s="32" t="n"/>
      <c r="X20" s="32" t="n"/>
      <c r="Y20" s="32" t="n"/>
      <c r="Z20" s="32" t="n"/>
      <c r="AA20" s="32" t="n"/>
      <c r="AB20" s="32" t="n"/>
      <c r="AC20" s="32" t="n"/>
      <c r="AD20" s="32" t="n"/>
      <c r="AE20" s="32" t="n"/>
      <c r="AF20" s="32" t="n"/>
      <c r="AG20" s="52" t="n"/>
    </row>
    <row r="21" ht="15" customHeight="1" s="91">
      <c r="B21" s="27" t="inlineStr">
        <is>
          <t xml:space="preserve"> Alternative-Fuel Cars</t>
        </is>
      </c>
      <c r="C21" s="32" t="n"/>
      <c r="D21" s="32" t="n"/>
      <c r="E21" s="32" t="n"/>
      <c r="F21" s="32" t="n"/>
      <c r="G21" s="32" t="n"/>
      <c r="H21" s="32" t="n"/>
      <c r="I21" s="32" t="n"/>
      <c r="J21" s="32" t="n"/>
      <c r="K21" s="32" t="n"/>
      <c r="L21" s="32" t="n"/>
      <c r="M21" s="32" t="n"/>
      <c r="N21" s="32" t="n"/>
      <c r="O21" s="32" t="n"/>
      <c r="P21" s="32" t="n"/>
      <c r="Q21" s="32" t="n"/>
      <c r="R21" s="32" t="n"/>
      <c r="S21" s="32" t="n"/>
      <c r="T21" s="32" t="n"/>
      <c r="U21" s="32" t="n"/>
      <c r="V21" s="32" t="n"/>
      <c r="W21" s="32" t="n"/>
      <c r="X21" s="32" t="n"/>
      <c r="Y21" s="32" t="n"/>
      <c r="Z21" s="32" t="n"/>
      <c r="AA21" s="32" t="n"/>
      <c r="AB21" s="32" t="n"/>
      <c r="AC21" s="32" t="n"/>
      <c r="AD21" s="32" t="n"/>
      <c r="AE21" s="32" t="n"/>
      <c r="AF21" s="32" t="n"/>
      <c r="AG21" s="52" t="n"/>
    </row>
    <row r="22" ht="15" customHeight="1" s="91">
      <c r="A22" s="8" t="inlineStr">
        <is>
          <t>TFV000:ca_Ethanol-FlexF</t>
        </is>
      </c>
      <c r="B22" s="28" t="inlineStr">
        <is>
          <t xml:space="preserve">   Ethanol-Flex Fuel ICE</t>
        </is>
      </c>
      <c r="C22" s="32">
        <f>'AEO 2022 46 Raw'!F12</f>
        <v/>
      </c>
      <c r="D22" s="32">
        <f>'AEO 2022 46 Raw'!G12</f>
        <v/>
      </c>
      <c r="E22" s="32">
        <f>'AEO 2022 46 Raw'!H12</f>
        <v/>
      </c>
      <c r="F22" s="32">
        <f>'AEO 2022 46 Raw'!I12</f>
        <v/>
      </c>
      <c r="G22" s="32">
        <f>'AEO 2022 46 Raw'!J12</f>
        <v/>
      </c>
      <c r="H22" s="32">
        <f>'AEO 2022 46 Raw'!K12</f>
        <v/>
      </c>
      <c r="I22" s="32">
        <f>'AEO 2022 46 Raw'!L12</f>
        <v/>
      </c>
      <c r="J22" s="32">
        <f>'AEO 2022 46 Raw'!M12</f>
        <v/>
      </c>
      <c r="K22" s="32">
        <f>'AEO 2022 46 Raw'!N12</f>
        <v/>
      </c>
      <c r="L22" s="32">
        <f>'AEO 2022 46 Raw'!O12</f>
        <v/>
      </c>
      <c r="M22" s="32">
        <f>'AEO 2022 46 Raw'!P12</f>
        <v/>
      </c>
      <c r="N22" s="32">
        <f>'AEO 2022 46 Raw'!Q12</f>
        <v/>
      </c>
      <c r="O22" s="32">
        <f>'AEO 2022 46 Raw'!R12</f>
        <v/>
      </c>
      <c r="P22" s="32">
        <f>'AEO 2022 46 Raw'!S12</f>
        <v/>
      </c>
      <c r="Q22" s="32">
        <f>'AEO 2022 46 Raw'!T12</f>
        <v/>
      </c>
      <c r="R22" s="32">
        <f>'AEO 2022 46 Raw'!U12</f>
        <v/>
      </c>
      <c r="S22" s="32">
        <f>'AEO 2022 46 Raw'!V12</f>
        <v/>
      </c>
      <c r="T22" s="32">
        <f>'AEO 2022 46 Raw'!W12</f>
        <v/>
      </c>
      <c r="U22" s="32">
        <f>'AEO 2022 46 Raw'!X12</f>
        <v/>
      </c>
      <c r="V22" s="32">
        <f>'AEO 2022 46 Raw'!Y12</f>
        <v/>
      </c>
      <c r="W22" s="32">
        <f>'AEO 2022 46 Raw'!Z12</f>
        <v/>
      </c>
      <c r="X22" s="32">
        <f>'AEO 2022 46 Raw'!AA12</f>
        <v/>
      </c>
      <c r="Y22" s="32">
        <f>'AEO 2022 46 Raw'!AB12</f>
        <v/>
      </c>
      <c r="Z22" s="32">
        <f>'AEO 2022 46 Raw'!AC12</f>
        <v/>
      </c>
      <c r="AA22" s="32">
        <f>'AEO 2022 46 Raw'!AD12</f>
        <v/>
      </c>
      <c r="AB22" s="32">
        <f>'AEO 2022 46 Raw'!AE12</f>
        <v/>
      </c>
      <c r="AC22" s="32">
        <f>'AEO 2022 46 Raw'!AF12</f>
        <v/>
      </c>
      <c r="AD22" s="32">
        <f>'AEO 2022 46 Raw'!AG12</f>
        <v/>
      </c>
      <c r="AE22" s="32">
        <f>'AEO 2022 46 Raw'!AH12</f>
        <v/>
      </c>
      <c r="AF22" s="32">
        <f>'AEO 2022 46 Raw'!AI12</f>
        <v/>
      </c>
      <c r="AG22" s="52">
        <f>'AEO 2022 46 Raw'!AJ12</f>
        <v/>
      </c>
    </row>
    <row r="23" ht="15" customHeight="1" s="91">
      <c r="A23" s="8" t="inlineStr">
        <is>
          <t>TFV000:ca_100mileEV</t>
        </is>
      </c>
      <c r="B23" s="28" t="inlineStr">
        <is>
          <t xml:space="preserve">   100 Mile Electric Vehicle</t>
        </is>
      </c>
      <c r="C23" s="32">
        <f>'AEO 2022 46 Raw'!F13</f>
        <v/>
      </c>
      <c r="D23" s="32">
        <f>'AEO 2022 46 Raw'!G13</f>
        <v/>
      </c>
      <c r="E23" s="32">
        <f>'AEO 2022 46 Raw'!H13</f>
        <v/>
      </c>
      <c r="F23" s="32">
        <f>'AEO 2022 46 Raw'!I13</f>
        <v/>
      </c>
      <c r="G23" s="32">
        <f>'AEO 2022 46 Raw'!J13</f>
        <v/>
      </c>
      <c r="H23" s="32">
        <f>'AEO 2022 46 Raw'!K13</f>
        <v/>
      </c>
      <c r="I23" s="32">
        <f>'AEO 2022 46 Raw'!L13</f>
        <v/>
      </c>
      <c r="J23" s="32">
        <f>'AEO 2022 46 Raw'!M13</f>
        <v/>
      </c>
      <c r="K23" s="32">
        <f>'AEO 2022 46 Raw'!N13</f>
        <v/>
      </c>
      <c r="L23" s="32">
        <f>'AEO 2022 46 Raw'!O13</f>
        <v/>
      </c>
      <c r="M23" s="32">
        <f>'AEO 2022 46 Raw'!P13</f>
        <v/>
      </c>
      <c r="N23" s="32">
        <f>'AEO 2022 46 Raw'!Q13</f>
        <v/>
      </c>
      <c r="O23" s="32">
        <f>'AEO 2022 46 Raw'!R13</f>
        <v/>
      </c>
      <c r="P23" s="32">
        <f>'AEO 2022 46 Raw'!S13</f>
        <v/>
      </c>
      <c r="Q23" s="32">
        <f>'AEO 2022 46 Raw'!T13</f>
        <v/>
      </c>
      <c r="R23" s="32">
        <f>'AEO 2022 46 Raw'!U13</f>
        <v/>
      </c>
      <c r="S23" s="32">
        <f>'AEO 2022 46 Raw'!V13</f>
        <v/>
      </c>
      <c r="T23" s="32">
        <f>'AEO 2022 46 Raw'!W13</f>
        <v/>
      </c>
      <c r="U23" s="32">
        <f>'AEO 2022 46 Raw'!X13</f>
        <v/>
      </c>
      <c r="V23" s="32">
        <f>'AEO 2022 46 Raw'!Y13</f>
        <v/>
      </c>
      <c r="W23" s="32">
        <f>'AEO 2022 46 Raw'!Z13</f>
        <v/>
      </c>
      <c r="X23" s="32">
        <f>'AEO 2022 46 Raw'!AA13</f>
        <v/>
      </c>
      <c r="Y23" s="32">
        <f>'AEO 2022 46 Raw'!AB13</f>
        <v/>
      </c>
      <c r="Z23" s="32">
        <f>'AEO 2022 46 Raw'!AC13</f>
        <v/>
      </c>
      <c r="AA23" s="32">
        <f>'AEO 2022 46 Raw'!AD13</f>
        <v/>
      </c>
      <c r="AB23" s="32">
        <f>'AEO 2022 46 Raw'!AE13</f>
        <v/>
      </c>
      <c r="AC23" s="32">
        <f>'AEO 2022 46 Raw'!AF13</f>
        <v/>
      </c>
      <c r="AD23" s="32">
        <f>'AEO 2022 46 Raw'!AG13</f>
        <v/>
      </c>
      <c r="AE23" s="32">
        <f>'AEO 2022 46 Raw'!AH13</f>
        <v/>
      </c>
      <c r="AF23" s="32">
        <f>'AEO 2022 46 Raw'!AI13</f>
        <v/>
      </c>
      <c r="AG23" s="52">
        <f>'AEO 2022 46 Raw'!AJ13</f>
        <v/>
      </c>
    </row>
    <row r="24" ht="15" customHeight="1" s="91">
      <c r="A24" s="8" t="inlineStr">
        <is>
          <t>TFV000:ca_ElectricVehic</t>
        </is>
      </c>
      <c r="B24" s="28" t="inlineStr">
        <is>
          <t xml:space="preserve">   200 Mile Electric Vehicle</t>
        </is>
      </c>
      <c r="C24" s="32">
        <f>'AEO 2022 46 Raw'!F14</f>
        <v/>
      </c>
      <c r="D24" s="32">
        <f>'AEO 2022 46 Raw'!G14</f>
        <v/>
      </c>
      <c r="E24" s="32">
        <f>'AEO 2022 46 Raw'!H14</f>
        <v/>
      </c>
      <c r="F24" s="32">
        <f>'AEO 2022 46 Raw'!I14</f>
        <v/>
      </c>
      <c r="G24" s="32">
        <f>'AEO 2022 46 Raw'!J14</f>
        <v/>
      </c>
      <c r="H24" s="32">
        <f>'AEO 2022 46 Raw'!K14</f>
        <v/>
      </c>
      <c r="I24" s="32">
        <f>'AEO 2022 46 Raw'!L14</f>
        <v/>
      </c>
      <c r="J24" s="32">
        <f>'AEO 2022 46 Raw'!M14</f>
        <v/>
      </c>
      <c r="K24" s="32">
        <f>'AEO 2022 46 Raw'!N14</f>
        <v/>
      </c>
      <c r="L24" s="32">
        <f>'AEO 2022 46 Raw'!O14</f>
        <v/>
      </c>
      <c r="M24" s="32">
        <f>'AEO 2022 46 Raw'!P14</f>
        <v/>
      </c>
      <c r="N24" s="32">
        <f>'AEO 2022 46 Raw'!Q14</f>
        <v/>
      </c>
      <c r="O24" s="32">
        <f>'AEO 2022 46 Raw'!R14</f>
        <v/>
      </c>
      <c r="P24" s="32">
        <f>'AEO 2022 46 Raw'!S14</f>
        <v/>
      </c>
      <c r="Q24" s="32">
        <f>'AEO 2022 46 Raw'!T14</f>
        <v/>
      </c>
      <c r="R24" s="32">
        <f>'AEO 2022 46 Raw'!U14</f>
        <v/>
      </c>
      <c r="S24" s="32">
        <f>'AEO 2022 46 Raw'!V14</f>
        <v/>
      </c>
      <c r="T24" s="32">
        <f>'AEO 2022 46 Raw'!W14</f>
        <v/>
      </c>
      <c r="U24" s="32">
        <f>'AEO 2022 46 Raw'!X14</f>
        <v/>
      </c>
      <c r="V24" s="32">
        <f>'AEO 2022 46 Raw'!Y14</f>
        <v/>
      </c>
      <c r="W24" s="32">
        <f>'AEO 2022 46 Raw'!Z14</f>
        <v/>
      </c>
      <c r="X24" s="32">
        <f>'AEO 2022 46 Raw'!AA14</f>
        <v/>
      </c>
      <c r="Y24" s="32">
        <f>'AEO 2022 46 Raw'!AB14</f>
        <v/>
      </c>
      <c r="Z24" s="32">
        <f>'AEO 2022 46 Raw'!AC14</f>
        <v/>
      </c>
      <c r="AA24" s="32">
        <f>'AEO 2022 46 Raw'!AD14</f>
        <v/>
      </c>
      <c r="AB24" s="32">
        <f>'AEO 2022 46 Raw'!AE14</f>
        <v/>
      </c>
      <c r="AC24" s="32">
        <f>'AEO 2022 46 Raw'!AF14</f>
        <v/>
      </c>
      <c r="AD24" s="32">
        <f>'AEO 2022 46 Raw'!AG14</f>
        <v/>
      </c>
      <c r="AE24" s="32">
        <f>'AEO 2022 46 Raw'!AH14</f>
        <v/>
      </c>
      <c r="AF24" s="32">
        <f>'AEO 2022 46 Raw'!AI14</f>
        <v/>
      </c>
      <c r="AG24" s="52">
        <f>'AEO 2022 46 Raw'!AJ14</f>
        <v/>
      </c>
    </row>
    <row r="25" ht="15" customHeight="1" s="91">
      <c r="A25" s="8" t="inlineStr">
        <is>
          <t>TFV000:ea_FuelCellGasol</t>
        </is>
      </c>
      <c r="B25" s="28" t="inlineStr">
        <is>
          <t xml:space="preserve">   300 Mile Electric Vehicle</t>
        </is>
      </c>
      <c r="C25" s="32">
        <f>'AEO 2022 46 Raw'!F15</f>
        <v/>
      </c>
      <c r="D25" s="32">
        <f>'AEO 2022 46 Raw'!G15</f>
        <v/>
      </c>
      <c r="E25" s="32">
        <f>'AEO 2022 46 Raw'!H15</f>
        <v/>
      </c>
      <c r="F25" s="32">
        <f>'AEO 2022 46 Raw'!I15</f>
        <v/>
      </c>
      <c r="G25" s="32">
        <f>'AEO 2022 46 Raw'!J15</f>
        <v/>
      </c>
      <c r="H25" s="32">
        <f>'AEO 2022 46 Raw'!K15</f>
        <v/>
      </c>
      <c r="I25" s="32">
        <f>'AEO 2022 46 Raw'!L15</f>
        <v/>
      </c>
      <c r="J25" s="32">
        <f>'AEO 2022 46 Raw'!M15</f>
        <v/>
      </c>
      <c r="K25" s="32">
        <f>'AEO 2022 46 Raw'!N15</f>
        <v/>
      </c>
      <c r="L25" s="32">
        <f>'AEO 2022 46 Raw'!O15</f>
        <v/>
      </c>
      <c r="M25" s="32">
        <f>'AEO 2022 46 Raw'!P15</f>
        <v/>
      </c>
      <c r="N25" s="32">
        <f>'AEO 2022 46 Raw'!Q15</f>
        <v/>
      </c>
      <c r="O25" s="32">
        <f>'AEO 2022 46 Raw'!R15</f>
        <v/>
      </c>
      <c r="P25" s="32">
        <f>'AEO 2022 46 Raw'!S15</f>
        <v/>
      </c>
      <c r="Q25" s="32">
        <f>'AEO 2022 46 Raw'!T15</f>
        <v/>
      </c>
      <c r="R25" s="32">
        <f>'AEO 2022 46 Raw'!U15</f>
        <v/>
      </c>
      <c r="S25" s="32">
        <f>'AEO 2022 46 Raw'!V15</f>
        <v/>
      </c>
      <c r="T25" s="32">
        <f>'AEO 2022 46 Raw'!W15</f>
        <v/>
      </c>
      <c r="U25" s="32">
        <f>'AEO 2022 46 Raw'!X15</f>
        <v/>
      </c>
      <c r="V25" s="32">
        <f>'AEO 2022 46 Raw'!Y15</f>
        <v/>
      </c>
      <c r="W25" s="32">
        <f>'AEO 2022 46 Raw'!Z15</f>
        <v/>
      </c>
      <c r="X25" s="32">
        <f>'AEO 2022 46 Raw'!AA15</f>
        <v/>
      </c>
      <c r="Y25" s="32">
        <f>'AEO 2022 46 Raw'!AB15</f>
        <v/>
      </c>
      <c r="Z25" s="32">
        <f>'AEO 2022 46 Raw'!AC15</f>
        <v/>
      </c>
      <c r="AA25" s="32">
        <f>'AEO 2022 46 Raw'!AD15</f>
        <v/>
      </c>
      <c r="AB25" s="32">
        <f>'AEO 2022 46 Raw'!AE15</f>
        <v/>
      </c>
      <c r="AC25" s="32">
        <f>'AEO 2022 46 Raw'!AF15</f>
        <v/>
      </c>
      <c r="AD25" s="32">
        <f>'AEO 2022 46 Raw'!AG15</f>
        <v/>
      </c>
      <c r="AE25" s="32">
        <f>'AEO 2022 46 Raw'!AH15</f>
        <v/>
      </c>
      <c r="AF25" s="32">
        <f>'AEO 2022 46 Raw'!AI15</f>
        <v/>
      </c>
      <c r="AG25" s="52">
        <f>'AEO 2022 46 Raw'!AJ15</f>
        <v/>
      </c>
    </row>
    <row r="26" ht="15" customHeight="1" s="91">
      <c r="A26" s="8" t="inlineStr">
        <is>
          <t>TFV000:ca_Plug-inGasoli</t>
        </is>
      </c>
      <c r="B26" s="28" t="inlineStr">
        <is>
          <t xml:space="preserve">   Plug-in 20 Gasoline Hybrid</t>
        </is>
      </c>
      <c r="C26" s="32">
        <f>'AEO 2022 46 Raw'!F16</f>
        <v/>
      </c>
      <c r="D26" s="32">
        <f>'AEO 2022 46 Raw'!G16</f>
        <v/>
      </c>
      <c r="E26" s="32">
        <f>'AEO 2022 46 Raw'!H16</f>
        <v/>
      </c>
      <c r="F26" s="32">
        <f>'AEO 2022 46 Raw'!I16</f>
        <v/>
      </c>
      <c r="G26" s="32">
        <f>'AEO 2022 46 Raw'!J16</f>
        <v/>
      </c>
      <c r="H26" s="32">
        <f>'AEO 2022 46 Raw'!K16</f>
        <v/>
      </c>
      <c r="I26" s="32">
        <f>'AEO 2022 46 Raw'!L16</f>
        <v/>
      </c>
      <c r="J26" s="32">
        <f>'AEO 2022 46 Raw'!M16</f>
        <v/>
      </c>
      <c r="K26" s="32">
        <f>'AEO 2022 46 Raw'!N16</f>
        <v/>
      </c>
      <c r="L26" s="32">
        <f>'AEO 2022 46 Raw'!O16</f>
        <v/>
      </c>
      <c r="M26" s="32">
        <f>'AEO 2022 46 Raw'!P16</f>
        <v/>
      </c>
      <c r="N26" s="32">
        <f>'AEO 2022 46 Raw'!Q16</f>
        <v/>
      </c>
      <c r="O26" s="32">
        <f>'AEO 2022 46 Raw'!R16</f>
        <v/>
      </c>
      <c r="P26" s="32">
        <f>'AEO 2022 46 Raw'!S16</f>
        <v/>
      </c>
      <c r="Q26" s="32">
        <f>'AEO 2022 46 Raw'!T16</f>
        <v/>
      </c>
      <c r="R26" s="32">
        <f>'AEO 2022 46 Raw'!U16</f>
        <v/>
      </c>
      <c r="S26" s="32">
        <f>'AEO 2022 46 Raw'!V16</f>
        <v/>
      </c>
      <c r="T26" s="32">
        <f>'AEO 2022 46 Raw'!W16</f>
        <v/>
      </c>
      <c r="U26" s="32">
        <f>'AEO 2022 46 Raw'!X16</f>
        <v/>
      </c>
      <c r="V26" s="32">
        <f>'AEO 2022 46 Raw'!Y16</f>
        <v/>
      </c>
      <c r="W26" s="32">
        <f>'AEO 2022 46 Raw'!Z16</f>
        <v/>
      </c>
      <c r="X26" s="32">
        <f>'AEO 2022 46 Raw'!AA16</f>
        <v/>
      </c>
      <c r="Y26" s="32">
        <f>'AEO 2022 46 Raw'!AB16</f>
        <v/>
      </c>
      <c r="Z26" s="32">
        <f>'AEO 2022 46 Raw'!AC16</f>
        <v/>
      </c>
      <c r="AA26" s="32">
        <f>'AEO 2022 46 Raw'!AD16</f>
        <v/>
      </c>
      <c r="AB26" s="32">
        <f>'AEO 2022 46 Raw'!AE16</f>
        <v/>
      </c>
      <c r="AC26" s="32">
        <f>'AEO 2022 46 Raw'!AF16</f>
        <v/>
      </c>
      <c r="AD26" s="32">
        <f>'AEO 2022 46 Raw'!AG16</f>
        <v/>
      </c>
      <c r="AE26" s="32">
        <f>'AEO 2022 46 Raw'!AH16</f>
        <v/>
      </c>
      <c r="AF26" s="32">
        <f>'AEO 2022 46 Raw'!AI16</f>
        <v/>
      </c>
      <c r="AG26" s="52">
        <f>'AEO 2022 46 Raw'!AJ16</f>
        <v/>
      </c>
    </row>
    <row r="27" ht="15" customHeight="1" s="91">
      <c r="A27" s="8" t="inlineStr">
        <is>
          <t>TFV000:ca_Plug-in40Hybd</t>
        </is>
      </c>
      <c r="B27" s="28" t="inlineStr">
        <is>
          <t xml:space="preserve">   Plug-in 50 Gasoline Hybrid</t>
        </is>
      </c>
      <c r="C27" s="32">
        <f>'AEO 2022 46 Raw'!F17</f>
        <v/>
      </c>
      <c r="D27" s="32">
        <f>'AEO 2022 46 Raw'!G17</f>
        <v/>
      </c>
      <c r="E27" s="32">
        <f>'AEO 2022 46 Raw'!H17</f>
        <v/>
      </c>
      <c r="F27" s="32">
        <f>'AEO 2022 46 Raw'!I17</f>
        <v/>
      </c>
      <c r="G27" s="32">
        <f>'AEO 2022 46 Raw'!J17</f>
        <v/>
      </c>
      <c r="H27" s="32">
        <f>'AEO 2022 46 Raw'!K17</f>
        <v/>
      </c>
      <c r="I27" s="32">
        <f>'AEO 2022 46 Raw'!L17</f>
        <v/>
      </c>
      <c r="J27" s="32">
        <f>'AEO 2022 46 Raw'!M17</f>
        <v/>
      </c>
      <c r="K27" s="32">
        <f>'AEO 2022 46 Raw'!N17</f>
        <v/>
      </c>
      <c r="L27" s="32">
        <f>'AEO 2022 46 Raw'!O17</f>
        <v/>
      </c>
      <c r="M27" s="32">
        <f>'AEO 2022 46 Raw'!P17</f>
        <v/>
      </c>
      <c r="N27" s="32">
        <f>'AEO 2022 46 Raw'!Q17</f>
        <v/>
      </c>
      <c r="O27" s="32">
        <f>'AEO 2022 46 Raw'!R17</f>
        <v/>
      </c>
      <c r="P27" s="32">
        <f>'AEO 2022 46 Raw'!S17</f>
        <v/>
      </c>
      <c r="Q27" s="32">
        <f>'AEO 2022 46 Raw'!T17</f>
        <v/>
      </c>
      <c r="R27" s="32">
        <f>'AEO 2022 46 Raw'!U17</f>
        <v/>
      </c>
      <c r="S27" s="32">
        <f>'AEO 2022 46 Raw'!V17</f>
        <v/>
      </c>
      <c r="T27" s="32">
        <f>'AEO 2022 46 Raw'!W17</f>
        <v/>
      </c>
      <c r="U27" s="32">
        <f>'AEO 2022 46 Raw'!X17</f>
        <v/>
      </c>
      <c r="V27" s="32">
        <f>'AEO 2022 46 Raw'!Y17</f>
        <v/>
      </c>
      <c r="W27" s="32">
        <f>'AEO 2022 46 Raw'!Z17</f>
        <v/>
      </c>
      <c r="X27" s="32">
        <f>'AEO 2022 46 Raw'!AA17</f>
        <v/>
      </c>
      <c r="Y27" s="32">
        <f>'AEO 2022 46 Raw'!AB17</f>
        <v/>
      </c>
      <c r="Z27" s="32">
        <f>'AEO 2022 46 Raw'!AC17</f>
        <v/>
      </c>
      <c r="AA27" s="32">
        <f>'AEO 2022 46 Raw'!AD17</f>
        <v/>
      </c>
      <c r="AB27" s="32">
        <f>'AEO 2022 46 Raw'!AE17</f>
        <v/>
      </c>
      <c r="AC27" s="32">
        <f>'AEO 2022 46 Raw'!AF17</f>
        <v/>
      </c>
      <c r="AD27" s="32">
        <f>'AEO 2022 46 Raw'!AG17</f>
        <v/>
      </c>
      <c r="AE27" s="32">
        <f>'AEO 2022 46 Raw'!AH17</f>
        <v/>
      </c>
      <c r="AF27" s="32">
        <f>'AEO 2022 46 Raw'!AI17</f>
        <v/>
      </c>
      <c r="AG27" s="52">
        <f>'AEO 2022 46 Raw'!AJ17</f>
        <v/>
      </c>
    </row>
    <row r="28" ht="15" customHeight="1" s="91">
      <c r="A28" s="8" t="inlineStr">
        <is>
          <t>TFV000:ca_Electric-Dies</t>
        </is>
      </c>
      <c r="B28" s="28" t="inlineStr">
        <is>
          <t xml:space="preserve">   Electric-Diesel Hybrid</t>
        </is>
      </c>
      <c r="C28" s="32">
        <f>'AEO 2022 46 Raw'!F18</f>
        <v/>
      </c>
      <c r="D28" s="32">
        <f>'AEO 2022 46 Raw'!G18</f>
        <v/>
      </c>
      <c r="E28" s="32">
        <f>'AEO 2022 46 Raw'!H18</f>
        <v/>
      </c>
      <c r="F28" s="32">
        <f>'AEO 2022 46 Raw'!I18</f>
        <v/>
      </c>
      <c r="G28" s="32">
        <f>'AEO 2022 46 Raw'!J18</f>
        <v/>
      </c>
      <c r="H28" s="32">
        <f>'AEO 2022 46 Raw'!K18</f>
        <v/>
      </c>
      <c r="I28" s="32">
        <f>'AEO 2022 46 Raw'!L18</f>
        <v/>
      </c>
      <c r="J28" s="32">
        <f>'AEO 2022 46 Raw'!M18</f>
        <v/>
      </c>
      <c r="K28" s="32">
        <f>'AEO 2022 46 Raw'!N18</f>
        <v/>
      </c>
      <c r="L28" s="32">
        <f>'AEO 2022 46 Raw'!O18</f>
        <v/>
      </c>
      <c r="M28" s="32">
        <f>'AEO 2022 46 Raw'!P18</f>
        <v/>
      </c>
      <c r="N28" s="32">
        <f>'AEO 2022 46 Raw'!Q18</f>
        <v/>
      </c>
      <c r="O28" s="32">
        <f>'AEO 2022 46 Raw'!R18</f>
        <v/>
      </c>
      <c r="P28" s="32">
        <f>'AEO 2022 46 Raw'!S18</f>
        <v/>
      </c>
      <c r="Q28" s="32">
        <f>'AEO 2022 46 Raw'!T18</f>
        <v/>
      </c>
      <c r="R28" s="32">
        <f>'AEO 2022 46 Raw'!U18</f>
        <v/>
      </c>
      <c r="S28" s="32">
        <f>'AEO 2022 46 Raw'!V18</f>
        <v/>
      </c>
      <c r="T28" s="32">
        <f>'AEO 2022 46 Raw'!W18</f>
        <v/>
      </c>
      <c r="U28" s="32">
        <f>'AEO 2022 46 Raw'!X18</f>
        <v/>
      </c>
      <c r="V28" s="32">
        <f>'AEO 2022 46 Raw'!Y18</f>
        <v/>
      </c>
      <c r="W28" s="32">
        <f>'AEO 2022 46 Raw'!Z18</f>
        <v/>
      </c>
      <c r="X28" s="32">
        <f>'AEO 2022 46 Raw'!AA18</f>
        <v/>
      </c>
      <c r="Y28" s="32">
        <f>'AEO 2022 46 Raw'!AB18</f>
        <v/>
      </c>
      <c r="Z28" s="32">
        <f>'AEO 2022 46 Raw'!AC18</f>
        <v/>
      </c>
      <c r="AA28" s="32">
        <f>'AEO 2022 46 Raw'!AD18</f>
        <v/>
      </c>
      <c r="AB28" s="32">
        <f>'AEO 2022 46 Raw'!AE18</f>
        <v/>
      </c>
      <c r="AC28" s="32">
        <f>'AEO 2022 46 Raw'!AF18</f>
        <v/>
      </c>
      <c r="AD28" s="32">
        <f>'AEO 2022 46 Raw'!AG18</f>
        <v/>
      </c>
      <c r="AE28" s="32">
        <f>'AEO 2022 46 Raw'!AH18</f>
        <v/>
      </c>
      <c r="AF28" s="32">
        <f>'AEO 2022 46 Raw'!AI18</f>
        <v/>
      </c>
      <c r="AG28" s="52">
        <f>'AEO 2022 46 Raw'!AJ18</f>
        <v/>
      </c>
    </row>
    <row r="29" ht="15" customHeight="1" s="91">
      <c r="A29" s="8" t="inlineStr">
        <is>
          <t>TFV000:ca_Electric-Gaso</t>
        </is>
      </c>
      <c r="B29" s="28" t="inlineStr">
        <is>
          <t xml:space="preserve">   Electric-Gasoline Hybrid</t>
        </is>
      </c>
      <c r="C29" s="32">
        <f>'AEO 2022 46 Raw'!F19</f>
        <v/>
      </c>
      <c r="D29" s="32">
        <f>'AEO 2022 46 Raw'!G19</f>
        <v/>
      </c>
      <c r="E29" s="32">
        <f>'AEO 2022 46 Raw'!H19</f>
        <v/>
      </c>
      <c r="F29" s="32">
        <f>'AEO 2022 46 Raw'!I19</f>
        <v/>
      </c>
      <c r="G29" s="32">
        <f>'AEO 2022 46 Raw'!J19</f>
        <v/>
      </c>
      <c r="H29" s="32">
        <f>'AEO 2022 46 Raw'!K19</f>
        <v/>
      </c>
      <c r="I29" s="32">
        <f>'AEO 2022 46 Raw'!L19</f>
        <v/>
      </c>
      <c r="J29" s="32">
        <f>'AEO 2022 46 Raw'!M19</f>
        <v/>
      </c>
      <c r="K29" s="32">
        <f>'AEO 2022 46 Raw'!N19</f>
        <v/>
      </c>
      <c r="L29" s="32">
        <f>'AEO 2022 46 Raw'!O19</f>
        <v/>
      </c>
      <c r="M29" s="32">
        <f>'AEO 2022 46 Raw'!P19</f>
        <v/>
      </c>
      <c r="N29" s="32">
        <f>'AEO 2022 46 Raw'!Q19</f>
        <v/>
      </c>
      <c r="O29" s="32">
        <f>'AEO 2022 46 Raw'!R19</f>
        <v/>
      </c>
      <c r="P29" s="32">
        <f>'AEO 2022 46 Raw'!S19</f>
        <v/>
      </c>
      <c r="Q29" s="32">
        <f>'AEO 2022 46 Raw'!T19</f>
        <v/>
      </c>
      <c r="R29" s="32">
        <f>'AEO 2022 46 Raw'!U19</f>
        <v/>
      </c>
      <c r="S29" s="32">
        <f>'AEO 2022 46 Raw'!V19</f>
        <v/>
      </c>
      <c r="T29" s="32">
        <f>'AEO 2022 46 Raw'!W19</f>
        <v/>
      </c>
      <c r="U29" s="32">
        <f>'AEO 2022 46 Raw'!X19</f>
        <v/>
      </c>
      <c r="V29" s="32">
        <f>'AEO 2022 46 Raw'!Y19</f>
        <v/>
      </c>
      <c r="W29" s="32">
        <f>'AEO 2022 46 Raw'!Z19</f>
        <v/>
      </c>
      <c r="X29" s="32">
        <f>'AEO 2022 46 Raw'!AA19</f>
        <v/>
      </c>
      <c r="Y29" s="32">
        <f>'AEO 2022 46 Raw'!AB19</f>
        <v/>
      </c>
      <c r="Z29" s="32">
        <f>'AEO 2022 46 Raw'!AC19</f>
        <v/>
      </c>
      <c r="AA29" s="32">
        <f>'AEO 2022 46 Raw'!AD19</f>
        <v/>
      </c>
      <c r="AB29" s="32">
        <f>'AEO 2022 46 Raw'!AE19</f>
        <v/>
      </c>
      <c r="AC29" s="32">
        <f>'AEO 2022 46 Raw'!AF19</f>
        <v/>
      </c>
      <c r="AD29" s="32">
        <f>'AEO 2022 46 Raw'!AG19</f>
        <v/>
      </c>
      <c r="AE29" s="32">
        <f>'AEO 2022 46 Raw'!AH19</f>
        <v/>
      </c>
      <c r="AF29" s="32">
        <f>'AEO 2022 46 Raw'!AI19</f>
        <v/>
      </c>
      <c r="AG29" s="52">
        <f>'AEO 2022 46 Raw'!AJ19</f>
        <v/>
      </c>
    </row>
    <row r="30" ht="15" customHeight="1" s="91">
      <c r="A30" s="8" t="inlineStr">
        <is>
          <t>TFV000:ca_CompressedNat</t>
        </is>
      </c>
      <c r="B30" s="28" t="inlineStr">
        <is>
          <t xml:space="preserve">   Natural Gas ICE</t>
        </is>
      </c>
      <c r="C30" s="32">
        <f>'AEO 2022 46 Raw'!F20</f>
        <v/>
      </c>
      <c r="D30" s="32">
        <f>'AEO 2022 46 Raw'!G20</f>
        <v/>
      </c>
      <c r="E30" s="32">
        <f>'AEO 2022 46 Raw'!H20</f>
        <v/>
      </c>
      <c r="F30" s="32">
        <f>'AEO 2022 46 Raw'!I20</f>
        <v/>
      </c>
      <c r="G30" s="32">
        <f>'AEO 2022 46 Raw'!J20</f>
        <v/>
      </c>
      <c r="H30" s="32">
        <f>'AEO 2022 46 Raw'!K20</f>
        <v/>
      </c>
      <c r="I30" s="32">
        <f>'AEO 2022 46 Raw'!L20</f>
        <v/>
      </c>
      <c r="J30" s="32">
        <f>'AEO 2022 46 Raw'!M20</f>
        <v/>
      </c>
      <c r="K30" s="32">
        <f>'AEO 2022 46 Raw'!N20</f>
        <v/>
      </c>
      <c r="L30" s="32">
        <f>'AEO 2022 46 Raw'!O20</f>
        <v/>
      </c>
      <c r="M30" s="32">
        <f>'AEO 2022 46 Raw'!P20</f>
        <v/>
      </c>
      <c r="N30" s="32">
        <f>'AEO 2022 46 Raw'!Q20</f>
        <v/>
      </c>
      <c r="O30" s="32">
        <f>'AEO 2022 46 Raw'!R20</f>
        <v/>
      </c>
      <c r="P30" s="32">
        <f>'AEO 2022 46 Raw'!S20</f>
        <v/>
      </c>
      <c r="Q30" s="32">
        <f>'AEO 2022 46 Raw'!T20</f>
        <v/>
      </c>
      <c r="R30" s="32">
        <f>'AEO 2022 46 Raw'!U20</f>
        <v/>
      </c>
      <c r="S30" s="32">
        <f>'AEO 2022 46 Raw'!V20</f>
        <v/>
      </c>
      <c r="T30" s="32">
        <f>'AEO 2022 46 Raw'!W20</f>
        <v/>
      </c>
      <c r="U30" s="32">
        <f>'AEO 2022 46 Raw'!X20</f>
        <v/>
      </c>
      <c r="V30" s="32">
        <f>'AEO 2022 46 Raw'!Y20</f>
        <v/>
      </c>
      <c r="W30" s="32">
        <f>'AEO 2022 46 Raw'!Z20</f>
        <v/>
      </c>
      <c r="X30" s="32">
        <f>'AEO 2022 46 Raw'!AA20</f>
        <v/>
      </c>
      <c r="Y30" s="32">
        <f>'AEO 2022 46 Raw'!AB20</f>
        <v/>
      </c>
      <c r="Z30" s="32">
        <f>'AEO 2022 46 Raw'!AC20</f>
        <v/>
      </c>
      <c r="AA30" s="32">
        <f>'AEO 2022 46 Raw'!AD20</f>
        <v/>
      </c>
      <c r="AB30" s="32">
        <f>'AEO 2022 46 Raw'!AE20</f>
        <v/>
      </c>
      <c r="AC30" s="32">
        <f>'AEO 2022 46 Raw'!AF20</f>
        <v/>
      </c>
      <c r="AD30" s="32">
        <f>'AEO 2022 46 Raw'!AG20</f>
        <v/>
      </c>
      <c r="AE30" s="32">
        <f>'AEO 2022 46 Raw'!AH20</f>
        <v/>
      </c>
      <c r="AF30" s="32">
        <f>'AEO 2022 46 Raw'!AI20</f>
        <v/>
      </c>
      <c r="AG30" s="52">
        <f>'AEO 2022 46 Raw'!AJ20</f>
        <v/>
      </c>
    </row>
    <row r="31" ht="15" customHeight="1" s="91">
      <c r="A31" s="8" t="inlineStr">
        <is>
          <t>TFV000:da_CompressedNat</t>
        </is>
      </c>
      <c r="B31" s="28" t="inlineStr">
        <is>
          <t xml:space="preserve">   Natural Gas Bi-fuel</t>
        </is>
      </c>
      <c r="C31" s="32">
        <f>'AEO 2022 46 Raw'!F21</f>
        <v/>
      </c>
      <c r="D31" s="32">
        <f>'AEO 2022 46 Raw'!G21</f>
        <v/>
      </c>
      <c r="E31" s="32">
        <f>'AEO 2022 46 Raw'!H21</f>
        <v/>
      </c>
      <c r="F31" s="32">
        <f>'AEO 2022 46 Raw'!I21</f>
        <v/>
      </c>
      <c r="G31" s="32">
        <f>'AEO 2022 46 Raw'!J21</f>
        <v/>
      </c>
      <c r="H31" s="32">
        <f>'AEO 2022 46 Raw'!K21</f>
        <v/>
      </c>
      <c r="I31" s="32">
        <f>'AEO 2022 46 Raw'!L21</f>
        <v/>
      </c>
      <c r="J31" s="32">
        <f>'AEO 2022 46 Raw'!M21</f>
        <v/>
      </c>
      <c r="K31" s="32">
        <f>'AEO 2022 46 Raw'!N21</f>
        <v/>
      </c>
      <c r="L31" s="32">
        <f>'AEO 2022 46 Raw'!O21</f>
        <v/>
      </c>
      <c r="M31" s="32">
        <f>'AEO 2022 46 Raw'!P21</f>
        <v/>
      </c>
      <c r="N31" s="32">
        <f>'AEO 2022 46 Raw'!Q21</f>
        <v/>
      </c>
      <c r="O31" s="32">
        <f>'AEO 2022 46 Raw'!R21</f>
        <v/>
      </c>
      <c r="P31" s="32">
        <f>'AEO 2022 46 Raw'!S21</f>
        <v/>
      </c>
      <c r="Q31" s="32">
        <f>'AEO 2022 46 Raw'!T21</f>
        <v/>
      </c>
      <c r="R31" s="32">
        <f>'AEO 2022 46 Raw'!U21</f>
        <v/>
      </c>
      <c r="S31" s="32">
        <f>'AEO 2022 46 Raw'!V21</f>
        <v/>
      </c>
      <c r="T31" s="32">
        <f>'AEO 2022 46 Raw'!W21</f>
        <v/>
      </c>
      <c r="U31" s="32">
        <f>'AEO 2022 46 Raw'!X21</f>
        <v/>
      </c>
      <c r="V31" s="32">
        <f>'AEO 2022 46 Raw'!Y21</f>
        <v/>
      </c>
      <c r="W31" s="32">
        <f>'AEO 2022 46 Raw'!Z21</f>
        <v/>
      </c>
      <c r="X31" s="32">
        <f>'AEO 2022 46 Raw'!AA21</f>
        <v/>
      </c>
      <c r="Y31" s="32">
        <f>'AEO 2022 46 Raw'!AB21</f>
        <v/>
      </c>
      <c r="Z31" s="32">
        <f>'AEO 2022 46 Raw'!AC21</f>
        <v/>
      </c>
      <c r="AA31" s="32">
        <f>'AEO 2022 46 Raw'!AD21</f>
        <v/>
      </c>
      <c r="AB31" s="32">
        <f>'AEO 2022 46 Raw'!AE21</f>
        <v/>
      </c>
      <c r="AC31" s="32">
        <f>'AEO 2022 46 Raw'!AF21</f>
        <v/>
      </c>
      <c r="AD31" s="32">
        <f>'AEO 2022 46 Raw'!AG21</f>
        <v/>
      </c>
      <c r="AE31" s="32">
        <f>'AEO 2022 46 Raw'!AH21</f>
        <v/>
      </c>
      <c r="AF31" s="32">
        <f>'AEO 2022 46 Raw'!AI21</f>
        <v/>
      </c>
      <c r="AG31" s="52">
        <f>'AEO 2022 46 Raw'!AJ21</f>
        <v/>
      </c>
    </row>
    <row r="32" ht="15" customHeight="1" s="91">
      <c r="A32" s="8" t="inlineStr">
        <is>
          <t>TFV000:da_LiquefiedPetr</t>
        </is>
      </c>
      <c r="B32" s="28" t="inlineStr">
        <is>
          <t xml:space="preserve">   Propane ICE</t>
        </is>
      </c>
      <c r="C32" s="32">
        <f>'AEO 2022 46 Raw'!F22</f>
        <v/>
      </c>
      <c r="D32" s="32">
        <f>'AEO 2022 46 Raw'!G22</f>
        <v/>
      </c>
      <c r="E32" s="32">
        <f>'AEO 2022 46 Raw'!H22</f>
        <v/>
      </c>
      <c r="F32" s="32">
        <f>'AEO 2022 46 Raw'!I22</f>
        <v/>
      </c>
      <c r="G32" s="32">
        <f>'AEO 2022 46 Raw'!J22</f>
        <v/>
      </c>
      <c r="H32" s="32">
        <f>'AEO 2022 46 Raw'!K22</f>
        <v/>
      </c>
      <c r="I32" s="32">
        <f>'AEO 2022 46 Raw'!L22</f>
        <v/>
      </c>
      <c r="J32" s="32">
        <f>'AEO 2022 46 Raw'!M22</f>
        <v/>
      </c>
      <c r="K32" s="32">
        <f>'AEO 2022 46 Raw'!N22</f>
        <v/>
      </c>
      <c r="L32" s="32">
        <f>'AEO 2022 46 Raw'!O22</f>
        <v/>
      </c>
      <c r="M32" s="32">
        <f>'AEO 2022 46 Raw'!P22</f>
        <v/>
      </c>
      <c r="N32" s="32">
        <f>'AEO 2022 46 Raw'!Q22</f>
        <v/>
      </c>
      <c r="O32" s="32">
        <f>'AEO 2022 46 Raw'!R22</f>
        <v/>
      </c>
      <c r="P32" s="32">
        <f>'AEO 2022 46 Raw'!S22</f>
        <v/>
      </c>
      <c r="Q32" s="32">
        <f>'AEO 2022 46 Raw'!T22</f>
        <v/>
      </c>
      <c r="R32" s="32">
        <f>'AEO 2022 46 Raw'!U22</f>
        <v/>
      </c>
      <c r="S32" s="32">
        <f>'AEO 2022 46 Raw'!V22</f>
        <v/>
      </c>
      <c r="T32" s="32">
        <f>'AEO 2022 46 Raw'!W22</f>
        <v/>
      </c>
      <c r="U32" s="32">
        <f>'AEO 2022 46 Raw'!X22</f>
        <v/>
      </c>
      <c r="V32" s="32">
        <f>'AEO 2022 46 Raw'!Y22</f>
        <v/>
      </c>
      <c r="W32" s="32">
        <f>'AEO 2022 46 Raw'!Z22</f>
        <v/>
      </c>
      <c r="X32" s="32">
        <f>'AEO 2022 46 Raw'!AA22</f>
        <v/>
      </c>
      <c r="Y32" s="32">
        <f>'AEO 2022 46 Raw'!AB22</f>
        <v/>
      </c>
      <c r="Z32" s="32">
        <f>'AEO 2022 46 Raw'!AC22</f>
        <v/>
      </c>
      <c r="AA32" s="32">
        <f>'AEO 2022 46 Raw'!AD22</f>
        <v/>
      </c>
      <c r="AB32" s="32">
        <f>'AEO 2022 46 Raw'!AE22</f>
        <v/>
      </c>
      <c r="AC32" s="32">
        <f>'AEO 2022 46 Raw'!AF22</f>
        <v/>
      </c>
      <c r="AD32" s="32">
        <f>'AEO 2022 46 Raw'!AG22</f>
        <v/>
      </c>
      <c r="AE32" s="32">
        <f>'AEO 2022 46 Raw'!AH22</f>
        <v/>
      </c>
      <c r="AF32" s="32">
        <f>'AEO 2022 46 Raw'!AI22</f>
        <v/>
      </c>
      <c r="AG32" s="52">
        <f>'AEO 2022 46 Raw'!AJ22</f>
        <v/>
      </c>
    </row>
    <row r="33" ht="15" customHeight="1" s="91">
      <c r="A33" s="8" t="inlineStr">
        <is>
          <t>TFV000:ea_LiquefiedPetr</t>
        </is>
      </c>
      <c r="B33" s="28" t="inlineStr">
        <is>
          <t xml:space="preserve">   Propane Bi-fuel</t>
        </is>
      </c>
      <c r="C33" s="32">
        <f>'AEO 2022 46 Raw'!F23</f>
        <v/>
      </c>
      <c r="D33" s="32">
        <f>'AEO 2022 46 Raw'!G23</f>
        <v/>
      </c>
      <c r="E33" s="32">
        <f>'AEO 2022 46 Raw'!H23</f>
        <v/>
      </c>
      <c r="F33" s="32">
        <f>'AEO 2022 46 Raw'!I23</f>
        <v/>
      </c>
      <c r="G33" s="32">
        <f>'AEO 2022 46 Raw'!J23</f>
        <v/>
      </c>
      <c r="H33" s="32">
        <f>'AEO 2022 46 Raw'!K23</f>
        <v/>
      </c>
      <c r="I33" s="32">
        <f>'AEO 2022 46 Raw'!L23</f>
        <v/>
      </c>
      <c r="J33" s="32">
        <f>'AEO 2022 46 Raw'!M23</f>
        <v/>
      </c>
      <c r="K33" s="32">
        <f>'AEO 2022 46 Raw'!N23</f>
        <v/>
      </c>
      <c r="L33" s="32">
        <f>'AEO 2022 46 Raw'!O23</f>
        <v/>
      </c>
      <c r="M33" s="32">
        <f>'AEO 2022 46 Raw'!P23</f>
        <v/>
      </c>
      <c r="N33" s="32">
        <f>'AEO 2022 46 Raw'!Q23</f>
        <v/>
      </c>
      <c r="O33" s="32">
        <f>'AEO 2022 46 Raw'!R23</f>
        <v/>
      </c>
      <c r="P33" s="32">
        <f>'AEO 2022 46 Raw'!S23</f>
        <v/>
      </c>
      <c r="Q33" s="32">
        <f>'AEO 2022 46 Raw'!T23</f>
        <v/>
      </c>
      <c r="R33" s="32">
        <f>'AEO 2022 46 Raw'!U23</f>
        <v/>
      </c>
      <c r="S33" s="32">
        <f>'AEO 2022 46 Raw'!V23</f>
        <v/>
      </c>
      <c r="T33" s="32">
        <f>'AEO 2022 46 Raw'!W23</f>
        <v/>
      </c>
      <c r="U33" s="32">
        <f>'AEO 2022 46 Raw'!X23</f>
        <v/>
      </c>
      <c r="V33" s="32">
        <f>'AEO 2022 46 Raw'!Y23</f>
        <v/>
      </c>
      <c r="W33" s="32">
        <f>'AEO 2022 46 Raw'!Z23</f>
        <v/>
      </c>
      <c r="X33" s="32">
        <f>'AEO 2022 46 Raw'!AA23</f>
        <v/>
      </c>
      <c r="Y33" s="32">
        <f>'AEO 2022 46 Raw'!AB23</f>
        <v/>
      </c>
      <c r="Z33" s="32">
        <f>'AEO 2022 46 Raw'!AC23</f>
        <v/>
      </c>
      <c r="AA33" s="32">
        <f>'AEO 2022 46 Raw'!AD23</f>
        <v/>
      </c>
      <c r="AB33" s="32">
        <f>'AEO 2022 46 Raw'!AE23</f>
        <v/>
      </c>
      <c r="AC33" s="32">
        <f>'AEO 2022 46 Raw'!AF23</f>
        <v/>
      </c>
      <c r="AD33" s="32">
        <f>'AEO 2022 46 Raw'!AG23</f>
        <v/>
      </c>
      <c r="AE33" s="32">
        <f>'AEO 2022 46 Raw'!AH23</f>
        <v/>
      </c>
      <c r="AF33" s="32">
        <f>'AEO 2022 46 Raw'!AI23</f>
        <v/>
      </c>
      <c r="AG33" s="52">
        <f>'AEO 2022 46 Raw'!AJ23</f>
        <v/>
      </c>
    </row>
    <row r="34" ht="15" customHeight="1" s="91">
      <c r="A34" s="8" t="inlineStr">
        <is>
          <t>TFV000:ea_FuelCellMetha</t>
        </is>
      </c>
      <c r="B34" s="28" t="inlineStr">
        <is>
          <t xml:space="preserve">   Fuel Cell Methanol</t>
        </is>
      </c>
      <c r="C34" s="32">
        <f>'AEO 2022 46 Raw'!F24</f>
        <v/>
      </c>
      <c r="D34" s="32">
        <f>'AEO 2022 46 Raw'!G24</f>
        <v/>
      </c>
      <c r="E34" s="32">
        <f>'AEO 2022 46 Raw'!H24</f>
        <v/>
      </c>
      <c r="F34" s="32">
        <f>'AEO 2022 46 Raw'!I24</f>
        <v/>
      </c>
      <c r="G34" s="32">
        <f>'AEO 2022 46 Raw'!J24</f>
        <v/>
      </c>
      <c r="H34" s="32">
        <f>'AEO 2022 46 Raw'!K24</f>
        <v/>
      </c>
      <c r="I34" s="32">
        <f>'AEO 2022 46 Raw'!L24</f>
        <v/>
      </c>
      <c r="J34" s="32">
        <f>'AEO 2022 46 Raw'!M24</f>
        <v/>
      </c>
      <c r="K34" s="32">
        <f>'AEO 2022 46 Raw'!N24</f>
        <v/>
      </c>
      <c r="L34" s="32">
        <f>'AEO 2022 46 Raw'!O24</f>
        <v/>
      </c>
      <c r="M34" s="32">
        <f>'AEO 2022 46 Raw'!P24</f>
        <v/>
      </c>
      <c r="N34" s="32">
        <f>'AEO 2022 46 Raw'!Q24</f>
        <v/>
      </c>
      <c r="O34" s="32">
        <f>'AEO 2022 46 Raw'!R24</f>
        <v/>
      </c>
      <c r="P34" s="32">
        <f>'AEO 2022 46 Raw'!S24</f>
        <v/>
      </c>
      <c r="Q34" s="32">
        <f>'AEO 2022 46 Raw'!T24</f>
        <v/>
      </c>
      <c r="R34" s="32">
        <f>'AEO 2022 46 Raw'!U24</f>
        <v/>
      </c>
      <c r="S34" s="32">
        <f>'AEO 2022 46 Raw'!V24</f>
        <v/>
      </c>
      <c r="T34" s="32">
        <f>'AEO 2022 46 Raw'!W24</f>
        <v/>
      </c>
      <c r="U34" s="32">
        <f>'AEO 2022 46 Raw'!X24</f>
        <v/>
      </c>
      <c r="V34" s="32">
        <f>'AEO 2022 46 Raw'!Y24</f>
        <v/>
      </c>
      <c r="W34" s="32">
        <f>'AEO 2022 46 Raw'!Z24</f>
        <v/>
      </c>
      <c r="X34" s="32">
        <f>'AEO 2022 46 Raw'!AA24</f>
        <v/>
      </c>
      <c r="Y34" s="32">
        <f>'AEO 2022 46 Raw'!AB24</f>
        <v/>
      </c>
      <c r="Z34" s="32">
        <f>'AEO 2022 46 Raw'!AC24</f>
        <v/>
      </c>
      <c r="AA34" s="32">
        <f>'AEO 2022 46 Raw'!AD24</f>
        <v/>
      </c>
      <c r="AB34" s="32">
        <f>'AEO 2022 46 Raw'!AE24</f>
        <v/>
      </c>
      <c r="AC34" s="32">
        <f>'AEO 2022 46 Raw'!AF24</f>
        <v/>
      </c>
      <c r="AD34" s="32">
        <f>'AEO 2022 46 Raw'!AG24</f>
        <v/>
      </c>
      <c r="AE34" s="32">
        <f>'AEO 2022 46 Raw'!AH24</f>
        <v/>
      </c>
      <c r="AF34" s="32">
        <f>'AEO 2022 46 Raw'!AI24</f>
        <v/>
      </c>
      <c r="AG34" s="52">
        <f>'AEO 2022 46 Raw'!AJ24</f>
        <v/>
      </c>
    </row>
    <row r="35" ht="15" customHeight="1" s="91">
      <c r="A35" s="8" t="inlineStr">
        <is>
          <t>TFV000:ea_FuelCellHydro</t>
        </is>
      </c>
      <c r="B35" s="28" t="inlineStr">
        <is>
          <t xml:space="preserve">   Fuel Cell Hydrogen</t>
        </is>
      </c>
      <c r="C35" s="32">
        <f>'AEO 2022 46 Raw'!F25</f>
        <v/>
      </c>
      <c r="D35" s="32">
        <f>'AEO 2022 46 Raw'!G25</f>
        <v/>
      </c>
      <c r="E35" s="32">
        <f>'AEO 2022 46 Raw'!H25</f>
        <v/>
      </c>
      <c r="F35" s="32">
        <f>'AEO 2022 46 Raw'!I25</f>
        <v/>
      </c>
      <c r="G35" s="32">
        <f>'AEO 2022 46 Raw'!J25</f>
        <v/>
      </c>
      <c r="H35" s="32">
        <f>'AEO 2022 46 Raw'!K25</f>
        <v/>
      </c>
      <c r="I35" s="32">
        <f>'AEO 2022 46 Raw'!L25</f>
        <v/>
      </c>
      <c r="J35" s="32">
        <f>'AEO 2022 46 Raw'!M25</f>
        <v/>
      </c>
      <c r="K35" s="32">
        <f>'AEO 2022 46 Raw'!N25</f>
        <v/>
      </c>
      <c r="L35" s="32">
        <f>'AEO 2022 46 Raw'!O25</f>
        <v/>
      </c>
      <c r="M35" s="32">
        <f>'AEO 2022 46 Raw'!P25</f>
        <v/>
      </c>
      <c r="N35" s="32">
        <f>'AEO 2022 46 Raw'!Q25</f>
        <v/>
      </c>
      <c r="O35" s="32">
        <f>'AEO 2022 46 Raw'!R25</f>
        <v/>
      </c>
      <c r="P35" s="32">
        <f>'AEO 2022 46 Raw'!S25</f>
        <v/>
      </c>
      <c r="Q35" s="32">
        <f>'AEO 2022 46 Raw'!T25</f>
        <v/>
      </c>
      <c r="R35" s="32">
        <f>'AEO 2022 46 Raw'!U25</f>
        <v/>
      </c>
      <c r="S35" s="32">
        <f>'AEO 2022 46 Raw'!V25</f>
        <v/>
      </c>
      <c r="T35" s="32">
        <f>'AEO 2022 46 Raw'!W25</f>
        <v/>
      </c>
      <c r="U35" s="32">
        <f>'AEO 2022 46 Raw'!X25</f>
        <v/>
      </c>
      <c r="V35" s="32">
        <f>'AEO 2022 46 Raw'!Y25</f>
        <v/>
      </c>
      <c r="W35" s="32">
        <f>'AEO 2022 46 Raw'!Z25</f>
        <v/>
      </c>
      <c r="X35" s="32">
        <f>'AEO 2022 46 Raw'!AA25</f>
        <v/>
      </c>
      <c r="Y35" s="32">
        <f>'AEO 2022 46 Raw'!AB25</f>
        <v/>
      </c>
      <c r="Z35" s="32">
        <f>'AEO 2022 46 Raw'!AC25</f>
        <v/>
      </c>
      <c r="AA35" s="32">
        <f>'AEO 2022 46 Raw'!AD25</f>
        <v/>
      </c>
      <c r="AB35" s="32">
        <f>'AEO 2022 46 Raw'!AE25</f>
        <v/>
      </c>
      <c r="AC35" s="32">
        <f>'AEO 2022 46 Raw'!AF25</f>
        <v/>
      </c>
      <c r="AD35" s="32">
        <f>'AEO 2022 46 Raw'!AG25</f>
        <v/>
      </c>
      <c r="AE35" s="32">
        <f>'AEO 2022 46 Raw'!AH25</f>
        <v/>
      </c>
      <c r="AF35" s="32">
        <f>'AEO 2022 46 Raw'!AI25</f>
        <v/>
      </c>
      <c r="AG35" s="52">
        <f>'AEO 2022 46 Raw'!AJ25</f>
        <v/>
      </c>
    </row>
    <row r="36" ht="15" customHeight="1" s="91">
      <c r="A36" s="8" t="inlineStr">
        <is>
          <t>TFV000:ea_TotalAlternat</t>
        </is>
      </c>
      <c r="B36" s="28" t="inlineStr">
        <is>
          <t xml:space="preserve">     Total Alternative Cars</t>
        </is>
      </c>
      <c r="C36" s="32">
        <f>'AEO 2022 46 Raw'!F26</f>
        <v/>
      </c>
      <c r="D36" s="32">
        <f>'AEO 2022 46 Raw'!G26</f>
        <v/>
      </c>
      <c r="E36" s="32">
        <f>'AEO 2022 46 Raw'!H26</f>
        <v/>
      </c>
      <c r="F36" s="32">
        <f>'AEO 2022 46 Raw'!I26</f>
        <v/>
      </c>
      <c r="G36" s="32">
        <f>'AEO 2022 46 Raw'!J26</f>
        <v/>
      </c>
      <c r="H36" s="32">
        <f>'AEO 2022 46 Raw'!K26</f>
        <v/>
      </c>
      <c r="I36" s="32">
        <f>'AEO 2022 46 Raw'!L26</f>
        <v/>
      </c>
      <c r="J36" s="32">
        <f>'AEO 2022 46 Raw'!M26</f>
        <v/>
      </c>
      <c r="K36" s="32">
        <f>'AEO 2022 46 Raw'!N26</f>
        <v/>
      </c>
      <c r="L36" s="32">
        <f>'AEO 2022 46 Raw'!O26</f>
        <v/>
      </c>
      <c r="M36" s="32">
        <f>'AEO 2022 46 Raw'!P26</f>
        <v/>
      </c>
      <c r="N36" s="32">
        <f>'AEO 2022 46 Raw'!Q26</f>
        <v/>
      </c>
      <c r="O36" s="32">
        <f>'AEO 2022 46 Raw'!R26</f>
        <v/>
      </c>
      <c r="P36" s="32">
        <f>'AEO 2022 46 Raw'!S26</f>
        <v/>
      </c>
      <c r="Q36" s="32">
        <f>'AEO 2022 46 Raw'!T26</f>
        <v/>
      </c>
      <c r="R36" s="32">
        <f>'AEO 2022 46 Raw'!U26</f>
        <v/>
      </c>
      <c r="S36" s="32">
        <f>'AEO 2022 46 Raw'!V26</f>
        <v/>
      </c>
      <c r="T36" s="32">
        <f>'AEO 2022 46 Raw'!W26</f>
        <v/>
      </c>
      <c r="U36" s="32">
        <f>'AEO 2022 46 Raw'!X26</f>
        <v/>
      </c>
      <c r="V36" s="32">
        <f>'AEO 2022 46 Raw'!Y26</f>
        <v/>
      </c>
      <c r="W36" s="32">
        <f>'AEO 2022 46 Raw'!Z26</f>
        <v/>
      </c>
      <c r="X36" s="32">
        <f>'AEO 2022 46 Raw'!AA26</f>
        <v/>
      </c>
      <c r="Y36" s="32">
        <f>'AEO 2022 46 Raw'!AB26</f>
        <v/>
      </c>
      <c r="Z36" s="32">
        <f>'AEO 2022 46 Raw'!AC26</f>
        <v/>
      </c>
      <c r="AA36" s="32">
        <f>'AEO 2022 46 Raw'!AD26</f>
        <v/>
      </c>
      <c r="AB36" s="32">
        <f>'AEO 2022 46 Raw'!AE26</f>
        <v/>
      </c>
      <c r="AC36" s="32">
        <f>'AEO 2022 46 Raw'!AF26</f>
        <v/>
      </c>
      <c r="AD36" s="32">
        <f>'AEO 2022 46 Raw'!AG26</f>
        <v/>
      </c>
      <c r="AE36" s="32">
        <f>'AEO 2022 46 Raw'!AH26</f>
        <v/>
      </c>
      <c r="AF36" s="32">
        <f>'AEO 2022 46 Raw'!AI26</f>
        <v/>
      </c>
      <c r="AG36" s="52">
        <f>'AEO 2022 46 Raw'!AJ26</f>
        <v/>
      </c>
    </row>
    <row r="37" ht="15" customHeight="1" s="91">
      <c r="C37" s="32" t="n"/>
      <c r="D37" s="32" t="n"/>
      <c r="E37" s="32" t="n"/>
      <c r="F37" s="32" t="n"/>
      <c r="G37" s="32" t="n"/>
      <c r="H37" s="32" t="n"/>
      <c r="I37" s="32" t="n"/>
      <c r="J37" s="32" t="n"/>
      <c r="K37" s="32" t="n"/>
      <c r="L37" s="32" t="n"/>
      <c r="M37" s="32" t="n"/>
      <c r="N37" s="32" t="n"/>
      <c r="O37" s="32" t="n"/>
      <c r="P37" s="32" t="n"/>
      <c r="Q37" s="32" t="n"/>
      <c r="R37" s="32" t="n"/>
      <c r="S37" s="32" t="n"/>
      <c r="T37" s="32" t="n"/>
      <c r="U37" s="32" t="n"/>
      <c r="V37" s="32" t="n"/>
      <c r="W37" s="32" t="n"/>
      <c r="X37" s="32" t="n"/>
      <c r="Y37" s="32" t="n"/>
      <c r="Z37" s="32" t="n"/>
      <c r="AA37" s="32" t="n"/>
      <c r="AB37" s="32" t="n"/>
      <c r="AC37" s="32" t="n"/>
      <c r="AD37" s="32" t="n"/>
      <c r="AE37" s="32" t="n"/>
      <c r="AF37" s="32" t="n"/>
      <c r="AG37" s="52" t="n"/>
    </row>
    <row r="38" ht="15" customHeight="1" s="91">
      <c r="A38" s="8" t="inlineStr">
        <is>
          <t>TFV000:fa_TotalNewCarSa</t>
        </is>
      </c>
      <c r="B38" s="28" t="inlineStr">
        <is>
          <t xml:space="preserve"> Total Cars</t>
        </is>
      </c>
      <c r="C38" s="32">
        <f>'AEO 2022 46 Raw'!F27</f>
        <v/>
      </c>
      <c r="D38" s="32">
        <f>'AEO 2022 46 Raw'!G27</f>
        <v/>
      </c>
      <c r="E38" s="32">
        <f>'AEO 2022 46 Raw'!H27</f>
        <v/>
      </c>
      <c r="F38" s="32">
        <f>'AEO 2022 46 Raw'!I27</f>
        <v/>
      </c>
      <c r="G38" s="32">
        <f>'AEO 2022 46 Raw'!J27</f>
        <v/>
      </c>
      <c r="H38" s="32">
        <f>'AEO 2022 46 Raw'!K27</f>
        <v/>
      </c>
      <c r="I38" s="32">
        <f>'AEO 2022 46 Raw'!L27</f>
        <v/>
      </c>
      <c r="J38" s="32">
        <f>'AEO 2022 46 Raw'!M27</f>
        <v/>
      </c>
      <c r="K38" s="32">
        <f>'AEO 2022 46 Raw'!N27</f>
        <v/>
      </c>
      <c r="L38" s="32">
        <f>'AEO 2022 46 Raw'!O27</f>
        <v/>
      </c>
      <c r="M38" s="32">
        <f>'AEO 2022 46 Raw'!P27</f>
        <v/>
      </c>
      <c r="N38" s="32">
        <f>'AEO 2022 46 Raw'!Q27</f>
        <v/>
      </c>
      <c r="O38" s="32">
        <f>'AEO 2022 46 Raw'!R27</f>
        <v/>
      </c>
      <c r="P38" s="32">
        <f>'AEO 2022 46 Raw'!S27</f>
        <v/>
      </c>
      <c r="Q38" s="32">
        <f>'AEO 2022 46 Raw'!T27</f>
        <v/>
      </c>
      <c r="R38" s="32">
        <f>'AEO 2022 46 Raw'!U27</f>
        <v/>
      </c>
      <c r="S38" s="32">
        <f>'AEO 2022 46 Raw'!V27</f>
        <v/>
      </c>
      <c r="T38" s="32">
        <f>'AEO 2022 46 Raw'!W27</f>
        <v/>
      </c>
      <c r="U38" s="32">
        <f>'AEO 2022 46 Raw'!X27</f>
        <v/>
      </c>
      <c r="V38" s="32">
        <f>'AEO 2022 46 Raw'!Y27</f>
        <v/>
      </c>
      <c r="W38" s="32">
        <f>'AEO 2022 46 Raw'!Z27</f>
        <v/>
      </c>
      <c r="X38" s="32">
        <f>'AEO 2022 46 Raw'!AA27</f>
        <v/>
      </c>
      <c r="Y38" s="32">
        <f>'AEO 2022 46 Raw'!AB27</f>
        <v/>
      </c>
      <c r="Z38" s="32">
        <f>'AEO 2022 46 Raw'!AC27</f>
        <v/>
      </c>
      <c r="AA38" s="32">
        <f>'AEO 2022 46 Raw'!AD27</f>
        <v/>
      </c>
      <c r="AB38" s="32">
        <f>'AEO 2022 46 Raw'!AE27</f>
        <v/>
      </c>
      <c r="AC38" s="32">
        <f>'AEO 2022 46 Raw'!AF27</f>
        <v/>
      </c>
      <c r="AD38" s="32">
        <f>'AEO 2022 46 Raw'!AG27</f>
        <v/>
      </c>
      <c r="AE38" s="32">
        <f>'AEO 2022 46 Raw'!AH27</f>
        <v/>
      </c>
      <c r="AF38" s="32">
        <f>'AEO 2022 46 Raw'!AI27</f>
        <v/>
      </c>
      <c r="AG38" s="52">
        <f>'AEO 2022 46 Raw'!AJ27</f>
        <v/>
      </c>
    </row>
    <row r="39" ht="12" customHeight="1" s="91">
      <c r="C39" s="32" t="n"/>
      <c r="D39" s="32" t="n"/>
      <c r="E39" s="32" t="n"/>
      <c r="F39" s="32" t="n"/>
      <c r="G39" s="32" t="n"/>
      <c r="H39" s="32" t="n"/>
      <c r="I39" s="32" t="n"/>
      <c r="J39" s="32" t="n"/>
      <c r="K39" s="32" t="n"/>
      <c r="L39" s="32" t="n"/>
      <c r="M39" s="32" t="n"/>
      <c r="N39" s="32" t="n"/>
      <c r="O39" s="32" t="n"/>
      <c r="P39" s="32" t="n"/>
      <c r="Q39" s="32" t="n"/>
      <c r="R39" s="32" t="n"/>
      <c r="S39" s="32" t="n"/>
      <c r="T39" s="32" t="n"/>
      <c r="U39" s="32" t="n"/>
      <c r="V39" s="32" t="n"/>
      <c r="W39" s="32" t="n"/>
      <c r="X39" s="32" t="n"/>
      <c r="Y39" s="32" t="n"/>
      <c r="Z39" s="32" t="n"/>
      <c r="AA39" s="32" t="n"/>
      <c r="AB39" s="32" t="n"/>
      <c r="AC39" s="32" t="n"/>
      <c r="AD39" s="32" t="n"/>
      <c r="AE39" s="32" t="n"/>
      <c r="AF39" s="32" t="n"/>
      <c r="AG39" s="52" t="n"/>
    </row>
    <row r="40" ht="12" customHeight="1" s="91">
      <c r="B40" s="27" t="inlineStr">
        <is>
          <t>Light Trucks 1/</t>
        </is>
      </c>
      <c r="C40" s="32" t="n"/>
      <c r="D40" s="32" t="n"/>
      <c r="E40" s="32" t="n"/>
      <c r="F40" s="32" t="n"/>
      <c r="G40" s="32" t="n"/>
      <c r="H40" s="32" t="n"/>
      <c r="I40" s="32" t="n"/>
      <c r="J40" s="32" t="n"/>
      <c r="K40" s="32" t="n"/>
      <c r="L40" s="32" t="n"/>
      <c r="M40" s="32" t="n"/>
      <c r="N40" s="32" t="n"/>
      <c r="O40" s="32" t="n"/>
      <c r="P40" s="32" t="n"/>
      <c r="Q40" s="32" t="n"/>
      <c r="R40" s="32" t="n"/>
      <c r="S40" s="32" t="n"/>
      <c r="T40" s="32" t="n"/>
      <c r="U40" s="32" t="n"/>
      <c r="V40" s="32" t="n"/>
      <c r="W40" s="32" t="n"/>
      <c r="X40" s="32" t="n"/>
      <c r="Y40" s="32" t="n"/>
      <c r="Z40" s="32" t="n"/>
      <c r="AA40" s="32" t="n"/>
      <c r="AB40" s="32" t="n"/>
      <c r="AC40" s="32" t="n"/>
      <c r="AD40" s="32" t="n"/>
      <c r="AE40" s="32" t="n"/>
      <c r="AF40" s="32" t="n"/>
      <c r="AG40" s="52" t="n"/>
    </row>
    <row r="41" ht="12" customHeight="1" s="91">
      <c r="B41" s="27" t="inlineStr">
        <is>
          <t xml:space="preserve"> Conventional Light Trucks</t>
        </is>
      </c>
      <c r="C41" s="32" t="n"/>
      <c r="D41" s="32" t="n"/>
      <c r="E41" s="32" t="n"/>
      <c r="F41" s="32" t="n"/>
      <c r="G41" s="32" t="n"/>
      <c r="H41" s="32" t="n"/>
      <c r="I41" s="32" t="n"/>
      <c r="J41" s="32" t="n"/>
      <c r="K41" s="32" t="n"/>
      <c r="L41" s="32" t="n"/>
      <c r="M41" s="32" t="n"/>
      <c r="N41" s="32" t="n"/>
      <c r="O41" s="32" t="n"/>
      <c r="P41" s="32" t="n"/>
      <c r="Q41" s="32" t="n"/>
      <c r="R41" s="32" t="n"/>
      <c r="S41" s="32" t="n"/>
      <c r="T41" s="32" t="n"/>
      <c r="U41" s="32" t="n"/>
      <c r="V41" s="32" t="n"/>
      <c r="W41" s="32" t="n"/>
      <c r="X41" s="32" t="n"/>
      <c r="Y41" s="32" t="n"/>
      <c r="Z41" s="32" t="n"/>
      <c r="AA41" s="32" t="n"/>
      <c r="AB41" s="32" t="n"/>
      <c r="AC41" s="32" t="n"/>
      <c r="AD41" s="32" t="n"/>
      <c r="AE41" s="32" t="n"/>
      <c r="AF41" s="32" t="n"/>
      <c r="AG41" s="52" t="n"/>
    </row>
    <row r="42" ht="12" customHeight="1" s="91">
      <c r="A42" s="8" t="inlineStr">
        <is>
          <t>TFV000:ga_GasolineICEVe</t>
        </is>
      </c>
      <c r="B42" s="28" t="inlineStr">
        <is>
          <t xml:space="preserve">   Gasoline ICE Vehicles</t>
        </is>
      </c>
      <c r="C42" s="32">
        <f>'AEO 2022 46 Raw'!F30</f>
        <v/>
      </c>
      <c r="D42" s="32">
        <f>'AEO 2022 46 Raw'!G30</f>
        <v/>
      </c>
      <c r="E42" s="32">
        <f>'AEO 2022 46 Raw'!H30</f>
        <v/>
      </c>
      <c r="F42" s="32">
        <f>'AEO 2022 46 Raw'!I30</f>
        <v/>
      </c>
      <c r="G42" s="32">
        <f>'AEO 2022 46 Raw'!J30</f>
        <v/>
      </c>
      <c r="H42" s="32">
        <f>'AEO 2022 46 Raw'!K30</f>
        <v/>
      </c>
      <c r="I42" s="32">
        <f>'AEO 2022 46 Raw'!L30</f>
        <v/>
      </c>
      <c r="J42" s="32">
        <f>'AEO 2022 46 Raw'!M30</f>
        <v/>
      </c>
      <c r="K42" s="32">
        <f>'AEO 2022 46 Raw'!N30</f>
        <v/>
      </c>
      <c r="L42" s="32">
        <f>'AEO 2022 46 Raw'!O30</f>
        <v/>
      </c>
      <c r="M42" s="32">
        <f>'AEO 2022 46 Raw'!P30</f>
        <v/>
      </c>
      <c r="N42" s="32">
        <f>'AEO 2022 46 Raw'!Q30</f>
        <v/>
      </c>
      <c r="O42" s="32">
        <f>'AEO 2022 46 Raw'!R30</f>
        <v/>
      </c>
      <c r="P42" s="32">
        <f>'AEO 2022 46 Raw'!S30</f>
        <v/>
      </c>
      <c r="Q42" s="32">
        <f>'AEO 2022 46 Raw'!T30</f>
        <v/>
      </c>
      <c r="R42" s="32">
        <f>'AEO 2022 46 Raw'!U30</f>
        <v/>
      </c>
      <c r="S42" s="32">
        <f>'AEO 2022 46 Raw'!V30</f>
        <v/>
      </c>
      <c r="T42" s="32">
        <f>'AEO 2022 46 Raw'!W30</f>
        <v/>
      </c>
      <c r="U42" s="32">
        <f>'AEO 2022 46 Raw'!X30</f>
        <v/>
      </c>
      <c r="V42" s="32">
        <f>'AEO 2022 46 Raw'!Y30</f>
        <v/>
      </c>
      <c r="W42" s="32">
        <f>'AEO 2022 46 Raw'!Z30</f>
        <v/>
      </c>
      <c r="X42" s="32">
        <f>'AEO 2022 46 Raw'!AA30</f>
        <v/>
      </c>
      <c r="Y42" s="32">
        <f>'AEO 2022 46 Raw'!AB30</f>
        <v/>
      </c>
      <c r="Z42" s="32">
        <f>'AEO 2022 46 Raw'!AC30</f>
        <v/>
      </c>
      <c r="AA42" s="32">
        <f>'AEO 2022 46 Raw'!AD30</f>
        <v/>
      </c>
      <c r="AB42" s="32">
        <f>'AEO 2022 46 Raw'!AE30</f>
        <v/>
      </c>
      <c r="AC42" s="32">
        <f>'AEO 2022 46 Raw'!AF30</f>
        <v/>
      </c>
      <c r="AD42" s="32">
        <f>'AEO 2022 46 Raw'!AG30</f>
        <v/>
      </c>
      <c r="AE42" s="32">
        <f>'AEO 2022 46 Raw'!AH30</f>
        <v/>
      </c>
      <c r="AF42" s="32">
        <f>'AEO 2022 46 Raw'!AI30</f>
        <v/>
      </c>
      <c r="AG42" s="52">
        <f>'AEO 2022 46 Raw'!AJ30</f>
        <v/>
      </c>
    </row>
    <row r="43" ht="12" customHeight="1" s="91">
      <c r="A43" s="8" t="inlineStr">
        <is>
          <t>TFV000:ga_TDIDieselICE</t>
        </is>
      </c>
      <c r="B43" s="28" t="inlineStr">
        <is>
          <t xml:space="preserve">   TDI Diesel ICE</t>
        </is>
      </c>
      <c r="C43" s="32">
        <f>'AEO 2022 46 Raw'!F31</f>
        <v/>
      </c>
      <c r="D43" s="32">
        <f>'AEO 2022 46 Raw'!G31</f>
        <v/>
      </c>
      <c r="E43" s="32">
        <f>'AEO 2022 46 Raw'!H31</f>
        <v/>
      </c>
      <c r="F43" s="32">
        <f>'AEO 2022 46 Raw'!I31</f>
        <v/>
      </c>
      <c r="G43" s="32">
        <f>'AEO 2022 46 Raw'!J31</f>
        <v/>
      </c>
      <c r="H43" s="32">
        <f>'AEO 2022 46 Raw'!K31</f>
        <v/>
      </c>
      <c r="I43" s="32">
        <f>'AEO 2022 46 Raw'!L31</f>
        <v/>
      </c>
      <c r="J43" s="32">
        <f>'AEO 2022 46 Raw'!M31</f>
        <v/>
      </c>
      <c r="K43" s="32">
        <f>'AEO 2022 46 Raw'!N31</f>
        <v/>
      </c>
      <c r="L43" s="32">
        <f>'AEO 2022 46 Raw'!O31</f>
        <v/>
      </c>
      <c r="M43" s="32">
        <f>'AEO 2022 46 Raw'!P31</f>
        <v/>
      </c>
      <c r="N43" s="32">
        <f>'AEO 2022 46 Raw'!Q31</f>
        <v/>
      </c>
      <c r="O43" s="32">
        <f>'AEO 2022 46 Raw'!R31</f>
        <v/>
      </c>
      <c r="P43" s="32">
        <f>'AEO 2022 46 Raw'!S31</f>
        <v/>
      </c>
      <c r="Q43" s="32">
        <f>'AEO 2022 46 Raw'!T31</f>
        <v/>
      </c>
      <c r="R43" s="32">
        <f>'AEO 2022 46 Raw'!U31</f>
        <v/>
      </c>
      <c r="S43" s="32">
        <f>'AEO 2022 46 Raw'!V31</f>
        <v/>
      </c>
      <c r="T43" s="32">
        <f>'AEO 2022 46 Raw'!W31</f>
        <v/>
      </c>
      <c r="U43" s="32">
        <f>'AEO 2022 46 Raw'!X31</f>
        <v/>
      </c>
      <c r="V43" s="32">
        <f>'AEO 2022 46 Raw'!Y31</f>
        <v/>
      </c>
      <c r="W43" s="32">
        <f>'AEO 2022 46 Raw'!Z31</f>
        <v/>
      </c>
      <c r="X43" s="32">
        <f>'AEO 2022 46 Raw'!AA31</f>
        <v/>
      </c>
      <c r="Y43" s="32">
        <f>'AEO 2022 46 Raw'!AB31</f>
        <v/>
      </c>
      <c r="Z43" s="32">
        <f>'AEO 2022 46 Raw'!AC31</f>
        <v/>
      </c>
      <c r="AA43" s="32">
        <f>'AEO 2022 46 Raw'!AD31</f>
        <v/>
      </c>
      <c r="AB43" s="32">
        <f>'AEO 2022 46 Raw'!AE31</f>
        <v/>
      </c>
      <c r="AC43" s="32">
        <f>'AEO 2022 46 Raw'!AF31</f>
        <v/>
      </c>
      <c r="AD43" s="32">
        <f>'AEO 2022 46 Raw'!AG31</f>
        <v/>
      </c>
      <c r="AE43" s="32">
        <f>'AEO 2022 46 Raw'!AH31</f>
        <v/>
      </c>
      <c r="AF43" s="32">
        <f>'AEO 2022 46 Raw'!AI31</f>
        <v/>
      </c>
      <c r="AG43" s="52">
        <f>'AEO 2022 46 Raw'!AJ31</f>
        <v/>
      </c>
    </row>
    <row r="44" ht="12" customHeight="1" s="91">
      <c r="A44" s="8" t="inlineStr">
        <is>
          <t>TFV000:ga_TotalConventi</t>
        </is>
      </c>
      <c r="B44" s="28" t="inlineStr">
        <is>
          <t xml:space="preserve">     Total Conventional Light Trucks</t>
        </is>
      </c>
      <c r="C44" s="32">
        <f>'AEO 2022 46 Raw'!F32</f>
        <v/>
      </c>
      <c r="D44" s="32">
        <f>'AEO 2022 46 Raw'!G32</f>
        <v/>
      </c>
      <c r="E44" s="32">
        <f>'AEO 2022 46 Raw'!H32</f>
        <v/>
      </c>
      <c r="F44" s="32">
        <f>'AEO 2022 46 Raw'!I32</f>
        <v/>
      </c>
      <c r="G44" s="32">
        <f>'AEO 2022 46 Raw'!J32</f>
        <v/>
      </c>
      <c r="H44" s="32">
        <f>'AEO 2022 46 Raw'!K32</f>
        <v/>
      </c>
      <c r="I44" s="32">
        <f>'AEO 2022 46 Raw'!L32</f>
        <v/>
      </c>
      <c r="J44" s="32">
        <f>'AEO 2022 46 Raw'!M32</f>
        <v/>
      </c>
      <c r="K44" s="32">
        <f>'AEO 2022 46 Raw'!N32</f>
        <v/>
      </c>
      <c r="L44" s="32">
        <f>'AEO 2022 46 Raw'!O32</f>
        <v/>
      </c>
      <c r="M44" s="32">
        <f>'AEO 2022 46 Raw'!P32</f>
        <v/>
      </c>
      <c r="N44" s="32">
        <f>'AEO 2022 46 Raw'!Q32</f>
        <v/>
      </c>
      <c r="O44" s="32">
        <f>'AEO 2022 46 Raw'!R32</f>
        <v/>
      </c>
      <c r="P44" s="32">
        <f>'AEO 2022 46 Raw'!S32</f>
        <v/>
      </c>
      <c r="Q44" s="32">
        <f>'AEO 2022 46 Raw'!T32</f>
        <v/>
      </c>
      <c r="R44" s="32">
        <f>'AEO 2022 46 Raw'!U32</f>
        <v/>
      </c>
      <c r="S44" s="32">
        <f>'AEO 2022 46 Raw'!V32</f>
        <v/>
      </c>
      <c r="T44" s="32">
        <f>'AEO 2022 46 Raw'!W32</f>
        <v/>
      </c>
      <c r="U44" s="32">
        <f>'AEO 2022 46 Raw'!X32</f>
        <v/>
      </c>
      <c r="V44" s="32">
        <f>'AEO 2022 46 Raw'!Y32</f>
        <v/>
      </c>
      <c r="W44" s="32">
        <f>'AEO 2022 46 Raw'!Z32</f>
        <v/>
      </c>
      <c r="X44" s="32">
        <f>'AEO 2022 46 Raw'!AA32</f>
        <v/>
      </c>
      <c r="Y44" s="32">
        <f>'AEO 2022 46 Raw'!AB32</f>
        <v/>
      </c>
      <c r="Z44" s="32">
        <f>'AEO 2022 46 Raw'!AC32</f>
        <v/>
      </c>
      <c r="AA44" s="32">
        <f>'AEO 2022 46 Raw'!AD32</f>
        <v/>
      </c>
      <c r="AB44" s="32">
        <f>'AEO 2022 46 Raw'!AE32</f>
        <v/>
      </c>
      <c r="AC44" s="32">
        <f>'AEO 2022 46 Raw'!AF32</f>
        <v/>
      </c>
      <c r="AD44" s="32">
        <f>'AEO 2022 46 Raw'!AG32</f>
        <v/>
      </c>
      <c r="AE44" s="32">
        <f>'AEO 2022 46 Raw'!AH32</f>
        <v/>
      </c>
      <c r="AF44" s="32">
        <f>'AEO 2022 46 Raw'!AI32</f>
        <v/>
      </c>
      <c r="AG44" s="52">
        <f>'AEO 2022 46 Raw'!AJ32</f>
        <v/>
      </c>
    </row>
    <row r="45" ht="12" customHeight="1" s="91">
      <c r="C45" s="32" t="n"/>
      <c r="D45" s="32" t="n"/>
      <c r="E45" s="32" t="n"/>
      <c r="F45" s="32" t="n"/>
      <c r="G45" s="32" t="n"/>
      <c r="H45" s="32" t="n"/>
      <c r="I45" s="32" t="n"/>
      <c r="J45" s="32" t="n"/>
      <c r="K45" s="32" t="n"/>
      <c r="L45" s="32" t="n"/>
      <c r="M45" s="32" t="n"/>
      <c r="N45" s="32" t="n"/>
      <c r="O45" s="32" t="n"/>
      <c r="P45" s="32" t="n"/>
      <c r="Q45" s="32" t="n"/>
      <c r="R45" s="32" t="n"/>
      <c r="S45" s="32" t="n"/>
      <c r="T45" s="32" t="n"/>
      <c r="U45" s="32" t="n"/>
      <c r="V45" s="32" t="n"/>
      <c r="W45" s="32" t="n"/>
      <c r="X45" s="32" t="n"/>
      <c r="Y45" s="32" t="n"/>
      <c r="Z45" s="32" t="n"/>
      <c r="AA45" s="32" t="n"/>
      <c r="AB45" s="32" t="n"/>
      <c r="AC45" s="32" t="n"/>
      <c r="AD45" s="32" t="n"/>
      <c r="AE45" s="32" t="n"/>
      <c r="AF45" s="32" t="n"/>
      <c r="AG45" s="52" t="n"/>
    </row>
    <row r="46" ht="12" customHeight="1" s="91">
      <c r="B46" s="27" t="inlineStr">
        <is>
          <t xml:space="preserve"> Alternative-Fuel Light Trucks</t>
        </is>
      </c>
      <c r="C46" s="32" t="n"/>
      <c r="D46" s="32" t="n"/>
      <c r="E46" s="32" t="n"/>
      <c r="F46" s="32" t="n"/>
      <c r="G46" s="32" t="n"/>
      <c r="H46" s="32" t="n"/>
      <c r="I46" s="32" t="n"/>
      <c r="J46" s="32" t="n"/>
      <c r="K46" s="32" t="n"/>
      <c r="L46" s="32" t="n"/>
      <c r="M46" s="32" t="n"/>
      <c r="N46" s="32" t="n"/>
      <c r="O46" s="32" t="n"/>
      <c r="P46" s="32" t="n"/>
      <c r="Q46" s="32" t="n"/>
      <c r="R46" s="32" t="n"/>
      <c r="S46" s="32" t="n"/>
      <c r="T46" s="32" t="n"/>
      <c r="U46" s="32" t="n"/>
      <c r="V46" s="32" t="n"/>
      <c r="W46" s="32" t="n"/>
      <c r="X46" s="32" t="n"/>
      <c r="Y46" s="32" t="n"/>
      <c r="Z46" s="32" t="n"/>
      <c r="AA46" s="32" t="n"/>
      <c r="AB46" s="32" t="n"/>
      <c r="AC46" s="32" t="n"/>
      <c r="AD46" s="32" t="n"/>
      <c r="AE46" s="32" t="n"/>
      <c r="AF46" s="32" t="n"/>
      <c r="AG46" s="52" t="n"/>
    </row>
    <row r="47" ht="12" customHeight="1" s="91">
      <c r="A47" s="8" t="inlineStr">
        <is>
          <t>TFV000:ha_Ethanol-FlexF</t>
        </is>
      </c>
      <c r="B47" s="28" t="inlineStr">
        <is>
          <t xml:space="preserve">   Ethanol-Flex Fuel ICE</t>
        </is>
      </c>
      <c r="C47" s="32">
        <f>'AEO 2022 46 Raw'!F34</f>
        <v/>
      </c>
      <c r="D47" s="32">
        <f>'AEO 2022 46 Raw'!G34</f>
        <v/>
      </c>
      <c r="E47" s="32">
        <f>'AEO 2022 46 Raw'!H34</f>
        <v/>
      </c>
      <c r="F47" s="32">
        <f>'AEO 2022 46 Raw'!I34</f>
        <v/>
      </c>
      <c r="G47" s="32">
        <f>'AEO 2022 46 Raw'!J34</f>
        <v/>
      </c>
      <c r="H47" s="32">
        <f>'AEO 2022 46 Raw'!K34</f>
        <v/>
      </c>
      <c r="I47" s="32">
        <f>'AEO 2022 46 Raw'!L34</f>
        <v/>
      </c>
      <c r="J47" s="32">
        <f>'AEO 2022 46 Raw'!M34</f>
        <v/>
      </c>
      <c r="K47" s="32">
        <f>'AEO 2022 46 Raw'!N34</f>
        <v/>
      </c>
      <c r="L47" s="32">
        <f>'AEO 2022 46 Raw'!O34</f>
        <v/>
      </c>
      <c r="M47" s="32">
        <f>'AEO 2022 46 Raw'!P34</f>
        <v/>
      </c>
      <c r="N47" s="32">
        <f>'AEO 2022 46 Raw'!Q34</f>
        <v/>
      </c>
      <c r="O47" s="32">
        <f>'AEO 2022 46 Raw'!R34</f>
        <v/>
      </c>
      <c r="P47" s="32">
        <f>'AEO 2022 46 Raw'!S34</f>
        <v/>
      </c>
      <c r="Q47" s="32">
        <f>'AEO 2022 46 Raw'!T34</f>
        <v/>
      </c>
      <c r="R47" s="32">
        <f>'AEO 2022 46 Raw'!U34</f>
        <v/>
      </c>
      <c r="S47" s="32">
        <f>'AEO 2022 46 Raw'!V34</f>
        <v/>
      </c>
      <c r="T47" s="32">
        <f>'AEO 2022 46 Raw'!W34</f>
        <v/>
      </c>
      <c r="U47" s="32">
        <f>'AEO 2022 46 Raw'!X34</f>
        <v/>
      </c>
      <c r="V47" s="32">
        <f>'AEO 2022 46 Raw'!Y34</f>
        <v/>
      </c>
      <c r="W47" s="32">
        <f>'AEO 2022 46 Raw'!Z34</f>
        <v/>
      </c>
      <c r="X47" s="32">
        <f>'AEO 2022 46 Raw'!AA34</f>
        <v/>
      </c>
      <c r="Y47" s="32">
        <f>'AEO 2022 46 Raw'!AB34</f>
        <v/>
      </c>
      <c r="Z47" s="32">
        <f>'AEO 2022 46 Raw'!AC34</f>
        <v/>
      </c>
      <c r="AA47" s="32">
        <f>'AEO 2022 46 Raw'!AD34</f>
        <v/>
      </c>
      <c r="AB47" s="32">
        <f>'AEO 2022 46 Raw'!AE34</f>
        <v/>
      </c>
      <c r="AC47" s="32">
        <f>'AEO 2022 46 Raw'!AF34</f>
        <v/>
      </c>
      <c r="AD47" s="32">
        <f>'AEO 2022 46 Raw'!AG34</f>
        <v/>
      </c>
      <c r="AE47" s="32">
        <f>'AEO 2022 46 Raw'!AH34</f>
        <v/>
      </c>
      <c r="AF47" s="32">
        <f>'AEO 2022 46 Raw'!AI34</f>
        <v/>
      </c>
      <c r="AG47" s="52">
        <f>'AEO 2022 46 Raw'!AJ34</f>
        <v/>
      </c>
    </row>
    <row r="48" ht="12" customHeight="1" s="91">
      <c r="A48" s="8" t="inlineStr">
        <is>
          <t>TFV000:ha_100mileEV</t>
        </is>
      </c>
      <c r="B48" s="28" t="inlineStr">
        <is>
          <t xml:space="preserve">   100 Mile Electric Vehicle</t>
        </is>
      </c>
      <c r="C48" s="32">
        <f>'AEO 2022 46 Raw'!F35</f>
        <v/>
      </c>
      <c r="D48" s="32">
        <f>'AEO 2022 46 Raw'!G35</f>
        <v/>
      </c>
      <c r="E48" s="32">
        <f>'AEO 2022 46 Raw'!H35</f>
        <v/>
      </c>
      <c r="F48" s="32">
        <f>'AEO 2022 46 Raw'!I35</f>
        <v/>
      </c>
      <c r="G48" s="32">
        <f>'AEO 2022 46 Raw'!J35</f>
        <v/>
      </c>
      <c r="H48" s="32">
        <f>'AEO 2022 46 Raw'!K35</f>
        <v/>
      </c>
      <c r="I48" s="32">
        <f>'AEO 2022 46 Raw'!L35</f>
        <v/>
      </c>
      <c r="J48" s="32">
        <f>'AEO 2022 46 Raw'!M35</f>
        <v/>
      </c>
      <c r="K48" s="32">
        <f>'AEO 2022 46 Raw'!N35</f>
        <v/>
      </c>
      <c r="L48" s="32">
        <f>'AEO 2022 46 Raw'!O35</f>
        <v/>
      </c>
      <c r="M48" s="32">
        <f>'AEO 2022 46 Raw'!P35</f>
        <v/>
      </c>
      <c r="N48" s="32">
        <f>'AEO 2022 46 Raw'!Q35</f>
        <v/>
      </c>
      <c r="O48" s="32">
        <f>'AEO 2022 46 Raw'!R35</f>
        <v/>
      </c>
      <c r="P48" s="32">
        <f>'AEO 2022 46 Raw'!S35</f>
        <v/>
      </c>
      <c r="Q48" s="32">
        <f>'AEO 2022 46 Raw'!T35</f>
        <v/>
      </c>
      <c r="R48" s="32">
        <f>'AEO 2022 46 Raw'!U35</f>
        <v/>
      </c>
      <c r="S48" s="32">
        <f>'AEO 2022 46 Raw'!V35</f>
        <v/>
      </c>
      <c r="T48" s="32">
        <f>'AEO 2022 46 Raw'!W35</f>
        <v/>
      </c>
      <c r="U48" s="32">
        <f>'AEO 2022 46 Raw'!X35</f>
        <v/>
      </c>
      <c r="V48" s="32">
        <f>'AEO 2022 46 Raw'!Y35</f>
        <v/>
      </c>
      <c r="W48" s="32">
        <f>'AEO 2022 46 Raw'!Z35</f>
        <v/>
      </c>
      <c r="X48" s="32">
        <f>'AEO 2022 46 Raw'!AA35</f>
        <v/>
      </c>
      <c r="Y48" s="32">
        <f>'AEO 2022 46 Raw'!AB35</f>
        <v/>
      </c>
      <c r="Z48" s="32">
        <f>'AEO 2022 46 Raw'!AC35</f>
        <v/>
      </c>
      <c r="AA48" s="32">
        <f>'AEO 2022 46 Raw'!AD35</f>
        <v/>
      </c>
      <c r="AB48" s="32">
        <f>'AEO 2022 46 Raw'!AE35</f>
        <v/>
      </c>
      <c r="AC48" s="32">
        <f>'AEO 2022 46 Raw'!AF35</f>
        <v/>
      </c>
      <c r="AD48" s="32">
        <f>'AEO 2022 46 Raw'!AG35</f>
        <v/>
      </c>
      <c r="AE48" s="32">
        <f>'AEO 2022 46 Raw'!AH35</f>
        <v/>
      </c>
      <c r="AF48" s="32">
        <f>'AEO 2022 46 Raw'!AI35</f>
        <v/>
      </c>
      <c r="AG48" s="52">
        <f>'AEO 2022 46 Raw'!AJ35</f>
        <v/>
      </c>
    </row>
    <row r="49" ht="12" customHeight="1" s="91">
      <c r="A49" s="8" t="inlineStr">
        <is>
          <t>TFV000:ha_ElectricVehic</t>
        </is>
      </c>
      <c r="B49" s="28" t="inlineStr">
        <is>
          <t xml:space="preserve">   200 Mile Electric Vehicle</t>
        </is>
      </c>
      <c r="C49" s="32">
        <f>'AEO 2022 46 Raw'!F36</f>
        <v/>
      </c>
      <c r="D49" s="32">
        <f>'AEO 2022 46 Raw'!G36</f>
        <v/>
      </c>
      <c r="E49" s="32">
        <f>'AEO 2022 46 Raw'!H36</f>
        <v/>
      </c>
      <c r="F49" s="32">
        <f>'AEO 2022 46 Raw'!I36</f>
        <v/>
      </c>
      <c r="G49" s="32">
        <f>'AEO 2022 46 Raw'!J36</f>
        <v/>
      </c>
      <c r="H49" s="32">
        <f>'AEO 2022 46 Raw'!K36</f>
        <v/>
      </c>
      <c r="I49" s="32">
        <f>'AEO 2022 46 Raw'!L36</f>
        <v/>
      </c>
      <c r="J49" s="32">
        <f>'AEO 2022 46 Raw'!M36</f>
        <v/>
      </c>
      <c r="K49" s="32">
        <f>'AEO 2022 46 Raw'!N36</f>
        <v/>
      </c>
      <c r="L49" s="32">
        <f>'AEO 2022 46 Raw'!O36</f>
        <v/>
      </c>
      <c r="M49" s="32">
        <f>'AEO 2022 46 Raw'!P36</f>
        <v/>
      </c>
      <c r="N49" s="32">
        <f>'AEO 2022 46 Raw'!Q36</f>
        <v/>
      </c>
      <c r="O49" s="32">
        <f>'AEO 2022 46 Raw'!R36</f>
        <v/>
      </c>
      <c r="P49" s="32">
        <f>'AEO 2022 46 Raw'!S36</f>
        <v/>
      </c>
      <c r="Q49" s="32">
        <f>'AEO 2022 46 Raw'!T36</f>
        <v/>
      </c>
      <c r="R49" s="32">
        <f>'AEO 2022 46 Raw'!U36</f>
        <v/>
      </c>
      <c r="S49" s="32">
        <f>'AEO 2022 46 Raw'!V36</f>
        <v/>
      </c>
      <c r="T49" s="32">
        <f>'AEO 2022 46 Raw'!W36</f>
        <v/>
      </c>
      <c r="U49" s="32">
        <f>'AEO 2022 46 Raw'!X36</f>
        <v/>
      </c>
      <c r="V49" s="32">
        <f>'AEO 2022 46 Raw'!Y36</f>
        <v/>
      </c>
      <c r="W49" s="32">
        <f>'AEO 2022 46 Raw'!Z36</f>
        <v/>
      </c>
      <c r="X49" s="32">
        <f>'AEO 2022 46 Raw'!AA36</f>
        <v/>
      </c>
      <c r="Y49" s="32">
        <f>'AEO 2022 46 Raw'!AB36</f>
        <v/>
      </c>
      <c r="Z49" s="32">
        <f>'AEO 2022 46 Raw'!AC36</f>
        <v/>
      </c>
      <c r="AA49" s="32">
        <f>'AEO 2022 46 Raw'!AD36</f>
        <v/>
      </c>
      <c r="AB49" s="32">
        <f>'AEO 2022 46 Raw'!AE36</f>
        <v/>
      </c>
      <c r="AC49" s="32">
        <f>'AEO 2022 46 Raw'!AF36</f>
        <v/>
      </c>
      <c r="AD49" s="32">
        <f>'AEO 2022 46 Raw'!AG36</f>
        <v/>
      </c>
      <c r="AE49" s="32">
        <f>'AEO 2022 46 Raw'!AH36</f>
        <v/>
      </c>
      <c r="AF49" s="32">
        <f>'AEO 2022 46 Raw'!AI36</f>
        <v/>
      </c>
      <c r="AG49" s="52">
        <f>'AEO 2022 46 Raw'!AJ36</f>
        <v/>
      </c>
    </row>
    <row r="50" ht="15" customHeight="1" s="91">
      <c r="A50" s="8" t="inlineStr">
        <is>
          <t>TFV000:ja_FuelCellGasol</t>
        </is>
      </c>
      <c r="B50" s="28" t="inlineStr">
        <is>
          <t xml:space="preserve">   300 Mile Electric Vehicle</t>
        </is>
      </c>
      <c r="C50" s="32">
        <f>'AEO 2022 46 Raw'!F37</f>
        <v/>
      </c>
      <c r="D50" s="32">
        <f>'AEO 2022 46 Raw'!G37</f>
        <v/>
      </c>
      <c r="E50" s="32">
        <f>'AEO 2022 46 Raw'!H37</f>
        <v/>
      </c>
      <c r="F50" s="32">
        <f>'AEO 2022 46 Raw'!I37</f>
        <v/>
      </c>
      <c r="G50" s="32">
        <f>'AEO 2022 46 Raw'!J37</f>
        <v/>
      </c>
      <c r="H50" s="32">
        <f>'AEO 2022 46 Raw'!K37</f>
        <v/>
      </c>
      <c r="I50" s="32">
        <f>'AEO 2022 46 Raw'!L37</f>
        <v/>
      </c>
      <c r="J50" s="32">
        <f>'AEO 2022 46 Raw'!M37</f>
        <v/>
      </c>
      <c r="K50" s="32">
        <f>'AEO 2022 46 Raw'!N37</f>
        <v/>
      </c>
      <c r="L50" s="32">
        <f>'AEO 2022 46 Raw'!O37</f>
        <v/>
      </c>
      <c r="M50" s="32">
        <f>'AEO 2022 46 Raw'!P37</f>
        <v/>
      </c>
      <c r="N50" s="32">
        <f>'AEO 2022 46 Raw'!Q37</f>
        <v/>
      </c>
      <c r="O50" s="32">
        <f>'AEO 2022 46 Raw'!R37</f>
        <v/>
      </c>
      <c r="P50" s="32">
        <f>'AEO 2022 46 Raw'!S37</f>
        <v/>
      </c>
      <c r="Q50" s="32">
        <f>'AEO 2022 46 Raw'!T37</f>
        <v/>
      </c>
      <c r="R50" s="32">
        <f>'AEO 2022 46 Raw'!U37</f>
        <v/>
      </c>
      <c r="S50" s="32">
        <f>'AEO 2022 46 Raw'!V37</f>
        <v/>
      </c>
      <c r="T50" s="32">
        <f>'AEO 2022 46 Raw'!W37</f>
        <v/>
      </c>
      <c r="U50" s="32">
        <f>'AEO 2022 46 Raw'!X37</f>
        <v/>
      </c>
      <c r="V50" s="32">
        <f>'AEO 2022 46 Raw'!Y37</f>
        <v/>
      </c>
      <c r="W50" s="32">
        <f>'AEO 2022 46 Raw'!Z37</f>
        <v/>
      </c>
      <c r="X50" s="32">
        <f>'AEO 2022 46 Raw'!AA37</f>
        <v/>
      </c>
      <c r="Y50" s="32">
        <f>'AEO 2022 46 Raw'!AB37</f>
        <v/>
      </c>
      <c r="Z50" s="32">
        <f>'AEO 2022 46 Raw'!AC37</f>
        <v/>
      </c>
      <c r="AA50" s="32">
        <f>'AEO 2022 46 Raw'!AD37</f>
        <v/>
      </c>
      <c r="AB50" s="32">
        <f>'AEO 2022 46 Raw'!AE37</f>
        <v/>
      </c>
      <c r="AC50" s="32">
        <f>'AEO 2022 46 Raw'!AF37</f>
        <v/>
      </c>
      <c r="AD50" s="32">
        <f>'AEO 2022 46 Raw'!AG37</f>
        <v/>
      </c>
      <c r="AE50" s="32">
        <f>'AEO 2022 46 Raw'!AH37</f>
        <v/>
      </c>
      <c r="AF50" s="32">
        <f>'AEO 2022 46 Raw'!AI37</f>
        <v/>
      </c>
      <c r="AG50" s="52">
        <f>'AEO 2022 46 Raw'!AJ37</f>
        <v/>
      </c>
    </row>
    <row r="51" ht="15" customHeight="1" s="91">
      <c r="A51" s="8" t="inlineStr">
        <is>
          <t>TFV000:ha_Plug-inGasoli</t>
        </is>
      </c>
      <c r="B51" s="28" t="inlineStr">
        <is>
          <t xml:space="preserve">   Plug-in 20 Gasoline Hybrid</t>
        </is>
      </c>
      <c r="C51" s="32">
        <f>'AEO 2022 46 Raw'!F38</f>
        <v/>
      </c>
      <c r="D51" s="32">
        <f>'AEO 2022 46 Raw'!G38</f>
        <v/>
      </c>
      <c r="E51" s="32">
        <f>'AEO 2022 46 Raw'!H38</f>
        <v/>
      </c>
      <c r="F51" s="32">
        <f>'AEO 2022 46 Raw'!I38</f>
        <v/>
      </c>
      <c r="G51" s="32">
        <f>'AEO 2022 46 Raw'!J38</f>
        <v/>
      </c>
      <c r="H51" s="32">
        <f>'AEO 2022 46 Raw'!K38</f>
        <v/>
      </c>
      <c r="I51" s="32">
        <f>'AEO 2022 46 Raw'!L38</f>
        <v/>
      </c>
      <c r="J51" s="32">
        <f>'AEO 2022 46 Raw'!M38</f>
        <v/>
      </c>
      <c r="K51" s="32">
        <f>'AEO 2022 46 Raw'!N38</f>
        <v/>
      </c>
      <c r="L51" s="32">
        <f>'AEO 2022 46 Raw'!O38</f>
        <v/>
      </c>
      <c r="M51" s="32">
        <f>'AEO 2022 46 Raw'!P38</f>
        <v/>
      </c>
      <c r="N51" s="32">
        <f>'AEO 2022 46 Raw'!Q38</f>
        <v/>
      </c>
      <c r="O51" s="32">
        <f>'AEO 2022 46 Raw'!R38</f>
        <v/>
      </c>
      <c r="P51" s="32">
        <f>'AEO 2022 46 Raw'!S38</f>
        <v/>
      </c>
      <c r="Q51" s="32">
        <f>'AEO 2022 46 Raw'!T38</f>
        <v/>
      </c>
      <c r="R51" s="32">
        <f>'AEO 2022 46 Raw'!U38</f>
        <v/>
      </c>
      <c r="S51" s="32">
        <f>'AEO 2022 46 Raw'!V38</f>
        <v/>
      </c>
      <c r="T51" s="32">
        <f>'AEO 2022 46 Raw'!W38</f>
        <v/>
      </c>
      <c r="U51" s="32">
        <f>'AEO 2022 46 Raw'!X38</f>
        <v/>
      </c>
      <c r="V51" s="32">
        <f>'AEO 2022 46 Raw'!Y38</f>
        <v/>
      </c>
      <c r="W51" s="32">
        <f>'AEO 2022 46 Raw'!Z38</f>
        <v/>
      </c>
      <c r="X51" s="32">
        <f>'AEO 2022 46 Raw'!AA38</f>
        <v/>
      </c>
      <c r="Y51" s="32">
        <f>'AEO 2022 46 Raw'!AB38</f>
        <v/>
      </c>
      <c r="Z51" s="32">
        <f>'AEO 2022 46 Raw'!AC38</f>
        <v/>
      </c>
      <c r="AA51" s="32">
        <f>'AEO 2022 46 Raw'!AD38</f>
        <v/>
      </c>
      <c r="AB51" s="32">
        <f>'AEO 2022 46 Raw'!AE38</f>
        <v/>
      </c>
      <c r="AC51" s="32">
        <f>'AEO 2022 46 Raw'!AF38</f>
        <v/>
      </c>
      <c r="AD51" s="32">
        <f>'AEO 2022 46 Raw'!AG38</f>
        <v/>
      </c>
      <c r="AE51" s="32">
        <f>'AEO 2022 46 Raw'!AH38</f>
        <v/>
      </c>
      <c r="AF51" s="32">
        <f>'AEO 2022 46 Raw'!AI38</f>
        <v/>
      </c>
      <c r="AG51" s="52">
        <f>'AEO 2022 46 Raw'!AJ38</f>
        <v/>
      </c>
    </row>
    <row r="52" ht="15" customHeight="1" s="91">
      <c r="A52" s="8" t="inlineStr">
        <is>
          <t>TFV000:ha_Plug-in40Hybd</t>
        </is>
      </c>
      <c r="B52" s="28" t="inlineStr">
        <is>
          <t xml:space="preserve">   Plug-in 50 Gasoline Hybrid</t>
        </is>
      </c>
      <c r="C52" s="32">
        <f>'AEO 2022 46 Raw'!F39</f>
        <v/>
      </c>
      <c r="D52" s="32">
        <f>'AEO 2022 46 Raw'!G39</f>
        <v/>
      </c>
      <c r="E52" s="32">
        <f>'AEO 2022 46 Raw'!H39</f>
        <v/>
      </c>
      <c r="F52" s="32">
        <f>'AEO 2022 46 Raw'!I39</f>
        <v/>
      </c>
      <c r="G52" s="32">
        <f>'AEO 2022 46 Raw'!J39</f>
        <v/>
      </c>
      <c r="H52" s="32">
        <f>'AEO 2022 46 Raw'!K39</f>
        <v/>
      </c>
      <c r="I52" s="32">
        <f>'AEO 2022 46 Raw'!L39</f>
        <v/>
      </c>
      <c r="J52" s="32">
        <f>'AEO 2022 46 Raw'!M39</f>
        <v/>
      </c>
      <c r="K52" s="32">
        <f>'AEO 2022 46 Raw'!N39</f>
        <v/>
      </c>
      <c r="L52" s="32">
        <f>'AEO 2022 46 Raw'!O39</f>
        <v/>
      </c>
      <c r="M52" s="32">
        <f>'AEO 2022 46 Raw'!P39</f>
        <v/>
      </c>
      <c r="N52" s="32">
        <f>'AEO 2022 46 Raw'!Q39</f>
        <v/>
      </c>
      <c r="O52" s="32">
        <f>'AEO 2022 46 Raw'!R39</f>
        <v/>
      </c>
      <c r="P52" s="32">
        <f>'AEO 2022 46 Raw'!S39</f>
        <v/>
      </c>
      <c r="Q52" s="32">
        <f>'AEO 2022 46 Raw'!T39</f>
        <v/>
      </c>
      <c r="R52" s="32">
        <f>'AEO 2022 46 Raw'!U39</f>
        <v/>
      </c>
      <c r="S52" s="32">
        <f>'AEO 2022 46 Raw'!V39</f>
        <v/>
      </c>
      <c r="T52" s="32">
        <f>'AEO 2022 46 Raw'!W39</f>
        <v/>
      </c>
      <c r="U52" s="32">
        <f>'AEO 2022 46 Raw'!X39</f>
        <v/>
      </c>
      <c r="V52" s="32">
        <f>'AEO 2022 46 Raw'!Y39</f>
        <v/>
      </c>
      <c r="W52" s="32">
        <f>'AEO 2022 46 Raw'!Z39</f>
        <v/>
      </c>
      <c r="X52" s="32">
        <f>'AEO 2022 46 Raw'!AA39</f>
        <v/>
      </c>
      <c r="Y52" s="32">
        <f>'AEO 2022 46 Raw'!AB39</f>
        <v/>
      </c>
      <c r="Z52" s="32">
        <f>'AEO 2022 46 Raw'!AC39</f>
        <v/>
      </c>
      <c r="AA52" s="32">
        <f>'AEO 2022 46 Raw'!AD39</f>
        <v/>
      </c>
      <c r="AB52" s="32">
        <f>'AEO 2022 46 Raw'!AE39</f>
        <v/>
      </c>
      <c r="AC52" s="32">
        <f>'AEO 2022 46 Raw'!AF39</f>
        <v/>
      </c>
      <c r="AD52" s="32">
        <f>'AEO 2022 46 Raw'!AG39</f>
        <v/>
      </c>
      <c r="AE52" s="32">
        <f>'AEO 2022 46 Raw'!AH39</f>
        <v/>
      </c>
      <c r="AF52" s="32">
        <f>'AEO 2022 46 Raw'!AI39</f>
        <v/>
      </c>
      <c r="AG52" s="52">
        <f>'AEO 2022 46 Raw'!AJ39</f>
        <v/>
      </c>
    </row>
    <row r="53" ht="15" customHeight="1" s="91">
      <c r="A53" s="8" t="inlineStr">
        <is>
          <t>TFV000:ha_Electric-Dies</t>
        </is>
      </c>
      <c r="B53" s="28" t="inlineStr">
        <is>
          <t xml:space="preserve">   Electric-Diesel Hybrid</t>
        </is>
      </c>
      <c r="C53" s="32">
        <f>'AEO 2022 46 Raw'!F40</f>
        <v/>
      </c>
      <c r="D53" s="32">
        <f>'AEO 2022 46 Raw'!G40</f>
        <v/>
      </c>
      <c r="E53" s="32">
        <f>'AEO 2022 46 Raw'!H40</f>
        <v/>
      </c>
      <c r="F53" s="32">
        <f>'AEO 2022 46 Raw'!I40</f>
        <v/>
      </c>
      <c r="G53" s="32">
        <f>'AEO 2022 46 Raw'!J40</f>
        <v/>
      </c>
      <c r="H53" s="32">
        <f>'AEO 2022 46 Raw'!K40</f>
        <v/>
      </c>
      <c r="I53" s="32">
        <f>'AEO 2022 46 Raw'!L40</f>
        <v/>
      </c>
      <c r="J53" s="32">
        <f>'AEO 2022 46 Raw'!M40</f>
        <v/>
      </c>
      <c r="K53" s="32">
        <f>'AEO 2022 46 Raw'!N40</f>
        <v/>
      </c>
      <c r="L53" s="32">
        <f>'AEO 2022 46 Raw'!O40</f>
        <v/>
      </c>
      <c r="M53" s="32">
        <f>'AEO 2022 46 Raw'!P40</f>
        <v/>
      </c>
      <c r="N53" s="32">
        <f>'AEO 2022 46 Raw'!Q40</f>
        <v/>
      </c>
      <c r="O53" s="32">
        <f>'AEO 2022 46 Raw'!R40</f>
        <v/>
      </c>
      <c r="P53" s="32">
        <f>'AEO 2022 46 Raw'!S40</f>
        <v/>
      </c>
      <c r="Q53" s="32">
        <f>'AEO 2022 46 Raw'!T40</f>
        <v/>
      </c>
      <c r="R53" s="32">
        <f>'AEO 2022 46 Raw'!U40</f>
        <v/>
      </c>
      <c r="S53" s="32">
        <f>'AEO 2022 46 Raw'!V40</f>
        <v/>
      </c>
      <c r="T53" s="32">
        <f>'AEO 2022 46 Raw'!W40</f>
        <v/>
      </c>
      <c r="U53" s="32">
        <f>'AEO 2022 46 Raw'!X40</f>
        <v/>
      </c>
      <c r="V53" s="32">
        <f>'AEO 2022 46 Raw'!Y40</f>
        <v/>
      </c>
      <c r="W53" s="32">
        <f>'AEO 2022 46 Raw'!Z40</f>
        <v/>
      </c>
      <c r="X53" s="32">
        <f>'AEO 2022 46 Raw'!AA40</f>
        <v/>
      </c>
      <c r="Y53" s="32">
        <f>'AEO 2022 46 Raw'!AB40</f>
        <v/>
      </c>
      <c r="Z53" s="32">
        <f>'AEO 2022 46 Raw'!AC40</f>
        <v/>
      </c>
      <c r="AA53" s="32">
        <f>'AEO 2022 46 Raw'!AD40</f>
        <v/>
      </c>
      <c r="AB53" s="32">
        <f>'AEO 2022 46 Raw'!AE40</f>
        <v/>
      </c>
      <c r="AC53" s="32">
        <f>'AEO 2022 46 Raw'!AF40</f>
        <v/>
      </c>
      <c r="AD53" s="32">
        <f>'AEO 2022 46 Raw'!AG40</f>
        <v/>
      </c>
      <c r="AE53" s="32">
        <f>'AEO 2022 46 Raw'!AH40</f>
        <v/>
      </c>
      <c r="AF53" s="32">
        <f>'AEO 2022 46 Raw'!AI40</f>
        <v/>
      </c>
      <c r="AG53" s="52">
        <f>'AEO 2022 46 Raw'!AJ40</f>
        <v/>
      </c>
    </row>
    <row r="54" ht="15" customHeight="1" s="91">
      <c r="A54" s="8" t="inlineStr">
        <is>
          <t>TFV000:ha_Electric-Gaso</t>
        </is>
      </c>
      <c r="B54" s="28" t="inlineStr">
        <is>
          <t xml:space="preserve">   Electric-Gasoline Hybrid</t>
        </is>
      </c>
      <c r="C54" s="32">
        <f>'AEO 2022 46 Raw'!F41</f>
        <v/>
      </c>
      <c r="D54" s="32">
        <f>'AEO 2022 46 Raw'!G41</f>
        <v/>
      </c>
      <c r="E54" s="32">
        <f>'AEO 2022 46 Raw'!H41</f>
        <v/>
      </c>
      <c r="F54" s="32">
        <f>'AEO 2022 46 Raw'!I41</f>
        <v/>
      </c>
      <c r="G54" s="32">
        <f>'AEO 2022 46 Raw'!J41</f>
        <v/>
      </c>
      <c r="H54" s="32">
        <f>'AEO 2022 46 Raw'!K41</f>
        <v/>
      </c>
      <c r="I54" s="32">
        <f>'AEO 2022 46 Raw'!L41</f>
        <v/>
      </c>
      <c r="J54" s="32">
        <f>'AEO 2022 46 Raw'!M41</f>
        <v/>
      </c>
      <c r="K54" s="32">
        <f>'AEO 2022 46 Raw'!N41</f>
        <v/>
      </c>
      <c r="L54" s="32">
        <f>'AEO 2022 46 Raw'!O41</f>
        <v/>
      </c>
      <c r="M54" s="32">
        <f>'AEO 2022 46 Raw'!P41</f>
        <v/>
      </c>
      <c r="N54" s="32">
        <f>'AEO 2022 46 Raw'!Q41</f>
        <v/>
      </c>
      <c r="O54" s="32">
        <f>'AEO 2022 46 Raw'!R41</f>
        <v/>
      </c>
      <c r="P54" s="32">
        <f>'AEO 2022 46 Raw'!S41</f>
        <v/>
      </c>
      <c r="Q54" s="32">
        <f>'AEO 2022 46 Raw'!T41</f>
        <v/>
      </c>
      <c r="R54" s="32">
        <f>'AEO 2022 46 Raw'!U41</f>
        <v/>
      </c>
      <c r="S54" s="32">
        <f>'AEO 2022 46 Raw'!V41</f>
        <v/>
      </c>
      <c r="T54" s="32">
        <f>'AEO 2022 46 Raw'!W41</f>
        <v/>
      </c>
      <c r="U54" s="32">
        <f>'AEO 2022 46 Raw'!X41</f>
        <v/>
      </c>
      <c r="V54" s="32">
        <f>'AEO 2022 46 Raw'!Y41</f>
        <v/>
      </c>
      <c r="W54" s="32">
        <f>'AEO 2022 46 Raw'!Z41</f>
        <v/>
      </c>
      <c r="X54" s="32">
        <f>'AEO 2022 46 Raw'!AA41</f>
        <v/>
      </c>
      <c r="Y54" s="32">
        <f>'AEO 2022 46 Raw'!AB41</f>
        <v/>
      </c>
      <c r="Z54" s="32">
        <f>'AEO 2022 46 Raw'!AC41</f>
        <v/>
      </c>
      <c r="AA54" s="32">
        <f>'AEO 2022 46 Raw'!AD41</f>
        <v/>
      </c>
      <c r="AB54" s="32">
        <f>'AEO 2022 46 Raw'!AE41</f>
        <v/>
      </c>
      <c r="AC54" s="32">
        <f>'AEO 2022 46 Raw'!AF41</f>
        <v/>
      </c>
      <c r="AD54" s="32">
        <f>'AEO 2022 46 Raw'!AG41</f>
        <v/>
      </c>
      <c r="AE54" s="32">
        <f>'AEO 2022 46 Raw'!AH41</f>
        <v/>
      </c>
      <c r="AF54" s="32">
        <f>'AEO 2022 46 Raw'!AI41</f>
        <v/>
      </c>
      <c r="AG54" s="52">
        <f>'AEO 2022 46 Raw'!AJ41</f>
        <v/>
      </c>
    </row>
    <row r="55" ht="15" customHeight="1" s="91">
      <c r="A55" s="8" t="inlineStr">
        <is>
          <t>TFV000:ha_CompressedNat</t>
        </is>
      </c>
      <c r="B55" s="28" t="inlineStr">
        <is>
          <t xml:space="preserve">   Natural Gas ICE</t>
        </is>
      </c>
      <c r="C55" s="32">
        <f>'AEO 2022 46 Raw'!F42</f>
        <v/>
      </c>
      <c r="D55" s="32">
        <f>'AEO 2022 46 Raw'!G42</f>
        <v/>
      </c>
      <c r="E55" s="32">
        <f>'AEO 2022 46 Raw'!H42</f>
        <v/>
      </c>
      <c r="F55" s="32">
        <f>'AEO 2022 46 Raw'!I42</f>
        <v/>
      </c>
      <c r="G55" s="32">
        <f>'AEO 2022 46 Raw'!J42</f>
        <v/>
      </c>
      <c r="H55" s="32">
        <f>'AEO 2022 46 Raw'!K42</f>
        <v/>
      </c>
      <c r="I55" s="32">
        <f>'AEO 2022 46 Raw'!L42</f>
        <v/>
      </c>
      <c r="J55" s="32">
        <f>'AEO 2022 46 Raw'!M42</f>
        <v/>
      </c>
      <c r="K55" s="32">
        <f>'AEO 2022 46 Raw'!N42</f>
        <v/>
      </c>
      <c r="L55" s="32">
        <f>'AEO 2022 46 Raw'!O42</f>
        <v/>
      </c>
      <c r="M55" s="32">
        <f>'AEO 2022 46 Raw'!P42</f>
        <v/>
      </c>
      <c r="N55" s="32">
        <f>'AEO 2022 46 Raw'!Q42</f>
        <v/>
      </c>
      <c r="O55" s="32">
        <f>'AEO 2022 46 Raw'!R42</f>
        <v/>
      </c>
      <c r="P55" s="32">
        <f>'AEO 2022 46 Raw'!S42</f>
        <v/>
      </c>
      <c r="Q55" s="32">
        <f>'AEO 2022 46 Raw'!T42</f>
        <v/>
      </c>
      <c r="R55" s="32">
        <f>'AEO 2022 46 Raw'!U42</f>
        <v/>
      </c>
      <c r="S55" s="32">
        <f>'AEO 2022 46 Raw'!V42</f>
        <v/>
      </c>
      <c r="T55" s="32">
        <f>'AEO 2022 46 Raw'!W42</f>
        <v/>
      </c>
      <c r="U55" s="32">
        <f>'AEO 2022 46 Raw'!X42</f>
        <v/>
      </c>
      <c r="V55" s="32">
        <f>'AEO 2022 46 Raw'!Y42</f>
        <v/>
      </c>
      <c r="W55" s="32">
        <f>'AEO 2022 46 Raw'!Z42</f>
        <v/>
      </c>
      <c r="X55" s="32">
        <f>'AEO 2022 46 Raw'!AA42</f>
        <v/>
      </c>
      <c r="Y55" s="32">
        <f>'AEO 2022 46 Raw'!AB42</f>
        <v/>
      </c>
      <c r="Z55" s="32">
        <f>'AEO 2022 46 Raw'!AC42</f>
        <v/>
      </c>
      <c r="AA55" s="32">
        <f>'AEO 2022 46 Raw'!AD42</f>
        <v/>
      </c>
      <c r="AB55" s="32">
        <f>'AEO 2022 46 Raw'!AE42</f>
        <v/>
      </c>
      <c r="AC55" s="32">
        <f>'AEO 2022 46 Raw'!AF42</f>
        <v/>
      </c>
      <c r="AD55" s="32">
        <f>'AEO 2022 46 Raw'!AG42</f>
        <v/>
      </c>
      <c r="AE55" s="32">
        <f>'AEO 2022 46 Raw'!AH42</f>
        <v/>
      </c>
      <c r="AF55" s="32">
        <f>'AEO 2022 46 Raw'!AI42</f>
        <v/>
      </c>
      <c r="AG55" s="52">
        <f>'AEO 2022 46 Raw'!AJ42</f>
        <v/>
      </c>
    </row>
    <row r="56" ht="15" customHeight="1" s="91">
      <c r="A56" s="8" t="inlineStr">
        <is>
          <t>TFV000:ia_CompressedNat</t>
        </is>
      </c>
      <c r="B56" s="28" t="inlineStr">
        <is>
          <t xml:space="preserve">   Natural Gas Bi-fuel</t>
        </is>
      </c>
      <c r="C56" s="32">
        <f>'AEO 2022 46 Raw'!F43</f>
        <v/>
      </c>
      <c r="D56" s="32">
        <f>'AEO 2022 46 Raw'!G43</f>
        <v/>
      </c>
      <c r="E56" s="32">
        <f>'AEO 2022 46 Raw'!H43</f>
        <v/>
      </c>
      <c r="F56" s="32">
        <f>'AEO 2022 46 Raw'!I43</f>
        <v/>
      </c>
      <c r="G56" s="32">
        <f>'AEO 2022 46 Raw'!J43</f>
        <v/>
      </c>
      <c r="H56" s="32">
        <f>'AEO 2022 46 Raw'!K43</f>
        <v/>
      </c>
      <c r="I56" s="32">
        <f>'AEO 2022 46 Raw'!L43</f>
        <v/>
      </c>
      <c r="J56" s="32">
        <f>'AEO 2022 46 Raw'!M43</f>
        <v/>
      </c>
      <c r="K56" s="32">
        <f>'AEO 2022 46 Raw'!N43</f>
        <v/>
      </c>
      <c r="L56" s="32">
        <f>'AEO 2022 46 Raw'!O43</f>
        <v/>
      </c>
      <c r="M56" s="32">
        <f>'AEO 2022 46 Raw'!P43</f>
        <v/>
      </c>
      <c r="N56" s="32">
        <f>'AEO 2022 46 Raw'!Q43</f>
        <v/>
      </c>
      <c r="O56" s="32">
        <f>'AEO 2022 46 Raw'!R43</f>
        <v/>
      </c>
      <c r="P56" s="32">
        <f>'AEO 2022 46 Raw'!S43</f>
        <v/>
      </c>
      <c r="Q56" s="32">
        <f>'AEO 2022 46 Raw'!T43</f>
        <v/>
      </c>
      <c r="R56" s="32">
        <f>'AEO 2022 46 Raw'!U43</f>
        <v/>
      </c>
      <c r="S56" s="32">
        <f>'AEO 2022 46 Raw'!V43</f>
        <v/>
      </c>
      <c r="T56" s="32">
        <f>'AEO 2022 46 Raw'!W43</f>
        <v/>
      </c>
      <c r="U56" s="32">
        <f>'AEO 2022 46 Raw'!X43</f>
        <v/>
      </c>
      <c r="V56" s="32">
        <f>'AEO 2022 46 Raw'!Y43</f>
        <v/>
      </c>
      <c r="W56" s="32">
        <f>'AEO 2022 46 Raw'!Z43</f>
        <v/>
      </c>
      <c r="X56" s="32">
        <f>'AEO 2022 46 Raw'!AA43</f>
        <v/>
      </c>
      <c r="Y56" s="32">
        <f>'AEO 2022 46 Raw'!AB43</f>
        <v/>
      </c>
      <c r="Z56" s="32">
        <f>'AEO 2022 46 Raw'!AC43</f>
        <v/>
      </c>
      <c r="AA56" s="32">
        <f>'AEO 2022 46 Raw'!AD43</f>
        <v/>
      </c>
      <c r="AB56" s="32">
        <f>'AEO 2022 46 Raw'!AE43</f>
        <v/>
      </c>
      <c r="AC56" s="32">
        <f>'AEO 2022 46 Raw'!AF43</f>
        <v/>
      </c>
      <c r="AD56" s="32">
        <f>'AEO 2022 46 Raw'!AG43</f>
        <v/>
      </c>
      <c r="AE56" s="32">
        <f>'AEO 2022 46 Raw'!AH43</f>
        <v/>
      </c>
      <c r="AF56" s="32">
        <f>'AEO 2022 46 Raw'!AI43</f>
        <v/>
      </c>
      <c r="AG56" s="52">
        <f>'AEO 2022 46 Raw'!AJ43</f>
        <v/>
      </c>
    </row>
    <row r="57" ht="15" customHeight="1" s="91">
      <c r="A57" s="8" t="inlineStr">
        <is>
          <t>TFV000:ia_LiquefiedPetr</t>
        </is>
      </c>
      <c r="B57" s="28" t="inlineStr">
        <is>
          <t xml:space="preserve">   Propane ICE</t>
        </is>
      </c>
      <c r="C57" s="32">
        <f>'AEO 2022 46 Raw'!F44</f>
        <v/>
      </c>
      <c r="D57" s="32">
        <f>'AEO 2022 46 Raw'!G44</f>
        <v/>
      </c>
      <c r="E57" s="32">
        <f>'AEO 2022 46 Raw'!H44</f>
        <v/>
      </c>
      <c r="F57" s="32">
        <f>'AEO 2022 46 Raw'!I44</f>
        <v/>
      </c>
      <c r="G57" s="32">
        <f>'AEO 2022 46 Raw'!J44</f>
        <v/>
      </c>
      <c r="H57" s="32">
        <f>'AEO 2022 46 Raw'!K44</f>
        <v/>
      </c>
      <c r="I57" s="32">
        <f>'AEO 2022 46 Raw'!L44</f>
        <v/>
      </c>
      <c r="J57" s="32">
        <f>'AEO 2022 46 Raw'!M44</f>
        <v/>
      </c>
      <c r="K57" s="32">
        <f>'AEO 2022 46 Raw'!N44</f>
        <v/>
      </c>
      <c r="L57" s="32">
        <f>'AEO 2022 46 Raw'!O44</f>
        <v/>
      </c>
      <c r="M57" s="32">
        <f>'AEO 2022 46 Raw'!P44</f>
        <v/>
      </c>
      <c r="N57" s="32">
        <f>'AEO 2022 46 Raw'!Q44</f>
        <v/>
      </c>
      <c r="O57" s="32">
        <f>'AEO 2022 46 Raw'!R44</f>
        <v/>
      </c>
      <c r="P57" s="32">
        <f>'AEO 2022 46 Raw'!S44</f>
        <v/>
      </c>
      <c r="Q57" s="32">
        <f>'AEO 2022 46 Raw'!T44</f>
        <v/>
      </c>
      <c r="R57" s="32">
        <f>'AEO 2022 46 Raw'!U44</f>
        <v/>
      </c>
      <c r="S57" s="32">
        <f>'AEO 2022 46 Raw'!V44</f>
        <v/>
      </c>
      <c r="T57" s="32">
        <f>'AEO 2022 46 Raw'!W44</f>
        <v/>
      </c>
      <c r="U57" s="32">
        <f>'AEO 2022 46 Raw'!X44</f>
        <v/>
      </c>
      <c r="V57" s="32">
        <f>'AEO 2022 46 Raw'!Y44</f>
        <v/>
      </c>
      <c r="W57" s="32">
        <f>'AEO 2022 46 Raw'!Z44</f>
        <v/>
      </c>
      <c r="X57" s="32">
        <f>'AEO 2022 46 Raw'!AA44</f>
        <v/>
      </c>
      <c r="Y57" s="32">
        <f>'AEO 2022 46 Raw'!AB44</f>
        <v/>
      </c>
      <c r="Z57" s="32">
        <f>'AEO 2022 46 Raw'!AC44</f>
        <v/>
      </c>
      <c r="AA57" s="32">
        <f>'AEO 2022 46 Raw'!AD44</f>
        <v/>
      </c>
      <c r="AB57" s="32">
        <f>'AEO 2022 46 Raw'!AE44</f>
        <v/>
      </c>
      <c r="AC57" s="32">
        <f>'AEO 2022 46 Raw'!AF44</f>
        <v/>
      </c>
      <c r="AD57" s="32">
        <f>'AEO 2022 46 Raw'!AG44</f>
        <v/>
      </c>
      <c r="AE57" s="32">
        <f>'AEO 2022 46 Raw'!AH44</f>
        <v/>
      </c>
      <c r="AF57" s="32">
        <f>'AEO 2022 46 Raw'!AI44</f>
        <v/>
      </c>
      <c r="AG57" s="52">
        <f>'AEO 2022 46 Raw'!AJ44</f>
        <v/>
      </c>
    </row>
    <row r="58" ht="15" customHeight="1" s="91">
      <c r="A58" s="8" t="inlineStr">
        <is>
          <t>TFV000:ja_LiquefiedPetr</t>
        </is>
      </c>
      <c r="B58" s="28" t="inlineStr">
        <is>
          <t xml:space="preserve">   Propane Bi-fuel</t>
        </is>
      </c>
      <c r="C58" s="32">
        <f>'AEO 2022 46 Raw'!F45</f>
        <v/>
      </c>
      <c r="D58" s="32">
        <f>'AEO 2022 46 Raw'!G45</f>
        <v/>
      </c>
      <c r="E58" s="32">
        <f>'AEO 2022 46 Raw'!H45</f>
        <v/>
      </c>
      <c r="F58" s="32">
        <f>'AEO 2022 46 Raw'!I45</f>
        <v/>
      </c>
      <c r="G58" s="32">
        <f>'AEO 2022 46 Raw'!J45</f>
        <v/>
      </c>
      <c r="H58" s="32">
        <f>'AEO 2022 46 Raw'!K45</f>
        <v/>
      </c>
      <c r="I58" s="32">
        <f>'AEO 2022 46 Raw'!L45</f>
        <v/>
      </c>
      <c r="J58" s="32">
        <f>'AEO 2022 46 Raw'!M45</f>
        <v/>
      </c>
      <c r="K58" s="32">
        <f>'AEO 2022 46 Raw'!N45</f>
        <v/>
      </c>
      <c r="L58" s="32">
        <f>'AEO 2022 46 Raw'!O45</f>
        <v/>
      </c>
      <c r="M58" s="32">
        <f>'AEO 2022 46 Raw'!P45</f>
        <v/>
      </c>
      <c r="N58" s="32">
        <f>'AEO 2022 46 Raw'!Q45</f>
        <v/>
      </c>
      <c r="O58" s="32">
        <f>'AEO 2022 46 Raw'!R45</f>
        <v/>
      </c>
      <c r="P58" s="32">
        <f>'AEO 2022 46 Raw'!S45</f>
        <v/>
      </c>
      <c r="Q58" s="32">
        <f>'AEO 2022 46 Raw'!T45</f>
        <v/>
      </c>
      <c r="R58" s="32">
        <f>'AEO 2022 46 Raw'!U45</f>
        <v/>
      </c>
      <c r="S58" s="32">
        <f>'AEO 2022 46 Raw'!V45</f>
        <v/>
      </c>
      <c r="T58" s="32">
        <f>'AEO 2022 46 Raw'!W45</f>
        <v/>
      </c>
      <c r="U58" s="32">
        <f>'AEO 2022 46 Raw'!X45</f>
        <v/>
      </c>
      <c r="V58" s="32">
        <f>'AEO 2022 46 Raw'!Y45</f>
        <v/>
      </c>
      <c r="W58" s="32">
        <f>'AEO 2022 46 Raw'!Z45</f>
        <v/>
      </c>
      <c r="X58" s="32">
        <f>'AEO 2022 46 Raw'!AA45</f>
        <v/>
      </c>
      <c r="Y58" s="32">
        <f>'AEO 2022 46 Raw'!AB45</f>
        <v/>
      </c>
      <c r="Z58" s="32">
        <f>'AEO 2022 46 Raw'!AC45</f>
        <v/>
      </c>
      <c r="AA58" s="32">
        <f>'AEO 2022 46 Raw'!AD45</f>
        <v/>
      </c>
      <c r="AB58" s="32">
        <f>'AEO 2022 46 Raw'!AE45</f>
        <v/>
      </c>
      <c r="AC58" s="32">
        <f>'AEO 2022 46 Raw'!AF45</f>
        <v/>
      </c>
      <c r="AD58" s="32">
        <f>'AEO 2022 46 Raw'!AG45</f>
        <v/>
      </c>
      <c r="AE58" s="32">
        <f>'AEO 2022 46 Raw'!AH45</f>
        <v/>
      </c>
      <c r="AF58" s="32">
        <f>'AEO 2022 46 Raw'!AI45</f>
        <v/>
      </c>
      <c r="AG58" s="52">
        <f>'AEO 2022 46 Raw'!AJ45</f>
        <v/>
      </c>
    </row>
    <row r="59" ht="15" customHeight="1" s="91">
      <c r="A59" s="8" t="inlineStr">
        <is>
          <t>TFV000:ja_FuelCellMetha</t>
        </is>
      </c>
      <c r="B59" s="28" t="inlineStr">
        <is>
          <t xml:space="preserve">   Fuel Cell Methanol</t>
        </is>
      </c>
      <c r="C59" s="32">
        <f>'AEO 2022 46 Raw'!F46</f>
        <v/>
      </c>
      <c r="D59" s="32">
        <f>'AEO 2022 46 Raw'!G46</f>
        <v/>
      </c>
      <c r="E59" s="32">
        <f>'AEO 2022 46 Raw'!H46</f>
        <v/>
      </c>
      <c r="F59" s="32">
        <f>'AEO 2022 46 Raw'!I46</f>
        <v/>
      </c>
      <c r="G59" s="32">
        <f>'AEO 2022 46 Raw'!J46</f>
        <v/>
      </c>
      <c r="H59" s="32">
        <f>'AEO 2022 46 Raw'!K46</f>
        <v/>
      </c>
      <c r="I59" s="32">
        <f>'AEO 2022 46 Raw'!L46</f>
        <v/>
      </c>
      <c r="J59" s="32">
        <f>'AEO 2022 46 Raw'!M46</f>
        <v/>
      </c>
      <c r="K59" s="32">
        <f>'AEO 2022 46 Raw'!N46</f>
        <v/>
      </c>
      <c r="L59" s="32">
        <f>'AEO 2022 46 Raw'!O46</f>
        <v/>
      </c>
      <c r="M59" s="32">
        <f>'AEO 2022 46 Raw'!P46</f>
        <v/>
      </c>
      <c r="N59" s="32">
        <f>'AEO 2022 46 Raw'!Q46</f>
        <v/>
      </c>
      <c r="O59" s="32">
        <f>'AEO 2022 46 Raw'!R46</f>
        <v/>
      </c>
      <c r="P59" s="32">
        <f>'AEO 2022 46 Raw'!S46</f>
        <v/>
      </c>
      <c r="Q59" s="32">
        <f>'AEO 2022 46 Raw'!T46</f>
        <v/>
      </c>
      <c r="R59" s="32">
        <f>'AEO 2022 46 Raw'!U46</f>
        <v/>
      </c>
      <c r="S59" s="32">
        <f>'AEO 2022 46 Raw'!V46</f>
        <v/>
      </c>
      <c r="T59" s="32">
        <f>'AEO 2022 46 Raw'!W46</f>
        <v/>
      </c>
      <c r="U59" s="32">
        <f>'AEO 2022 46 Raw'!X46</f>
        <v/>
      </c>
      <c r="V59" s="32">
        <f>'AEO 2022 46 Raw'!Y46</f>
        <v/>
      </c>
      <c r="W59" s="32">
        <f>'AEO 2022 46 Raw'!Z46</f>
        <v/>
      </c>
      <c r="X59" s="32">
        <f>'AEO 2022 46 Raw'!AA46</f>
        <v/>
      </c>
      <c r="Y59" s="32">
        <f>'AEO 2022 46 Raw'!AB46</f>
        <v/>
      </c>
      <c r="Z59" s="32">
        <f>'AEO 2022 46 Raw'!AC46</f>
        <v/>
      </c>
      <c r="AA59" s="32">
        <f>'AEO 2022 46 Raw'!AD46</f>
        <v/>
      </c>
      <c r="AB59" s="32">
        <f>'AEO 2022 46 Raw'!AE46</f>
        <v/>
      </c>
      <c r="AC59" s="32">
        <f>'AEO 2022 46 Raw'!AF46</f>
        <v/>
      </c>
      <c r="AD59" s="32">
        <f>'AEO 2022 46 Raw'!AG46</f>
        <v/>
      </c>
      <c r="AE59" s="32">
        <f>'AEO 2022 46 Raw'!AH46</f>
        <v/>
      </c>
      <c r="AF59" s="32">
        <f>'AEO 2022 46 Raw'!AI46</f>
        <v/>
      </c>
      <c r="AG59" s="52">
        <f>'AEO 2022 46 Raw'!AJ46</f>
        <v/>
      </c>
    </row>
    <row r="60" ht="15" customHeight="1" s="91">
      <c r="A60" s="8" t="inlineStr">
        <is>
          <t>TFV000:ja_FuelCellHydro</t>
        </is>
      </c>
      <c r="B60" s="28" t="inlineStr">
        <is>
          <t xml:space="preserve">   Fuel Cell Hydrogen</t>
        </is>
      </c>
      <c r="C60" s="32">
        <f>'AEO 2022 46 Raw'!F47</f>
        <v/>
      </c>
      <c r="D60" s="32">
        <f>'AEO 2022 46 Raw'!G47</f>
        <v/>
      </c>
      <c r="E60" s="32">
        <f>'AEO 2022 46 Raw'!H47</f>
        <v/>
      </c>
      <c r="F60" s="32">
        <f>'AEO 2022 46 Raw'!I47</f>
        <v/>
      </c>
      <c r="G60" s="32">
        <f>'AEO 2022 46 Raw'!J47</f>
        <v/>
      </c>
      <c r="H60" s="32">
        <f>'AEO 2022 46 Raw'!K47</f>
        <v/>
      </c>
      <c r="I60" s="32">
        <f>'AEO 2022 46 Raw'!L47</f>
        <v/>
      </c>
      <c r="J60" s="32">
        <f>'AEO 2022 46 Raw'!M47</f>
        <v/>
      </c>
      <c r="K60" s="32">
        <f>'AEO 2022 46 Raw'!N47</f>
        <v/>
      </c>
      <c r="L60" s="32">
        <f>'AEO 2022 46 Raw'!O47</f>
        <v/>
      </c>
      <c r="M60" s="32">
        <f>'AEO 2022 46 Raw'!P47</f>
        <v/>
      </c>
      <c r="N60" s="32">
        <f>'AEO 2022 46 Raw'!Q47</f>
        <v/>
      </c>
      <c r="O60" s="32">
        <f>'AEO 2022 46 Raw'!R47</f>
        <v/>
      </c>
      <c r="P60" s="32">
        <f>'AEO 2022 46 Raw'!S47</f>
        <v/>
      </c>
      <c r="Q60" s="32">
        <f>'AEO 2022 46 Raw'!T47</f>
        <v/>
      </c>
      <c r="R60" s="32">
        <f>'AEO 2022 46 Raw'!U47</f>
        <v/>
      </c>
      <c r="S60" s="32">
        <f>'AEO 2022 46 Raw'!V47</f>
        <v/>
      </c>
      <c r="T60" s="32">
        <f>'AEO 2022 46 Raw'!W47</f>
        <v/>
      </c>
      <c r="U60" s="32">
        <f>'AEO 2022 46 Raw'!X47</f>
        <v/>
      </c>
      <c r="V60" s="32">
        <f>'AEO 2022 46 Raw'!Y47</f>
        <v/>
      </c>
      <c r="W60" s="32">
        <f>'AEO 2022 46 Raw'!Z47</f>
        <v/>
      </c>
      <c r="X60" s="32">
        <f>'AEO 2022 46 Raw'!AA47</f>
        <v/>
      </c>
      <c r="Y60" s="32">
        <f>'AEO 2022 46 Raw'!AB47</f>
        <v/>
      </c>
      <c r="Z60" s="32">
        <f>'AEO 2022 46 Raw'!AC47</f>
        <v/>
      </c>
      <c r="AA60" s="32">
        <f>'AEO 2022 46 Raw'!AD47</f>
        <v/>
      </c>
      <c r="AB60" s="32">
        <f>'AEO 2022 46 Raw'!AE47</f>
        <v/>
      </c>
      <c r="AC60" s="32">
        <f>'AEO 2022 46 Raw'!AF47</f>
        <v/>
      </c>
      <c r="AD60" s="32">
        <f>'AEO 2022 46 Raw'!AG47</f>
        <v/>
      </c>
      <c r="AE60" s="32">
        <f>'AEO 2022 46 Raw'!AH47</f>
        <v/>
      </c>
      <c r="AF60" s="32">
        <f>'AEO 2022 46 Raw'!AI47</f>
        <v/>
      </c>
      <c r="AG60" s="52">
        <f>'AEO 2022 46 Raw'!AJ47</f>
        <v/>
      </c>
    </row>
    <row r="61" ht="15" customHeight="1" s="91">
      <c r="A61" s="8" t="inlineStr">
        <is>
          <t>TFV000:ja_TotalAlternat</t>
        </is>
      </c>
      <c r="B61" s="28" t="inlineStr">
        <is>
          <t xml:space="preserve">     Total Alternative Light Trucks</t>
        </is>
      </c>
      <c r="C61" s="32">
        <f>'AEO 2022 46 Raw'!F48</f>
        <v/>
      </c>
      <c r="D61" s="32">
        <f>'AEO 2022 46 Raw'!G48</f>
        <v/>
      </c>
      <c r="E61" s="32">
        <f>'AEO 2022 46 Raw'!H48</f>
        <v/>
      </c>
      <c r="F61" s="32">
        <f>'AEO 2022 46 Raw'!I48</f>
        <v/>
      </c>
      <c r="G61" s="32">
        <f>'AEO 2022 46 Raw'!J48</f>
        <v/>
      </c>
      <c r="H61" s="32">
        <f>'AEO 2022 46 Raw'!K48</f>
        <v/>
      </c>
      <c r="I61" s="32">
        <f>'AEO 2022 46 Raw'!L48</f>
        <v/>
      </c>
      <c r="J61" s="32">
        <f>'AEO 2022 46 Raw'!M48</f>
        <v/>
      </c>
      <c r="K61" s="32">
        <f>'AEO 2022 46 Raw'!N48</f>
        <v/>
      </c>
      <c r="L61" s="32">
        <f>'AEO 2022 46 Raw'!O48</f>
        <v/>
      </c>
      <c r="M61" s="32">
        <f>'AEO 2022 46 Raw'!P48</f>
        <v/>
      </c>
      <c r="N61" s="32">
        <f>'AEO 2022 46 Raw'!Q48</f>
        <v/>
      </c>
      <c r="O61" s="32">
        <f>'AEO 2022 46 Raw'!R48</f>
        <v/>
      </c>
      <c r="P61" s="32">
        <f>'AEO 2022 46 Raw'!S48</f>
        <v/>
      </c>
      <c r="Q61" s="32">
        <f>'AEO 2022 46 Raw'!T48</f>
        <v/>
      </c>
      <c r="R61" s="32">
        <f>'AEO 2022 46 Raw'!U48</f>
        <v/>
      </c>
      <c r="S61" s="32">
        <f>'AEO 2022 46 Raw'!V48</f>
        <v/>
      </c>
      <c r="T61" s="32">
        <f>'AEO 2022 46 Raw'!W48</f>
        <v/>
      </c>
      <c r="U61" s="32">
        <f>'AEO 2022 46 Raw'!X48</f>
        <v/>
      </c>
      <c r="V61" s="32">
        <f>'AEO 2022 46 Raw'!Y48</f>
        <v/>
      </c>
      <c r="W61" s="32">
        <f>'AEO 2022 46 Raw'!Z48</f>
        <v/>
      </c>
      <c r="X61" s="32">
        <f>'AEO 2022 46 Raw'!AA48</f>
        <v/>
      </c>
      <c r="Y61" s="32">
        <f>'AEO 2022 46 Raw'!AB48</f>
        <v/>
      </c>
      <c r="Z61" s="32">
        <f>'AEO 2022 46 Raw'!AC48</f>
        <v/>
      </c>
      <c r="AA61" s="32">
        <f>'AEO 2022 46 Raw'!AD48</f>
        <v/>
      </c>
      <c r="AB61" s="32">
        <f>'AEO 2022 46 Raw'!AE48</f>
        <v/>
      </c>
      <c r="AC61" s="32">
        <f>'AEO 2022 46 Raw'!AF48</f>
        <v/>
      </c>
      <c r="AD61" s="32">
        <f>'AEO 2022 46 Raw'!AG48</f>
        <v/>
      </c>
      <c r="AE61" s="32">
        <f>'AEO 2022 46 Raw'!AH48</f>
        <v/>
      </c>
      <c r="AF61" s="32">
        <f>'AEO 2022 46 Raw'!AI48</f>
        <v/>
      </c>
      <c r="AG61" s="52">
        <f>'AEO 2022 46 Raw'!AJ48</f>
        <v/>
      </c>
    </row>
    <row r="62" ht="15" customHeight="1" s="91">
      <c r="C62" s="32" t="n"/>
      <c r="D62" s="32" t="n"/>
      <c r="E62" s="32" t="n"/>
      <c r="F62" s="32" t="n"/>
      <c r="G62" s="32" t="n"/>
      <c r="H62" s="32" t="n"/>
      <c r="I62" s="32" t="n"/>
      <c r="J62" s="32" t="n"/>
      <c r="K62" s="32" t="n"/>
      <c r="L62" s="32" t="n"/>
      <c r="M62" s="32" t="n"/>
      <c r="N62" s="32" t="n"/>
      <c r="O62" s="32" t="n"/>
      <c r="P62" s="32" t="n"/>
      <c r="Q62" s="32" t="n"/>
      <c r="R62" s="32" t="n"/>
      <c r="S62" s="32" t="n"/>
      <c r="T62" s="32" t="n"/>
      <c r="U62" s="32" t="n"/>
      <c r="V62" s="32" t="n"/>
      <c r="W62" s="32" t="n"/>
      <c r="X62" s="32" t="n"/>
      <c r="Y62" s="32" t="n"/>
      <c r="Z62" s="32" t="n"/>
      <c r="AA62" s="32" t="n"/>
      <c r="AB62" s="32" t="n"/>
      <c r="AC62" s="32" t="n"/>
      <c r="AD62" s="32" t="n"/>
      <c r="AE62" s="32" t="n"/>
      <c r="AF62" s="32" t="n"/>
      <c r="AG62" s="52" t="n"/>
    </row>
    <row r="63" ht="15" customHeight="1" s="91">
      <c r="A63" s="8" t="inlineStr">
        <is>
          <t>TFV000:ka_TotalNewTruck</t>
        </is>
      </c>
      <c r="B63" s="28" t="inlineStr">
        <is>
          <t xml:space="preserve"> Total Light Trucks</t>
        </is>
      </c>
      <c r="C63" s="32">
        <f>'AEO 2022 46 Raw'!F49</f>
        <v/>
      </c>
      <c r="D63" s="32">
        <f>'AEO 2022 46 Raw'!G49</f>
        <v/>
      </c>
      <c r="E63" s="32">
        <f>'AEO 2022 46 Raw'!H49</f>
        <v/>
      </c>
      <c r="F63" s="32">
        <f>'AEO 2022 46 Raw'!I49</f>
        <v/>
      </c>
      <c r="G63" s="32">
        <f>'AEO 2022 46 Raw'!J49</f>
        <v/>
      </c>
      <c r="H63" s="32">
        <f>'AEO 2022 46 Raw'!K49</f>
        <v/>
      </c>
      <c r="I63" s="32">
        <f>'AEO 2022 46 Raw'!L49</f>
        <v/>
      </c>
      <c r="J63" s="32">
        <f>'AEO 2022 46 Raw'!M49</f>
        <v/>
      </c>
      <c r="K63" s="32">
        <f>'AEO 2022 46 Raw'!N49</f>
        <v/>
      </c>
      <c r="L63" s="32">
        <f>'AEO 2022 46 Raw'!O49</f>
        <v/>
      </c>
      <c r="M63" s="32">
        <f>'AEO 2022 46 Raw'!P49</f>
        <v/>
      </c>
      <c r="N63" s="32">
        <f>'AEO 2022 46 Raw'!Q49</f>
        <v/>
      </c>
      <c r="O63" s="32">
        <f>'AEO 2022 46 Raw'!R49</f>
        <v/>
      </c>
      <c r="P63" s="32">
        <f>'AEO 2022 46 Raw'!S49</f>
        <v/>
      </c>
      <c r="Q63" s="32">
        <f>'AEO 2022 46 Raw'!T49</f>
        <v/>
      </c>
      <c r="R63" s="32">
        <f>'AEO 2022 46 Raw'!U49</f>
        <v/>
      </c>
      <c r="S63" s="32">
        <f>'AEO 2022 46 Raw'!V49</f>
        <v/>
      </c>
      <c r="T63" s="32">
        <f>'AEO 2022 46 Raw'!W49</f>
        <v/>
      </c>
      <c r="U63" s="32">
        <f>'AEO 2022 46 Raw'!X49</f>
        <v/>
      </c>
      <c r="V63" s="32">
        <f>'AEO 2022 46 Raw'!Y49</f>
        <v/>
      </c>
      <c r="W63" s="32">
        <f>'AEO 2022 46 Raw'!Z49</f>
        <v/>
      </c>
      <c r="X63" s="32">
        <f>'AEO 2022 46 Raw'!AA49</f>
        <v/>
      </c>
      <c r="Y63" s="32">
        <f>'AEO 2022 46 Raw'!AB49</f>
        <v/>
      </c>
      <c r="Z63" s="32">
        <f>'AEO 2022 46 Raw'!AC49</f>
        <v/>
      </c>
      <c r="AA63" s="32">
        <f>'AEO 2022 46 Raw'!AD49</f>
        <v/>
      </c>
      <c r="AB63" s="32">
        <f>'AEO 2022 46 Raw'!AE49</f>
        <v/>
      </c>
      <c r="AC63" s="32">
        <f>'AEO 2022 46 Raw'!AF49</f>
        <v/>
      </c>
      <c r="AD63" s="32">
        <f>'AEO 2022 46 Raw'!AG49</f>
        <v/>
      </c>
      <c r="AE63" s="32">
        <f>'AEO 2022 46 Raw'!AH49</f>
        <v/>
      </c>
      <c r="AF63" s="32">
        <f>'AEO 2022 46 Raw'!AI49</f>
        <v/>
      </c>
      <c r="AG63" s="52">
        <f>'AEO 2022 46 Raw'!AJ49</f>
        <v/>
      </c>
    </row>
    <row r="64" ht="15" customHeight="1" s="91">
      <c r="C64" s="32" t="n"/>
      <c r="D64" s="32" t="n"/>
      <c r="E64" s="32" t="n"/>
      <c r="F64" s="32" t="n"/>
      <c r="G64" s="32" t="n"/>
      <c r="H64" s="32" t="n"/>
      <c r="I64" s="32" t="n"/>
      <c r="J64" s="32" t="n"/>
      <c r="K64" s="32" t="n"/>
      <c r="L64" s="32" t="n"/>
      <c r="M64" s="32" t="n"/>
      <c r="N64" s="32" t="n"/>
      <c r="O64" s="32" t="n"/>
      <c r="P64" s="32" t="n"/>
      <c r="Q64" s="32" t="n"/>
      <c r="R64" s="32" t="n"/>
      <c r="S64" s="32" t="n"/>
      <c r="T64" s="32" t="n"/>
      <c r="U64" s="32" t="n"/>
      <c r="V64" s="32" t="n"/>
      <c r="W64" s="32" t="n"/>
      <c r="X64" s="32" t="n"/>
      <c r="Y64" s="32" t="n"/>
      <c r="Z64" s="32" t="n"/>
      <c r="AA64" s="32" t="n"/>
      <c r="AB64" s="32" t="n"/>
      <c r="AC64" s="32" t="n"/>
      <c r="AD64" s="32" t="n"/>
      <c r="AE64" s="32" t="n"/>
      <c r="AF64" s="32" t="n"/>
      <c r="AG64" s="52" t="n"/>
    </row>
    <row r="65" ht="15" customHeight="1" s="91">
      <c r="A65" s="8" t="inlineStr">
        <is>
          <t>TFV000:la_TotalFleetVeh</t>
        </is>
      </c>
      <c r="B65" s="27" t="inlineStr">
        <is>
          <t>Total Fleet Vehicles</t>
        </is>
      </c>
      <c r="C65" s="32">
        <f>'AEO 2022 46 Raw'!F50</f>
        <v/>
      </c>
      <c r="D65" s="32">
        <f>'AEO 2022 46 Raw'!G50</f>
        <v/>
      </c>
      <c r="E65" s="32">
        <f>'AEO 2022 46 Raw'!H50</f>
        <v/>
      </c>
      <c r="F65" s="32">
        <f>'AEO 2022 46 Raw'!I50</f>
        <v/>
      </c>
      <c r="G65" s="32">
        <f>'AEO 2022 46 Raw'!J50</f>
        <v/>
      </c>
      <c r="H65" s="32">
        <f>'AEO 2022 46 Raw'!K50</f>
        <v/>
      </c>
      <c r="I65" s="32">
        <f>'AEO 2022 46 Raw'!L50</f>
        <v/>
      </c>
      <c r="J65" s="32">
        <f>'AEO 2022 46 Raw'!M50</f>
        <v/>
      </c>
      <c r="K65" s="32">
        <f>'AEO 2022 46 Raw'!N50</f>
        <v/>
      </c>
      <c r="L65" s="32">
        <f>'AEO 2022 46 Raw'!O50</f>
        <v/>
      </c>
      <c r="M65" s="32">
        <f>'AEO 2022 46 Raw'!P50</f>
        <v/>
      </c>
      <c r="N65" s="32">
        <f>'AEO 2022 46 Raw'!Q50</f>
        <v/>
      </c>
      <c r="O65" s="32">
        <f>'AEO 2022 46 Raw'!R50</f>
        <v/>
      </c>
      <c r="P65" s="32">
        <f>'AEO 2022 46 Raw'!S50</f>
        <v/>
      </c>
      <c r="Q65" s="32">
        <f>'AEO 2022 46 Raw'!T50</f>
        <v/>
      </c>
      <c r="R65" s="32">
        <f>'AEO 2022 46 Raw'!U50</f>
        <v/>
      </c>
      <c r="S65" s="32">
        <f>'AEO 2022 46 Raw'!V50</f>
        <v/>
      </c>
      <c r="T65" s="32">
        <f>'AEO 2022 46 Raw'!W50</f>
        <v/>
      </c>
      <c r="U65" s="32">
        <f>'AEO 2022 46 Raw'!X50</f>
        <v/>
      </c>
      <c r="V65" s="32">
        <f>'AEO 2022 46 Raw'!Y50</f>
        <v/>
      </c>
      <c r="W65" s="32">
        <f>'AEO 2022 46 Raw'!Z50</f>
        <v/>
      </c>
      <c r="X65" s="32">
        <f>'AEO 2022 46 Raw'!AA50</f>
        <v/>
      </c>
      <c r="Y65" s="32">
        <f>'AEO 2022 46 Raw'!AB50</f>
        <v/>
      </c>
      <c r="Z65" s="32">
        <f>'AEO 2022 46 Raw'!AC50</f>
        <v/>
      </c>
      <c r="AA65" s="32">
        <f>'AEO 2022 46 Raw'!AD50</f>
        <v/>
      </c>
      <c r="AB65" s="32">
        <f>'AEO 2022 46 Raw'!AE50</f>
        <v/>
      </c>
      <c r="AC65" s="32">
        <f>'AEO 2022 46 Raw'!AF50</f>
        <v/>
      </c>
      <c r="AD65" s="32">
        <f>'AEO 2022 46 Raw'!AG50</f>
        <v/>
      </c>
      <c r="AE65" s="32">
        <f>'AEO 2022 46 Raw'!AH50</f>
        <v/>
      </c>
      <c r="AF65" s="32">
        <f>'AEO 2022 46 Raw'!AI50</f>
        <v/>
      </c>
      <c r="AG65" s="52">
        <f>'AEO 2022 46 Raw'!AJ50</f>
        <v/>
      </c>
    </row>
    <row r="66" ht="15" customHeight="1" s="91">
      <c r="C66" s="32" t="n"/>
      <c r="D66" s="32" t="n"/>
      <c r="E66" s="32" t="n"/>
      <c r="F66" s="32" t="n"/>
      <c r="G66" s="32" t="n"/>
      <c r="H66" s="32" t="n"/>
      <c r="I66" s="32" t="n"/>
      <c r="J66" s="32" t="n"/>
      <c r="K66" s="32" t="n"/>
      <c r="L66" s="32" t="n"/>
      <c r="M66" s="32" t="n"/>
      <c r="N66" s="32" t="n"/>
      <c r="O66" s="32" t="n"/>
      <c r="P66" s="32" t="n"/>
      <c r="Q66" s="32" t="n"/>
      <c r="R66" s="32" t="n"/>
      <c r="S66" s="32" t="n"/>
      <c r="T66" s="32" t="n"/>
      <c r="U66" s="32" t="n"/>
      <c r="V66" s="32" t="n"/>
      <c r="W66" s="32" t="n"/>
      <c r="X66" s="32" t="n"/>
      <c r="Y66" s="32" t="n"/>
      <c r="Z66" s="32" t="n"/>
      <c r="AA66" s="32" t="n"/>
      <c r="AB66" s="32" t="n"/>
      <c r="AC66" s="32" t="n"/>
      <c r="AD66" s="32" t="n"/>
      <c r="AE66" s="32" t="n"/>
      <c r="AF66" s="32" t="n"/>
      <c r="AG66" s="52" t="n"/>
    </row>
    <row r="67" ht="15" customHeight="1" s="91">
      <c r="B67" s="27" t="inlineStr">
        <is>
          <t>Commercial Light Trucks 2/</t>
        </is>
      </c>
      <c r="C67" s="32" t="n"/>
      <c r="D67" s="32" t="n"/>
      <c r="E67" s="32" t="n"/>
      <c r="F67" s="32" t="n"/>
      <c r="G67" s="32" t="n"/>
      <c r="H67" s="32" t="n"/>
      <c r="I67" s="32" t="n"/>
      <c r="J67" s="32" t="n"/>
      <c r="K67" s="32" t="n"/>
      <c r="L67" s="32" t="n"/>
      <c r="M67" s="32" t="n"/>
      <c r="N67" s="32" t="n"/>
      <c r="O67" s="32" t="n"/>
      <c r="P67" s="32" t="n"/>
      <c r="Q67" s="32" t="n"/>
      <c r="R67" s="32" t="n"/>
      <c r="S67" s="32" t="n"/>
      <c r="T67" s="32" t="n"/>
      <c r="U67" s="32" t="n"/>
      <c r="V67" s="32" t="n"/>
      <c r="W67" s="32" t="n"/>
      <c r="X67" s="32" t="n"/>
      <c r="Y67" s="32" t="n"/>
      <c r="Z67" s="32" t="n"/>
      <c r="AA67" s="32" t="n"/>
      <c r="AB67" s="32" t="n"/>
      <c r="AC67" s="32" t="n"/>
      <c r="AD67" s="32" t="n"/>
      <c r="AE67" s="32" t="n"/>
      <c r="AF67" s="32" t="n"/>
      <c r="AG67" s="52" t="n"/>
    </row>
    <row r="68" ht="15" customHeight="1" s="91">
      <c r="A68" s="8" t="inlineStr">
        <is>
          <t>TFV000:clt_MotorGasICE</t>
        </is>
      </c>
      <c r="B68" s="28" t="inlineStr">
        <is>
          <t xml:space="preserve">   Motor Gasoline</t>
        </is>
      </c>
      <c r="C68" s="32">
        <f>'AEO 2022 46 Raw'!F52</f>
        <v/>
      </c>
      <c r="D68" s="32">
        <f>'AEO 2022 46 Raw'!G52</f>
        <v/>
      </c>
      <c r="E68" s="32">
        <f>'AEO 2022 46 Raw'!H52</f>
        <v/>
      </c>
      <c r="F68" s="32">
        <f>'AEO 2022 46 Raw'!I52</f>
        <v/>
      </c>
      <c r="G68" s="32">
        <f>'AEO 2022 46 Raw'!J52</f>
        <v/>
      </c>
      <c r="H68" s="32">
        <f>'AEO 2022 46 Raw'!K52</f>
        <v/>
      </c>
      <c r="I68" s="32">
        <f>'AEO 2022 46 Raw'!L52</f>
        <v/>
      </c>
      <c r="J68" s="32">
        <f>'AEO 2022 46 Raw'!M52</f>
        <v/>
      </c>
      <c r="K68" s="32">
        <f>'AEO 2022 46 Raw'!N52</f>
        <v/>
      </c>
      <c r="L68" s="32">
        <f>'AEO 2022 46 Raw'!O52</f>
        <v/>
      </c>
      <c r="M68" s="32">
        <f>'AEO 2022 46 Raw'!P52</f>
        <v/>
      </c>
      <c r="N68" s="32">
        <f>'AEO 2022 46 Raw'!Q52</f>
        <v/>
      </c>
      <c r="O68" s="32">
        <f>'AEO 2022 46 Raw'!R52</f>
        <v/>
      </c>
      <c r="P68" s="32">
        <f>'AEO 2022 46 Raw'!S52</f>
        <v/>
      </c>
      <c r="Q68" s="32">
        <f>'AEO 2022 46 Raw'!T52</f>
        <v/>
      </c>
      <c r="R68" s="32">
        <f>'AEO 2022 46 Raw'!U52</f>
        <v/>
      </c>
      <c r="S68" s="32">
        <f>'AEO 2022 46 Raw'!V52</f>
        <v/>
      </c>
      <c r="T68" s="32">
        <f>'AEO 2022 46 Raw'!W52</f>
        <v/>
      </c>
      <c r="U68" s="32">
        <f>'AEO 2022 46 Raw'!X52</f>
        <v/>
      </c>
      <c r="V68" s="32">
        <f>'AEO 2022 46 Raw'!Y52</f>
        <v/>
      </c>
      <c r="W68" s="32">
        <f>'AEO 2022 46 Raw'!Z52</f>
        <v/>
      </c>
      <c r="X68" s="32">
        <f>'AEO 2022 46 Raw'!AA52</f>
        <v/>
      </c>
      <c r="Y68" s="32">
        <f>'AEO 2022 46 Raw'!AB52</f>
        <v/>
      </c>
      <c r="Z68" s="32">
        <f>'AEO 2022 46 Raw'!AC52</f>
        <v/>
      </c>
      <c r="AA68" s="32">
        <f>'AEO 2022 46 Raw'!AD52</f>
        <v/>
      </c>
      <c r="AB68" s="32">
        <f>'AEO 2022 46 Raw'!AE52</f>
        <v/>
      </c>
      <c r="AC68" s="32">
        <f>'AEO 2022 46 Raw'!AF52</f>
        <v/>
      </c>
      <c r="AD68" s="32">
        <f>'AEO 2022 46 Raw'!AG52</f>
        <v/>
      </c>
      <c r="AE68" s="32">
        <f>'AEO 2022 46 Raw'!AH52</f>
        <v/>
      </c>
      <c r="AF68" s="32">
        <f>'AEO 2022 46 Raw'!AI52</f>
        <v/>
      </c>
      <c r="AG68" s="52">
        <f>'AEO 2022 46 Raw'!AJ52</f>
        <v/>
      </c>
    </row>
    <row r="69" ht="15" customHeight="1" s="91">
      <c r="A69" s="8" t="inlineStr">
        <is>
          <t>TFV000:clt_DieselTDI</t>
        </is>
      </c>
      <c r="B69" s="28" t="inlineStr">
        <is>
          <t xml:space="preserve">   Diesel</t>
        </is>
      </c>
      <c r="C69" s="32">
        <f>'AEO 2022 46 Raw'!F53</f>
        <v/>
      </c>
      <c r="D69" s="32">
        <f>'AEO 2022 46 Raw'!G53</f>
        <v/>
      </c>
      <c r="E69" s="32">
        <f>'AEO 2022 46 Raw'!H53</f>
        <v/>
      </c>
      <c r="F69" s="32">
        <f>'AEO 2022 46 Raw'!I53</f>
        <v/>
      </c>
      <c r="G69" s="32">
        <f>'AEO 2022 46 Raw'!J53</f>
        <v/>
      </c>
      <c r="H69" s="32">
        <f>'AEO 2022 46 Raw'!K53</f>
        <v/>
      </c>
      <c r="I69" s="32">
        <f>'AEO 2022 46 Raw'!L53</f>
        <v/>
      </c>
      <c r="J69" s="32">
        <f>'AEO 2022 46 Raw'!M53</f>
        <v/>
      </c>
      <c r="K69" s="32">
        <f>'AEO 2022 46 Raw'!N53</f>
        <v/>
      </c>
      <c r="L69" s="32">
        <f>'AEO 2022 46 Raw'!O53</f>
        <v/>
      </c>
      <c r="M69" s="32">
        <f>'AEO 2022 46 Raw'!P53</f>
        <v/>
      </c>
      <c r="N69" s="32">
        <f>'AEO 2022 46 Raw'!Q53</f>
        <v/>
      </c>
      <c r="O69" s="32">
        <f>'AEO 2022 46 Raw'!R53</f>
        <v/>
      </c>
      <c r="P69" s="32">
        <f>'AEO 2022 46 Raw'!S53</f>
        <v/>
      </c>
      <c r="Q69" s="32">
        <f>'AEO 2022 46 Raw'!T53</f>
        <v/>
      </c>
      <c r="R69" s="32">
        <f>'AEO 2022 46 Raw'!U53</f>
        <v/>
      </c>
      <c r="S69" s="32">
        <f>'AEO 2022 46 Raw'!V53</f>
        <v/>
      </c>
      <c r="T69" s="32">
        <f>'AEO 2022 46 Raw'!W53</f>
        <v/>
      </c>
      <c r="U69" s="32">
        <f>'AEO 2022 46 Raw'!X53</f>
        <v/>
      </c>
      <c r="V69" s="32">
        <f>'AEO 2022 46 Raw'!Y53</f>
        <v/>
      </c>
      <c r="W69" s="32">
        <f>'AEO 2022 46 Raw'!Z53</f>
        <v/>
      </c>
      <c r="X69" s="32">
        <f>'AEO 2022 46 Raw'!AA53</f>
        <v/>
      </c>
      <c r="Y69" s="32">
        <f>'AEO 2022 46 Raw'!AB53</f>
        <v/>
      </c>
      <c r="Z69" s="32">
        <f>'AEO 2022 46 Raw'!AC53</f>
        <v/>
      </c>
      <c r="AA69" s="32">
        <f>'AEO 2022 46 Raw'!AD53</f>
        <v/>
      </c>
      <c r="AB69" s="32">
        <f>'AEO 2022 46 Raw'!AE53</f>
        <v/>
      </c>
      <c r="AC69" s="32">
        <f>'AEO 2022 46 Raw'!AF53</f>
        <v/>
      </c>
      <c r="AD69" s="32">
        <f>'AEO 2022 46 Raw'!AG53</f>
        <v/>
      </c>
      <c r="AE69" s="32">
        <f>'AEO 2022 46 Raw'!AH53</f>
        <v/>
      </c>
      <c r="AF69" s="32">
        <f>'AEO 2022 46 Raw'!AI53</f>
        <v/>
      </c>
      <c r="AG69" s="52">
        <f>'AEO 2022 46 Raw'!AJ53</f>
        <v/>
      </c>
    </row>
    <row r="70" ht="12" customHeight="1" s="91">
      <c r="A70" s="8" t="inlineStr">
        <is>
          <t>TFV000:clt_Propane</t>
        </is>
      </c>
      <c r="B70" s="28" t="inlineStr">
        <is>
          <t xml:space="preserve">   Propane</t>
        </is>
      </c>
      <c r="C70" s="32">
        <f>'AEO 2022 46 Raw'!F54</f>
        <v/>
      </c>
      <c r="D70" s="32">
        <f>'AEO 2022 46 Raw'!G54</f>
        <v/>
      </c>
      <c r="E70" s="32">
        <f>'AEO 2022 46 Raw'!H54</f>
        <v/>
      </c>
      <c r="F70" s="32">
        <f>'AEO 2022 46 Raw'!I54</f>
        <v/>
      </c>
      <c r="G70" s="32">
        <f>'AEO 2022 46 Raw'!J54</f>
        <v/>
      </c>
      <c r="H70" s="32">
        <f>'AEO 2022 46 Raw'!K54</f>
        <v/>
      </c>
      <c r="I70" s="32">
        <f>'AEO 2022 46 Raw'!L54</f>
        <v/>
      </c>
      <c r="J70" s="32">
        <f>'AEO 2022 46 Raw'!M54</f>
        <v/>
      </c>
      <c r="K70" s="32">
        <f>'AEO 2022 46 Raw'!N54</f>
        <v/>
      </c>
      <c r="L70" s="32">
        <f>'AEO 2022 46 Raw'!O54</f>
        <v/>
      </c>
      <c r="M70" s="32">
        <f>'AEO 2022 46 Raw'!P54</f>
        <v/>
      </c>
      <c r="N70" s="32">
        <f>'AEO 2022 46 Raw'!Q54</f>
        <v/>
      </c>
      <c r="O70" s="32">
        <f>'AEO 2022 46 Raw'!R54</f>
        <v/>
      </c>
      <c r="P70" s="32">
        <f>'AEO 2022 46 Raw'!S54</f>
        <v/>
      </c>
      <c r="Q70" s="32">
        <f>'AEO 2022 46 Raw'!T54</f>
        <v/>
      </c>
      <c r="R70" s="32">
        <f>'AEO 2022 46 Raw'!U54</f>
        <v/>
      </c>
      <c r="S70" s="32">
        <f>'AEO 2022 46 Raw'!V54</f>
        <v/>
      </c>
      <c r="T70" s="32">
        <f>'AEO 2022 46 Raw'!W54</f>
        <v/>
      </c>
      <c r="U70" s="32">
        <f>'AEO 2022 46 Raw'!X54</f>
        <v/>
      </c>
      <c r="V70" s="32">
        <f>'AEO 2022 46 Raw'!Y54</f>
        <v/>
      </c>
      <c r="W70" s="32">
        <f>'AEO 2022 46 Raw'!Z54</f>
        <v/>
      </c>
      <c r="X70" s="32">
        <f>'AEO 2022 46 Raw'!AA54</f>
        <v/>
      </c>
      <c r="Y70" s="32">
        <f>'AEO 2022 46 Raw'!AB54</f>
        <v/>
      </c>
      <c r="Z70" s="32">
        <f>'AEO 2022 46 Raw'!AC54</f>
        <v/>
      </c>
      <c r="AA70" s="32">
        <f>'AEO 2022 46 Raw'!AD54</f>
        <v/>
      </c>
      <c r="AB70" s="32">
        <f>'AEO 2022 46 Raw'!AE54</f>
        <v/>
      </c>
      <c r="AC70" s="32">
        <f>'AEO 2022 46 Raw'!AF54</f>
        <v/>
      </c>
      <c r="AD70" s="32">
        <f>'AEO 2022 46 Raw'!AG54</f>
        <v/>
      </c>
      <c r="AE70" s="32">
        <f>'AEO 2022 46 Raw'!AH54</f>
        <v/>
      </c>
      <c r="AF70" s="32">
        <f>'AEO 2022 46 Raw'!AI54</f>
        <v/>
      </c>
      <c r="AG70" s="52">
        <f>'AEO 2022 46 Raw'!AJ54</f>
        <v/>
      </c>
    </row>
    <row r="71" ht="15" customHeight="1" s="91">
      <c r="A71" s="8" t="inlineStr">
        <is>
          <t>TFV000:clt_natgasgasgas</t>
        </is>
      </c>
      <c r="B71" s="28" t="inlineStr">
        <is>
          <t xml:space="preserve">   Compressed/Liquefied Natural Gas</t>
        </is>
      </c>
      <c r="C71" s="32">
        <f>'AEO 2022 46 Raw'!F55</f>
        <v/>
      </c>
      <c r="D71" s="32">
        <f>'AEO 2022 46 Raw'!G55</f>
        <v/>
      </c>
      <c r="E71" s="32">
        <f>'AEO 2022 46 Raw'!H55</f>
        <v/>
      </c>
      <c r="F71" s="32">
        <f>'AEO 2022 46 Raw'!I55</f>
        <v/>
      </c>
      <c r="G71" s="32">
        <f>'AEO 2022 46 Raw'!J55</f>
        <v/>
      </c>
      <c r="H71" s="32">
        <f>'AEO 2022 46 Raw'!K55</f>
        <v/>
      </c>
      <c r="I71" s="32">
        <f>'AEO 2022 46 Raw'!L55</f>
        <v/>
      </c>
      <c r="J71" s="32">
        <f>'AEO 2022 46 Raw'!M55</f>
        <v/>
      </c>
      <c r="K71" s="32">
        <f>'AEO 2022 46 Raw'!N55</f>
        <v/>
      </c>
      <c r="L71" s="32">
        <f>'AEO 2022 46 Raw'!O55</f>
        <v/>
      </c>
      <c r="M71" s="32">
        <f>'AEO 2022 46 Raw'!P55</f>
        <v/>
      </c>
      <c r="N71" s="32">
        <f>'AEO 2022 46 Raw'!Q55</f>
        <v/>
      </c>
      <c r="O71" s="32">
        <f>'AEO 2022 46 Raw'!R55</f>
        <v/>
      </c>
      <c r="P71" s="32">
        <f>'AEO 2022 46 Raw'!S55</f>
        <v/>
      </c>
      <c r="Q71" s="32">
        <f>'AEO 2022 46 Raw'!T55</f>
        <v/>
      </c>
      <c r="R71" s="32">
        <f>'AEO 2022 46 Raw'!U55</f>
        <v/>
      </c>
      <c r="S71" s="32">
        <f>'AEO 2022 46 Raw'!V55</f>
        <v/>
      </c>
      <c r="T71" s="32">
        <f>'AEO 2022 46 Raw'!W55</f>
        <v/>
      </c>
      <c r="U71" s="32">
        <f>'AEO 2022 46 Raw'!X55</f>
        <v/>
      </c>
      <c r="V71" s="32">
        <f>'AEO 2022 46 Raw'!Y55</f>
        <v/>
      </c>
      <c r="W71" s="32">
        <f>'AEO 2022 46 Raw'!Z55</f>
        <v/>
      </c>
      <c r="X71" s="32">
        <f>'AEO 2022 46 Raw'!AA55</f>
        <v/>
      </c>
      <c r="Y71" s="32">
        <f>'AEO 2022 46 Raw'!AB55</f>
        <v/>
      </c>
      <c r="Z71" s="32">
        <f>'AEO 2022 46 Raw'!AC55</f>
        <v/>
      </c>
      <c r="AA71" s="32">
        <f>'AEO 2022 46 Raw'!AD55</f>
        <v/>
      </c>
      <c r="AB71" s="32">
        <f>'AEO 2022 46 Raw'!AE55</f>
        <v/>
      </c>
      <c r="AC71" s="32">
        <f>'AEO 2022 46 Raw'!AF55</f>
        <v/>
      </c>
      <c r="AD71" s="32">
        <f>'AEO 2022 46 Raw'!AG55</f>
        <v/>
      </c>
      <c r="AE71" s="32">
        <f>'AEO 2022 46 Raw'!AH55</f>
        <v/>
      </c>
      <c r="AF71" s="32">
        <f>'AEO 2022 46 Raw'!AI55</f>
        <v/>
      </c>
      <c r="AG71" s="52">
        <f>'AEO 2022 46 Raw'!AJ55</f>
        <v/>
      </c>
    </row>
    <row r="72" ht="15" customHeight="1" s="91">
      <c r="A72" s="8" t="inlineStr">
        <is>
          <t>TFV000:clt_ethanolflex</t>
        </is>
      </c>
      <c r="B72" s="28" t="inlineStr">
        <is>
          <t xml:space="preserve">   Ethanol-Flex Fuel</t>
        </is>
      </c>
      <c r="C72" s="32">
        <f>'AEO 2022 46 Raw'!F56</f>
        <v/>
      </c>
      <c r="D72" s="32">
        <f>'AEO 2022 46 Raw'!G56</f>
        <v/>
      </c>
      <c r="E72" s="32">
        <f>'AEO 2022 46 Raw'!H56</f>
        <v/>
      </c>
      <c r="F72" s="32">
        <f>'AEO 2022 46 Raw'!I56</f>
        <v/>
      </c>
      <c r="G72" s="32">
        <f>'AEO 2022 46 Raw'!J56</f>
        <v/>
      </c>
      <c r="H72" s="32">
        <f>'AEO 2022 46 Raw'!K56</f>
        <v/>
      </c>
      <c r="I72" s="32">
        <f>'AEO 2022 46 Raw'!L56</f>
        <v/>
      </c>
      <c r="J72" s="32">
        <f>'AEO 2022 46 Raw'!M56</f>
        <v/>
      </c>
      <c r="K72" s="32">
        <f>'AEO 2022 46 Raw'!N56</f>
        <v/>
      </c>
      <c r="L72" s="32">
        <f>'AEO 2022 46 Raw'!O56</f>
        <v/>
      </c>
      <c r="M72" s="32">
        <f>'AEO 2022 46 Raw'!P56</f>
        <v/>
      </c>
      <c r="N72" s="32">
        <f>'AEO 2022 46 Raw'!Q56</f>
        <v/>
      </c>
      <c r="O72" s="32">
        <f>'AEO 2022 46 Raw'!R56</f>
        <v/>
      </c>
      <c r="P72" s="32">
        <f>'AEO 2022 46 Raw'!S56</f>
        <v/>
      </c>
      <c r="Q72" s="32">
        <f>'AEO 2022 46 Raw'!T56</f>
        <v/>
      </c>
      <c r="R72" s="32">
        <f>'AEO 2022 46 Raw'!U56</f>
        <v/>
      </c>
      <c r="S72" s="32">
        <f>'AEO 2022 46 Raw'!V56</f>
        <v/>
      </c>
      <c r="T72" s="32">
        <f>'AEO 2022 46 Raw'!W56</f>
        <v/>
      </c>
      <c r="U72" s="32">
        <f>'AEO 2022 46 Raw'!X56</f>
        <v/>
      </c>
      <c r="V72" s="32">
        <f>'AEO 2022 46 Raw'!Y56</f>
        <v/>
      </c>
      <c r="W72" s="32">
        <f>'AEO 2022 46 Raw'!Z56</f>
        <v/>
      </c>
      <c r="X72" s="32">
        <f>'AEO 2022 46 Raw'!AA56</f>
        <v/>
      </c>
      <c r="Y72" s="32">
        <f>'AEO 2022 46 Raw'!AB56</f>
        <v/>
      </c>
      <c r="Z72" s="32">
        <f>'AEO 2022 46 Raw'!AC56</f>
        <v/>
      </c>
      <c r="AA72" s="32">
        <f>'AEO 2022 46 Raw'!AD56</f>
        <v/>
      </c>
      <c r="AB72" s="32">
        <f>'AEO 2022 46 Raw'!AE56</f>
        <v/>
      </c>
      <c r="AC72" s="32">
        <f>'AEO 2022 46 Raw'!AF56</f>
        <v/>
      </c>
      <c r="AD72" s="32">
        <f>'AEO 2022 46 Raw'!AG56</f>
        <v/>
      </c>
      <c r="AE72" s="32">
        <f>'AEO 2022 46 Raw'!AH56</f>
        <v/>
      </c>
      <c r="AF72" s="32">
        <f>'AEO 2022 46 Raw'!AI56</f>
        <v/>
      </c>
      <c r="AG72" s="52">
        <f>'AEO 2022 46 Raw'!AJ56</f>
        <v/>
      </c>
    </row>
    <row r="73" ht="15" customHeight="1" s="91">
      <c r="A73" s="8" t="inlineStr">
        <is>
          <t>TFV000:clt_electriclt</t>
        </is>
      </c>
      <c r="B73" s="28" t="inlineStr">
        <is>
          <t xml:space="preserve">   Electric</t>
        </is>
      </c>
      <c r="C73" s="32">
        <f>'AEO 2022 46 Raw'!F57</f>
        <v/>
      </c>
      <c r="D73" s="32">
        <f>'AEO 2022 46 Raw'!G57</f>
        <v/>
      </c>
      <c r="E73" s="32">
        <f>'AEO 2022 46 Raw'!H57</f>
        <v/>
      </c>
      <c r="F73" s="32">
        <f>'AEO 2022 46 Raw'!I57</f>
        <v/>
      </c>
      <c r="G73" s="32">
        <f>'AEO 2022 46 Raw'!J57</f>
        <v/>
      </c>
      <c r="H73" s="32">
        <f>'AEO 2022 46 Raw'!K57</f>
        <v/>
      </c>
      <c r="I73" s="32">
        <f>'AEO 2022 46 Raw'!L57</f>
        <v/>
      </c>
      <c r="J73" s="32">
        <f>'AEO 2022 46 Raw'!M57</f>
        <v/>
      </c>
      <c r="K73" s="32">
        <f>'AEO 2022 46 Raw'!N57</f>
        <v/>
      </c>
      <c r="L73" s="32">
        <f>'AEO 2022 46 Raw'!O57</f>
        <v/>
      </c>
      <c r="M73" s="32">
        <f>'AEO 2022 46 Raw'!P57</f>
        <v/>
      </c>
      <c r="N73" s="32">
        <f>'AEO 2022 46 Raw'!Q57</f>
        <v/>
      </c>
      <c r="O73" s="32">
        <f>'AEO 2022 46 Raw'!R57</f>
        <v/>
      </c>
      <c r="P73" s="32">
        <f>'AEO 2022 46 Raw'!S57</f>
        <v/>
      </c>
      <c r="Q73" s="32">
        <f>'AEO 2022 46 Raw'!T57</f>
        <v/>
      </c>
      <c r="R73" s="32">
        <f>'AEO 2022 46 Raw'!U57</f>
        <v/>
      </c>
      <c r="S73" s="32">
        <f>'AEO 2022 46 Raw'!V57</f>
        <v/>
      </c>
      <c r="T73" s="32">
        <f>'AEO 2022 46 Raw'!W57</f>
        <v/>
      </c>
      <c r="U73" s="32">
        <f>'AEO 2022 46 Raw'!X57</f>
        <v/>
      </c>
      <c r="V73" s="32">
        <f>'AEO 2022 46 Raw'!Y57</f>
        <v/>
      </c>
      <c r="W73" s="32">
        <f>'AEO 2022 46 Raw'!Z57</f>
        <v/>
      </c>
      <c r="X73" s="32">
        <f>'AEO 2022 46 Raw'!AA57</f>
        <v/>
      </c>
      <c r="Y73" s="32">
        <f>'AEO 2022 46 Raw'!AB57</f>
        <v/>
      </c>
      <c r="Z73" s="32">
        <f>'AEO 2022 46 Raw'!AC57</f>
        <v/>
      </c>
      <c r="AA73" s="32">
        <f>'AEO 2022 46 Raw'!AD57</f>
        <v/>
      </c>
      <c r="AB73" s="32">
        <f>'AEO 2022 46 Raw'!AE57</f>
        <v/>
      </c>
      <c r="AC73" s="32">
        <f>'AEO 2022 46 Raw'!AF57</f>
        <v/>
      </c>
      <c r="AD73" s="32">
        <f>'AEO 2022 46 Raw'!AG57</f>
        <v/>
      </c>
      <c r="AE73" s="32">
        <f>'AEO 2022 46 Raw'!AH57</f>
        <v/>
      </c>
      <c r="AF73" s="32">
        <f>'AEO 2022 46 Raw'!AI57</f>
        <v/>
      </c>
      <c r="AG73" s="52">
        <f>'AEO 2022 46 Raw'!AJ57</f>
        <v/>
      </c>
    </row>
    <row r="74" ht="15" customHeight="1" s="91">
      <c r="A74" s="8" t="inlineStr">
        <is>
          <t>TFV000:clt_plugingas</t>
        </is>
      </c>
      <c r="B74" s="28" t="inlineStr">
        <is>
          <t xml:space="preserve">   Plug-in Gasoline Hybrid</t>
        </is>
      </c>
      <c r="C74" s="32">
        <f>'AEO 2022 46 Raw'!F58</f>
        <v/>
      </c>
      <c r="D74" s="32">
        <f>'AEO 2022 46 Raw'!G58</f>
        <v/>
      </c>
      <c r="E74" s="32">
        <f>'AEO 2022 46 Raw'!H58</f>
        <v/>
      </c>
      <c r="F74" s="32">
        <f>'AEO 2022 46 Raw'!I58</f>
        <v/>
      </c>
      <c r="G74" s="32">
        <f>'AEO 2022 46 Raw'!J58</f>
        <v/>
      </c>
      <c r="H74" s="32">
        <f>'AEO 2022 46 Raw'!K58</f>
        <v/>
      </c>
      <c r="I74" s="32">
        <f>'AEO 2022 46 Raw'!L58</f>
        <v/>
      </c>
      <c r="J74" s="32">
        <f>'AEO 2022 46 Raw'!M58</f>
        <v/>
      </c>
      <c r="K74" s="32">
        <f>'AEO 2022 46 Raw'!N58</f>
        <v/>
      </c>
      <c r="L74" s="32">
        <f>'AEO 2022 46 Raw'!O58</f>
        <v/>
      </c>
      <c r="M74" s="32">
        <f>'AEO 2022 46 Raw'!P58</f>
        <v/>
      </c>
      <c r="N74" s="32">
        <f>'AEO 2022 46 Raw'!Q58</f>
        <v/>
      </c>
      <c r="O74" s="32">
        <f>'AEO 2022 46 Raw'!R58</f>
        <v/>
      </c>
      <c r="P74" s="32">
        <f>'AEO 2022 46 Raw'!S58</f>
        <v/>
      </c>
      <c r="Q74" s="32">
        <f>'AEO 2022 46 Raw'!T58</f>
        <v/>
      </c>
      <c r="R74" s="32">
        <f>'AEO 2022 46 Raw'!U58</f>
        <v/>
      </c>
      <c r="S74" s="32">
        <f>'AEO 2022 46 Raw'!V58</f>
        <v/>
      </c>
      <c r="T74" s="32">
        <f>'AEO 2022 46 Raw'!W58</f>
        <v/>
      </c>
      <c r="U74" s="32">
        <f>'AEO 2022 46 Raw'!X58</f>
        <v/>
      </c>
      <c r="V74" s="32">
        <f>'AEO 2022 46 Raw'!Y58</f>
        <v/>
      </c>
      <c r="W74" s="32">
        <f>'AEO 2022 46 Raw'!Z58</f>
        <v/>
      </c>
      <c r="X74" s="32">
        <f>'AEO 2022 46 Raw'!AA58</f>
        <v/>
      </c>
      <c r="Y74" s="32">
        <f>'AEO 2022 46 Raw'!AB58</f>
        <v/>
      </c>
      <c r="Z74" s="32">
        <f>'AEO 2022 46 Raw'!AC58</f>
        <v/>
      </c>
      <c r="AA74" s="32">
        <f>'AEO 2022 46 Raw'!AD58</f>
        <v/>
      </c>
      <c r="AB74" s="32">
        <f>'AEO 2022 46 Raw'!AE58</f>
        <v/>
      </c>
      <c r="AC74" s="32">
        <f>'AEO 2022 46 Raw'!AF58</f>
        <v/>
      </c>
      <c r="AD74" s="32">
        <f>'AEO 2022 46 Raw'!AG58</f>
        <v/>
      </c>
      <c r="AE74" s="32">
        <f>'AEO 2022 46 Raw'!AH58</f>
        <v/>
      </c>
      <c r="AF74" s="32">
        <f>'AEO 2022 46 Raw'!AI58</f>
        <v/>
      </c>
      <c r="AG74" s="52">
        <f>'AEO 2022 46 Raw'!AJ58</f>
        <v/>
      </c>
    </row>
    <row r="75" ht="15" customHeight="1" s="91">
      <c r="A75" s="8" t="inlineStr">
        <is>
          <t>TFV000:clt_plugindiesel</t>
        </is>
      </c>
      <c r="B75" s="28" t="inlineStr">
        <is>
          <t xml:space="preserve">   Plug-in Diesel Hybrid</t>
        </is>
      </c>
      <c r="C75" s="32">
        <f>'AEO 2022 46 Raw'!F59</f>
        <v/>
      </c>
      <c r="D75" s="32">
        <f>'AEO 2022 46 Raw'!G59</f>
        <v/>
      </c>
      <c r="E75" s="32">
        <f>'AEO 2022 46 Raw'!H59</f>
        <v/>
      </c>
      <c r="F75" s="32">
        <f>'AEO 2022 46 Raw'!I59</f>
        <v/>
      </c>
      <c r="G75" s="32">
        <f>'AEO 2022 46 Raw'!J59</f>
        <v/>
      </c>
      <c r="H75" s="32">
        <f>'AEO 2022 46 Raw'!K59</f>
        <v/>
      </c>
      <c r="I75" s="32">
        <f>'AEO 2022 46 Raw'!L59</f>
        <v/>
      </c>
      <c r="J75" s="32">
        <f>'AEO 2022 46 Raw'!M59</f>
        <v/>
      </c>
      <c r="K75" s="32">
        <f>'AEO 2022 46 Raw'!N59</f>
        <v/>
      </c>
      <c r="L75" s="32">
        <f>'AEO 2022 46 Raw'!O59</f>
        <v/>
      </c>
      <c r="M75" s="32">
        <f>'AEO 2022 46 Raw'!P59</f>
        <v/>
      </c>
      <c r="N75" s="32">
        <f>'AEO 2022 46 Raw'!Q59</f>
        <v/>
      </c>
      <c r="O75" s="32">
        <f>'AEO 2022 46 Raw'!R59</f>
        <v/>
      </c>
      <c r="P75" s="32">
        <f>'AEO 2022 46 Raw'!S59</f>
        <v/>
      </c>
      <c r="Q75" s="32">
        <f>'AEO 2022 46 Raw'!T59</f>
        <v/>
      </c>
      <c r="R75" s="32">
        <f>'AEO 2022 46 Raw'!U59</f>
        <v/>
      </c>
      <c r="S75" s="32">
        <f>'AEO 2022 46 Raw'!V59</f>
        <v/>
      </c>
      <c r="T75" s="32">
        <f>'AEO 2022 46 Raw'!W59</f>
        <v/>
      </c>
      <c r="U75" s="32">
        <f>'AEO 2022 46 Raw'!X59</f>
        <v/>
      </c>
      <c r="V75" s="32">
        <f>'AEO 2022 46 Raw'!Y59</f>
        <v/>
      </c>
      <c r="W75" s="32">
        <f>'AEO 2022 46 Raw'!Z59</f>
        <v/>
      </c>
      <c r="X75" s="32">
        <f>'AEO 2022 46 Raw'!AA59</f>
        <v/>
      </c>
      <c r="Y75" s="32">
        <f>'AEO 2022 46 Raw'!AB59</f>
        <v/>
      </c>
      <c r="Z75" s="32">
        <f>'AEO 2022 46 Raw'!AC59</f>
        <v/>
      </c>
      <c r="AA75" s="32">
        <f>'AEO 2022 46 Raw'!AD59</f>
        <v/>
      </c>
      <c r="AB75" s="32">
        <f>'AEO 2022 46 Raw'!AE59</f>
        <v/>
      </c>
      <c r="AC75" s="32">
        <f>'AEO 2022 46 Raw'!AF59</f>
        <v/>
      </c>
      <c r="AD75" s="32">
        <f>'AEO 2022 46 Raw'!AG59</f>
        <v/>
      </c>
      <c r="AE75" s="32">
        <f>'AEO 2022 46 Raw'!AH59</f>
        <v/>
      </c>
      <c r="AF75" s="32">
        <f>'AEO 2022 46 Raw'!AI59</f>
        <v/>
      </c>
      <c r="AG75" s="52">
        <f>'AEO 2022 46 Raw'!AJ59</f>
        <v/>
      </c>
    </row>
    <row r="76" ht="15" customHeight="1" s="91">
      <c r="A76" s="8" t="inlineStr">
        <is>
          <t>TFV000:clt_fuelcellar</t>
        </is>
      </c>
      <c r="B76" s="28" t="inlineStr">
        <is>
          <t xml:space="preserve">   Fuel Cell</t>
        </is>
      </c>
      <c r="C76" s="32">
        <f>'AEO 2022 46 Raw'!F60</f>
        <v/>
      </c>
      <c r="D76" s="32">
        <f>'AEO 2022 46 Raw'!G60</f>
        <v/>
      </c>
      <c r="E76" s="32">
        <f>'AEO 2022 46 Raw'!H60</f>
        <v/>
      </c>
      <c r="F76" s="32">
        <f>'AEO 2022 46 Raw'!I60</f>
        <v/>
      </c>
      <c r="G76" s="32">
        <f>'AEO 2022 46 Raw'!J60</f>
        <v/>
      </c>
      <c r="H76" s="32">
        <f>'AEO 2022 46 Raw'!K60</f>
        <v/>
      </c>
      <c r="I76" s="32">
        <f>'AEO 2022 46 Raw'!L60</f>
        <v/>
      </c>
      <c r="J76" s="32">
        <f>'AEO 2022 46 Raw'!M60</f>
        <v/>
      </c>
      <c r="K76" s="32">
        <f>'AEO 2022 46 Raw'!N60</f>
        <v/>
      </c>
      <c r="L76" s="32">
        <f>'AEO 2022 46 Raw'!O60</f>
        <v/>
      </c>
      <c r="M76" s="32">
        <f>'AEO 2022 46 Raw'!P60</f>
        <v/>
      </c>
      <c r="N76" s="32">
        <f>'AEO 2022 46 Raw'!Q60</f>
        <v/>
      </c>
      <c r="O76" s="32">
        <f>'AEO 2022 46 Raw'!R60</f>
        <v/>
      </c>
      <c r="P76" s="32">
        <f>'AEO 2022 46 Raw'!S60</f>
        <v/>
      </c>
      <c r="Q76" s="32">
        <f>'AEO 2022 46 Raw'!T60</f>
        <v/>
      </c>
      <c r="R76" s="32">
        <f>'AEO 2022 46 Raw'!U60</f>
        <v/>
      </c>
      <c r="S76" s="32">
        <f>'AEO 2022 46 Raw'!V60</f>
        <v/>
      </c>
      <c r="T76" s="32">
        <f>'AEO 2022 46 Raw'!W60</f>
        <v/>
      </c>
      <c r="U76" s="32">
        <f>'AEO 2022 46 Raw'!X60</f>
        <v/>
      </c>
      <c r="V76" s="32">
        <f>'AEO 2022 46 Raw'!Y60</f>
        <v/>
      </c>
      <c r="W76" s="32">
        <f>'AEO 2022 46 Raw'!Z60</f>
        <v/>
      </c>
      <c r="X76" s="32">
        <f>'AEO 2022 46 Raw'!AA60</f>
        <v/>
      </c>
      <c r="Y76" s="32">
        <f>'AEO 2022 46 Raw'!AB60</f>
        <v/>
      </c>
      <c r="Z76" s="32">
        <f>'AEO 2022 46 Raw'!AC60</f>
        <v/>
      </c>
      <c r="AA76" s="32">
        <f>'AEO 2022 46 Raw'!AD60</f>
        <v/>
      </c>
      <c r="AB76" s="32">
        <f>'AEO 2022 46 Raw'!AE60</f>
        <v/>
      </c>
      <c r="AC76" s="32">
        <f>'AEO 2022 46 Raw'!AF60</f>
        <v/>
      </c>
      <c r="AD76" s="32">
        <f>'AEO 2022 46 Raw'!AG60</f>
        <v/>
      </c>
      <c r="AE76" s="32">
        <f>'AEO 2022 46 Raw'!AH60</f>
        <v/>
      </c>
      <c r="AF76" s="32">
        <f>'AEO 2022 46 Raw'!AI60</f>
        <v/>
      </c>
      <c r="AG76" s="52">
        <f>'AEO 2022 46 Raw'!AJ60</f>
        <v/>
      </c>
    </row>
    <row r="77" ht="15" customHeight="1" s="91">
      <c r="A77" s="8" t="inlineStr">
        <is>
          <t>TFV000:ma_CommercialLig</t>
        </is>
      </c>
      <c r="B77" s="27" t="inlineStr">
        <is>
          <t xml:space="preserve">      Total Commercial Light Trucks</t>
        </is>
      </c>
      <c r="C77" s="32">
        <f>'AEO 2022 46 Raw'!F61</f>
        <v/>
      </c>
      <c r="D77" s="32">
        <f>'AEO 2022 46 Raw'!G61</f>
        <v/>
      </c>
      <c r="E77" s="32">
        <f>'AEO 2022 46 Raw'!H61</f>
        <v/>
      </c>
      <c r="F77" s="32">
        <f>'AEO 2022 46 Raw'!I61</f>
        <v/>
      </c>
      <c r="G77" s="32">
        <f>'AEO 2022 46 Raw'!J61</f>
        <v/>
      </c>
      <c r="H77" s="32">
        <f>'AEO 2022 46 Raw'!K61</f>
        <v/>
      </c>
      <c r="I77" s="32">
        <f>'AEO 2022 46 Raw'!L61</f>
        <v/>
      </c>
      <c r="J77" s="32">
        <f>'AEO 2022 46 Raw'!M61</f>
        <v/>
      </c>
      <c r="K77" s="32">
        <f>'AEO 2022 46 Raw'!N61</f>
        <v/>
      </c>
      <c r="L77" s="32">
        <f>'AEO 2022 46 Raw'!O61</f>
        <v/>
      </c>
      <c r="M77" s="32">
        <f>'AEO 2022 46 Raw'!P61</f>
        <v/>
      </c>
      <c r="N77" s="32">
        <f>'AEO 2022 46 Raw'!Q61</f>
        <v/>
      </c>
      <c r="O77" s="32">
        <f>'AEO 2022 46 Raw'!R61</f>
        <v/>
      </c>
      <c r="P77" s="32">
        <f>'AEO 2022 46 Raw'!S61</f>
        <v/>
      </c>
      <c r="Q77" s="32">
        <f>'AEO 2022 46 Raw'!T61</f>
        <v/>
      </c>
      <c r="R77" s="32">
        <f>'AEO 2022 46 Raw'!U61</f>
        <v/>
      </c>
      <c r="S77" s="32">
        <f>'AEO 2022 46 Raw'!V61</f>
        <v/>
      </c>
      <c r="T77" s="32">
        <f>'AEO 2022 46 Raw'!W61</f>
        <v/>
      </c>
      <c r="U77" s="32">
        <f>'AEO 2022 46 Raw'!X61</f>
        <v/>
      </c>
      <c r="V77" s="32">
        <f>'AEO 2022 46 Raw'!Y61</f>
        <v/>
      </c>
      <c r="W77" s="32">
        <f>'AEO 2022 46 Raw'!Z61</f>
        <v/>
      </c>
      <c r="X77" s="32">
        <f>'AEO 2022 46 Raw'!AA61</f>
        <v/>
      </c>
      <c r="Y77" s="32">
        <f>'AEO 2022 46 Raw'!AB61</f>
        <v/>
      </c>
      <c r="Z77" s="32">
        <f>'AEO 2022 46 Raw'!AC61</f>
        <v/>
      </c>
      <c r="AA77" s="32">
        <f>'AEO 2022 46 Raw'!AD61</f>
        <v/>
      </c>
      <c r="AB77" s="32">
        <f>'AEO 2022 46 Raw'!AE61</f>
        <v/>
      </c>
      <c r="AC77" s="32">
        <f>'AEO 2022 46 Raw'!AF61</f>
        <v/>
      </c>
      <c r="AD77" s="32">
        <f>'AEO 2022 46 Raw'!AG61</f>
        <v/>
      </c>
      <c r="AE77" s="32">
        <f>'AEO 2022 46 Raw'!AH61</f>
        <v/>
      </c>
      <c r="AF77" s="32">
        <f>'AEO 2022 46 Raw'!AI61</f>
        <v/>
      </c>
      <c r="AG77" s="52">
        <f>'AEO 2022 46 Raw'!AJ61</f>
        <v/>
      </c>
    </row>
    <row r="78" ht="15" customHeight="1" s="91" thickBot="1"/>
    <row r="79" ht="15" customHeight="1" s="91">
      <c r="B79" s="95" t="inlineStr">
        <is>
          <t>1/ Includes all fleets of 10 or more.</t>
        </is>
      </c>
      <c r="C79" s="93" t="n"/>
      <c r="D79" s="93" t="n"/>
      <c r="E79" s="93" t="n"/>
      <c r="F79" s="93" t="n"/>
      <c r="G79" s="93" t="n"/>
      <c r="H79" s="93" t="n"/>
      <c r="I79" s="93" t="n"/>
      <c r="J79" s="93" t="n"/>
      <c r="K79" s="93" t="n"/>
      <c r="L79" s="93" t="n"/>
      <c r="M79" s="93" t="n"/>
      <c r="N79" s="93" t="n"/>
      <c r="O79" s="93" t="n"/>
      <c r="P79" s="93" t="n"/>
      <c r="Q79" s="93" t="n"/>
      <c r="R79" s="93" t="n"/>
      <c r="S79" s="93" t="n"/>
      <c r="T79" s="93" t="n"/>
      <c r="U79" s="93" t="n"/>
      <c r="V79" s="93" t="n"/>
      <c r="W79" s="93" t="n"/>
      <c r="X79" s="93" t="n"/>
      <c r="Y79" s="93" t="n"/>
      <c r="Z79" s="93" t="n"/>
      <c r="AA79" s="93" t="n"/>
      <c r="AB79" s="93" t="n"/>
      <c r="AC79" s="93" t="n"/>
      <c r="AD79" s="93" t="n"/>
      <c r="AE79" s="93" t="n"/>
      <c r="AF79" s="93" t="n"/>
      <c r="AG79" s="93" t="n"/>
      <c r="AH79" s="93" t="n"/>
    </row>
    <row r="80" ht="15" customHeight="1" s="91">
      <c r="B80" s="4" t="inlineStr">
        <is>
          <t>2/ Commercial trucks from 8,501 to 10,000 pounds.</t>
        </is>
      </c>
    </row>
    <row r="81" ht="15" customHeight="1" s="91">
      <c r="B81" s="4" t="inlineStr">
        <is>
          <t>ICE = Internal combustion engine.</t>
        </is>
      </c>
    </row>
    <row r="82" ht="15" customHeight="1" s="91">
      <c r="B82" s="4" t="inlineStr">
        <is>
          <t>- - = Not applicable.</t>
        </is>
      </c>
    </row>
    <row r="83" ht="15" customHeight="1" s="91">
      <c r="B83" s="4" t="inlineStr">
        <is>
          <t>Note:  Totals may not equal sum of components due to independent rounding.</t>
        </is>
      </c>
    </row>
    <row r="84" ht="15" customHeight="1" s="91">
      <c r="B84" s="4" t="inlineStr">
        <is>
          <t>Sources:  U.S. Energy Information Administration, AEO2022 National Energy Modeling System run ref2022.d011222a.</t>
        </is>
      </c>
    </row>
    <row r="85" ht="15" customHeight="1" s="91"/>
    <row r="86" ht="15" customHeight="1" s="91"/>
    <row r="87" ht="15" customHeight="1" s="91"/>
    <row r="88" ht="15" customHeight="1" s="91"/>
    <row r="89" ht="15" customHeight="1" s="91"/>
    <row r="90" ht="12" customHeight="1" s="91"/>
    <row r="91" ht="15" customHeight="1" s="91"/>
    <row r="92" ht="15" customHeight="1" s="91"/>
    <row r="93" ht="15" customHeight="1" s="91"/>
    <row r="94" ht="15" customHeight="1" s="91"/>
    <row r="95" ht="12" customHeight="1" s="91"/>
    <row r="96" ht="15" customHeight="1" s="91"/>
    <row r="97" ht="12" customHeight="1" s="91"/>
    <row r="98" ht="15" customHeight="1" s="91"/>
    <row r="99" ht="15" customHeight="1" s="91"/>
    <row r="100" ht="15" customHeight="1" s="91"/>
    <row r="101" ht="15" customHeight="1" s="91"/>
    <row r="102" ht="15" customHeight="1" s="91"/>
    <row r="103" ht="15" customHeight="1" s="91"/>
    <row r="104" ht="15" customHeight="1" s="91"/>
    <row r="105" ht="15" customHeight="1" s="91"/>
    <row r="106" ht="15" customHeight="1" s="91"/>
    <row r="107" ht="15" customHeight="1" s="91"/>
    <row r="108" ht="15" customHeight="1" s="91"/>
    <row r="109" ht="15" customHeight="1" s="91"/>
    <row r="110" ht="15" customHeight="1" s="91"/>
    <row r="111" ht="15" customHeight="1" s="91"/>
    <row r="112" ht="15" customHeight="1" s="91"/>
    <row r="113" ht="12" customHeight="1" s="91"/>
    <row r="114" ht="15" customHeight="1" s="91"/>
    <row r="115" ht="15" customHeight="1" s="91"/>
    <row r="116" ht="15" customHeight="1" s="91"/>
    <row r="117" ht="15" customHeight="1" s="91"/>
    <row r="118" ht="15" customHeight="1" s="91"/>
    <row r="119" ht="15" customHeight="1" s="91"/>
    <row r="120" ht="15" customHeight="1" s="91"/>
    <row r="121" ht="15" customHeight="1" s="91"/>
    <row r="122" ht="15" customHeight="1" s="91"/>
    <row r="123" ht="15" customHeight="1" s="91"/>
    <row r="124" ht="15" customHeight="1" s="91"/>
    <row r="125" ht="15" customHeight="1" s="91"/>
    <row r="126" ht="15" customHeight="1" s="91"/>
    <row r="127" ht="15" customHeight="1" s="91"/>
    <row r="128" ht="12" customHeight="1" s="91"/>
    <row r="129" ht="12" customHeight="1" s="91"/>
    <row r="130" ht="12" customHeight="1" s="91"/>
    <row r="131" ht="12" customHeight="1" s="91"/>
    <row r="132" ht="12" customHeight="1" s="91"/>
    <row r="133" ht="12" customHeight="1" s="91"/>
    <row r="134" ht="12" customHeight="1" s="91"/>
    <row r="135" ht="12" customHeight="1" s="91"/>
    <row r="136" ht="12" customHeight="1" s="91"/>
    <row r="137" ht="12" customHeight="1" s="91"/>
    <row r="138" ht="12" customHeight="1" s="91"/>
    <row r="139" ht="12" customHeight="1" s="91"/>
    <row r="140" ht="12" customHeight="1" s="91"/>
    <row r="141" ht="12" customHeight="1" s="91"/>
    <row r="142" ht="12" customHeight="1" s="91"/>
    <row r="143" ht="12" customHeight="1" s="91"/>
    <row r="144" ht="12" customHeight="1" s="91"/>
    <row r="145" ht="12" customHeight="1" s="91"/>
    <row r="146" ht="12" customHeight="1" s="91"/>
    <row r="147" ht="12" customHeight="1" s="91"/>
    <row r="148" ht="12" customHeight="1" s="91"/>
    <row r="149" ht="12" customHeight="1" s="91"/>
    <row r="150" ht="15" customHeight="1" s="91"/>
    <row r="151" ht="15" customHeight="1" s="91"/>
    <row r="152" ht="15" customHeight="1" s="91"/>
    <row r="153" ht="15" customHeight="1" s="91"/>
    <row r="154" ht="15" customHeight="1" s="91"/>
    <row r="155" ht="15" customHeight="1" s="91"/>
    <row r="156" ht="15" customHeight="1" s="91"/>
    <row r="157" ht="15" customHeight="1" s="91"/>
    <row r="158" ht="15" customHeight="1" s="91"/>
    <row r="159" ht="15" customHeight="1" s="91"/>
    <row r="160" ht="15" customHeight="1" s="91"/>
    <row r="161" ht="15" customHeight="1" s="91"/>
    <row r="162" ht="15" customHeight="1" s="91"/>
    <row r="163" ht="12" customHeight="1" s="91"/>
    <row r="164" ht="15" customHeight="1" s="91"/>
    <row r="165" ht="15" customHeight="1" s="91"/>
    <row r="166" ht="15" customHeight="1" s="91"/>
    <row r="167" ht="15" customHeight="1" s="91"/>
    <row r="168" ht="15" customHeight="1" s="91"/>
    <row r="169" ht="15" customHeight="1" s="91"/>
    <row r="170" ht="15" customHeight="1" s="91"/>
    <row r="171" ht="15" customHeight="1" s="91"/>
    <row r="172" ht="12" customHeight="1" s="91"/>
    <row r="173" ht="15" customHeight="1" s="91"/>
    <row r="174" ht="15" customHeight="1" s="91"/>
    <row r="175" ht="15" customHeight="1" s="91"/>
    <row r="176" ht="15" customHeight="1" s="91"/>
    <row r="177" ht="15" customHeight="1" s="91"/>
    <row r="178" ht="15" customHeight="1" s="91"/>
    <row r="179" ht="15" customHeight="1" s="91"/>
    <row r="180" ht="15" customHeight="1" s="91"/>
    <row r="181" ht="12" customHeight="1" s="91"/>
    <row r="182" ht="12" customHeight="1" s="91"/>
    <row r="183" ht="15" customHeight="1" s="91"/>
    <row r="184" ht="15" customHeight="1" s="91"/>
    <row r="185" ht="15" customHeight="1" s="91"/>
    <row r="186" ht="15" customHeight="1" s="91"/>
    <row r="187" ht="15" customHeight="1" s="91"/>
    <row r="188" ht="12" customHeight="1" s="91"/>
    <row r="189" ht="15" customHeight="1" s="91"/>
    <row r="190" ht="15" customHeight="1" s="91"/>
    <row r="191" ht="15" customHeight="1" s="91"/>
    <row r="192" ht="15" customHeight="1" s="91"/>
    <row r="193" ht="15" customHeight="1" s="91"/>
    <row r="194" ht="12" customHeight="1" s="91"/>
    <row r="195" ht="15" customHeight="1" s="91"/>
    <row r="196" ht="15" customHeight="1" s="91"/>
    <row r="197" ht="15" customHeight="1" s="91"/>
    <row r="198" ht="15" customHeight="1" s="91"/>
    <row r="199" ht="15" customHeight="1" s="91"/>
    <row r="200" ht="12" customHeight="1" s="91"/>
    <row r="201" ht="15" customHeight="1" s="91"/>
    <row r="202" ht="15" customHeight="1" s="91"/>
    <row r="203" ht="15" customHeight="1" s="91"/>
    <row r="204" ht="12" customHeight="1" s="91"/>
    <row r="205" ht="15" customHeight="1" s="91"/>
    <row r="206" ht="15" customHeight="1" s="91"/>
    <row r="207" ht="15" customHeight="1" s="91"/>
    <row r="208" ht="15" customHeight="1" s="91"/>
    <row r="209" ht="12" customHeight="1" s="91"/>
    <row r="210" ht="15" customHeight="1" s="91"/>
    <row r="211" ht="15" customHeight="1" s="91"/>
    <row r="212" ht="15" customHeight="1" s="91"/>
    <row r="213" ht="15" customHeight="1" s="91"/>
    <row r="214" ht="15" customHeight="1" s="91"/>
    <row r="215" ht="15" customHeight="1" s="91"/>
    <row r="216" ht="15" customHeight="1" s="91"/>
    <row r="217" ht="15" customHeight="1" s="91"/>
    <row r="218" ht="15" customHeight="1" s="91"/>
    <row r="219" ht="15" customHeight="1" s="91"/>
    <row r="220" ht="15" customHeight="1" s="91"/>
    <row r="221" ht="15" customHeight="1" s="91"/>
    <row r="222" ht="15" customHeight="1" s="91"/>
    <row r="223" ht="15" customHeight="1" s="91"/>
    <row r="224" ht="15" customHeight="1" s="91"/>
    <row r="225" ht="15" customHeight="1" s="91"/>
    <row r="226" ht="15" customHeight="1" s="91"/>
    <row r="227" ht="15" customHeight="1" s="91"/>
    <row r="228" ht="15" customHeight="1" s="91"/>
    <row r="229" ht="15" customHeight="1" s="91"/>
    <row r="230" ht="15" customHeight="1" s="91"/>
    <row r="231" ht="15" customHeight="1" s="91"/>
    <row r="232" ht="15" customHeight="1" s="91"/>
    <row r="233" ht="15" customHeight="1" s="91"/>
    <row r="234" ht="15" customHeight="1" s="91"/>
    <row r="235" ht="15" customHeight="1" s="91"/>
    <row r="236" ht="15" customHeight="1" s="91"/>
    <row r="237" ht="15" customHeight="1" s="91"/>
    <row r="238" ht="15" customHeight="1" s="91"/>
    <row r="239" ht="15" customHeight="1" s="91"/>
    <row r="240" ht="15" customHeight="1" s="91"/>
    <row r="241" ht="15" customHeight="1" s="91"/>
    <row r="242" ht="15" customHeight="1" s="91"/>
    <row r="243" ht="15" customHeight="1" s="91"/>
    <row r="244" ht="15" customHeight="1" s="91"/>
    <row r="245" ht="15" customHeight="1" s="91"/>
    <row r="246" ht="15" customHeight="1" s="91"/>
    <row r="247" ht="15" customHeight="1" s="91"/>
    <row r="248" ht="12" customHeight="1" s="91"/>
    <row r="249" ht="15" customHeight="1" s="91"/>
    <row r="250" ht="15" customHeight="1" s="91"/>
    <row r="251" ht="15" customHeight="1" s="91"/>
    <row r="252" ht="12" customHeight="1" s="91"/>
    <row r="253" ht="15" customHeight="1" s="91"/>
    <row r="254" ht="15" customHeight="1" s="91"/>
    <row r="255" ht="12" customHeight="1" s="91"/>
    <row r="256" ht="15" customHeight="1" s="91"/>
    <row r="257" ht="15" customHeight="1" s="91"/>
    <row r="258" ht="15" customHeight="1" s="91"/>
    <row r="259" ht="15" customHeight="1" s="91"/>
    <row r="260" ht="15" customHeight="1" s="91"/>
    <row r="261" ht="15" customHeight="1" s="91"/>
    <row r="262" ht="15" customHeight="1" s="91"/>
    <row r="263" ht="15" customHeight="1" s="91"/>
    <row r="264" ht="15" customHeight="1" s="91"/>
    <row r="265" ht="15" customHeight="1" s="91"/>
    <row r="266" ht="15" customHeight="1" s="91"/>
    <row r="267" ht="12" customHeight="1" s="91"/>
    <row r="268" ht="12" customHeight="1" s="91"/>
    <row r="269" ht="12" customHeight="1" s="91"/>
    <row r="270" ht="12" customHeight="1" s="91"/>
    <row r="271" ht="12" customHeight="1" s="91"/>
    <row r="272" ht="12" customHeight="1" s="91"/>
    <row r="273" ht="12" customHeight="1" s="91"/>
    <row r="274" ht="12" customHeight="1" s="91"/>
    <row r="275" ht="12" customHeight="1" s="91"/>
    <row r="276" ht="12" customHeight="1" s="91"/>
    <row r="277" ht="12" customHeight="1" s="91"/>
    <row r="278" ht="12" customHeight="1" s="91"/>
    <row r="279" ht="12" customHeight="1" s="91"/>
    <row r="280" ht="12" customHeight="1" s="91"/>
    <row r="281" ht="12" customHeight="1" s="91"/>
    <row r="282" ht="12" customHeight="1" s="91"/>
    <row r="283" ht="12" customHeight="1" s="91"/>
    <row r="284" ht="12" customHeight="1" s="91"/>
    <row r="285" ht="12" customHeight="1" s="91"/>
    <row r="286" ht="12" customHeight="1" s="91"/>
    <row r="287" ht="12" customHeight="1" s="91"/>
    <row r="288" ht="12" customHeight="1" s="91"/>
    <row r="289" ht="12" customHeight="1" s="91"/>
    <row r="290" ht="12" customHeight="1" s="91"/>
    <row r="291" ht="12" customHeight="1" s="91"/>
    <row r="292" ht="12" customHeight="1" s="91"/>
    <row r="293" ht="12" customHeight="1" s="91"/>
    <row r="294" ht="12" customHeight="1" s="91"/>
    <row r="295" ht="12" customHeight="1" s="91"/>
    <row r="296" ht="12" customHeight="1" s="91"/>
    <row r="297" ht="12" customHeight="1" s="91"/>
    <row r="298" ht="12" customHeight="1" s="91"/>
    <row r="299" ht="12" customHeight="1" s="91"/>
    <row r="300" ht="15" customHeight="1" s="91"/>
    <row r="301" ht="15" customHeight="1" s="91"/>
    <row r="302" ht="15" customHeight="1" s="91"/>
    <row r="303" ht="15" customHeight="1" s="91"/>
    <row r="304" ht="15" customHeight="1" s="91"/>
    <row r="305" ht="15" customHeight="1" s="91"/>
    <row r="306" ht="15" customHeight="1" s="91"/>
    <row r="307" ht="15" customHeight="1" s="91"/>
    <row r="308" ht="15" customHeight="1" s="91"/>
    <row r="309" ht="15" customHeight="1" s="91"/>
    <row r="310" ht="12" customHeight="1" s="91"/>
    <row r="311" ht="15" customHeight="1" s="91"/>
    <row r="312" ht="15" customHeight="1" s="91"/>
    <row r="313" ht="15" customHeight="1" s="91"/>
    <row r="314" ht="15" customHeight="1" s="91"/>
    <row r="315" ht="15" customHeight="1" s="91"/>
    <row r="316" ht="15" customHeight="1" s="91"/>
    <row r="317" ht="15" customHeight="1" s="91"/>
    <row r="318" ht="15" customHeight="1" s="91"/>
    <row r="319" ht="15" customHeight="1" s="91"/>
    <row r="320" ht="15" customHeight="1" s="91"/>
    <row r="321" ht="15" customHeight="1" s="91"/>
    <row r="322" ht="15" customHeight="1" s="91"/>
    <row r="323" ht="15" customHeight="1" s="91"/>
    <row r="324" ht="15" customHeight="1" s="91"/>
    <row r="325" ht="15" customHeight="1" s="91"/>
    <row r="326" ht="15" customHeight="1" s="91"/>
    <row r="327" ht="12" customHeight="1" s="91"/>
    <row r="328" ht="15" customHeight="1" s="91"/>
    <row r="329" ht="12" customHeight="1" s="91"/>
    <row r="330" ht="15" customHeight="1" s="91"/>
    <row r="331" ht="15" customHeight="1" s="91"/>
    <row r="332" ht="15" customHeight="1" s="91"/>
    <row r="333" ht="15" customHeight="1" s="91"/>
    <row r="334" ht="15" customHeight="1" s="91"/>
    <row r="335" ht="15" customHeight="1" s="91"/>
    <row r="336" ht="15" customHeight="1" s="91"/>
    <row r="337" ht="15" customHeight="1" s="91"/>
    <row r="338" ht="15" customHeight="1" s="91"/>
    <row r="339" ht="15" customHeight="1" s="91"/>
    <row r="340" ht="15" customHeight="1" s="91"/>
    <row r="341" ht="15" customHeight="1" s="91"/>
    <row r="342" ht="15" customHeight="1" s="91"/>
    <row r="343" ht="15" customHeight="1" s="91"/>
    <row r="344" ht="15" customHeight="1" s="91"/>
    <row r="345" ht="15" customHeight="1" s="91"/>
    <row r="346" ht="12" customHeight="1" s="91"/>
    <row r="347" ht="12" customHeight="1" s="91"/>
    <row r="348" ht="12" customHeight="1" s="91"/>
    <row r="349" ht="12" customHeight="1" s="91"/>
    <row r="350" ht="12" customHeight="1" s="91"/>
    <row r="351" ht="12" customHeight="1" s="91"/>
    <row r="352" ht="12" customHeight="1" s="91"/>
    <row r="353" ht="12" customHeight="1" s="91"/>
    <row r="354" ht="12" customHeight="1" s="91"/>
    <row r="355" ht="12" customHeight="1" s="91"/>
    <row r="356" ht="12" customHeight="1" s="91"/>
    <row r="357" ht="12" customHeight="1" s="91"/>
    <row r="358" ht="12" customHeight="1" s="91"/>
    <row r="359" ht="12" customHeight="1" s="91"/>
    <row r="360" ht="12" customHeight="1" s="91"/>
    <row r="361" ht="12" customHeight="1" s="91"/>
    <row r="362" ht="12" customHeight="1" s="91"/>
    <row r="363" ht="12" customHeight="1" s="91"/>
    <row r="364" ht="12" customHeight="1" s="91"/>
    <row r="365" ht="12" customHeight="1" s="91"/>
    <row r="366" ht="12" customHeight="1" s="91"/>
    <row r="367" ht="12" customHeight="1" s="91"/>
    <row r="368" ht="12" customHeight="1" s="91"/>
    <row r="369" ht="12" customHeight="1" s="91"/>
    <row r="370" ht="12" customHeight="1" s="91"/>
    <row r="371" ht="12" customHeight="1" s="91"/>
    <row r="372" ht="12" customHeight="1" s="91"/>
    <row r="373" ht="12" customHeight="1" s="91"/>
    <row r="374" ht="12" customHeight="1" s="91"/>
    <row r="375" ht="15" customHeight="1" s="91"/>
    <row r="376" ht="15" customHeight="1" s="91"/>
    <row r="377" ht="15" customHeight="1" s="91"/>
    <row r="378" ht="15" customHeight="1" s="91"/>
    <row r="379" ht="15" customHeight="1" s="91"/>
    <row r="380" ht="15" customHeight="1" s="91"/>
    <row r="381" ht="15" customHeight="1" s="91"/>
    <row r="382" ht="15" customHeight="1" s="91"/>
    <row r="383" ht="15" customHeight="1" s="91"/>
    <row r="384" ht="15" customHeight="1" s="91"/>
    <row r="385" ht="12" customHeight="1" s="91"/>
    <row r="386" ht="15" customHeight="1" s="91"/>
    <row r="387" ht="15" customHeight="1" s="91"/>
    <row r="388" ht="15" customHeight="1" s="91"/>
    <row r="389" ht="15" customHeight="1" s="91"/>
    <row r="390" ht="15" customHeight="1" s="91"/>
    <row r="391" ht="15" customHeight="1" s="91"/>
    <row r="392" ht="15" customHeight="1" s="91"/>
    <row r="393" ht="15" customHeight="1" s="91"/>
    <row r="394" ht="15" customHeight="1" s="91"/>
    <row r="395" ht="15" customHeight="1" s="91"/>
    <row r="396" ht="15" customHeight="1" s="91"/>
    <row r="397" ht="15" customHeight="1" s="91"/>
    <row r="398" ht="15" customHeight="1" s="91"/>
    <row r="399" ht="15" customHeight="1" s="91"/>
    <row r="400" ht="15" customHeight="1" s="91"/>
    <row r="401" ht="15" customHeight="1" s="91"/>
    <row r="402" ht="12" customHeight="1" s="91"/>
    <row r="403" ht="15" customHeight="1" s="91"/>
    <row r="404" ht="15" customHeight="1" s="91"/>
    <row r="405" ht="12" customHeight="1" s="91"/>
    <row r="406" ht="15" customHeight="1" s="91"/>
    <row r="407" ht="15" customHeight="1" s="91"/>
    <row r="408" ht="15" customHeight="1" s="91"/>
    <row r="409" ht="15" customHeight="1" s="91"/>
    <row r="410" ht="15" customHeight="1" s="91"/>
    <row r="411" ht="12" customHeight="1" s="91"/>
    <row r="412" ht="15" customHeight="1" s="91"/>
    <row r="413" ht="15" customHeight="1" s="91"/>
    <row r="414" ht="15" customHeight="1" s="91"/>
    <row r="415" ht="15" customHeight="1" s="91"/>
    <row r="416" ht="15" customHeight="1" s="91"/>
    <row r="417" ht="15" customHeight="1" s="91"/>
    <row r="418" ht="15" customHeight="1" s="91"/>
    <row r="419" ht="15" customHeight="1" s="91"/>
    <row r="420" ht="15" customHeight="1" s="91"/>
    <row r="421" ht="15" customHeight="1" s="91"/>
    <row r="422" ht="15" customHeight="1" s="91"/>
    <row r="423" ht="15" customHeight="1" s="91"/>
    <row r="424" ht="15" customHeight="1" s="91"/>
    <row r="425" ht="15" customHeight="1" s="91"/>
    <row r="426" ht="15" customHeight="1" s="91"/>
    <row r="427" ht="15" customHeight="1" s="91"/>
    <row r="428" ht="12" customHeight="1" s="91"/>
    <row r="429" ht="15" customHeight="1" s="91"/>
    <row r="430" ht="15" customHeight="1" s="91"/>
    <row r="431" ht="12" customHeight="1" s="91"/>
    <row r="432" ht="15" customHeight="1" s="91"/>
    <row r="433" ht="15" customHeight="1" s="91"/>
    <row r="434" ht="15" customHeight="1" s="91"/>
    <row r="435" ht="12" customHeight="1" s="91"/>
    <row r="436" ht="15" customHeight="1" s="91"/>
    <row r="437" ht="15" customHeight="1" s="91"/>
    <row r="438" ht="15" customHeight="1" s="91"/>
    <row r="439" ht="15" customHeight="1" s="91"/>
    <row r="440" ht="15" customHeight="1" s="91"/>
    <row r="441" ht="15" customHeight="1" s="91"/>
    <row r="442" ht="15" customHeight="1" s="91"/>
    <row r="443" ht="15" customHeight="1" s="91"/>
    <row r="444" ht="15" customHeight="1" s="91"/>
    <row r="445" ht="15" customHeight="1" s="91"/>
    <row r="446" ht="12" customHeight="1" s="91"/>
    <row r="447" ht="15" customHeight="1" s="91"/>
    <row r="448" ht="15" customHeight="1" s="91"/>
    <row r="449" ht="12" customHeight="1" s="91"/>
    <row r="450" ht="15" customHeight="1" s="91"/>
    <row r="451" ht="15" customHeight="1" s="91"/>
    <row r="452" ht="15" customHeight="1" s="91"/>
    <row r="453" ht="15" customHeight="1" s="91"/>
    <row r="454" ht="15" customHeight="1" s="91"/>
    <row r="455" ht="15" customHeight="1" s="91"/>
    <row r="456" ht="15" customHeight="1" s="91"/>
    <row r="457" ht="15" customHeight="1" s="91"/>
    <row r="458" ht="15" customHeight="1" s="91"/>
    <row r="459" ht="15" customHeight="1" s="91"/>
    <row r="460" ht="12" customHeight="1" s="91"/>
    <row r="461" ht="12" customHeight="1" s="91"/>
    <row r="462" ht="12" customHeight="1" s="91"/>
    <row r="463" ht="12" customHeight="1" s="91"/>
    <row r="464" ht="12" customHeight="1" s="91"/>
    <row r="465" ht="12" customHeight="1" s="91"/>
    <row r="466" ht="12" customHeight="1" s="91"/>
    <row r="467" ht="12" customHeight="1" s="91"/>
    <row r="468" ht="12" customHeight="1" s="91"/>
    <row r="469" ht="12" customHeight="1" s="91"/>
    <row r="470" ht="12" customHeight="1" s="91"/>
    <row r="471" ht="12" customHeight="1" s="91"/>
    <row r="472" ht="12" customHeight="1" s="91"/>
    <row r="473" ht="12" customHeight="1" s="91"/>
    <row r="474" ht="12" customHeight="1" s="91"/>
    <row r="475" ht="12" customHeight="1" s="91"/>
    <row r="476" ht="12" customHeight="1" s="91"/>
    <row r="477" ht="12" customHeight="1" s="91"/>
    <row r="478" ht="12" customHeight="1" s="91"/>
    <row r="479" ht="12" customHeight="1" s="91"/>
    <row r="480" ht="12" customHeight="1" s="91"/>
    <row r="481" ht="12" customHeight="1" s="91"/>
    <row r="482" ht="12" customHeight="1" s="91"/>
    <row r="483" ht="12" customHeight="1" s="91"/>
    <row r="484" ht="12" customHeight="1" s="91"/>
    <row r="485" ht="12" customHeight="1" s="91"/>
    <row r="486" ht="12" customHeight="1" s="91"/>
    <row r="487" ht="12" customHeight="1" s="91"/>
    <row r="488" ht="12" customHeight="1" s="91"/>
    <row r="489" ht="12" customHeight="1" s="91"/>
    <row r="490" ht="12" customHeight="1" s="91"/>
    <row r="491" ht="12" customHeight="1" s="91"/>
    <row r="492" ht="12" customHeight="1" s="91"/>
    <row r="493" ht="12" customHeight="1" s="91"/>
    <row r="494" ht="12" customHeight="1" s="91"/>
    <row r="495" ht="12" customHeight="1" s="91"/>
    <row r="496" ht="12" customHeight="1" s="91"/>
    <row r="497" ht="12" customHeight="1" s="91"/>
    <row r="498" ht="12" customHeight="1" s="91"/>
    <row r="499" ht="12" customHeight="1" s="91"/>
    <row r="500" ht="15" customHeight="1" s="91"/>
    <row r="501" ht="15" customHeight="1" s="91"/>
    <row r="502" ht="15" customHeight="1" s="91"/>
    <row r="503" ht="15" customHeight="1" s="91"/>
    <row r="504" ht="15" customHeight="1" s="91"/>
    <row r="505" ht="15" customHeight="1" s="91"/>
    <row r="506" ht="15" customHeight="1" s="91"/>
    <row r="507" ht="15" customHeight="1" s="91"/>
    <row r="508" ht="15" customHeight="1" s="91"/>
    <row r="509" ht="15" customHeight="1" s="91"/>
    <row r="510" ht="12" customHeight="1" s="91"/>
    <row r="511" ht="15" customHeight="1" s="91"/>
    <row r="512" ht="15" customHeight="1" s="91"/>
    <row r="513" ht="15" customHeight="1" s="91"/>
    <row r="514" ht="15" customHeight="1" s="91"/>
    <row r="515" ht="15" customHeight="1" s="91"/>
    <row r="516" ht="15" customHeight="1" s="91"/>
    <row r="517" ht="15" customHeight="1" s="91"/>
    <row r="518" ht="15" customHeight="1" s="91"/>
    <row r="519" ht="15" customHeight="1" s="91"/>
    <row r="520" ht="15" customHeight="1" s="91"/>
    <row r="521" ht="15" customHeight="1" s="91"/>
    <row r="522" ht="15" customHeight="1" s="91"/>
    <row r="523" ht="15" customHeight="1" s="91"/>
    <row r="524" ht="15" customHeight="1" s="91"/>
    <row r="525" ht="15" customHeight="1" s="91"/>
    <row r="526" ht="15" customHeight="1" s="91"/>
    <row r="527" ht="12" customHeight="1" s="91"/>
    <row r="528" ht="15" customHeight="1" s="91"/>
    <row r="529" ht="12" customHeight="1" s="91"/>
    <row r="530" ht="15" customHeight="1" s="91"/>
    <row r="531" ht="15" customHeight="1" s="91"/>
    <row r="532" ht="15" customHeight="1" s="91"/>
    <row r="533" ht="15" customHeight="1" s="91"/>
    <row r="534" ht="15" customHeight="1" s="91"/>
    <row r="535" ht="12" customHeight="1" s="91"/>
    <row r="536" ht="15" customHeight="1" s="91"/>
    <row r="537" ht="15" customHeight="1" s="91"/>
    <row r="538" ht="15" customHeight="1" s="91"/>
    <row r="539" ht="15" customHeight="1" s="91"/>
    <row r="540" ht="15" customHeight="1" s="91"/>
    <row r="541" ht="15" customHeight="1" s="91"/>
    <row r="542" ht="15" customHeight="1" s="91"/>
    <row r="543" ht="15" customHeight="1" s="91"/>
    <row r="544" ht="15" customHeight="1" s="91"/>
    <row r="545" ht="15" customHeight="1" s="91"/>
    <row r="546" ht="15" customHeight="1" s="91"/>
    <row r="547" ht="15" customHeight="1" s="91"/>
    <row r="548" ht="15" customHeight="1" s="91"/>
    <row r="549" ht="15" customHeight="1" s="91"/>
    <row r="550" ht="15" customHeight="1" s="91"/>
    <row r="551" ht="15" customHeight="1" s="91"/>
    <row r="552" ht="12" customHeight="1" s="91"/>
    <row r="553" ht="15" customHeight="1" s="91"/>
    <row r="554" ht="12" customHeight="1" s="91"/>
    <row r="555" ht="15" customHeight="1" s="91"/>
    <row r="556" ht="15" customHeight="1" s="91"/>
    <row r="557" ht="15" customHeight="1" s="91"/>
    <row r="558" ht="15" customHeight="1" s="91"/>
    <row r="559" ht="15" customHeight="1" s="91"/>
    <row r="560" ht="15" customHeight="1" s="91"/>
    <row r="561" ht="15" customHeight="1" s="91"/>
    <row r="562" ht="12" customHeight="1" s="91"/>
    <row r="563" ht="12" customHeight="1" s="91"/>
    <row r="564" ht="12" customHeight="1" s="91"/>
    <row r="565" ht="12" customHeight="1" s="91"/>
    <row r="566" ht="12" customHeight="1" s="91"/>
    <row r="567" ht="12" customHeight="1" s="91"/>
    <row r="568" ht="12" customHeight="1" s="91"/>
    <row r="569" ht="12" customHeight="1" s="91"/>
    <row r="570" ht="12" customHeight="1" s="91"/>
    <row r="571" ht="12" customHeight="1" s="91"/>
    <row r="572" ht="12" customHeight="1" s="91"/>
    <row r="573" ht="12" customHeight="1" s="91"/>
    <row r="574" ht="12" customHeight="1" s="91"/>
    <row r="575" ht="15" customHeight="1" s="91"/>
    <row r="576" ht="15" customHeight="1" s="91"/>
    <row r="577" ht="15" customHeight="1" s="91"/>
    <row r="578" ht="15" customHeight="1" s="91"/>
    <row r="579" ht="15" customHeight="1" s="91"/>
    <row r="580" ht="15" customHeight="1" s="91"/>
    <row r="581" ht="15" customHeight="1" s="91"/>
    <row r="582" ht="15" customHeight="1" s="91"/>
    <row r="583" ht="15" customHeight="1" s="91"/>
    <row r="584" ht="12" customHeight="1" s="91"/>
    <row r="585" ht="15" customHeight="1" s="91"/>
    <row r="586" ht="15" customHeight="1" s="91"/>
    <row r="587" ht="15" customHeight="1" s="91"/>
    <row r="588" ht="15" customHeight="1" s="91"/>
    <row r="589" ht="15" customHeight="1" s="91"/>
    <row r="590" ht="15" customHeight="1" s="91"/>
    <row r="591" ht="15" customHeight="1" s="91"/>
    <row r="592" ht="15" customHeight="1" s="91"/>
    <row r="593" ht="15" customHeight="1" s="91"/>
    <row r="594" ht="15" customHeight="1" s="91"/>
    <row r="595" ht="15" customHeight="1" s="91"/>
    <row r="596" ht="15" customHeight="1" s="91"/>
    <row r="597" ht="15" customHeight="1" s="91"/>
    <row r="598" ht="15" customHeight="1" s="91"/>
    <row r="599" ht="15" customHeight="1" s="91"/>
    <row r="600" ht="12" customHeight="1" s="91"/>
    <row r="601" ht="15" customHeight="1" s="91"/>
    <row r="602" ht="12" customHeight="1" s="91"/>
    <row r="603" ht="15" customHeight="1" s="91"/>
    <row r="604" ht="15" customHeight="1" s="91"/>
    <row r="605" ht="15" customHeight="1" s="91"/>
    <row r="606" ht="15" customHeight="1" s="91"/>
    <row r="607" ht="12" customHeight="1" s="91"/>
    <row r="608" ht="15" customHeight="1" s="91"/>
    <row r="609" ht="15" customHeight="1" s="91"/>
    <row r="610" ht="15" customHeight="1" s="91"/>
    <row r="611" ht="15" customHeight="1" s="91"/>
    <row r="612" ht="15" customHeight="1" s="91"/>
    <row r="613" ht="15" customHeight="1" s="91"/>
    <row r="614" ht="15" customHeight="1" s="91"/>
    <row r="615" ht="15" customHeight="1" s="91"/>
    <row r="616" ht="15" customHeight="1" s="91"/>
    <row r="617" ht="15" customHeight="1" s="91"/>
    <row r="618" ht="15" customHeight="1" s="91"/>
    <row r="619" ht="15" customHeight="1" s="91"/>
    <row r="620" ht="15" customHeight="1" s="91"/>
    <row r="621" ht="15" customHeight="1" s="91"/>
    <row r="622" ht="15" customHeight="1" s="91"/>
    <row r="623" ht="12" customHeight="1" s="91"/>
    <row r="624" ht="15" customHeight="1" s="91"/>
    <row r="625" ht="12" customHeight="1" s="91"/>
    <row r="626" ht="15" customHeight="1" s="91"/>
    <row r="627" ht="12" customHeight="1" s="91"/>
    <row r="628" ht="15" customHeight="1" s="91"/>
    <row r="629" ht="15" customHeight="1" s="91"/>
    <row r="630" ht="12" customHeight="1" s="91"/>
    <row r="631" ht="15" customHeight="1" s="91"/>
    <row r="632" ht="12" customHeight="1" s="91"/>
    <row r="633" ht="12" customHeight="1" s="91"/>
    <row r="634" ht="15" customHeight="1" s="91"/>
    <row r="635" ht="12" customHeight="1" s="91"/>
    <row r="636" ht="15" customHeight="1" s="91"/>
    <row r="637" ht="15" customHeight="1" s="91"/>
    <row r="638" ht="15" customHeight="1" s="91"/>
    <row r="639" ht="15" customHeight="1" s="91"/>
    <row r="640" ht="15" customHeight="1" s="91"/>
    <row r="641" ht="15" customHeight="1" s="91"/>
    <row r="642" ht="15" customHeight="1" s="91"/>
    <row r="643" ht="12" customHeight="1" s="91"/>
    <row r="644" ht="12" customHeight="1" s="91"/>
    <row r="645" ht="12" customHeight="1" s="91"/>
    <row r="646" ht="12" customHeight="1" s="91"/>
    <row r="647" ht="12" customHeight="1" s="91"/>
    <row r="648" ht="12" customHeight="1" s="91"/>
    <row r="649" ht="12" customHeight="1" s="91"/>
    <row r="650" ht="12" customHeight="1" s="91"/>
    <row r="651" ht="12" customHeight="1" s="91"/>
    <row r="652" ht="12" customHeight="1" s="91"/>
    <row r="653" ht="12" customHeight="1" s="91"/>
    <row r="654" ht="12" customHeight="1" s="91"/>
    <row r="655" ht="12" customHeight="1" s="91"/>
    <row r="656" ht="12" customHeight="1" s="91"/>
    <row r="657" ht="12" customHeight="1" s="91"/>
    <row r="658" ht="12" customHeight="1" s="91"/>
    <row r="659" ht="12" customHeight="1" s="91"/>
    <row r="660" ht="12" customHeight="1" s="91"/>
    <row r="661" ht="12" customHeight="1" s="91"/>
    <row r="662" ht="12" customHeight="1" s="91"/>
    <row r="663" ht="12" customHeight="1" s="91"/>
    <row r="664" ht="12" customHeight="1" s="91"/>
    <row r="665" ht="12" customHeight="1" s="91"/>
    <row r="666" ht="12" customHeight="1" s="91"/>
    <row r="667" ht="12" customHeight="1" s="91"/>
    <row r="668" ht="12" customHeight="1" s="91"/>
    <row r="669" ht="12" customHeight="1" s="91"/>
    <row r="670" ht="12" customHeight="1" s="91"/>
    <row r="671" ht="12" customHeight="1" s="91"/>
    <row r="672" ht="12" customHeight="1" s="91"/>
    <row r="673" ht="12" customHeight="1" s="91"/>
    <row r="674" ht="12" customHeight="1" s="91"/>
    <row r="675" ht="15" customHeight="1" s="91"/>
    <row r="676" ht="15" customHeight="1" s="91"/>
    <row r="677" ht="15" customHeight="1" s="91"/>
    <row r="678" ht="15" customHeight="1" s="91"/>
    <row r="679" ht="15" customHeight="1" s="91"/>
    <row r="680" ht="15" customHeight="1" s="91"/>
    <row r="681" ht="15" customHeight="1" s="91"/>
    <row r="682" ht="12" customHeight="1" s="91"/>
    <row r="683" ht="15" customHeight="1" s="91"/>
    <row r="684" ht="15" customHeight="1" s="91"/>
    <row r="685" ht="15" customHeight="1" s="91"/>
    <row r="686" ht="15" customHeight="1" s="91"/>
    <row r="687" ht="15" customHeight="1" s="91"/>
    <row r="688" ht="15" customHeight="1" s="91"/>
    <row r="689" ht="15" customHeight="1" s="91"/>
    <row r="690" ht="15" customHeight="1" s="91"/>
    <row r="691" ht="15" customHeight="1" s="91"/>
    <row r="692" ht="15" customHeight="1" s="91"/>
    <row r="693" ht="15" customHeight="1" s="91"/>
    <row r="694" ht="15" customHeight="1" s="91"/>
    <row r="695" ht="15" customHeight="1" s="91"/>
    <row r="696" ht="15" customHeight="1" s="91"/>
    <row r="697" ht="15" customHeight="1" s="91"/>
    <row r="698" ht="12" customHeight="1" s="91"/>
    <row r="699" ht="15" customHeight="1" s="91"/>
    <row r="700" ht="15" customHeight="1" s="91"/>
    <row r="701" ht="15" customHeight="1" s="91"/>
    <row r="702" ht="15" customHeight="1" s="91"/>
    <row r="703" ht="12" customHeight="1" s="91"/>
    <row r="704" ht="15" customHeight="1" s="91"/>
    <row r="705" ht="15" customHeight="1" s="91"/>
    <row r="706" ht="15" customHeight="1" s="91"/>
    <row r="707" ht="15" customHeight="1" s="91"/>
    <row r="708" ht="15" customHeight="1" s="91"/>
    <row r="709" ht="15" customHeight="1" s="91"/>
    <row r="710" ht="15" customHeight="1" s="91"/>
    <row r="711" ht="15" customHeight="1" s="91"/>
    <row r="712" ht="15" customHeight="1" s="91"/>
    <row r="713" ht="15" customHeight="1" s="91"/>
    <row r="714" ht="15" customHeight="1" s="91"/>
    <row r="715" ht="15" customHeight="1" s="91"/>
    <row r="716" ht="12" customHeight="1" s="91"/>
    <row r="717" ht="12" customHeight="1" s="91"/>
    <row r="718" ht="12" customHeight="1" s="91"/>
    <row r="719" ht="12" customHeight="1" s="91"/>
    <row r="720" ht="12" customHeight="1" s="91"/>
    <row r="721" ht="12" customHeight="1" s="91"/>
    <row r="722" ht="12" customHeight="1" s="91"/>
    <row r="723" ht="12" customHeight="1" s="91"/>
    <row r="724" ht="12" customHeight="1" s="91"/>
    <row r="725" ht="12" customHeight="1" s="91"/>
    <row r="726" ht="12" customHeight="1" s="91"/>
    <row r="727" ht="12" customHeight="1" s="91"/>
    <row r="728" ht="12" customHeight="1" s="91"/>
    <row r="729" ht="12" customHeight="1" s="91"/>
    <row r="730" ht="12" customHeight="1" s="91"/>
    <row r="731" ht="12" customHeight="1" s="91"/>
    <row r="732" ht="12" customHeight="1" s="91"/>
    <row r="733" ht="12" customHeight="1" s="91"/>
    <row r="734" ht="12" customHeight="1" s="91"/>
    <row r="735" ht="12" customHeight="1" s="91"/>
    <row r="736" ht="12" customHeight="1" s="91"/>
    <row r="737" ht="12" customHeight="1" s="91"/>
    <row r="738" ht="12" customHeight="1" s="91"/>
    <row r="739" ht="12" customHeight="1" s="91"/>
    <row r="740" ht="12" customHeight="1" s="91"/>
    <row r="741" ht="12" customHeight="1" s="91"/>
    <row r="742" ht="12" customHeight="1" s="91"/>
    <row r="743" ht="12" customHeight="1" s="91"/>
    <row r="744" ht="12" customHeight="1" s="91"/>
    <row r="745" ht="12" customHeight="1" s="91"/>
    <row r="746" ht="12" customHeight="1" s="91"/>
    <row r="747" ht="12" customHeight="1" s="91"/>
    <row r="748" ht="12" customHeight="1" s="91"/>
    <row r="749" ht="12" customHeight="1" s="91"/>
    <row r="750" ht="15" customHeight="1" s="91"/>
    <row r="751" ht="15" customHeight="1" s="91"/>
    <row r="752" ht="15" customHeight="1" s="91"/>
    <row r="753" ht="15" customHeight="1" s="91"/>
    <row r="754" ht="15" customHeight="1" s="91"/>
    <row r="755" ht="15" customHeight="1" s="91"/>
    <row r="756" ht="15" customHeight="1" s="91"/>
    <row r="757" ht="15" customHeight="1" s="91"/>
    <row r="758" ht="15" customHeight="1" s="91"/>
    <row r="759" ht="15" customHeight="1" s="91"/>
    <row r="760" ht="15" customHeight="1" s="91"/>
    <row r="761" ht="15" customHeight="1" s="91"/>
    <row r="762" ht="15" customHeight="1" s="91"/>
    <row r="763" ht="15" customHeight="1" s="91"/>
    <row r="764" ht="15" customHeight="1" s="91"/>
    <row r="765" ht="15" customHeight="1" s="91"/>
    <row r="766" ht="15" customHeight="1" s="91"/>
    <row r="767" ht="15" customHeight="1" s="91"/>
    <row r="768" ht="12" customHeight="1" s="91"/>
    <row r="769" ht="15" customHeight="1" s="91"/>
    <row r="770" ht="15" customHeight="1" s="91"/>
    <row r="771" ht="15" customHeight="1" s="91"/>
    <row r="772" ht="15" customHeight="1" s="91"/>
    <row r="773" ht="15" customHeight="1" s="91"/>
    <row r="774" ht="15" customHeight="1" s="91"/>
    <row r="775" ht="15" customHeight="1" s="91"/>
    <row r="776" ht="15" customHeight="1" s="91"/>
    <row r="777" ht="15" customHeight="1" s="91"/>
    <row r="778" ht="15" customHeight="1" s="91"/>
    <row r="779" ht="15" customHeight="1" s="91"/>
    <row r="780" ht="12" customHeight="1" s="91"/>
    <row r="781" ht="15" customHeight="1" s="91"/>
    <row r="782" ht="15" customHeight="1" s="91"/>
    <row r="783" ht="15" customHeight="1" s="91"/>
    <row r="784" ht="12" customHeight="1" s="91"/>
    <row r="785" ht="15" customHeight="1" s="91"/>
    <row r="786" ht="15" customHeight="1" s="91"/>
    <row r="787" ht="15" customHeight="1" s="91"/>
    <row r="788" ht="15" customHeight="1" s="91"/>
    <row r="789" ht="15" customHeight="1" s="91"/>
    <row r="790" ht="15" customHeight="1" s="91"/>
    <row r="791" ht="15" customHeight="1" s="91"/>
    <row r="792" ht="15" customHeight="1" s="91"/>
    <row r="793" ht="15" customHeight="1" s="91"/>
    <row r="794" ht="15" customHeight="1" s="91"/>
    <row r="795" ht="15" customHeight="1" s="91"/>
    <row r="796" ht="12" customHeight="1" s="91"/>
    <row r="797" ht="15" customHeight="1" s="91"/>
    <row r="798" ht="15" customHeight="1" s="91"/>
    <row r="799" ht="15" customHeight="1" s="91"/>
    <row r="800" ht="15" customHeight="1" s="91"/>
    <row r="801" ht="15" customHeight="1" s="91"/>
    <row r="802" ht="15" customHeight="1" s="91"/>
    <row r="803" ht="15" customHeight="1" s="91"/>
    <row r="804" ht="15" customHeight="1" s="91"/>
    <row r="805" ht="15" customHeight="1" s="91"/>
    <row r="806" ht="15" customHeight="1" s="91"/>
    <row r="807" ht="15" customHeight="1" s="91"/>
    <row r="808" ht="15" customHeight="1" s="91"/>
    <row r="809" ht="15" customHeight="1" s="91"/>
    <row r="810" ht="12" customHeight="1" s="91"/>
    <row r="811" ht="15" customHeight="1" s="91"/>
    <row r="812" ht="15" customHeight="1" s="91"/>
    <row r="813" ht="15" customHeight="1" s="91"/>
    <row r="814" ht="12" customHeight="1" s="91"/>
    <row r="815" ht="15" customHeight="1" s="91"/>
    <row r="816" ht="15" customHeight="1" s="91"/>
    <row r="817" ht="15" customHeight="1" s="91"/>
    <row r="818" ht="15" customHeight="1" s="91"/>
    <row r="819" ht="15" customHeight="1" s="91"/>
    <row r="820" ht="15" customHeight="1" s="91"/>
    <row r="821" ht="15" customHeight="1" s="91"/>
    <row r="822" ht="15" customHeight="1" s="91"/>
    <row r="823" ht="15" customHeight="1" s="91"/>
    <row r="824" ht="15" customHeight="1" s="91"/>
    <row r="825" ht="12" customHeight="1" s="91"/>
    <row r="826" ht="15" customHeight="1" s="91"/>
    <row r="827" ht="15" customHeight="1" s="91"/>
    <row r="828" ht="15" customHeight="1" s="91"/>
    <row r="829" ht="15" customHeight="1" s="91"/>
    <row r="830" ht="15" customHeight="1" s="91"/>
    <row r="831" ht="15" customHeight="1" s="91"/>
    <row r="832" ht="15" customHeight="1" s="91"/>
    <row r="833" ht="15" customHeight="1" s="91"/>
    <row r="834" ht="15" customHeight="1" s="91"/>
    <row r="835" ht="12" customHeight="1" s="91"/>
    <row r="836" ht="15" customHeight="1" s="91"/>
    <row r="837" ht="15" customHeight="1" s="91"/>
    <row r="838" ht="15" customHeight="1" s="91"/>
    <row r="839" ht="15" customHeight="1" s="91"/>
    <row r="840" ht="15" customHeight="1" s="91"/>
    <row r="841" ht="15" customHeight="1" s="91"/>
    <row r="842" ht="15" customHeight="1" s="91"/>
    <row r="843" ht="15" customHeight="1" s="91"/>
    <row r="844" ht="15" customHeight="1" s="91"/>
    <row r="845" ht="15" customHeight="1" s="91"/>
    <row r="846" ht="15" customHeight="1" s="91"/>
    <row r="847" ht="12" customHeight="1" s="91"/>
    <row r="848" ht="15" customHeight="1" s="91"/>
    <row r="849" ht="15" customHeight="1" s="91"/>
    <row r="850" ht="15" customHeight="1" s="91"/>
    <row r="851" ht="15" customHeight="1" s="91"/>
    <row r="852" ht="15" customHeight="1" s="91"/>
    <row r="853" ht="15" customHeight="1" s="91"/>
    <row r="854" ht="15" customHeight="1" s="91"/>
    <row r="855" ht="15" customHeight="1" s="91"/>
    <row r="856" ht="15" customHeight="1" s="91"/>
    <row r="857" ht="15" customHeight="1" s="91"/>
    <row r="858" ht="12" customHeight="1" s="91"/>
    <row r="859" ht="15" customHeight="1" s="91"/>
    <row r="860" ht="15" customHeight="1" s="91"/>
    <row r="861" ht="15" customHeight="1" s="91"/>
    <row r="862" ht="15" customHeight="1" s="91"/>
    <row r="863" ht="15" customHeight="1" s="91"/>
    <row r="864" ht="15" customHeight="1" s="91"/>
    <row r="865" ht="15" customHeight="1" s="91"/>
    <row r="866" ht="15" customHeight="1" s="91"/>
    <row r="867" ht="15" customHeight="1" s="91"/>
    <row r="868" ht="15" customHeight="1" s="91"/>
    <row r="869" ht="15" customHeight="1" s="91"/>
    <row r="870" ht="12" customHeight="1" s="91"/>
    <row r="871" ht="15" customHeight="1" s="91"/>
    <row r="872" ht="15" customHeight="1" s="91"/>
    <row r="873" ht="15" customHeight="1" s="91"/>
    <row r="874" ht="15" customHeight="1" s="91"/>
    <row r="875" ht="15" customHeight="1" s="91"/>
    <row r="876" ht="15" customHeight="1" s="91"/>
    <row r="877" ht="15" customHeight="1" s="91"/>
    <row r="878" ht="15" customHeight="1" s="91"/>
    <row r="879" ht="15" customHeight="1" s="91"/>
    <row r="880" ht="15" customHeight="1" s="91"/>
    <row r="881" ht="12" customHeight="1" s="91"/>
    <row r="882" ht="15" customHeight="1" s="91"/>
    <row r="883" ht="15" customHeight="1" s="91"/>
    <row r="884" ht="15" customHeight="1" s="91"/>
    <row r="885" ht="15" customHeight="1" s="91"/>
    <row r="886" ht="15" customHeight="1" s="91"/>
    <row r="887" ht="15" customHeight="1" s="91"/>
    <row r="888" ht="15" customHeight="1" s="91"/>
    <row r="889" ht="12" customHeight="1" s="91"/>
    <row r="890" ht="12" customHeight="1" s="91"/>
    <row r="891" ht="12" customHeight="1" s="91"/>
    <row r="892" ht="12" customHeight="1" s="91"/>
    <row r="893" ht="12" customHeight="1" s="91"/>
    <row r="894" ht="12" customHeight="1" s="91"/>
    <row r="895" ht="12" customHeight="1" s="91"/>
    <row r="896" ht="12" customHeight="1" s="91"/>
    <row r="897" ht="12" customHeight="1" s="91"/>
    <row r="898" ht="12" customHeight="1" s="91"/>
    <row r="899" ht="12" customHeight="1" s="91"/>
    <row r="900" ht="15" customHeight="1" s="91"/>
    <row r="901" ht="15" customHeight="1" s="91"/>
    <row r="902" ht="15" customHeight="1" s="91"/>
    <row r="903" ht="15" customHeight="1" s="91"/>
    <row r="904" ht="15" customHeight="1" s="91"/>
    <row r="905" ht="15" customHeight="1" s="91"/>
    <row r="906" ht="15" customHeight="1" s="91"/>
    <row r="907" ht="15" customHeight="1" s="91"/>
    <row r="908" ht="15" customHeight="1" s="91"/>
    <row r="909" ht="15" customHeight="1" s="91"/>
    <row r="910" ht="12" customHeight="1" s="91"/>
    <row r="911" ht="15" customHeight="1" s="91"/>
    <row r="912" ht="15" customHeight="1" s="91"/>
    <row r="913" ht="15" customHeight="1" s="91"/>
    <row r="914" ht="15" customHeight="1" s="91"/>
    <row r="915" ht="15" customHeight="1" s="91"/>
    <row r="916" ht="15" customHeight="1" s="91"/>
    <row r="917" ht="15" customHeight="1" s="91"/>
    <row r="918" ht="15" customHeight="1" s="91"/>
    <row r="919" ht="15" customHeight="1" s="91"/>
    <row r="920" ht="15" customHeight="1" s="91"/>
    <row r="921" ht="15" customHeight="1" s="91"/>
    <row r="922" ht="15" customHeight="1" s="91"/>
    <row r="923" ht="15" customHeight="1" s="91"/>
    <row r="924" ht="15" customHeight="1" s="91"/>
    <row r="925" ht="15" customHeight="1" s="91"/>
    <row r="926" ht="15" customHeight="1" s="91"/>
    <row r="927" ht="12" customHeight="1" s="91"/>
    <row r="928" ht="15" customHeight="1" s="91"/>
    <row r="929" ht="12" customHeight="1" s="91"/>
    <row r="930" ht="15" customHeight="1" s="91"/>
    <row r="931" ht="15" customHeight="1" s="91"/>
    <row r="932" ht="15" customHeight="1" s="91"/>
    <row r="933" ht="15" customHeight="1" s="91"/>
    <row r="934" ht="15" customHeight="1" s="91"/>
    <row r="935" ht="12" customHeight="1" s="91"/>
    <row r="936" ht="15" customHeight="1" s="91"/>
    <row r="937" ht="15" customHeight="1" s="91"/>
    <row r="938" ht="15" customHeight="1" s="91"/>
    <row r="939" ht="15" customHeight="1" s="91"/>
    <row r="940" ht="15" customHeight="1" s="91"/>
    <row r="941" ht="15" customHeight="1" s="91"/>
    <row r="942" ht="15" customHeight="1" s="91"/>
    <row r="943" ht="15" customHeight="1" s="91"/>
    <row r="944" ht="15" customHeight="1" s="91"/>
    <row r="945" ht="15" customHeight="1" s="91"/>
    <row r="946" ht="15" customHeight="1" s="91"/>
    <row r="947" ht="15" customHeight="1" s="91"/>
    <row r="948" ht="15" customHeight="1" s="91"/>
    <row r="949" ht="15" customHeight="1" s="91"/>
    <row r="950" ht="15" customHeight="1" s="91"/>
    <row r="951" ht="15" customHeight="1" s="91"/>
    <row r="952" ht="12" customHeight="1" s="91"/>
    <row r="953" ht="15" customHeight="1" s="91"/>
    <row r="954" ht="12" customHeight="1" s="91"/>
    <row r="955" ht="15" customHeight="1" s="91"/>
    <row r="956" ht="12" customHeight="1" s="91"/>
    <row r="957" ht="15" customHeight="1" s="91"/>
    <row r="958" ht="15" customHeight="1" s="91"/>
    <row r="959" ht="15" customHeight="1" s="91"/>
    <row r="960" ht="15" customHeight="1" s="91"/>
    <row r="961" ht="15" customHeight="1" s="91"/>
    <row r="962" ht="15" customHeight="1" s="91"/>
    <row r="963" ht="15" customHeight="1" s="91"/>
    <row r="964" ht="15" customHeight="1" s="91"/>
    <row r="965" ht="15" customHeight="1" s="91"/>
    <row r="966" ht="15" customHeight="1" s="91"/>
    <row r="967" ht="15" customHeight="1" s="91"/>
    <row r="968" ht="15" customHeight="1" s="91"/>
    <row r="969" ht="15" customHeight="1" s="91"/>
    <row r="970" ht="15" customHeight="1" s="91"/>
    <row r="971" ht="15" customHeight="1" s="91"/>
    <row r="972" ht="15" customHeight="1" s="91"/>
    <row r="973" ht="15" customHeight="1" s="91"/>
    <row r="974" ht="15" customHeight="1" s="91"/>
    <row r="975" ht="12" customHeight="1" s="91"/>
    <row r="976" ht="12" customHeight="1" s="91"/>
    <row r="977" ht="12" customHeight="1" s="91"/>
    <row r="978" ht="12" customHeight="1" s="91"/>
    <row r="979" ht="12" customHeight="1" s="91"/>
    <row r="980" ht="12" customHeight="1" s="91"/>
    <row r="981" ht="12" customHeight="1" s="91"/>
    <row r="982" ht="12" customHeight="1" s="91"/>
    <row r="983" ht="12" customHeight="1" s="91"/>
    <row r="984" ht="12" customHeight="1" s="91"/>
    <row r="985" ht="12" customHeight="1" s="91"/>
    <row r="986" ht="12" customHeight="1" s="91"/>
    <row r="987" ht="12" customHeight="1" s="91"/>
    <row r="988" ht="12" customHeight="1" s="91"/>
    <row r="989" ht="12" customHeight="1" s="91"/>
    <row r="990" ht="12" customHeight="1" s="91"/>
    <row r="991" ht="12" customHeight="1" s="91"/>
    <row r="992" ht="12" customHeight="1" s="91"/>
    <row r="993" ht="12" customHeight="1" s="91"/>
    <row r="994" ht="12" customHeight="1" s="91"/>
    <row r="995" ht="12" customHeight="1" s="91"/>
    <row r="996" ht="12" customHeight="1" s="91"/>
    <row r="997" ht="12" customHeight="1" s="91"/>
    <row r="998" ht="12" customHeight="1" s="91"/>
    <row r="999" ht="12" customHeight="1" s="91"/>
    <row r="1000" ht="15" customHeight="1" s="91"/>
    <row r="1001" ht="15" customHeight="1" s="91"/>
    <row r="1002" ht="15" customHeight="1" s="91"/>
    <row r="1003" ht="15" customHeight="1" s="91"/>
    <row r="1004" ht="15" customHeight="1" s="91"/>
    <row r="1005" ht="15" customHeight="1" s="91"/>
    <row r="1006" ht="15" customHeight="1" s="91"/>
    <row r="1007" ht="15" customHeight="1" s="91"/>
    <row r="1008" ht="15" customHeight="1" s="91"/>
    <row r="1009" ht="15" customHeight="1" s="91"/>
    <row r="1010" ht="12" customHeight="1" s="91"/>
    <row r="1011" ht="15" customHeight="1" s="91"/>
    <row r="1012" ht="15" customHeight="1" s="91"/>
    <row r="1013" ht="15" customHeight="1" s="91"/>
    <row r="1014" ht="15" customHeight="1" s="91"/>
    <row r="1015" ht="15" customHeight="1" s="91"/>
    <row r="1016" ht="15" customHeight="1" s="91"/>
    <row r="1017" ht="15" customHeight="1" s="91"/>
    <row r="1018" ht="15" customHeight="1" s="91"/>
    <row r="1019" ht="15" customHeight="1" s="91"/>
    <row r="1020" ht="15" customHeight="1" s="91"/>
    <row r="1021" ht="15" customHeight="1" s="91"/>
    <row r="1022" ht="15" customHeight="1" s="91"/>
    <row r="1023" ht="15" customHeight="1" s="91"/>
    <row r="1024" ht="15" customHeight="1" s="91"/>
    <row r="1025" ht="15" customHeight="1" s="91"/>
    <row r="1026" ht="15" customHeight="1" s="91"/>
    <row r="1027" ht="12" customHeight="1" s="91"/>
    <row r="1028" ht="15" customHeight="1" s="91"/>
    <row r="1029" ht="15" customHeight="1" s="91"/>
    <row r="1030" ht="12" customHeight="1" s="91"/>
    <row r="1031" ht="15" customHeight="1" s="91"/>
    <row r="1032" ht="15" customHeight="1" s="91"/>
    <row r="1033" ht="15" customHeight="1" s="91"/>
    <row r="1034" ht="15" customHeight="1" s="91"/>
    <row r="1035" ht="15" customHeight="1" s="91"/>
    <row r="1036" ht="12" customHeight="1" s="91"/>
    <row r="1037" ht="15" customHeight="1" s="91"/>
    <row r="1038" ht="15" customHeight="1" s="91"/>
    <row r="1039" ht="15" customHeight="1" s="91"/>
    <row r="1040" ht="15" customHeight="1" s="91"/>
    <row r="1041" ht="15" customHeight="1" s="91"/>
    <row r="1042" ht="15" customHeight="1" s="91"/>
    <row r="1043" ht="15" customHeight="1" s="91"/>
    <row r="1044" ht="15" customHeight="1" s="91"/>
    <row r="1045" ht="15" customHeight="1" s="91"/>
    <row r="1046" ht="15" customHeight="1" s="91"/>
    <row r="1047" ht="15" customHeight="1" s="91"/>
    <row r="1048" ht="15" customHeight="1" s="91"/>
    <row r="1049" ht="15" customHeight="1" s="91"/>
    <row r="1050" ht="15" customHeight="1" s="91"/>
    <row r="1051" ht="15" customHeight="1" s="91"/>
    <row r="1052" ht="15" customHeight="1" s="91"/>
    <row r="1053" ht="12" customHeight="1" s="91"/>
    <row r="1054" ht="15" customHeight="1" s="91"/>
    <row r="1055" ht="15" customHeight="1" s="91"/>
    <row r="1056" ht="12" customHeight="1" s="91"/>
    <row r="1057" ht="15" customHeight="1" s="91"/>
    <row r="1058" ht="12" customHeight="1" s="91"/>
    <row r="1059" ht="15" customHeight="1" s="91"/>
    <row r="1060" ht="15" customHeight="1" s="91"/>
    <row r="1061" ht="15" customHeight="1" s="91"/>
    <row r="1062" ht="15" customHeight="1" s="91"/>
    <row r="1063" ht="15" customHeight="1" s="91"/>
    <row r="1064" ht="15" customHeight="1" s="91"/>
    <row r="1065" ht="15" customHeight="1" s="91"/>
    <row r="1066" ht="15" customHeight="1" s="91"/>
    <row r="1067" ht="15" customHeight="1" s="91"/>
    <row r="1068" ht="15" customHeight="1" s="91"/>
    <row r="1069" ht="15" customHeight="1" s="91"/>
    <row r="1070" ht="15" customHeight="1" s="91"/>
    <row r="1071" ht="15" customHeight="1" s="91"/>
    <row r="1072" ht="15" customHeight="1" s="91"/>
    <row r="1073" ht="15" customHeight="1" s="91"/>
    <row r="1074" ht="15" customHeight="1" s="91"/>
    <row r="1075" ht="15" customHeight="1" s="91"/>
    <row r="1076" ht="15" customHeight="1" s="91"/>
    <row r="1077" ht="12" customHeight="1" s="91"/>
    <row r="1078" ht="12" customHeight="1" s="91"/>
    <row r="1079" ht="12" customHeight="1" s="91"/>
    <row r="1080" ht="12" customHeight="1" s="91"/>
    <row r="1081" ht="12" customHeight="1" s="91"/>
    <row r="1082" ht="12" customHeight="1" s="91"/>
    <row r="1083" ht="12" customHeight="1" s="91"/>
    <row r="1084" ht="12" customHeight="1" s="91"/>
    <row r="1085" ht="12" customHeight="1" s="91"/>
    <row r="1086" ht="12" customHeight="1" s="91"/>
    <row r="1087" ht="12" customHeight="1" s="91"/>
    <row r="1088" ht="12" customHeight="1" s="91"/>
    <row r="1089" ht="12" customHeight="1" s="91"/>
    <row r="1090" ht="12" customHeight="1" s="91"/>
    <row r="1091" ht="12" customHeight="1" s="91"/>
    <row r="1092" ht="12" customHeight="1" s="91"/>
    <row r="1093" ht="12" customHeight="1" s="91"/>
    <row r="1094" ht="12" customHeight="1" s="91"/>
    <row r="1095" ht="12" customHeight="1" s="91"/>
    <row r="1096" ht="12" customHeight="1" s="91"/>
    <row r="1097" ht="12" customHeight="1" s="91"/>
    <row r="1098" ht="12" customHeight="1" s="91"/>
    <row r="1099" ht="12" customHeight="1" s="91"/>
    <row r="1100" ht="15" customHeight="1" s="91"/>
    <row r="1101" ht="15" customHeight="1" s="91"/>
    <row r="1102" ht="15" customHeight="1" s="91"/>
    <row r="1103" ht="15" customHeight="1" s="91"/>
    <row r="1104" ht="15" customHeight="1" s="91"/>
    <row r="1105" ht="15" customHeight="1" s="91"/>
    <row r="1106" ht="15" customHeight="1" s="91"/>
    <row r="1107" ht="15" customHeight="1" s="91"/>
    <row r="1108" ht="15" customHeight="1" s="91"/>
    <row r="1109" ht="15" customHeight="1" s="91"/>
    <row r="1110" ht="12" customHeight="1" s="91"/>
    <row r="1111" ht="15" customHeight="1" s="91"/>
    <row r="1112" ht="15" customHeight="1" s="91"/>
    <row r="1113" ht="15" customHeight="1" s="91"/>
    <row r="1114" ht="15" customHeight="1" s="91"/>
    <row r="1115" ht="15" customHeight="1" s="91"/>
    <row r="1116" ht="15" customHeight="1" s="91"/>
    <row r="1117" ht="15" customHeight="1" s="91"/>
    <row r="1118" ht="15" customHeight="1" s="91"/>
    <row r="1119" ht="15" customHeight="1" s="91"/>
    <row r="1120" ht="15" customHeight="1" s="91"/>
    <row r="1121" ht="15" customHeight="1" s="91"/>
    <row r="1122" ht="15" customHeight="1" s="91"/>
    <row r="1123" ht="15" customHeight="1" s="91"/>
    <row r="1124" ht="15" customHeight="1" s="91"/>
    <row r="1125" ht="15" customHeight="1" s="91"/>
    <row r="1126" ht="15" customHeight="1" s="91"/>
    <row r="1127" ht="12" customHeight="1" s="91"/>
    <row r="1128" ht="15" customHeight="1" s="91"/>
    <row r="1129" ht="12" customHeight="1" s="91"/>
    <row r="1130" ht="15" customHeight="1" s="91"/>
    <row r="1131" ht="15" customHeight="1" s="91"/>
    <row r="1132" ht="15" customHeight="1" s="91"/>
    <row r="1133" ht="15" customHeight="1" s="91"/>
    <row r="1134" ht="15" customHeight="1" s="91"/>
    <row r="1135" ht="12" customHeight="1" s="91"/>
    <row r="1136" ht="15" customHeight="1" s="91"/>
    <row r="1137" ht="15" customHeight="1" s="91"/>
    <row r="1138" ht="15" customHeight="1" s="91"/>
    <row r="1139" ht="15" customHeight="1" s="91"/>
    <row r="1140" ht="15" customHeight="1" s="91"/>
    <row r="1141" ht="15" customHeight="1" s="91"/>
    <row r="1142" ht="15" customHeight="1" s="91"/>
    <row r="1143" ht="15" customHeight="1" s="91"/>
    <row r="1144" ht="15" customHeight="1" s="91"/>
    <row r="1145" ht="15" customHeight="1" s="91"/>
    <row r="1146" ht="15" customHeight="1" s="91"/>
    <row r="1147" ht="15" customHeight="1" s="91"/>
    <row r="1148" ht="15" customHeight="1" s="91"/>
    <row r="1149" ht="15" customHeight="1" s="91"/>
    <row r="1150" ht="15" customHeight="1" s="91"/>
    <row r="1151" ht="15" customHeight="1" s="91"/>
    <row r="1152" ht="12" customHeight="1" s="91"/>
    <row r="1153" ht="15" customHeight="1" s="91"/>
    <row r="1154" ht="12" customHeight="1" s="91"/>
    <row r="1155" ht="15" customHeight="1" s="91"/>
    <row r="1156" ht="12" customHeight="1" s="91"/>
    <row r="1157" ht="15" customHeight="1" s="91"/>
    <row r="1158" ht="15" customHeight="1" s="91"/>
    <row r="1159" ht="15" customHeight="1" s="91"/>
    <row r="1160" ht="15" customHeight="1" s="91"/>
    <row r="1161" ht="15" customHeight="1" s="91"/>
    <row r="1162" ht="15" customHeight="1" s="91"/>
    <row r="1163" ht="15" customHeight="1" s="91"/>
    <row r="1164" ht="15" customHeight="1" s="91"/>
    <row r="1165" ht="15" customHeight="1" s="91"/>
    <row r="1166" ht="15" customHeight="1" s="91"/>
    <row r="1167" ht="15" customHeight="1" s="91"/>
    <row r="1168" ht="15" customHeight="1" s="91"/>
    <row r="1169" ht="15" customHeight="1" s="91"/>
    <row r="1170" ht="15" customHeight="1" s="91"/>
    <row r="1171" ht="15" customHeight="1" s="91"/>
    <row r="1172" ht="15" customHeight="1" s="91"/>
    <row r="1173" ht="15" customHeight="1" s="91"/>
    <row r="1174" ht="15" customHeight="1" s="91"/>
    <row r="1175" ht="12" customHeight="1" s="91"/>
    <row r="1176" ht="12" customHeight="1" s="91"/>
    <row r="1177" ht="12" customHeight="1" s="91"/>
    <row r="1178" ht="12" customHeight="1" s="91"/>
    <row r="1179" ht="12" customHeight="1" s="91"/>
    <row r="1180" ht="12" customHeight="1" s="91"/>
    <row r="1181" ht="12" customHeight="1" s="91"/>
    <row r="1182" ht="12" customHeight="1" s="91"/>
    <row r="1183" ht="12" customHeight="1" s="91"/>
    <row r="1184" ht="12" customHeight="1" s="91"/>
    <row r="1185" ht="12" customHeight="1" s="91"/>
    <row r="1186" ht="12" customHeight="1" s="91"/>
    <row r="1187" ht="12" customHeight="1" s="91"/>
    <row r="1188" ht="12" customHeight="1" s="91"/>
    <row r="1189" ht="12" customHeight="1" s="91"/>
    <row r="1190" ht="12" customHeight="1" s="91"/>
    <row r="1191" ht="12" customHeight="1" s="91"/>
    <row r="1192" ht="12" customHeight="1" s="91"/>
    <row r="1193" ht="12" customHeight="1" s="91"/>
    <row r="1194" ht="12" customHeight="1" s="91"/>
    <row r="1195" ht="12" customHeight="1" s="91"/>
    <row r="1196" ht="12" customHeight="1" s="91"/>
    <row r="1197" ht="12" customHeight="1" s="91"/>
    <row r="1198" ht="12" customHeight="1" s="91"/>
    <row r="1199" ht="12" customHeight="1" s="91"/>
    <row r="1200" ht="15" customHeight="1" s="91"/>
    <row r="1201" ht="15" customHeight="1" s="91"/>
    <row r="1202" ht="15" customHeight="1" s="91"/>
    <row r="1203" ht="15" customHeight="1" s="91"/>
    <row r="1204" ht="15" customHeight="1" s="91"/>
    <row r="1205" ht="15" customHeight="1" s="91"/>
    <row r="1206" ht="15" customHeight="1" s="91"/>
    <row r="1207" ht="15" customHeight="1" s="91"/>
    <row r="1208" ht="15" customHeight="1" s="91"/>
    <row r="1209" ht="15" customHeight="1" s="91"/>
    <row r="1210" ht="12" customHeight="1" s="91"/>
    <row r="1211" ht="15" customHeight="1" s="91"/>
    <row r="1212" ht="15" customHeight="1" s="91"/>
    <row r="1213" ht="15" customHeight="1" s="91"/>
    <row r="1214" ht="15" customHeight="1" s="91"/>
    <row r="1215" ht="15" customHeight="1" s="91"/>
    <row r="1216" ht="15" customHeight="1" s="91"/>
    <row r="1217" ht="15" customHeight="1" s="91"/>
    <row r="1218" ht="15" customHeight="1" s="91"/>
    <row r="1219" ht="15" customHeight="1" s="91"/>
    <row r="1220" ht="15" customHeight="1" s="91"/>
    <row r="1221" ht="15" customHeight="1" s="91"/>
    <row r="1222" ht="15" customHeight="1" s="91"/>
    <row r="1223" ht="15" customHeight="1" s="91"/>
    <row r="1224" ht="15" customHeight="1" s="91"/>
    <row r="1225" ht="15" customHeight="1" s="91"/>
    <row r="1226" ht="15" customHeight="1" s="91"/>
    <row r="1227" ht="12" customHeight="1" s="91"/>
    <row r="1228" ht="15" customHeight="1" s="91"/>
    <row r="1229" ht="12" customHeight="1" s="91"/>
    <row r="1230" ht="15" customHeight="1" s="91"/>
    <row r="1231" ht="15" customHeight="1" s="91"/>
    <row r="1232" ht="15" customHeight="1" s="91"/>
    <row r="1233" ht="15" customHeight="1" s="91"/>
    <row r="1234" ht="15" customHeight="1" s="91"/>
    <row r="1235" ht="12" customHeight="1" s="91"/>
    <row r="1236" ht="15" customHeight="1" s="91"/>
    <row r="1237" ht="15" customHeight="1" s="91"/>
    <row r="1238" ht="15" customHeight="1" s="91"/>
    <row r="1239" ht="15" customHeight="1" s="91"/>
    <row r="1240" ht="15" customHeight="1" s="91"/>
    <row r="1241" ht="15" customHeight="1" s="91"/>
    <row r="1242" ht="15" customHeight="1" s="91"/>
    <row r="1243" ht="15" customHeight="1" s="91"/>
    <row r="1244" ht="15" customHeight="1" s="91"/>
    <row r="1245" ht="15" customHeight="1" s="91"/>
    <row r="1246" ht="15" customHeight="1" s="91"/>
    <row r="1247" ht="15" customHeight="1" s="91"/>
    <row r="1248" ht="15" customHeight="1" s="91"/>
    <row r="1249" ht="15" customHeight="1" s="91"/>
    <row r="1250" ht="15" customHeight="1" s="91"/>
    <row r="1251" ht="15" customHeight="1" s="91"/>
    <row r="1252" ht="12" customHeight="1" s="91"/>
    <row r="1253" ht="15" customHeight="1" s="91"/>
    <row r="1254" ht="12" customHeight="1" s="91"/>
    <row r="1255" ht="15" customHeight="1" s="91"/>
    <row r="1256" ht="12" customHeight="1" s="91"/>
    <row r="1257" ht="15" customHeight="1" s="91"/>
    <row r="1258" ht="15" customHeight="1" s="91"/>
    <row r="1259" ht="15" customHeight="1" s="91"/>
    <row r="1260" ht="15" customHeight="1" s="91"/>
    <row r="1261" ht="15" customHeight="1" s="91"/>
    <row r="1262" ht="15" customHeight="1" s="91"/>
    <row r="1263" ht="15" customHeight="1" s="91"/>
    <row r="1264" ht="15" customHeight="1" s="91"/>
    <row r="1265" ht="15" customHeight="1" s="91"/>
    <row r="1266" ht="15" customHeight="1" s="91"/>
    <row r="1267" ht="15" customHeight="1" s="91"/>
    <row r="1268" ht="15" customHeight="1" s="91"/>
    <row r="1269" ht="15" customHeight="1" s="91"/>
    <row r="1270" ht="15" customHeight="1" s="91"/>
    <row r="1271" ht="15" customHeight="1" s="91"/>
    <row r="1272" ht="15" customHeight="1" s="91"/>
    <row r="1273" ht="15" customHeight="1" s="91"/>
    <row r="1274" ht="15" customHeight="1" s="91"/>
    <row r="1275" ht="12" customHeight="1" s="91"/>
    <row r="1276" ht="12" customHeight="1" s="91"/>
    <row r="1277" ht="12" customHeight="1" s="91"/>
    <row r="1278" ht="12" customHeight="1" s="91"/>
    <row r="1279" ht="12" customHeight="1" s="91"/>
    <row r="1280" ht="12" customHeight="1" s="91"/>
    <row r="1281" ht="12" customHeight="1" s="91"/>
    <row r="1282" ht="12" customHeight="1" s="91"/>
    <row r="1283" ht="12" customHeight="1" s="91"/>
    <row r="1284" ht="12" customHeight="1" s="91"/>
    <row r="1285" ht="12" customHeight="1" s="91"/>
    <row r="1286" ht="12" customHeight="1" s="91"/>
    <row r="1287" ht="12" customHeight="1" s="91"/>
    <row r="1288" ht="12" customHeight="1" s="91"/>
    <row r="1289" ht="12" customHeight="1" s="91"/>
    <row r="1290" ht="12" customHeight="1" s="91"/>
    <row r="1291" ht="12" customHeight="1" s="91"/>
    <row r="1292" ht="12" customHeight="1" s="91"/>
    <row r="1293" ht="12" customHeight="1" s="91"/>
    <row r="1294" ht="12" customHeight="1" s="91"/>
    <row r="1295" ht="12" customHeight="1" s="91"/>
    <row r="1296" ht="12" customHeight="1" s="91"/>
    <row r="1297" ht="12" customHeight="1" s="91"/>
    <row r="1298" ht="12" customHeight="1" s="91"/>
    <row r="1299" ht="12" customHeight="1" s="91"/>
    <row r="1300" ht="15" customHeight="1" s="91"/>
    <row r="1301" ht="15" customHeight="1" s="91"/>
    <row r="1302" ht="15" customHeight="1" s="91"/>
    <row r="1303" ht="15" customHeight="1" s="91"/>
    <row r="1304" ht="15" customHeight="1" s="91"/>
    <row r="1305" ht="15" customHeight="1" s="91"/>
    <row r="1306" ht="12" customHeight="1" s="91"/>
    <row r="1307" ht="15" customHeight="1" s="91"/>
    <row r="1308" ht="15" customHeight="1" s="91"/>
    <row r="1309" ht="15" customHeight="1" s="91"/>
    <row r="1310" ht="15" customHeight="1" s="91"/>
    <row r="1311" ht="12" customHeight="1" s="91"/>
    <row r="1312" ht="15" customHeight="1" s="91"/>
    <row r="1313" ht="15" customHeight="1" s="91"/>
    <row r="1314" ht="15" customHeight="1" s="91"/>
    <row r="1315" ht="12" customHeight="1" s="91"/>
    <row r="1316" ht="15" customHeight="1" s="91"/>
    <row r="1317" ht="15" customHeight="1" s="91"/>
    <row r="1318" ht="15" customHeight="1" s="91"/>
    <row r="1319" ht="15" customHeight="1" s="91"/>
    <row r="1320" ht="15" customHeight="1" s="91"/>
    <row r="1321" ht="15" customHeight="1" s="91"/>
    <row r="1322" ht="15" customHeight="1" s="91"/>
    <row r="1323" ht="15" customHeight="1" s="91"/>
    <row r="1324" ht="15" customHeight="1" s="91"/>
    <row r="1325" ht="15" customHeight="1" s="91"/>
    <row r="1326" ht="15" customHeight="1" s="91"/>
    <row r="1327" ht="15" customHeight="1" s="91"/>
    <row r="1328" ht="15" customHeight="1" s="91"/>
    <row r="1329" ht="15" customHeight="1" s="91"/>
    <row r="1330" ht="15" customHeight="1" s="91"/>
    <row r="1331" ht="12" customHeight="1" s="91"/>
    <row r="1332" ht="15" customHeight="1" s="91"/>
    <row r="1333" ht="15" customHeight="1" s="91"/>
    <row r="1334" ht="15" customHeight="1" s="91"/>
    <row r="1335" ht="15" customHeight="1" s="91"/>
    <row r="1336" ht="15" customHeight="1" s="91"/>
    <row r="1337" ht="15" customHeight="1" s="91"/>
    <row r="1338" ht="15" customHeight="1" s="91"/>
    <row r="1339" ht="15" customHeight="1" s="91"/>
    <row r="1340" ht="15" customHeight="1" s="91"/>
    <row r="1341" ht="15" customHeight="1" s="91"/>
    <row r="1342" ht="15" customHeight="1" s="91"/>
    <row r="1343" ht="15" customHeight="1" s="91"/>
    <row r="1344" ht="15" customHeight="1" s="91"/>
    <row r="1345" ht="15" customHeight="1" s="91"/>
    <row r="1346" ht="15" customHeight="1" s="91"/>
    <row r="1347" ht="15" customHeight="1" s="91"/>
    <row r="1348" ht="15" customHeight="1" s="91"/>
    <row r="1349" ht="15" customHeight="1" s="91"/>
    <row r="1350" ht="15" customHeight="1" s="91"/>
    <row r="1351" ht="15" customHeight="1" s="91"/>
    <row r="1352" ht="15" customHeight="1" s="91"/>
    <row r="1353" ht="15" customHeight="1" s="91"/>
    <row r="1354" ht="15" customHeight="1" s="91"/>
    <row r="1355" ht="15" customHeight="1" s="91"/>
    <row r="1356" ht="15" customHeight="1" s="91"/>
    <row r="1357" ht="15" customHeight="1" s="91"/>
    <row r="1358" ht="15" customHeight="1" s="91"/>
    <row r="1359" ht="15" customHeight="1" s="91"/>
    <row r="1360" ht="15" customHeight="1" s="91"/>
    <row r="1361" ht="15" customHeight="1" s="91"/>
    <row r="1362" ht="12" customHeight="1" s="91"/>
    <row r="1363" ht="15" customHeight="1" s="91"/>
    <row r="1364" ht="15" customHeight="1" s="91"/>
    <row r="1365" ht="15" customHeight="1" s="91"/>
    <row r="1366" ht="15" customHeight="1" s="91"/>
    <row r="1367" ht="15" customHeight="1" s="91"/>
    <row r="1368" ht="15" customHeight="1" s="91"/>
    <row r="1369" ht="15" customHeight="1" s="91"/>
    <row r="1370" ht="15" customHeight="1" s="91"/>
    <row r="1371" ht="15" customHeight="1" s="91"/>
    <row r="1372" ht="15" customHeight="1" s="91"/>
    <row r="1373" ht="15" customHeight="1" s="91"/>
    <row r="1374" ht="15" customHeight="1" s="91"/>
    <row r="1375" ht="15" customHeight="1" s="91"/>
    <row r="1376" ht="15" customHeight="1" s="91"/>
    <row r="1377" ht="15" customHeight="1" s="91"/>
    <row r="1378" ht="12" customHeight="1" s="91"/>
    <row r="1379" ht="15" customHeight="1" s="91"/>
    <row r="1380" ht="15" customHeight="1" s="91"/>
    <row r="1381" ht="15" customHeight="1" s="91"/>
    <row r="1382" ht="15" customHeight="1" s="91"/>
    <row r="1383" ht="15" customHeight="1" s="91"/>
    <row r="1384" ht="15" customHeight="1" s="91"/>
    <row r="1385" ht="15" customHeight="1" s="91"/>
    <row r="1386" ht="15" customHeight="1" s="91"/>
    <row r="1387" ht="15" customHeight="1" s="91"/>
    <row r="1388" ht="15" customHeight="1" s="91"/>
    <row r="1389" ht="15" customHeight="1" s="91"/>
    <row r="1390" ht="15" customHeight="1" s="91"/>
    <row r="1391" ht="15" customHeight="1" s="91"/>
    <row r="1392" ht="15" customHeight="1" s="91"/>
    <row r="1393" ht="15" customHeight="1" s="91"/>
    <row r="1394" ht="15" customHeight="1" s="91"/>
    <row r="1395" ht="15" customHeight="1" s="91"/>
    <row r="1396" ht="15" customHeight="1" s="91"/>
    <row r="1397" ht="12" customHeight="1" s="91"/>
    <row r="1398" ht="15" customHeight="1" s="91"/>
    <row r="1399" ht="15" customHeight="1" s="91"/>
    <row r="1400" ht="15" customHeight="1" s="91"/>
    <row r="1401" ht="15" customHeight="1" s="91"/>
    <row r="1402" ht="15" customHeight="1" s="91"/>
    <row r="1403" ht="15" customHeight="1" s="91"/>
    <row r="1404" ht="15" customHeight="1" s="91"/>
    <row r="1405" ht="15" customHeight="1" s="91"/>
    <row r="1406" ht="15" customHeight="1" s="91"/>
    <row r="1407" ht="15" customHeight="1" s="91"/>
    <row r="1408" ht="15" customHeight="1" s="91"/>
    <row r="1409" ht="15" customHeight="1" s="91"/>
    <row r="1410" ht="15" customHeight="1" s="91"/>
    <row r="1411" ht="15" customHeight="1" s="91"/>
    <row r="1412" ht="15" customHeight="1" s="91"/>
    <row r="1413" ht="15" customHeight="1" s="91"/>
    <row r="1414" ht="15" customHeight="1" s="91"/>
    <row r="1415" ht="15" customHeight="1" s="91"/>
    <row r="1416" ht="15" customHeight="1" s="91"/>
    <row r="1417" ht="15" customHeight="1" s="91"/>
    <row r="1418" ht="15" customHeight="1" s="91"/>
    <row r="1419" ht="15" customHeight="1" s="91"/>
    <row r="1420" ht="15" customHeight="1" s="91"/>
    <row r="1421" ht="15" customHeight="1" s="91"/>
    <row r="1422" ht="15" customHeight="1" s="91"/>
    <row r="1423" ht="15" customHeight="1" s="91"/>
    <row r="1424" ht="15" customHeight="1" s="91"/>
    <row r="1425" ht="15" customHeight="1" s="91"/>
    <row r="1426" ht="15" customHeight="1" s="91"/>
    <row r="1427" ht="15" customHeight="1" s="91"/>
    <row r="1428" ht="15" customHeight="1" s="91"/>
    <row r="1429" ht="15" customHeight="1" s="91"/>
    <row r="1430" ht="15" customHeight="1" s="91"/>
    <row r="1431" ht="15" customHeight="1" s="91"/>
    <row r="1432" ht="15" customHeight="1" s="91"/>
    <row r="1433" ht="15" customHeight="1" s="91"/>
    <row r="1434" ht="15" customHeight="1" s="91"/>
    <row r="1435" ht="15" customHeight="1" s="91"/>
    <row r="1436" ht="15" customHeight="1" s="91"/>
    <row r="1437" ht="15" customHeight="1" s="91"/>
    <row r="1438" ht="15" customHeight="1" s="91"/>
    <row r="1439" ht="15" customHeight="1" s="91"/>
    <row r="1440" ht="15" customHeight="1" s="91"/>
    <row r="1441" ht="15" customHeight="1" s="91"/>
    <row r="1442" ht="15" customHeight="1" s="91"/>
    <row r="1443" ht="15" customHeight="1" s="91"/>
    <row r="1444" ht="15" customHeight="1" s="91"/>
    <row r="1445" ht="15" customHeight="1" s="91"/>
    <row r="1446" ht="15" customHeight="1" s="91"/>
    <row r="1447" ht="15" customHeight="1" s="91"/>
    <row r="1448" ht="15" customHeight="1" s="91"/>
    <row r="1449" ht="15" customHeight="1" s="91"/>
    <row r="1450" ht="15" customHeight="1" s="91"/>
    <row r="1451" ht="15" customHeight="1" s="91"/>
    <row r="1452" ht="12" customHeight="1" s="91"/>
    <row r="1453" ht="15" customHeight="1" s="91"/>
    <row r="1454" ht="15" customHeight="1" s="91"/>
    <row r="1455" ht="15" customHeight="1" s="91"/>
    <row r="1456" ht="15" customHeight="1" s="91"/>
    <row r="1457" ht="15" customHeight="1" s="91"/>
    <row r="1458" ht="15" customHeight="1" s="91"/>
    <row r="1459" ht="15" customHeight="1" s="91"/>
    <row r="1460" ht="15" customHeight="1" s="91"/>
    <row r="1461" ht="15" customHeight="1" s="91"/>
    <row r="1462" ht="15" customHeight="1" s="91"/>
    <row r="1463" ht="15" customHeight="1" s="91"/>
    <row r="1464" ht="12" customHeight="1" s="91"/>
    <row r="1465" ht="15" customHeight="1" s="91"/>
    <row r="1466" ht="15" customHeight="1" s="91"/>
    <row r="1467" ht="15" customHeight="1" s="91"/>
    <row r="1468" ht="15" customHeight="1" s="91"/>
    <row r="1469" ht="15" customHeight="1" s="91"/>
    <row r="1470" ht="15" customHeight="1" s="91"/>
    <row r="1471" ht="15" customHeight="1" s="91"/>
    <row r="1472" ht="15" customHeight="1" s="91"/>
    <row r="1473" ht="15" customHeight="1" s="91"/>
    <row r="1474" ht="15" customHeight="1" s="91"/>
    <row r="1475" ht="15" customHeight="1" s="91"/>
    <row r="1476" ht="15" customHeight="1" s="91"/>
    <row r="1477" ht="15" customHeight="1" s="91"/>
    <row r="1478" ht="15" customHeight="1" s="91"/>
    <row r="1479" ht="15" customHeight="1" s="91"/>
    <row r="1480" ht="15" customHeight="1" s="91"/>
    <row r="1481" ht="15" customHeight="1" s="91"/>
    <row r="1482" ht="15" customHeight="1" s="91"/>
    <row r="1483" ht="15" customHeight="1" s="91"/>
    <row r="1484" ht="15" customHeight="1" s="91"/>
    <row r="1485" ht="15" customHeight="1" s="91"/>
    <row r="1486" ht="15" customHeight="1" s="91"/>
    <row r="1487" ht="15" customHeight="1" s="91"/>
    <row r="1488" ht="15" customHeight="1" s="91"/>
    <row r="1489" ht="15" customHeight="1" s="91"/>
    <row r="1490" ht="15" customHeight="1" s="91"/>
    <row r="1491" ht="15" customHeight="1" s="91"/>
    <row r="1492" ht="15" customHeight="1" s="91"/>
    <row r="1493" ht="15" customHeight="1" s="91"/>
    <row r="1494" ht="12" customHeight="1" s="91"/>
    <row r="1495" ht="12" customHeight="1" s="91"/>
    <row r="1496" ht="12" customHeight="1" s="91"/>
    <row r="1497" ht="12" customHeight="1" s="91"/>
    <row r="1498" ht="12" customHeight="1" s="91"/>
    <row r="1499" ht="12" customHeight="1" s="91"/>
    <row r="1500" ht="12" customHeight="1" s="91"/>
    <row r="1501" ht="12" customHeight="1" s="91"/>
    <row r="1502" ht="12" customHeight="1" s="91"/>
    <row r="1503" ht="12" customHeight="1" s="91"/>
    <row r="1504" ht="12" customHeight="1" s="91"/>
    <row r="1505" ht="12" customHeight="1" s="91"/>
    <row r="1506" ht="12" customHeight="1" s="91"/>
    <row r="1507" ht="12" customHeight="1" s="91"/>
    <row r="1508" ht="12" customHeight="1" s="91"/>
    <row r="1509" ht="12" customHeight="1" s="91"/>
    <row r="1510" ht="12" customHeight="1" s="91"/>
    <row r="1511" ht="12" customHeight="1" s="91"/>
    <row r="1512" ht="12" customHeight="1" s="91"/>
    <row r="1513" ht="12" customHeight="1" s="91"/>
    <row r="1514" ht="12" customHeight="1" s="91"/>
    <row r="1515" ht="12" customHeight="1" s="91"/>
    <row r="1516" ht="12" customHeight="1" s="91"/>
    <row r="1517" ht="12" customHeight="1" s="91"/>
    <row r="1518" ht="12" customHeight="1" s="91"/>
    <row r="1519" ht="12" customHeight="1" s="91"/>
    <row r="1520" ht="12" customHeight="1" s="91"/>
    <row r="1521" ht="12" customHeight="1" s="91"/>
    <row r="1522" ht="12" customHeight="1" s="91"/>
    <row r="1523" ht="12" customHeight="1" s="91"/>
    <row r="1524" ht="12" customHeight="1" s="91"/>
    <row r="1525" ht="15" customHeight="1" s="91"/>
    <row r="1526" ht="15" customHeight="1" s="91"/>
    <row r="1527" ht="15" customHeight="1" s="91"/>
    <row r="1528" ht="15" customHeight="1" s="91"/>
    <row r="1529" ht="15" customHeight="1" s="91"/>
    <row r="1530" ht="15" customHeight="1" s="91"/>
    <row r="1531" ht="15" customHeight="1" s="91"/>
    <row r="1532" ht="15" customHeight="1" s="91"/>
    <row r="1533" ht="15" customHeight="1" s="91"/>
    <row r="1534" ht="15" customHeight="1" s="91"/>
    <row r="1535" ht="15" customHeight="1" s="91"/>
    <row r="1536" ht="15" customHeight="1" s="91"/>
    <row r="1537" ht="15" customHeight="1" s="91"/>
    <row r="1538" ht="15" customHeight="1" s="91"/>
    <row r="1539" ht="15" customHeight="1" s="91"/>
    <row r="1540" ht="15" customHeight="1" s="91"/>
    <row r="1541" ht="15" customHeight="1" s="91"/>
    <row r="1542" ht="15" customHeight="1" s="91"/>
    <row r="1543" ht="15" customHeight="1" s="91"/>
    <row r="1544" ht="15" customHeight="1" s="91"/>
    <row r="1545" ht="15" customHeight="1" s="91"/>
    <row r="1546" ht="15" customHeight="1" s="91"/>
    <row r="1547" ht="15" customHeight="1" s="91"/>
    <row r="1548" ht="15" customHeight="1" s="91"/>
    <row r="1549" ht="15" customHeight="1" s="91"/>
    <row r="1550" ht="15" customHeight="1" s="91"/>
    <row r="1551" ht="15" customHeight="1" s="91"/>
    <row r="1552" ht="15" customHeight="1" s="91"/>
    <row r="1553" ht="15" customHeight="1" s="91"/>
    <row r="1554" ht="15" customHeight="1" s="91"/>
    <row r="1555" ht="15" customHeight="1" s="91"/>
    <row r="1556" ht="15" customHeight="1" s="91"/>
    <row r="1557" ht="15" customHeight="1" s="91"/>
    <row r="1558" ht="15" customHeight="1" s="91"/>
    <row r="1559" ht="15" customHeight="1" s="91"/>
    <row r="1560" ht="15" customHeight="1" s="91"/>
    <row r="1561" ht="15" customHeight="1" s="91"/>
    <row r="1562" ht="15" customHeight="1" s="91"/>
    <row r="1563" ht="15" customHeight="1" s="91"/>
    <row r="1564" ht="15" customHeight="1" s="91"/>
    <row r="1565" ht="15" customHeight="1" s="91"/>
    <row r="1566" ht="15" customHeight="1" s="91"/>
    <row r="1567" ht="15" customHeight="1" s="91"/>
    <row r="1568" ht="15" customHeight="1" s="91"/>
    <row r="1569" ht="15" customHeight="1" s="91"/>
    <row r="1570" ht="15" customHeight="1" s="91"/>
    <row r="1571" ht="15" customHeight="1" s="91"/>
    <row r="1572" ht="15" customHeight="1" s="91"/>
    <row r="1573" ht="15" customHeight="1" s="91"/>
    <row r="1574" ht="15" customHeight="1" s="91"/>
    <row r="1575" ht="15" customHeight="1" s="91"/>
    <row r="1576" ht="15" customHeight="1" s="91"/>
    <row r="1577" ht="15" customHeight="1" s="91"/>
    <row r="1578" ht="15" customHeight="1" s="91"/>
    <row r="1579" ht="15" customHeight="1" s="91"/>
    <row r="1580" ht="15" customHeight="1" s="91"/>
    <row r="1581" ht="15" customHeight="1" s="91"/>
    <row r="1582" ht="15" customHeight="1" s="91"/>
    <row r="1583" ht="15" customHeight="1" s="91"/>
    <row r="1584" ht="12" customHeight="1" s="91"/>
    <row r="1585" ht="12" customHeight="1" s="91"/>
    <row r="1586" ht="15" customHeight="1" s="91"/>
    <row r="1587" ht="15" customHeight="1" s="91"/>
    <row r="1588" ht="15" customHeight="1" s="91"/>
    <row r="1589" ht="15" customHeight="1" s="91"/>
    <row r="1590" ht="15" customHeight="1" s="91"/>
    <row r="1591" ht="15" customHeight="1" s="91"/>
    <row r="1592" ht="15" customHeight="1" s="91"/>
    <row r="1593" ht="15" customHeight="1" s="91"/>
    <row r="1594" ht="15" customHeight="1" s="91"/>
    <row r="1595" ht="15" customHeight="1" s="91"/>
    <row r="1596" ht="15" customHeight="1" s="91"/>
    <row r="1597" ht="15" customHeight="1" s="91"/>
    <row r="1598" ht="15" customHeight="1" s="91"/>
    <row r="1599" ht="15" customHeight="1" s="91"/>
    <row r="1600" ht="15" customHeight="1" s="91"/>
    <row r="1601" ht="15" customHeight="1" s="91"/>
    <row r="1602" ht="15" customHeight="1" s="91"/>
    <row r="1603" ht="15" customHeight="1" s="91"/>
    <row r="1604" ht="15" customHeight="1" s="91"/>
    <row r="1605" ht="15" customHeight="1" s="91"/>
    <row r="1606" ht="15" customHeight="1" s="91"/>
    <row r="1607" ht="15" customHeight="1" s="91"/>
    <row r="1608" ht="15" customHeight="1" s="91"/>
    <row r="1609" ht="15" customHeight="1" s="91"/>
    <row r="1610" ht="15" customHeight="1" s="91"/>
    <row r="1611" ht="15" customHeight="1" s="91"/>
    <row r="1612" ht="15" customHeight="1" s="91"/>
    <row r="1613" ht="15" customHeight="1" s="91"/>
    <row r="1614" ht="15" customHeight="1" s="91"/>
    <row r="1615" ht="15" customHeight="1" s="91"/>
    <row r="1616" ht="15" customHeight="1" s="91"/>
    <row r="1617" ht="15" customHeight="1" s="91"/>
    <row r="1618" ht="15" customHeight="1" s="91"/>
    <row r="1619" ht="15" customHeight="1" s="91"/>
    <row r="1620" ht="15" customHeight="1" s="91"/>
    <row r="1621" ht="15" customHeight="1" s="91"/>
    <row r="1622" ht="15" customHeight="1" s="91"/>
    <row r="1623" ht="15" customHeight="1" s="91"/>
    <row r="1624" ht="15" customHeight="1" s="91"/>
    <row r="1625" ht="15" customHeight="1" s="91"/>
    <row r="1626" ht="15" customHeight="1" s="91"/>
    <row r="1627" ht="15" customHeight="1" s="91"/>
    <row r="1628" ht="15" customHeight="1" s="91"/>
    <row r="1629" ht="15" customHeight="1" s="91"/>
    <row r="1630" ht="15" customHeight="1" s="91"/>
    <row r="1631" ht="15" customHeight="1" s="91"/>
    <row r="1632" ht="15" customHeight="1" s="91"/>
    <row r="1633" ht="15" customHeight="1" s="91"/>
    <row r="1634" ht="15" customHeight="1" s="91"/>
    <row r="1635" ht="15" customHeight="1" s="91"/>
    <row r="1636" ht="15" customHeight="1" s="91"/>
    <row r="1637" ht="15" customHeight="1" s="91"/>
    <row r="1638" ht="15" customHeight="1" s="91"/>
    <row r="1639" ht="15" customHeight="1" s="91"/>
    <row r="1640" ht="12" customHeight="1" s="91"/>
    <row r="1641" ht="12" customHeight="1" s="91"/>
    <row r="1642" ht="15" customHeight="1" s="91"/>
    <row r="1643" ht="15" customHeight="1" s="91"/>
    <row r="1644" ht="15" customHeight="1" s="91"/>
    <row r="1645" ht="15" customHeight="1" s="91"/>
    <row r="1646" ht="15" customHeight="1" s="91"/>
    <row r="1647" ht="15" customHeight="1" s="91"/>
    <row r="1648" ht="15" customHeight="1" s="91"/>
    <row r="1649" ht="15" customHeight="1" s="91"/>
    <row r="1650" ht="15" customHeight="1" s="91"/>
    <row r="1651" ht="15" customHeight="1" s="91"/>
    <row r="1652" ht="15" customHeight="1" s="91"/>
    <row r="1653" ht="15" customHeight="1" s="91"/>
    <row r="1654" ht="15" customHeight="1" s="91"/>
    <row r="1655" ht="15" customHeight="1" s="91"/>
    <row r="1656" ht="15" customHeight="1" s="91"/>
    <row r="1657" ht="15" customHeight="1" s="91"/>
    <row r="1658" ht="15" customHeight="1" s="91"/>
    <row r="1659" ht="15" customHeight="1" s="91"/>
    <row r="1660" ht="15" customHeight="1" s="91"/>
    <row r="1661" ht="15" customHeight="1" s="91"/>
    <row r="1662" ht="15" customHeight="1" s="91"/>
    <row r="1663" ht="15" customHeight="1" s="91"/>
    <row r="1664" ht="15" customHeight="1" s="91"/>
    <row r="1665" ht="15" customHeight="1" s="91"/>
    <row r="1666" ht="15" customHeight="1" s="91"/>
    <row r="1667" ht="15" customHeight="1" s="91"/>
    <row r="1668" ht="15" customHeight="1" s="91"/>
    <row r="1669" ht="15" customHeight="1" s="91"/>
    <row r="1670" ht="15" customHeight="1" s="91"/>
    <row r="1671" ht="15" customHeight="1" s="91"/>
    <row r="1672" ht="15" customHeight="1" s="91"/>
    <row r="1673" ht="15" customHeight="1" s="91"/>
    <row r="1674" ht="15" customHeight="1" s="91"/>
    <row r="1675" ht="15" customHeight="1" s="91"/>
    <row r="1676" ht="15" customHeight="1" s="91"/>
    <row r="1677" ht="15" customHeight="1" s="91"/>
    <row r="1678" ht="15" customHeight="1" s="91"/>
    <row r="1679" ht="15" customHeight="1" s="91"/>
    <row r="1680" ht="15" customHeight="1" s="91"/>
    <row r="1681" ht="15" customHeight="1" s="91"/>
    <row r="1682" ht="15" customHeight="1" s="91"/>
    <row r="1683" ht="15" customHeight="1" s="91"/>
    <row r="1684" ht="15" customHeight="1" s="91"/>
    <row r="1685" ht="15" customHeight="1" s="91"/>
    <row r="1686" ht="15" customHeight="1" s="91"/>
    <row r="1687" ht="15" customHeight="1" s="91"/>
    <row r="1688" ht="15" customHeight="1" s="91"/>
    <row r="1689" ht="15" customHeight="1" s="91"/>
    <row r="1690" ht="15" customHeight="1" s="91"/>
    <row r="1691" ht="15" customHeight="1" s="91"/>
    <row r="1692" ht="15" customHeight="1" s="91"/>
    <row r="1693" ht="15" customHeight="1" s="91"/>
    <row r="1694" ht="15" customHeight="1" s="91"/>
    <row r="1695" ht="15" customHeight="1" s="91"/>
    <row r="1696" ht="12" customHeight="1" s="91"/>
    <row r="1697" ht="12" customHeight="1" s="91"/>
    <row r="1698" ht="15" customHeight="1" s="91"/>
    <row r="1699" ht="15" customHeight="1" s="91"/>
    <row r="1700" ht="15" customHeight="1" s="91"/>
    <row r="1701" ht="15" customHeight="1" s="91"/>
    <row r="1702" ht="15" customHeight="1" s="91"/>
    <row r="1703" ht="15" customHeight="1" s="91"/>
    <row r="1704" ht="15" customHeight="1" s="91"/>
    <row r="1705" ht="15" customHeight="1" s="91"/>
    <row r="1706" ht="15" customHeight="1" s="91"/>
    <row r="1707" ht="15" customHeight="1" s="91"/>
    <row r="1708" ht="15" customHeight="1" s="91"/>
    <row r="1709" ht="15" customHeight="1" s="91"/>
    <row r="1710" ht="15" customHeight="1" s="91"/>
    <row r="1711" ht="15" customHeight="1" s="91"/>
    <row r="1712" ht="15" customHeight="1" s="91"/>
    <row r="1713" ht="15" customHeight="1" s="91"/>
    <row r="1714" ht="12" customHeight="1" s="91"/>
    <row r="1715" ht="12" customHeight="1" s="91"/>
    <row r="1716" ht="12" customHeight="1" s="91"/>
    <row r="1717" ht="12" customHeight="1" s="91"/>
    <row r="1718" ht="12" customHeight="1" s="91"/>
    <row r="1719" ht="12" customHeight="1" s="91"/>
    <row r="1720" ht="12" customHeight="1" s="91"/>
    <row r="1721" ht="12" customHeight="1" s="91"/>
    <row r="1722" ht="12" customHeight="1" s="91"/>
    <row r="1723" ht="12" customHeight="1" s="91"/>
    <row r="1724" ht="12" customHeight="1" s="91"/>
    <row r="1725" ht="15" customHeight="1" s="91"/>
    <row r="1726" ht="15" customHeight="1" s="91"/>
    <row r="1727" ht="15" customHeight="1" s="91"/>
    <row r="1728" ht="15" customHeight="1" s="91"/>
    <row r="1729" ht="15" customHeight="1" s="91"/>
    <row r="1730" ht="15" customHeight="1" s="91"/>
    <row r="1731" ht="12" customHeight="1" s="91"/>
    <row r="1732" ht="15" customHeight="1" s="91"/>
    <row r="1733" ht="15" customHeight="1" s="91"/>
    <row r="1734" ht="15" customHeight="1" s="91"/>
    <row r="1735" ht="15" customHeight="1" s="91"/>
    <row r="1736" ht="15" customHeight="1" s="91"/>
    <row r="1737" ht="15" customHeight="1" s="91"/>
    <row r="1738" ht="15" customHeight="1" s="91"/>
    <row r="1739" ht="15" customHeight="1" s="91"/>
    <row r="1740" ht="15" customHeight="1" s="91"/>
    <row r="1741" ht="15" customHeight="1" s="91"/>
    <row r="1742" ht="15" customHeight="1" s="91"/>
    <row r="1743" ht="15" customHeight="1" s="91"/>
    <row r="1744" ht="15" customHeight="1" s="91"/>
    <row r="1745" ht="15" customHeight="1" s="91"/>
    <row r="1746" ht="15" customHeight="1" s="91"/>
    <row r="1747" ht="15" customHeight="1" s="91"/>
    <row r="1748" ht="15" customHeight="1" s="91"/>
    <row r="1749" ht="15" customHeight="1" s="91"/>
    <row r="1750" ht="15" customHeight="1" s="91"/>
    <row r="1751" ht="15" customHeight="1" s="91"/>
    <row r="1752" ht="15" customHeight="1" s="91"/>
    <row r="1753" ht="15" customHeight="1" s="91"/>
    <row r="1754" ht="15" customHeight="1" s="91"/>
    <row r="1755" ht="15" customHeight="1" s="91"/>
    <row r="1756" ht="15" customHeight="1" s="91"/>
    <row r="1757" ht="15" customHeight="1" s="91"/>
    <row r="1758" ht="15" customHeight="1" s="91"/>
    <row r="1759" ht="15" customHeight="1" s="91"/>
    <row r="1760" ht="15" customHeight="1" s="91"/>
    <row r="1761" ht="15" customHeight="1" s="91"/>
    <row r="1762" ht="15" customHeight="1" s="91"/>
    <row r="1763" ht="15" customHeight="1" s="91"/>
    <row r="1764" ht="15" customHeight="1" s="91"/>
    <row r="1765" ht="15" customHeight="1" s="91"/>
    <row r="1766" ht="15" customHeight="1" s="91"/>
    <row r="1767" ht="12" customHeight="1" s="91"/>
    <row r="1768" ht="15" customHeight="1" s="91"/>
    <row r="1769" ht="15" customHeight="1" s="91"/>
    <row r="1770" ht="15" customHeight="1" s="91"/>
    <row r="1771" ht="15" customHeight="1" s="91"/>
    <row r="1772" ht="15" customHeight="1" s="91"/>
    <row r="1773" ht="15" customHeight="1" s="91"/>
    <row r="1774" ht="15" customHeight="1" s="91"/>
    <row r="1775" ht="15" customHeight="1" s="91"/>
    <row r="1776" ht="15" customHeight="1" s="91"/>
    <row r="1777" ht="15" customHeight="1" s="91"/>
    <row r="1778" ht="15" customHeight="1" s="91"/>
    <row r="1779" ht="15" customHeight="1" s="91"/>
    <row r="1780" ht="15" customHeight="1" s="91"/>
    <row r="1781" ht="15" customHeight="1" s="91"/>
    <row r="1782" ht="15" customHeight="1" s="91"/>
    <row r="1783" ht="15" customHeight="1" s="91"/>
    <row r="1784" ht="15" customHeight="1" s="91"/>
    <row r="1785" ht="15" customHeight="1" s="91"/>
    <row r="1786" ht="15" customHeight="1" s="91"/>
    <row r="1787" ht="15" customHeight="1" s="91"/>
    <row r="1788" ht="15" customHeight="1" s="91"/>
    <row r="1789" ht="15" customHeight="1" s="91"/>
    <row r="1790" ht="15" customHeight="1" s="91"/>
    <row r="1791" ht="15" customHeight="1" s="91"/>
    <row r="1792" ht="15" customHeight="1" s="91"/>
    <row r="1793" ht="15" customHeight="1" s="91"/>
    <row r="1794" ht="15" customHeight="1" s="91"/>
    <row r="1795" ht="15" customHeight="1" s="91"/>
    <row r="1796" ht="15" customHeight="1" s="91"/>
    <row r="1797" ht="15" customHeight="1" s="91"/>
    <row r="1798" ht="15" customHeight="1" s="91"/>
    <row r="1799" ht="15" customHeight="1" s="91"/>
    <row r="1800" ht="15" customHeight="1" s="91"/>
    <row r="1801" ht="15" customHeight="1" s="91"/>
    <row r="1802" ht="15" customHeight="1" s="91"/>
    <row r="1803" ht="15" customHeight="1" s="91"/>
    <row r="1804" ht="15" customHeight="1" s="91"/>
    <row r="1805" ht="15" customHeight="1" s="91"/>
    <row r="1806" ht="15" customHeight="1" s="91"/>
    <row r="1807" ht="15" customHeight="1" s="91"/>
    <row r="1808" ht="15" customHeight="1" s="91"/>
    <row r="1809" ht="15" customHeight="1" s="91"/>
    <row r="1810" ht="15" customHeight="1" s="91"/>
    <row r="1811" ht="15" customHeight="1" s="91"/>
    <row r="1812" ht="15" customHeight="1" s="91"/>
    <row r="1813" ht="12" customHeight="1" s="91"/>
    <row r="1814" ht="15" customHeight="1" s="91"/>
    <row r="1815" ht="15" customHeight="1" s="91"/>
    <row r="1816" ht="15" customHeight="1" s="91"/>
    <row r="1817" ht="15" customHeight="1" s="91"/>
    <row r="1818" ht="15" customHeight="1" s="91"/>
    <row r="1819" ht="15" customHeight="1" s="91"/>
    <row r="1820" ht="15" customHeight="1" s="91"/>
    <row r="1821" ht="15" customHeight="1" s="91"/>
    <row r="1822" ht="15" customHeight="1" s="91"/>
    <row r="1823" ht="15" customHeight="1" s="91"/>
    <row r="1824" ht="15" customHeight="1" s="91"/>
    <row r="1825" ht="15" customHeight="1" s="91"/>
    <row r="1826" ht="15" customHeight="1" s="91"/>
    <row r="1827" ht="15" customHeight="1" s="91"/>
    <row r="1828" ht="15" customHeight="1" s="91"/>
    <row r="1829" ht="15" customHeight="1" s="91"/>
    <row r="1830" ht="15" customHeight="1" s="91"/>
    <row r="1831" ht="15" customHeight="1" s="91"/>
    <row r="1832" ht="15" customHeight="1" s="91"/>
    <row r="1833" ht="15" customHeight="1" s="91"/>
    <row r="1834" ht="15" customHeight="1" s="91"/>
    <row r="1835" ht="15" customHeight="1" s="91"/>
    <row r="1836" ht="15" customHeight="1" s="91"/>
    <row r="1837" ht="15" customHeight="1" s="91"/>
    <row r="1838" ht="15" customHeight="1" s="91"/>
    <row r="1839" ht="15" customHeight="1" s="91"/>
    <row r="1840" ht="15" customHeight="1" s="91"/>
    <row r="1841" ht="15" customHeight="1" s="91"/>
    <row r="1842" ht="15" customHeight="1" s="91"/>
    <row r="1843" ht="15" customHeight="1" s="91"/>
    <row r="1844" ht="15" customHeight="1" s="91"/>
    <row r="1845" ht="15" customHeight="1" s="91"/>
    <row r="1846" ht="15" customHeight="1" s="91"/>
    <row r="1847" ht="15" customHeight="1" s="91"/>
    <row r="1848" ht="15" customHeight="1" s="91"/>
    <row r="1849" ht="12" customHeight="1" s="91"/>
    <row r="1850" ht="15" customHeight="1" s="91"/>
    <row r="1851" ht="15" customHeight="1" s="91"/>
    <row r="1852" ht="15" customHeight="1" s="91"/>
    <row r="1853" ht="15" customHeight="1" s="91"/>
    <row r="1854" ht="15" customHeight="1" s="91"/>
    <row r="1855" ht="15" customHeight="1" s="91"/>
    <row r="1856" ht="15" customHeight="1" s="91"/>
    <row r="1857" ht="15" customHeight="1" s="91"/>
    <row r="1858" ht="15" customHeight="1" s="91"/>
    <row r="1859" ht="15" customHeight="1" s="91"/>
    <row r="1860" ht="15" customHeight="1" s="91"/>
    <row r="1861" ht="15" customHeight="1" s="91"/>
    <row r="1862" ht="15" customHeight="1" s="91"/>
    <row r="1863" ht="15" customHeight="1" s="91"/>
    <row r="1864" ht="15" customHeight="1" s="91"/>
    <row r="1865" ht="15" customHeight="1" s="91"/>
    <row r="1866" ht="15" customHeight="1" s="91"/>
    <row r="1867" ht="15" customHeight="1" s="91"/>
    <row r="1868" ht="15" customHeight="1" s="91"/>
    <row r="1869" ht="15" customHeight="1" s="91"/>
    <row r="1870" ht="15" customHeight="1" s="91"/>
    <row r="1871" ht="15" customHeight="1" s="91"/>
    <row r="1872" ht="15" customHeight="1" s="91"/>
    <row r="1873" ht="15" customHeight="1" s="91"/>
    <row r="1874" ht="15" customHeight="1" s="91"/>
    <row r="1875" ht="15" customHeight="1" s="91"/>
    <row r="1876" ht="15" customHeight="1" s="91"/>
    <row r="1877" ht="15" customHeight="1" s="91"/>
    <row r="1878" ht="15" customHeight="1" s="91"/>
    <row r="1879" ht="15" customHeight="1" s="91"/>
    <row r="1880" ht="15" customHeight="1" s="91"/>
    <row r="1881" ht="15" customHeight="1" s="91"/>
    <row r="1882" ht="15" customHeight="1" s="91"/>
    <row r="1883" ht="15" customHeight="1" s="91"/>
    <row r="1884" ht="15" customHeight="1" s="91"/>
    <row r="1885" ht="12" customHeight="1" s="91"/>
    <row r="1886" ht="15" customHeight="1" s="91"/>
    <row r="1887" ht="12" customHeight="1" s="91"/>
    <row r="1888" ht="15" customHeight="1" s="91"/>
    <row r="1889" ht="15" customHeight="1" s="91"/>
    <row r="1890" ht="15" customHeight="1" s="91"/>
    <row r="1891" ht="15" customHeight="1" s="91"/>
    <row r="1892" ht="15" customHeight="1" s="91"/>
    <row r="1893" ht="15" customHeight="1" s="91"/>
    <row r="1894" ht="15" customHeight="1" s="91"/>
    <row r="1895" ht="15" customHeight="1" s="91"/>
    <row r="1896" ht="15" customHeight="1" s="91"/>
    <row r="1897" ht="15" customHeight="1" s="91"/>
    <row r="1898" ht="15" customHeight="1" s="91"/>
    <row r="1899" ht="15" customHeight="1" s="91"/>
    <row r="1900" ht="15" customHeight="1" s="91"/>
    <row r="1901" ht="15" customHeight="1" s="91"/>
    <row r="1902" ht="15" customHeight="1" s="91"/>
    <row r="1903" ht="15" customHeight="1" s="91"/>
    <row r="1904" ht="15" customHeight="1" s="91"/>
    <row r="1905" ht="15" customHeight="1" s="91"/>
    <row r="1906" ht="15" customHeight="1" s="91"/>
    <row r="1907" ht="15" customHeight="1" s="91"/>
    <row r="1908" ht="15" customHeight="1" s="91"/>
    <row r="1909" ht="15" customHeight="1" s="91"/>
    <row r="1910" ht="15" customHeight="1" s="91"/>
    <row r="1911" ht="15" customHeight="1" s="91"/>
    <row r="1912" ht="15" customHeight="1" s="91"/>
    <row r="1913" ht="15" customHeight="1" s="91"/>
    <row r="1914" ht="15" customHeight="1" s="91"/>
    <row r="1915" ht="15" customHeight="1" s="91"/>
    <row r="1916" ht="15" customHeight="1" s="91"/>
    <row r="1917" ht="15" customHeight="1" s="91"/>
    <row r="1918" ht="15" customHeight="1" s="91"/>
    <row r="1919" ht="15" customHeight="1" s="91"/>
    <row r="1920" ht="15" customHeight="1" s="91"/>
    <row r="1921" ht="15" customHeight="1" s="91"/>
    <row r="1922" ht="15" customHeight="1" s="91"/>
    <row r="1923" ht="12" customHeight="1" s="91"/>
    <row r="1924" ht="15" customHeight="1" s="91"/>
    <row r="1925" ht="15" customHeight="1" s="91"/>
    <row r="1926" ht="15" customHeight="1" s="91"/>
    <row r="1927" ht="15" customHeight="1" s="91"/>
    <row r="1928" ht="15" customHeight="1" s="91"/>
    <row r="1929" ht="15" customHeight="1" s="91"/>
    <row r="1930" ht="15" customHeight="1" s="91"/>
    <row r="1931" ht="15" customHeight="1" s="91"/>
    <row r="1932" ht="15" customHeight="1" s="91"/>
    <row r="1933" ht="15" customHeight="1" s="91"/>
    <row r="1934" ht="15" customHeight="1" s="91"/>
    <row r="1935" ht="15" customHeight="1" s="91"/>
    <row r="1936" ht="15" customHeight="1" s="91"/>
    <row r="1937" ht="15" customHeight="1" s="91"/>
    <row r="1938" ht="15" customHeight="1" s="91"/>
    <row r="1939" ht="15" customHeight="1" s="91"/>
    <row r="1940" ht="15" customHeight="1" s="91"/>
    <row r="1941" ht="15" customHeight="1" s="91"/>
    <row r="1942" ht="15" customHeight="1" s="91"/>
    <row r="1943" ht="15" customHeight="1" s="91"/>
    <row r="1944" ht="15" customHeight="1" s="91"/>
    <row r="1945" ht="15" customHeight="1" s="91"/>
    <row r="1946" ht="15" customHeight="1" s="91"/>
    <row r="1947" ht="15" customHeight="1" s="91"/>
    <row r="1948" ht="15" customHeight="1" s="91"/>
    <row r="1949" ht="15" customHeight="1" s="91"/>
    <row r="1950" ht="15" customHeight="1" s="91"/>
    <row r="1951" ht="15" customHeight="1" s="91"/>
    <row r="1952" ht="15" customHeight="1" s="91"/>
    <row r="1953" ht="15" customHeight="1" s="91"/>
    <row r="1954" ht="15" customHeight="1" s="91"/>
    <row r="1955" ht="15" customHeight="1" s="91"/>
    <row r="1956" ht="15" customHeight="1" s="91"/>
    <row r="1957" ht="15" customHeight="1" s="91"/>
    <row r="1958" ht="15" customHeight="1" s="91"/>
    <row r="1959" ht="12" customHeight="1" s="91"/>
    <row r="1960" ht="12" customHeight="1" s="91"/>
    <row r="1961" ht="12" customHeight="1" s="91"/>
    <row r="1962" ht="15" customHeight="1" s="91"/>
    <row r="1963" ht="15" customHeight="1" s="91"/>
    <row r="1964" ht="15" customHeight="1" s="91"/>
    <row r="1965" ht="15" customHeight="1" s="91"/>
    <row r="1966" ht="15" customHeight="1" s="91"/>
    <row r="1967" ht="15" customHeight="1" s="91"/>
    <row r="1968" ht="15" customHeight="1" s="91"/>
    <row r="1969" ht="15" customHeight="1" s="91"/>
    <row r="1970" ht="12" customHeight="1" s="91"/>
    <row r="1971" ht="15" customHeight="1" s="91"/>
    <row r="1972" ht="15" customHeight="1" s="91"/>
    <row r="1973" ht="15" customHeight="1" s="91"/>
    <row r="1974" ht="15" customHeight="1" s="91"/>
    <row r="1975" ht="15" customHeight="1" s="91"/>
    <row r="1976" ht="15" customHeight="1" s="91"/>
    <row r="1977" ht="15" customHeight="1" s="91"/>
    <row r="1978" ht="15" customHeight="1" s="91"/>
    <row r="1979" ht="12" customHeight="1" s="91"/>
    <row r="1980" ht="15" customHeight="1" s="91"/>
    <row r="1981" ht="15" customHeight="1" s="91"/>
    <row r="1982" ht="15" customHeight="1" s="91"/>
    <row r="1983" ht="15" customHeight="1" s="91"/>
    <row r="1984" ht="15" customHeight="1" s="91"/>
    <row r="1985" ht="15" customHeight="1" s="91"/>
    <row r="1986" ht="15" customHeight="1" s="91"/>
    <row r="1987" ht="15" customHeight="1" s="91"/>
    <row r="1988" ht="15" customHeight="1" s="91"/>
    <row r="1989" ht="15" customHeight="1" s="91"/>
    <row r="1990" ht="15" customHeight="1" s="91"/>
    <row r="1991" ht="15" customHeight="1" s="91"/>
    <row r="1992" ht="15" customHeight="1" s="91"/>
    <row r="1993" ht="15" customHeight="1" s="91"/>
    <row r="1994" ht="15" customHeight="1" s="91"/>
    <row r="1995" ht="15" customHeight="1" s="91"/>
    <row r="1996" ht="15" customHeight="1" s="91"/>
    <row r="1997" ht="15" customHeight="1" s="91"/>
    <row r="1998" ht="12" customHeight="1" s="91"/>
    <row r="1999" ht="12" customHeight="1" s="91"/>
    <row r="2000" ht="12" customHeight="1" s="91"/>
    <row r="2001" ht="12" customHeight="1" s="91"/>
    <row r="2002" ht="12" customHeight="1" s="91"/>
    <row r="2003" ht="12" customHeight="1" s="91"/>
    <row r="2004" ht="12" customHeight="1" s="91"/>
    <row r="2005" ht="12" customHeight="1" s="91"/>
    <row r="2006" ht="12" customHeight="1" s="91"/>
    <row r="2007" ht="12" customHeight="1" s="91"/>
    <row r="2008" ht="12" customHeight="1" s="91"/>
    <row r="2009" ht="12" customHeight="1" s="91"/>
    <row r="2010" ht="12" customHeight="1" s="91"/>
    <row r="2011" ht="12" customHeight="1" s="91"/>
    <row r="2012" ht="12" customHeight="1" s="91"/>
    <row r="2013" ht="12" customHeight="1" s="91"/>
    <row r="2014" ht="12" customHeight="1" s="91"/>
    <row r="2015" ht="12" customHeight="1" s="91"/>
    <row r="2016" ht="12" customHeight="1" s="91"/>
    <row r="2017" ht="12" customHeight="1" s="91"/>
    <row r="2018" ht="12" customHeight="1" s="91"/>
    <row r="2019" ht="12" customHeight="1" s="91"/>
    <row r="2020" ht="12" customHeight="1" s="91"/>
    <row r="2021" ht="12" customHeight="1" s="91"/>
    <row r="2022" ht="12" customHeight="1" s="91"/>
    <row r="2023" ht="12" customHeight="1" s="91"/>
    <row r="2024" ht="12" customHeight="1" s="91"/>
    <row r="2025" ht="12" customHeight="1" s="91"/>
    <row r="2026" ht="12" customHeight="1" s="91"/>
    <row r="2027" ht="12" customHeight="1" s="91"/>
    <row r="2028" ht="12" customHeight="1" s="91"/>
    <row r="2029" ht="12" customHeight="1" s="91"/>
    <row r="2030" ht="12" customHeight="1" s="91"/>
    <row r="2031" ht="12" customHeight="1" s="91"/>
    <row r="2032" ht="12" customHeight="1" s="91"/>
    <row r="2033" ht="12" customHeight="1" s="91"/>
    <row r="2034" ht="12" customHeight="1" s="91"/>
    <row r="2035" ht="12" customHeight="1" s="91"/>
    <row r="2036" ht="12" customHeight="1" s="91"/>
    <row r="2037" ht="12" customHeight="1" s="91"/>
    <row r="2038" ht="12" customHeight="1" s="91"/>
    <row r="2039" ht="12" customHeight="1" s="91"/>
    <row r="2040" ht="12" customHeight="1" s="91"/>
    <row r="2041" ht="12" customHeight="1" s="91"/>
    <row r="2042" ht="12" customHeight="1" s="91"/>
    <row r="2043" ht="12" customHeight="1" s="91"/>
    <row r="2044" ht="12" customHeight="1" s="91"/>
    <row r="2045" ht="12" customHeight="1" s="91"/>
    <row r="2046" ht="12" customHeight="1" s="91"/>
    <row r="2047" ht="12" customHeight="1" s="91"/>
    <row r="2048" ht="12" customHeight="1" s="91"/>
    <row r="2049" ht="12" customHeight="1" s="91"/>
    <row r="2050" ht="15" customHeight="1" s="91"/>
    <row r="2051" ht="15" customHeight="1" s="91"/>
    <row r="2052" ht="15" customHeight="1" s="91"/>
    <row r="2053" ht="15" customHeight="1" s="91"/>
    <row r="2054" ht="15" customHeight="1" s="91"/>
    <row r="2055" ht="15" customHeight="1" s="91"/>
    <row r="2056" ht="15" customHeight="1" s="91"/>
    <row r="2057" ht="15" customHeight="1" s="91"/>
    <row r="2058" ht="15" customHeight="1" s="91"/>
    <row r="2059" ht="15" customHeight="1" s="91"/>
    <row r="2060" ht="15" customHeight="1" s="91"/>
    <row r="2061" ht="15" customHeight="1" s="91"/>
    <row r="2062" ht="15" customHeight="1" s="91"/>
    <row r="2063" ht="15" customHeight="1" s="91"/>
    <row r="2064" ht="15" customHeight="1" s="91"/>
    <row r="2065" ht="15" customHeight="1" s="91"/>
    <row r="2066" ht="15" customHeight="1" s="91"/>
    <row r="2067" ht="15" customHeight="1" s="91"/>
    <row r="2068" ht="15" customHeight="1" s="91"/>
    <row r="2069" ht="15" customHeight="1" s="91"/>
    <row r="2070" ht="15" customHeight="1" s="91"/>
    <row r="2071" ht="15" customHeight="1" s="91"/>
    <row r="2072" ht="15" customHeight="1" s="91"/>
    <row r="2073" ht="15" customHeight="1" s="91"/>
    <row r="2074" ht="15" customHeight="1" s="91"/>
    <row r="2075" ht="15" customHeight="1" s="91"/>
    <row r="2076" ht="15" customHeight="1" s="91"/>
    <row r="2077" ht="15" customHeight="1" s="91"/>
    <row r="2078" ht="15" customHeight="1" s="91"/>
    <row r="2079" ht="15" customHeight="1" s="91"/>
    <row r="2080" ht="15" customHeight="1" s="91"/>
    <row r="2081" ht="15" customHeight="1" s="91"/>
    <row r="2082" ht="15" customHeight="1" s="91"/>
    <row r="2083" ht="15" customHeight="1" s="91"/>
    <row r="2084" ht="15" customHeight="1" s="91"/>
    <row r="2085" ht="15" customHeight="1" s="91"/>
    <row r="2086" ht="15" customHeight="1" s="91"/>
    <row r="2087" ht="15" customHeight="1" s="91"/>
    <row r="2088" ht="15" customHeight="1" s="91"/>
    <row r="2089" ht="15" customHeight="1" s="91"/>
    <row r="2090" ht="15" customHeight="1" s="91"/>
    <row r="2091" ht="15" customHeight="1" s="91"/>
    <row r="2092" ht="15" customHeight="1" s="91"/>
    <row r="2093" ht="15" customHeight="1" s="91"/>
    <row r="2094" ht="15" customHeight="1" s="91"/>
    <row r="2095" ht="15" customHeight="1" s="91"/>
    <row r="2096" ht="15" customHeight="1" s="91"/>
    <row r="2097" ht="15" customHeight="1" s="91"/>
    <row r="2098" ht="15" customHeight="1" s="91"/>
    <row r="2099" ht="15" customHeight="1" s="91"/>
    <row r="2100" ht="15" customHeight="1" s="91"/>
    <row r="2101" ht="15" customHeight="1" s="91"/>
    <row r="2102" ht="15" customHeight="1" s="91"/>
    <row r="2103" ht="15" customHeight="1" s="91"/>
    <row r="2104" ht="15" customHeight="1" s="91"/>
    <row r="2105" ht="15" customHeight="1" s="91"/>
    <row r="2106" ht="15" customHeight="1" s="91"/>
    <row r="2107" ht="15" customHeight="1" s="91"/>
    <row r="2108" ht="15" customHeight="1" s="91"/>
    <row r="2109" ht="15" customHeight="1" s="91"/>
    <row r="2110" ht="15" customHeight="1" s="91"/>
    <row r="2111" ht="15" customHeight="1" s="91"/>
    <row r="2112" ht="15" customHeight="1" s="91"/>
    <row r="2113" ht="15" customHeight="1" s="91"/>
    <row r="2114" ht="15" customHeight="1" s="91"/>
    <row r="2115" ht="15" customHeight="1" s="91"/>
    <row r="2116" ht="15" customHeight="1" s="91"/>
    <row r="2117" ht="15" customHeight="1" s="91"/>
    <row r="2118" ht="15" customHeight="1" s="91"/>
    <row r="2119" ht="15" customHeight="1" s="91"/>
    <row r="2120" ht="15" customHeight="1" s="91"/>
    <row r="2121" ht="15" customHeight="1" s="91"/>
    <row r="2122" ht="15" customHeight="1" s="91"/>
    <row r="2123" ht="15" customHeight="1" s="91"/>
    <row r="2124" ht="15" customHeight="1" s="91"/>
    <row r="2125" ht="15" customHeight="1" s="91"/>
    <row r="2126" ht="15" customHeight="1" s="91"/>
    <row r="2127" ht="15" customHeight="1" s="91"/>
    <row r="2128" ht="15" customHeight="1" s="91"/>
    <row r="2129" ht="15" customHeight="1" s="91"/>
    <row r="2130" ht="15" customHeight="1" s="91"/>
    <row r="2131" ht="15" customHeight="1" s="91"/>
    <row r="2132" ht="15" customHeight="1" s="91"/>
    <row r="2133" ht="15" customHeight="1" s="91"/>
    <row r="2134" ht="15" customHeight="1" s="91"/>
    <row r="2135" ht="15" customHeight="1" s="91"/>
    <row r="2136" ht="15" customHeight="1" s="91"/>
    <row r="2137" ht="15" customHeight="1" s="91"/>
    <row r="2138" ht="15" customHeight="1" s="91"/>
    <row r="2139" ht="15" customHeight="1" s="91"/>
    <row r="2140" ht="15" customHeight="1" s="91"/>
    <row r="2141" ht="15" customHeight="1" s="91"/>
    <row r="2142" ht="15" customHeight="1" s="91"/>
    <row r="2143" ht="15" customHeight="1" s="91"/>
    <row r="2144" ht="12" customHeight="1" s="91"/>
    <row r="2145" ht="15" customHeight="1" s="91"/>
    <row r="2146" ht="15" customHeight="1" s="91"/>
    <row r="2147" ht="15" customHeight="1" s="91"/>
    <row r="2148" ht="15" customHeight="1" s="91"/>
    <row r="2149" ht="15" customHeight="1" s="91"/>
    <row r="2150" ht="15" customHeight="1" s="91"/>
    <row r="2151" ht="15" customHeight="1" s="91"/>
    <row r="2152" ht="15" customHeight="1" s="91"/>
    <row r="2153" ht="15" customHeight="1" s="91"/>
    <row r="2154" ht="15" customHeight="1" s="91"/>
    <row r="2155" ht="15" customHeight="1" s="91"/>
    <row r="2156" ht="15" customHeight="1" s="91"/>
    <row r="2157" ht="15" customHeight="1" s="91"/>
    <row r="2158" ht="15" customHeight="1" s="91"/>
    <row r="2159" ht="15" customHeight="1" s="91"/>
    <row r="2160" ht="15" customHeight="1" s="91"/>
    <row r="2161" ht="15" customHeight="1" s="91"/>
    <row r="2162" ht="15" customHeight="1" s="91"/>
    <row r="2163" ht="15" customHeight="1" s="91"/>
    <row r="2164" ht="15" customHeight="1" s="91"/>
    <row r="2165" ht="15" customHeight="1" s="91"/>
    <row r="2166" ht="15" customHeight="1" s="91"/>
    <row r="2167" ht="15" customHeight="1" s="91"/>
    <row r="2168" ht="15" customHeight="1" s="91"/>
    <row r="2169" ht="15" customHeight="1" s="91"/>
    <row r="2170" ht="15" customHeight="1" s="91"/>
    <row r="2171" ht="15" customHeight="1" s="91"/>
    <row r="2172" ht="15" customHeight="1" s="91"/>
    <row r="2173" ht="15" customHeight="1" s="91"/>
    <row r="2174" ht="15" customHeight="1" s="91"/>
    <row r="2175" ht="15" customHeight="1" s="91"/>
    <row r="2176" ht="15" customHeight="1" s="91"/>
    <row r="2177" ht="15" customHeight="1" s="91"/>
    <row r="2178" ht="15" customHeight="1" s="91"/>
    <row r="2179" ht="15" customHeight="1" s="91"/>
    <row r="2180" ht="15" customHeight="1" s="91"/>
    <row r="2181" ht="15" customHeight="1" s="91"/>
    <row r="2182" ht="15" customHeight="1" s="91"/>
    <row r="2183" ht="15" customHeight="1" s="91"/>
    <row r="2184" ht="15" customHeight="1" s="91"/>
    <row r="2185" ht="15" customHeight="1" s="91"/>
    <row r="2186" ht="15" customHeight="1" s="91"/>
    <row r="2187" ht="15" customHeight="1" s="91"/>
    <row r="2188" ht="15" customHeight="1" s="91"/>
    <row r="2189" ht="15" customHeight="1" s="91"/>
    <row r="2190" ht="15" customHeight="1" s="91"/>
    <row r="2191" ht="15" customHeight="1" s="91"/>
    <row r="2192" ht="15" customHeight="1" s="91"/>
    <row r="2193" ht="15" customHeight="1" s="91"/>
    <row r="2194" ht="15" customHeight="1" s="91"/>
    <row r="2195" ht="15" customHeight="1" s="91"/>
    <row r="2196" ht="15" customHeight="1" s="91"/>
    <row r="2197" ht="15" customHeight="1" s="91"/>
    <row r="2198" ht="15" customHeight="1" s="91"/>
    <row r="2199" ht="15" customHeight="1" s="91"/>
    <row r="2200" ht="15" customHeight="1" s="91"/>
    <row r="2201" ht="15" customHeight="1" s="91"/>
    <row r="2202" ht="15" customHeight="1" s="91"/>
    <row r="2203" ht="15" customHeight="1" s="91"/>
    <row r="2204" ht="15" customHeight="1" s="91"/>
    <row r="2205" ht="15" customHeight="1" s="91"/>
    <row r="2206" ht="15" customHeight="1" s="91"/>
    <row r="2207" ht="15" customHeight="1" s="91"/>
    <row r="2208" ht="15" customHeight="1" s="91"/>
    <row r="2209" ht="15" customHeight="1" s="91"/>
    <row r="2210" ht="15" customHeight="1" s="91"/>
    <row r="2211" ht="15" customHeight="1" s="91"/>
    <row r="2212" ht="15" customHeight="1" s="91"/>
    <row r="2213" ht="15" customHeight="1" s="91"/>
    <row r="2214" ht="15" customHeight="1" s="91"/>
    <row r="2215" ht="15" customHeight="1" s="91"/>
    <row r="2216" ht="15" customHeight="1" s="91"/>
    <row r="2217" ht="15" customHeight="1" s="91"/>
    <row r="2218" ht="15" customHeight="1" s="91"/>
    <row r="2219" ht="15" customHeight="1" s="91"/>
    <row r="2220" ht="15" customHeight="1" s="91"/>
    <row r="2221" ht="15" customHeight="1" s="91"/>
    <row r="2222" ht="15" customHeight="1" s="91"/>
    <row r="2223" ht="15" customHeight="1" s="91"/>
    <row r="2224" ht="15" customHeight="1" s="91"/>
    <row r="2225" ht="15" customHeight="1" s="91"/>
    <row r="2226" ht="15" customHeight="1" s="91"/>
    <row r="2227" ht="15" customHeight="1" s="91"/>
    <row r="2228" ht="15" customHeight="1" s="91"/>
    <row r="2229" ht="15" customHeight="1" s="91"/>
    <row r="2230" ht="15" customHeight="1" s="91"/>
    <row r="2231" ht="15" customHeight="1" s="91"/>
    <row r="2232" ht="15" customHeight="1" s="91"/>
    <row r="2233" ht="15" customHeight="1" s="91"/>
    <row r="2234" ht="12" customHeight="1" s="91"/>
    <row r="2235" ht="15" customHeight="1" s="91"/>
    <row r="2236" ht="15" customHeight="1" s="91"/>
    <row r="2237" ht="15" customHeight="1" s="91"/>
    <row r="2238" ht="15" customHeight="1" s="91"/>
    <row r="2239" ht="15" customHeight="1" s="91"/>
    <row r="2240" ht="15" customHeight="1" s="91"/>
    <row r="2241" ht="15" customHeight="1" s="91"/>
    <row r="2242" ht="15" customHeight="1" s="91"/>
    <row r="2243" ht="15" customHeight="1" s="91"/>
    <row r="2244" ht="15" customHeight="1" s="91"/>
    <row r="2245" ht="15" customHeight="1" s="91"/>
    <row r="2246" ht="15" customHeight="1" s="91"/>
    <row r="2247" ht="15" customHeight="1" s="91"/>
    <row r="2248" ht="15" customHeight="1" s="91"/>
    <row r="2249" ht="15" customHeight="1" s="91"/>
    <row r="2250" ht="15" customHeight="1" s="91"/>
    <row r="2251" ht="15" customHeight="1" s="91"/>
    <row r="2252" ht="15" customHeight="1" s="91"/>
    <row r="2253" ht="15" customHeight="1" s="91"/>
    <row r="2254" ht="15" customHeight="1" s="91"/>
    <row r="2255" ht="15" customHeight="1" s="91"/>
    <row r="2256" ht="15" customHeight="1" s="91"/>
    <row r="2257" ht="15" customHeight="1" s="91"/>
    <row r="2258" ht="15" customHeight="1" s="91"/>
    <row r="2259" ht="15" customHeight="1" s="91"/>
    <row r="2260" ht="15" customHeight="1" s="91"/>
    <row r="2261" ht="15" customHeight="1" s="91"/>
    <row r="2262" ht="15" customHeight="1" s="91"/>
    <row r="2263" ht="15" customHeight="1" s="91"/>
    <row r="2264" ht="15" customHeight="1" s="91"/>
    <row r="2265" ht="15" customHeight="1" s="91"/>
    <row r="2266" ht="15" customHeight="1" s="91"/>
    <row r="2267" ht="15" customHeight="1" s="91"/>
    <row r="2268" ht="15" customHeight="1" s="91"/>
    <row r="2269" ht="15" customHeight="1" s="91"/>
    <row r="2270" ht="15" customHeight="1" s="91"/>
    <row r="2271" ht="15" customHeight="1" s="91"/>
    <row r="2272" ht="15" customHeight="1" s="91"/>
    <row r="2273" ht="15" customHeight="1" s="91"/>
    <row r="2274" ht="15" customHeight="1" s="91"/>
    <row r="2275" ht="15" customHeight="1" s="91"/>
    <row r="2276" ht="15" customHeight="1" s="91"/>
    <row r="2277" ht="15" customHeight="1" s="91"/>
    <row r="2278" ht="15" customHeight="1" s="91"/>
    <row r="2279" ht="15" customHeight="1" s="91"/>
    <row r="2280" ht="15" customHeight="1" s="91"/>
    <row r="2281" ht="15" customHeight="1" s="91"/>
    <row r="2282" ht="15" customHeight="1" s="91"/>
    <row r="2283" ht="15" customHeight="1" s="91"/>
    <row r="2284" ht="15" customHeight="1" s="91"/>
    <row r="2285" ht="15" customHeight="1" s="91"/>
    <row r="2286" ht="15" customHeight="1" s="91"/>
    <row r="2287" ht="15" customHeight="1" s="91"/>
    <row r="2288" ht="15" customHeight="1" s="91"/>
    <row r="2289" ht="15" customHeight="1" s="91"/>
    <row r="2290" ht="15" customHeight="1" s="91"/>
    <row r="2291" ht="15" customHeight="1" s="91"/>
    <row r="2292" ht="15" customHeight="1" s="91"/>
    <row r="2293" ht="15" customHeight="1" s="91"/>
    <row r="2294" ht="15" customHeight="1" s="91"/>
    <row r="2295" ht="15" customHeight="1" s="91"/>
    <row r="2296" ht="15" customHeight="1" s="91"/>
    <row r="2297" ht="15" customHeight="1" s="91"/>
    <row r="2298" ht="15" customHeight="1" s="91"/>
    <row r="2299" ht="15" customHeight="1" s="91"/>
    <row r="2300" ht="15" customHeight="1" s="91"/>
    <row r="2301" ht="15" customHeight="1" s="91"/>
    <row r="2302" ht="15" customHeight="1" s="91"/>
    <row r="2303" ht="15" customHeight="1" s="91"/>
    <row r="2304" ht="15" customHeight="1" s="91"/>
    <row r="2305" ht="15" customHeight="1" s="91"/>
    <row r="2306" ht="15" customHeight="1" s="91"/>
    <row r="2307" ht="15" customHeight="1" s="91"/>
    <row r="2308" ht="15" customHeight="1" s="91"/>
    <row r="2309" ht="15" customHeight="1" s="91"/>
    <row r="2310" ht="15" customHeight="1" s="91"/>
    <row r="2311" ht="15" customHeight="1" s="91"/>
    <row r="2312" ht="15" customHeight="1" s="91"/>
    <row r="2313" ht="15" customHeight="1" s="91"/>
    <row r="2314" ht="15" customHeight="1" s="91"/>
    <row r="2315" ht="15" customHeight="1" s="91"/>
    <row r="2316" ht="15" customHeight="1" s="91"/>
    <row r="2317" ht="15" customHeight="1" s="91"/>
    <row r="2318" ht="15" customHeight="1" s="91"/>
    <row r="2319" ht="15" customHeight="1" s="91"/>
    <row r="2320" ht="15" customHeight="1" s="91"/>
    <row r="2321" ht="15" customHeight="1" s="91"/>
    <row r="2322" ht="15" customHeight="1" s="91"/>
    <row r="2323" ht="15" customHeight="1" s="91"/>
    <row r="2324" ht="15" customHeight="1" s="91"/>
    <row r="2325" ht="15" customHeight="1" s="91"/>
    <row r="2326" ht="15" customHeight="1" s="91"/>
    <row r="2327" ht="12" customHeight="1" s="91"/>
    <row r="2328" ht="12" customHeight="1" s="91"/>
    <row r="2329" ht="12" customHeight="1" s="91"/>
    <row r="2330" ht="12" customHeight="1" s="91"/>
    <row r="2331" ht="12" customHeight="1" s="91"/>
    <row r="2332" ht="12" customHeight="1" s="91"/>
    <row r="2333" ht="12" customHeight="1" s="91"/>
    <row r="2334" ht="12" customHeight="1" s="91"/>
    <row r="2335" ht="12" customHeight="1" s="91"/>
    <row r="2336" ht="12" customHeight="1" s="91"/>
    <row r="2337" ht="12" customHeight="1" s="91"/>
    <row r="2338" ht="12" customHeight="1" s="91"/>
    <row r="2339" ht="12" customHeight="1" s="91"/>
    <row r="2340" ht="12" customHeight="1" s="91"/>
    <row r="2341" ht="12" customHeight="1" s="91"/>
    <row r="2342" ht="12" customHeight="1" s="91"/>
    <row r="2343" ht="12" customHeight="1" s="91"/>
    <row r="2344" ht="12" customHeight="1" s="91"/>
    <row r="2345" ht="12" customHeight="1" s="91"/>
    <row r="2346" ht="12" customHeight="1" s="91"/>
    <row r="2347" ht="12" customHeight="1" s="91"/>
    <row r="2348" ht="12" customHeight="1" s="91"/>
    <row r="2349" ht="12" customHeight="1" s="91"/>
    <row r="2350" ht="15" customHeight="1" s="91"/>
    <row r="2351" ht="15" customHeight="1" s="91"/>
    <row r="2352" ht="15" customHeight="1" s="91"/>
    <row r="2353" ht="15" customHeight="1" s="91"/>
    <row r="2354" ht="15" customHeight="1" s="91"/>
    <row r="2355" ht="15" customHeight="1" s="91"/>
    <row r="2356" ht="15" customHeight="1" s="91"/>
    <row r="2357" ht="15" customHeight="1" s="91"/>
    <row r="2358" ht="15" customHeight="1" s="91"/>
    <row r="2359" ht="15" customHeight="1" s="91"/>
    <row r="2360" ht="15" customHeight="1" s="91"/>
    <row r="2361" ht="15" customHeight="1" s="91"/>
    <row r="2362" ht="15" customHeight="1" s="91"/>
    <row r="2363" ht="15" customHeight="1" s="91"/>
    <row r="2364" ht="15" customHeight="1" s="91"/>
    <row r="2365" ht="15" customHeight="1" s="91"/>
    <row r="2366" ht="15" customHeight="1" s="91"/>
    <row r="2367" ht="15" customHeight="1" s="91"/>
    <row r="2368" ht="15" customHeight="1" s="91"/>
    <row r="2369" ht="15" customHeight="1" s="91"/>
    <row r="2370" ht="15" customHeight="1" s="91"/>
    <row r="2371" ht="15" customHeight="1" s="91"/>
    <row r="2372" ht="12" customHeight="1" s="91"/>
    <row r="2373" ht="15" customHeight="1" s="91"/>
    <row r="2374" ht="15" customHeight="1" s="91"/>
    <row r="2375" ht="15" customHeight="1" s="91"/>
    <row r="2376" ht="15" customHeight="1" s="91"/>
    <row r="2377" ht="15" customHeight="1" s="91"/>
    <row r="2378" ht="15" customHeight="1" s="91"/>
    <row r="2379" ht="15" customHeight="1" s="91"/>
    <row r="2380" ht="15" customHeight="1" s="91"/>
    <row r="2381" ht="15" customHeight="1" s="91"/>
    <row r="2382" ht="15" customHeight="1" s="91"/>
    <row r="2383" ht="15" customHeight="1" s="91"/>
    <row r="2384" ht="15" customHeight="1" s="91"/>
    <row r="2385" ht="15" customHeight="1" s="91"/>
    <row r="2386" ht="15" customHeight="1" s="91"/>
    <row r="2387" ht="15" customHeight="1" s="91"/>
    <row r="2388" ht="15" customHeight="1" s="91"/>
    <row r="2389" ht="15" customHeight="1" s="91"/>
    <row r="2390" ht="12" customHeight="1" s="91"/>
    <row r="2391" ht="15" customHeight="1" s="91"/>
    <row r="2392" ht="15" customHeight="1" s="91"/>
    <row r="2393" ht="15" customHeight="1" s="91"/>
    <row r="2394" ht="15" customHeight="1" s="91"/>
    <row r="2395" ht="15" customHeight="1" s="91"/>
    <row r="2396" ht="15" customHeight="1" s="91"/>
    <row r="2397" ht="15" customHeight="1" s="91"/>
    <row r="2398" ht="15" customHeight="1" s="91"/>
    <row r="2399" ht="15" customHeight="1" s="91"/>
    <row r="2400" ht="15" customHeight="1" s="91"/>
    <row r="2401" ht="15" customHeight="1" s="91"/>
    <row r="2402" ht="15" customHeight="1" s="91"/>
    <row r="2403" ht="15" customHeight="1" s="91"/>
    <row r="2404" ht="15" customHeight="1" s="91"/>
    <row r="2405" ht="15" customHeight="1" s="91"/>
    <row r="2406" ht="15" customHeight="1" s="91"/>
    <row r="2407" ht="15" customHeight="1" s="91"/>
    <row r="2408" ht="12" customHeight="1" s="91"/>
    <row r="2409" ht="15" customHeight="1" s="91"/>
    <row r="2410" ht="15" customHeight="1" s="91"/>
    <row r="2411" ht="15" customHeight="1" s="91"/>
    <row r="2412" ht="15" customHeight="1" s="91"/>
    <row r="2413" ht="15" customHeight="1" s="91"/>
    <row r="2414" ht="15" customHeight="1" s="91"/>
    <row r="2415" ht="15" customHeight="1" s="91"/>
    <row r="2416" ht="15" customHeight="1" s="91"/>
    <row r="2417" ht="15" customHeight="1" s="91"/>
    <row r="2418" ht="15" customHeight="1" s="91"/>
    <row r="2419" ht="15" customHeight="1" s="91"/>
    <row r="2420" ht="15" customHeight="1" s="91"/>
    <row r="2421" ht="15" customHeight="1" s="91"/>
    <row r="2422" ht="15" customHeight="1" s="91"/>
    <row r="2423" ht="15" customHeight="1" s="91"/>
    <row r="2424" ht="15" customHeight="1" s="91"/>
    <row r="2425" ht="15" customHeight="1" s="91"/>
    <row r="2426" ht="12" customHeight="1" s="91"/>
    <row r="2427" ht="15" customHeight="1" s="91"/>
    <row r="2428" ht="15" customHeight="1" s="91"/>
    <row r="2429" ht="15" customHeight="1" s="91"/>
    <row r="2430" ht="15" customHeight="1" s="91"/>
    <row r="2431" ht="15" customHeight="1" s="91"/>
    <row r="2432" ht="15" customHeight="1" s="91"/>
    <row r="2433" ht="15" customHeight="1" s="91"/>
    <row r="2434" ht="15" customHeight="1" s="91"/>
    <row r="2435" ht="15" customHeight="1" s="91"/>
    <row r="2436" ht="15" customHeight="1" s="91"/>
    <row r="2437" ht="15" customHeight="1" s="91"/>
    <row r="2438" ht="15" customHeight="1" s="91"/>
    <row r="2439" ht="15" customHeight="1" s="91"/>
    <row r="2440" ht="15" customHeight="1" s="91"/>
    <row r="2441" ht="15" customHeight="1" s="91"/>
    <row r="2442" ht="15" customHeight="1" s="91"/>
    <row r="2443" ht="15" customHeight="1" s="91"/>
    <row r="2444" ht="12" customHeight="1" s="91"/>
    <row r="2445" ht="15" customHeight="1" s="91"/>
    <row r="2446" ht="15" customHeight="1" s="91"/>
    <row r="2447" ht="15" customHeight="1" s="91"/>
    <row r="2448" ht="15" customHeight="1" s="91"/>
    <row r="2449" ht="15" customHeight="1" s="91"/>
    <row r="2450" ht="15" customHeight="1" s="91"/>
    <row r="2451" ht="15" customHeight="1" s="91"/>
    <row r="2452" ht="15" customHeight="1" s="91"/>
    <row r="2453" ht="15" customHeight="1" s="91"/>
    <row r="2454" ht="15" customHeight="1" s="91"/>
    <row r="2455" ht="15" customHeight="1" s="91"/>
    <row r="2456" ht="15" customHeight="1" s="91"/>
    <row r="2457" ht="15" customHeight="1" s="91"/>
    <row r="2458" ht="15" customHeight="1" s="91"/>
    <row r="2459" ht="15" customHeight="1" s="91"/>
    <row r="2460" ht="15" customHeight="1" s="91"/>
    <row r="2461" ht="15" customHeight="1" s="91"/>
    <row r="2462" ht="12" customHeight="1" s="91"/>
    <row r="2463" ht="12" customHeight="1" s="91"/>
    <row r="2464" ht="15" customHeight="1" s="91"/>
    <row r="2465" ht="15" customHeight="1" s="91"/>
    <row r="2466" ht="15" customHeight="1" s="91"/>
    <row r="2467" ht="15" customHeight="1" s="91"/>
    <row r="2468" ht="15" customHeight="1" s="91"/>
    <row r="2469" ht="15" customHeight="1" s="91"/>
    <row r="2470" ht="15" customHeight="1" s="91"/>
    <row r="2471" ht="15" customHeight="1" s="91"/>
    <row r="2472" ht="15" customHeight="1" s="91"/>
    <row r="2473" ht="15" customHeight="1" s="91"/>
    <row r="2474" ht="15" customHeight="1" s="91"/>
    <row r="2475" ht="15" customHeight="1" s="91"/>
    <row r="2476" ht="15" customHeight="1" s="91"/>
    <row r="2477" ht="15" customHeight="1" s="91"/>
    <row r="2478" ht="15" customHeight="1" s="91"/>
    <row r="2479" ht="15" customHeight="1" s="91"/>
    <row r="2480" ht="15" customHeight="1" s="91"/>
    <row r="2481" ht="12" customHeight="1" s="91"/>
    <row r="2482" ht="15" customHeight="1" s="91"/>
    <row r="2483" ht="15" customHeight="1" s="91"/>
    <row r="2484" ht="15" customHeight="1" s="91"/>
    <row r="2485" ht="15" customHeight="1" s="91"/>
    <row r="2486" ht="15" customHeight="1" s="91"/>
    <row r="2487" ht="15" customHeight="1" s="91"/>
    <row r="2488" ht="15" customHeight="1" s="91"/>
    <row r="2489" ht="15" customHeight="1" s="91"/>
    <row r="2490" ht="15" customHeight="1" s="91"/>
    <row r="2491" ht="15" customHeight="1" s="91"/>
    <row r="2492" ht="15" customHeight="1" s="91"/>
    <row r="2493" ht="15" customHeight="1" s="91"/>
    <row r="2494" ht="15" customHeight="1" s="91"/>
    <row r="2495" ht="15" customHeight="1" s="91"/>
    <row r="2496" ht="15" customHeight="1" s="91"/>
    <row r="2497" ht="15" customHeight="1" s="91"/>
    <row r="2498" ht="15" customHeight="1" s="91"/>
    <row r="2499" ht="12" customHeight="1" s="91"/>
    <row r="2500" ht="15" customHeight="1" s="91"/>
    <row r="2501" ht="15" customHeight="1" s="91"/>
    <row r="2502" ht="15" customHeight="1" s="91"/>
    <row r="2503" ht="15" customHeight="1" s="91"/>
    <row r="2504" ht="15" customHeight="1" s="91"/>
    <row r="2505" ht="15" customHeight="1" s="91"/>
    <row r="2506" ht="15" customHeight="1" s="91"/>
    <row r="2507" ht="15" customHeight="1" s="91"/>
    <row r="2508" ht="15" customHeight="1" s="91"/>
    <row r="2509" ht="15" customHeight="1" s="91"/>
    <row r="2510" ht="15" customHeight="1" s="91"/>
    <row r="2511" ht="15" customHeight="1" s="91"/>
    <row r="2512" ht="15" customHeight="1" s="91"/>
    <row r="2513" ht="15" customHeight="1" s="91"/>
    <row r="2514" ht="15" customHeight="1" s="91"/>
    <row r="2515" ht="15" customHeight="1" s="91"/>
    <row r="2516" ht="15" customHeight="1" s="91"/>
    <row r="2517" ht="12" customHeight="1" s="91"/>
    <row r="2518" ht="12" customHeight="1" s="91"/>
    <row r="2519" ht="15" customHeight="1" s="91"/>
    <row r="2520" ht="15" customHeight="1" s="91"/>
    <row r="2521" ht="15" customHeight="1" s="91"/>
    <row r="2522" ht="15" customHeight="1" s="91"/>
    <row r="2523" ht="15" customHeight="1" s="91"/>
    <row r="2524" ht="15" customHeight="1" s="91"/>
    <row r="2525" ht="15" customHeight="1" s="91"/>
    <row r="2526" ht="15" customHeight="1" s="91"/>
    <row r="2527" ht="15" customHeight="1" s="91"/>
    <row r="2528" ht="15" customHeight="1" s="91"/>
    <row r="2529" ht="15" customHeight="1" s="91"/>
    <row r="2530" ht="15" customHeight="1" s="91"/>
    <row r="2531" ht="15" customHeight="1" s="91"/>
    <row r="2532" ht="15" customHeight="1" s="91"/>
    <row r="2533" ht="15" customHeight="1" s="91"/>
    <row r="2534" ht="15" customHeight="1" s="91"/>
    <row r="2535" ht="15" customHeight="1" s="91"/>
    <row r="2536" ht="12" customHeight="1" s="91"/>
    <row r="2537" ht="15" customHeight="1" s="91"/>
    <row r="2538" ht="15" customHeight="1" s="91"/>
    <row r="2539" ht="15" customHeight="1" s="91"/>
    <row r="2540" ht="15" customHeight="1" s="91"/>
    <row r="2541" ht="15" customHeight="1" s="91"/>
    <row r="2542" ht="15" customHeight="1" s="91"/>
    <row r="2543" ht="15" customHeight="1" s="91"/>
    <row r="2544" ht="15" customHeight="1" s="91"/>
    <row r="2545" ht="15" customHeight="1" s="91"/>
    <row r="2546" ht="15" customHeight="1" s="91"/>
    <row r="2547" ht="15" customHeight="1" s="91"/>
    <row r="2548" ht="15" customHeight="1" s="91"/>
    <row r="2549" ht="15" customHeight="1" s="91"/>
    <row r="2550" ht="15" customHeight="1" s="91"/>
    <row r="2551" ht="15" customHeight="1" s="91"/>
    <row r="2552" ht="15" customHeight="1" s="91"/>
    <row r="2553" ht="15" customHeight="1" s="91"/>
    <row r="2554" ht="12" customHeight="1" s="91"/>
    <row r="2555" ht="15" customHeight="1" s="91"/>
    <row r="2556" ht="15" customHeight="1" s="91"/>
    <row r="2557" ht="15" customHeight="1" s="91"/>
    <row r="2558" ht="15" customHeight="1" s="91"/>
    <row r="2559" ht="15" customHeight="1" s="91"/>
    <row r="2560" ht="15" customHeight="1" s="91"/>
    <row r="2561" ht="15" customHeight="1" s="91"/>
    <row r="2562" ht="15" customHeight="1" s="91"/>
    <row r="2563" ht="15" customHeight="1" s="91"/>
    <row r="2564" ht="15" customHeight="1" s="91"/>
    <row r="2565" ht="15" customHeight="1" s="91"/>
    <row r="2566" ht="15" customHeight="1" s="91"/>
    <row r="2567" ht="15" customHeight="1" s="91"/>
    <row r="2568" ht="15" customHeight="1" s="91"/>
    <row r="2569" ht="15" customHeight="1" s="91"/>
    <row r="2570" ht="15" customHeight="1" s="91"/>
    <row r="2571" ht="15" customHeight="1" s="91"/>
    <row r="2572" ht="12" customHeight="1" s="91"/>
    <row r="2573" ht="15" customHeight="1" s="91"/>
    <row r="2574" ht="15" customHeight="1" s="91"/>
    <row r="2575" ht="15" customHeight="1" s="91"/>
    <row r="2576" ht="15" customHeight="1" s="91"/>
    <row r="2577" ht="15" customHeight="1" s="91"/>
    <row r="2578" ht="15" customHeight="1" s="91"/>
    <row r="2579" ht="15" customHeight="1" s="91"/>
    <row r="2580" ht="15" customHeight="1" s="91"/>
    <row r="2581" ht="15" customHeight="1" s="91"/>
    <row r="2582" ht="15" customHeight="1" s="91"/>
    <row r="2583" ht="15" customHeight="1" s="91"/>
    <row r="2584" ht="15" customHeight="1" s="91"/>
    <row r="2585" ht="15" customHeight="1" s="91"/>
    <row r="2586" ht="15" customHeight="1" s="91"/>
    <row r="2587" ht="15" customHeight="1" s="91"/>
    <row r="2588" ht="15" customHeight="1" s="91"/>
    <row r="2589" ht="15" customHeight="1" s="91"/>
    <row r="2590" ht="12" customHeight="1" s="91"/>
    <row r="2591" ht="15" customHeight="1" s="91"/>
    <row r="2592" ht="15" customHeight="1" s="91"/>
    <row r="2593" ht="15" customHeight="1" s="91"/>
    <row r="2594" ht="15" customHeight="1" s="91"/>
    <row r="2595" ht="15" customHeight="1" s="91"/>
    <row r="2596" ht="15" customHeight="1" s="91"/>
    <row r="2597" ht="15" customHeight="1" s="91"/>
    <row r="2598" ht="15" customHeight="1" s="91"/>
    <row r="2599" ht="15" customHeight="1" s="91"/>
    <row r="2600" ht="15" customHeight="1" s="91"/>
    <row r="2601" ht="15" customHeight="1" s="91"/>
    <row r="2602" ht="15" customHeight="1" s="91"/>
    <row r="2603" ht="15" customHeight="1" s="91"/>
    <row r="2604" ht="15" customHeight="1" s="91"/>
    <row r="2605" ht="15" customHeight="1" s="91"/>
    <row r="2606" ht="15" customHeight="1" s="91"/>
    <row r="2607" ht="15" customHeight="1" s="91"/>
    <row r="2608" ht="12" customHeight="1" s="91"/>
    <row r="2609" ht="15" customHeight="1" s="91"/>
    <row r="2610" ht="15" customHeight="1" s="91"/>
    <row r="2611" ht="15" customHeight="1" s="91"/>
    <row r="2612" ht="15" customHeight="1" s="91"/>
    <row r="2613" ht="15" customHeight="1" s="91"/>
    <row r="2614" ht="15" customHeight="1" s="91"/>
    <row r="2615" ht="15" customHeight="1" s="91"/>
    <row r="2616" ht="15" customHeight="1" s="91"/>
    <row r="2617" ht="15" customHeight="1" s="91"/>
    <row r="2618" ht="15" customHeight="1" s="91"/>
    <row r="2619" ht="15" customHeight="1" s="91"/>
    <row r="2620" ht="15" customHeight="1" s="91"/>
    <row r="2621" ht="15" customHeight="1" s="91"/>
    <row r="2622" ht="15" customHeight="1" s="91"/>
    <row r="2623" ht="15" customHeight="1" s="91"/>
    <row r="2624" ht="15" customHeight="1" s="91"/>
    <row r="2625" ht="15" customHeight="1" s="91"/>
    <row r="2626" ht="12" customHeight="1" s="91"/>
    <row r="2627" ht="15" customHeight="1" s="91"/>
    <row r="2628" ht="15" customHeight="1" s="91"/>
    <row r="2629" ht="15" customHeight="1" s="91"/>
    <row r="2630" ht="15" customHeight="1" s="91"/>
    <row r="2631" ht="15" customHeight="1" s="91"/>
    <row r="2632" ht="15" customHeight="1" s="91"/>
    <row r="2633" ht="15" customHeight="1" s="91"/>
    <row r="2634" ht="15" customHeight="1" s="91"/>
    <row r="2635" ht="15" customHeight="1" s="91"/>
    <row r="2636" ht="15" customHeight="1" s="91"/>
    <row r="2637" ht="15" customHeight="1" s="91"/>
    <row r="2638" ht="15" customHeight="1" s="91"/>
    <row r="2639" ht="15" customHeight="1" s="91"/>
    <row r="2640" ht="15" customHeight="1" s="91"/>
    <row r="2641" ht="15" customHeight="1" s="91"/>
    <row r="2642" ht="15" customHeight="1" s="91"/>
    <row r="2643" ht="15" customHeight="1" s="91"/>
    <row r="2644" ht="15" customHeight="1" s="91"/>
    <row r="2645" ht="15" customHeight="1" s="91"/>
    <row r="2646" ht="15" customHeight="1" s="91"/>
    <row r="2647" ht="12" customHeight="1" s="91"/>
    <row r="2648" ht="12" customHeight="1" s="91"/>
    <row r="2649" ht="12" customHeight="1" s="91"/>
    <row r="2650" ht="12" customHeight="1" s="91"/>
    <row r="2651" ht="12" customHeight="1" s="91"/>
    <row r="2652" ht="12" customHeight="1" s="91"/>
    <row r="2653" ht="12" customHeight="1" s="91"/>
    <row r="2654" ht="12" customHeight="1" s="91"/>
    <row r="2655" ht="12" customHeight="1" s="91"/>
    <row r="2656" ht="12" customHeight="1" s="91"/>
    <row r="2657" ht="12" customHeight="1" s="91"/>
    <row r="2658" ht="12" customHeight="1" s="91"/>
    <row r="2659" ht="12" customHeight="1" s="91"/>
    <row r="2660" ht="12" customHeight="1" s="91"/>
    <row r="2661" ht="12" customHeight="1" s="91"/>
    <row r="2662" ht="12" customHeight="1" s="91"/>
    <row r="2663" ht="12" customHeight="1" s="91"/>
    <row r="2664" ht="12" customHeight="1" s="91"/>
    <row r="2665" ht="12" customHeight="1" s="91"/>
    <row r="2666" ht="12" customHeight="1" s="91"/>
    <row r="2667" ht="12" customHeight="1" s="91"/>
    <row r="2668" ht="12" customHeight="1" s="91"/>
    <row r="2669" ht="12" customHeight="1" s="91"/>
    <row r="2670" ht="12" customHeight="1" s="91"/>
    <row r="2671" ht="12" customHeight="1" s="91"/>
    <row r="2672" ht="12" customHeight="1" s="91"/>
    <row r="2673" ht="12" customHeight="1" s="91"/>
    <row r="2674" ht="12" customHeight="1" s="91"/>
    <row r="2675" ht="15" customHeight="1" s="91"/>
    <row r="2676" ht="15" customHeight="1" s="91"/>
    <row r="2677" ht="15" customHeight="1" s="91"/>
    <row r="2678" ht="15" customHeight="1" s="91"/>
    <row r="2679" ht="15" customHeight="1" s="91"/>
    <row r="2680" ht="15" customHeight="1" s="91"/>
    <row r="2681" ht="15" customHeight="1" s="91"/>
    <row r="2682" ht="15" customHeight="1" s="91"/>
    <row r="2683" ht="15" customHeight="1" s="91"/>
    <row r="2684" ht="15" customHeight="1" s="91"/>
    <row r="2685" ht="15" customHeight="1" s="91"/>
    <row r="2686" ht="15" customHeight="1" s="91"/>
    <row r="2687" ht="15" customHeight="1" s="91"/>
    <row r="2688" ht="15" customHeight="1" s="91"/>
    <row r="2689" ht="15" customHeight="1" s="91"/>
    <row r="2690" ht="15" customHeight="1" s="91"/>
    <row r="2691" ht="15" customHeight="1" s="91"/>
    <row r="2692" ht="15" customHeight="1" s="91"/>
    <row r="2693" ht="15" customHeight="1" s="91"/>
    <row r="2694" ht="15" customHeight="1" s="91"/>
    <row r="2695" ht="15" customHeight="1" s="91"/>
    <row r="2696" ht="15" customHeight="1" s="91"/>
    <row r="2697" ht="12" customHeight="1" s="91"/>
    <row r="2698" ht="15" customHeight="1" s="91"/>
    <row r="2699" ht="15" customHeight="1" s="91"/>
    <row r="2700" ht="15" customHeight="1" s="91"/>
    <row r="2701" ht="15" customHeight="1" s="91"/>
    <row r="2702" ht="15" customHeight="1" s="91"/>
    <row r="2703" ht="15" customHeight="1" s="91"/>
    <row r="2704" ht="15" customHeight="1" s="91"/>
    <row r="2705" ht="15" customHeight="1" s="91"/>
    <row r="2706" ht="15" customHeight="1" s="91"/>
    <row r="2707" ht="15" customHeight="1" s="91"/>
    <row r="2708" ht="15" customHeight="1" s="91"/>
    <row r="2709" ht="15" customHeight="1" s="91"/>
    <row r="2710" ht="15" customHeight="1" s="91"/>
    <row r="2711" ht="15" customHeight="1" s="91"/>
    <row r="2712" ht="15" customHeight="1" s="91"/>
    <row r="2713" ht="15" customHeight="1" s="91"/>
    <row r="2714" ht="15" customHeight="1" s="91"/>
    <row r="2715" ht="12" customHeight="1" s="91"/>
    <row r="2716" ht="15" customHeight="1" s="91"/>
    <row r="2717" ht="15" customHeight="1" s="91"/>
    <row r="2718" ht="15" customHeight="1" s="91"/>
    <row r="2719" ht="15" customHeight="1" s="91"/>
    <row r="2720" ht="15" customHeight="1" s="91"/>
    <row r="2721" ht="15" customHeight="1" s="91"/>
    <row r="2722" ht="15" customHeight="1" s="91"/>
    <row r="2723" ht="15" customHeight="1" s="91"/>
    <row r="2724" ht="15" customHeight="1" s="91"/>
    <row r="2725" ht="15" customHeight="1" s="91"/>
    <row r="2726" ht="15" customHeight="1" s="91"/>
    <row r="2727" ht="15" customHeight="1" s="91"/>
    <row r="2728" ht="15" customHeight="1" s="91"/>
    <row r="2729" ht="15" customHeight="1" s="91"/>
    <row r="2730" ht="15" customHeight="1" s="91"/>
    <row r="2731" ht="15" customHeight="1" s="91"/>
    <row r="2732" ht="15" customHeight="1" s="91"/>
    <row r="2733" ht="12" customHeight="1" s="91"/>
    <row r="2734" ht="15" customHeight="1" s="91"/>
    <row r="2735" ht="15" customHeight="1" s="91"/>
    <row r="2736" ht="15" customHeight="1" s="91"/>
    <row r="2737" ht="15" customHeight="1" s="91"/>
    <row r="2738" ht="15" customHeight="1" s="91"/>
    <row r="2739" ht="15" customHeight="1" s="91"/>
    <row r="2740" ht="15" customHeight="1" s="91"/>
    <row r="2741" ht="15" customHeight="1" s="91"/>
    <row r="2742" ht="15" customHeight="1" s="91"/>
    <row r="2743" ht="15" customHeight="1" s="91"/>
    <row r="2744" ht="15" customHeight="1" s="91"/>
    <row r="2745" ht="15" customHeight="1" s="91"/>
    <row r="2746" ht="15" customHeight="1" s="91"/>
    <row r="2747" ht="15" customHeight="1" s="91"/>
    <row r="2748" ht="15" customHeight="1" s="91"/>
    <row r="2749" ht="15" customHeight="1" s="91"/>
    <row r="2750" ht="15" customHeight="1" s="91"/>
    <row r="2751" ht="12" customHeight="1" s="91"/>
    <row r="2752" ht="15" customHeight="1" s="91"/>
    <row r="2753" ht="15" customHeight="1" s="91"/>
    <row r="2754" ht="15" customHeight="1" s="91"/>
    <row r="2755" ht="15" customHeight="1" s="91"/>
    <row r="2756" ht="15" customHeight="1" s="91"/>
    <row r="2757" ht="15" customHeight="1" s="91"/>
    <row r="2758" ht="15" customHeight="1" s="91"/>
    <row r="2759" ht="15" customHeight="1" s="91"/>
    <row r="2760" ht="15" customHeight="1" s="91"/>
    <row r="2761" ht="15" customHeight="1" s="91"/>
    <row r="2762" ht="15" customHeight="1" s="91"/>
    <row r="2763" ht="15" customHeight="1" s="91"/>
    <row r="2764" ht="15" customHeight="1" s="91"/>
    <row r="2765" ht="15" customHeight="1" s="91"/>
    <row r="2766" ht="15" customHeight="1" s="91"/>
    <row r="2767" ht="15" customHeight="1" s="91"/>
    <row r="2768" ht="15" customHeight="1" s="91"/>
    <row r="2769" ht="15" customHeight="1" s="91"/>
    <row r="2770" ht="15" customHeight="1" s="91"/>
    <row r="2771" ht="15" customHeight="1" s="91"/>
    <row r="2772" ht="15" customHeight="1" s="91"/>
    <row r="2773" ht="15" customHeight="1" s="91"/>
    <row r="2774" ht="15" customHeight="1" s="91"/>
    <row r="2775" ht="15" customHeight="1" s="91"/>
    <row r="2776" ht="15" customHeight="1" s="91"/>
    <row r="2777" ht="15" customHeight="1" s="91"/>
    <row r="2778" ht="15" customHeight="1" s="91"/>
    <row r="2779" ht="15" customHeight="1" s="91"/>
    <row r="2780" ht="15" customHeight="1" s="91"/>
    <row r="2781" ht="15" customHeight="1" s="91"/>
    <row r="2782" ht="15" customHeight="1" s="91"/>
    <row r="2783" ht="15" customHeight="1" s="91"/>
    <row r="2784" ht="15" customHeight="1" s="91"/>
    <row r="2785" ht="15" customHeight="1" s="91"/>
    <row r="2786" ht="12" customHeight="1" s="91"/>
    <row r="2787" ht="15" customHeight="1" s="91"/>
    <row r="2788" ht="15" customHeight="1" s="91"/>
    <row r="2789" ht="15" customHeight="1" s="91"/>
    <row r="2790" ht="15" customHeight="1" s="91"/>
    <row r="2791" ht="15" customHeight="1" s="91"/>
    <row r="2792" ht="15" customHeight="1" s="91"/>
    <row r="2793" ht="15" customHeight="1" s="91"/>
    <row r="2794" ht="15" customHeight="1" s="91"/>
    <row r="2795" ht="15" customHeight="1" s="91"/>
    <row r="2796" ht="15" customHeight="1" s="91"/>
    <row r="2797" ht="15" customHeight="1" s="91"/>
    <row r="2798" ht="15" customHeight="1" s="91"/>
    <row r="2799" ht="15" customHeight="1" s="91"/>
    <row r="2800" ht="15" customHeight="1" s="91"/>
    <row r="2801" ht="15" customHeight="1" s="91"/>
    <row r="2802" ht="15" customHeight="1" s="91"/>
    <row r="2803" ht="15" customHeight="1" s="91"/>
    <row r="2804" ht="12" customHeight="1" s="91"/>
    <row r="2805" ht="15" customHeight="1" s="91"/>
    <row r="2806" ht="15" customHeight="1" s="91"/>
    <row r="2807" ht="15" customHeight="1" s="91"/>
    <row r="2808" ht="15" customHeight="1" s="91"/>
    <row r="2809" ht="15" customHeight="1" s="91"/>
    <row r="2810" ht="15" customHeight="1" s="91"/>
    <row r="2811" ht="15" customHeight="1" s="91"/>
    <row r="2812" ht="15" customHeight="1" s="91"/>
    <row r="2813" ht="15" customHeight="1" s="91"/>
    <row r="2814" ht="15" customHeight="1" s="91"/>
    <row r="2815" ht="15" customHeight="1" s="91"/>
    <row r="2816" ht="15" customHeight="1" s="91"/>
    <row r="2817" ht="15" customHeight="1" s="91"/>
    <row r="2818" ht="15" customHeight="1" s="91"/>
    <row r="2819" ht="15" customHeight="1" s="91"/>
    <row r="2820" ht="15" customHeight="1" s="91"/>
    <row r="2821" ht="15" customHeight="1" s="91"/>
    <row r="2822" ht="15" customHeight="1" s="91"/>
    <row r="2823" ht="15" customHeight="1" s="91"/>
    <row r="2824" ht="15" customHeight="1" s="91"/>
    <row r="2825" ht="15" customHeight="1" s="91"/>
    <row r="2826" ht="15" customHeight="1" s="91"/>
    <row r="2827" ht="15" customHeight="1" s="91"/>
    <row r="2828" ht="15" customHeight="1" s="91"/>
    <row r="2829" ht="15" customHeight="1" s="91"/>
    <row r="2830" ht="15" customHeight="1" s="91"/>
    <row r="2831" ht="15" customHeight="1" s="91"/>
    <row r="2832" ht="15" customHeight="1" s="91"/>
    <row r="2833" ht="15" customHeight="1" s="91"/>
    <row r="2834" ht="15" customHeight="1" s="91"/>
    <row r="2835" ht="15" customHeight="1" s="91"/>
    <row r="2836" ht="15" customHeight="1" s="91"/>
    <row r="2837" ht="15" customHeight="1" s="91"/>
    <row r="2838" ht="15" customHeight="1" s="91"/>
    <row r="2839" ht="12" customHeight="1" s="91"/>
    <row r="2840" ht="15" customHeight="1" s="91"/>
    <row r="2841" ht="15" customHeight="1" s="91"/>
    <row r="2842" ht="15" customHeight="1" s="91"/>
    <row r="2843" ht="15" customHeight="1" s="91"/>
    <row r="2844" ht="15" customHeight="1" s="91"/>
    <row r="2845" ht="15" customHeight="1" s="91"/>
    <row r="2846" ht="15" customHeight="1" s="91"/>
    <row r="2847" ht="15" customHeight="1" s="91"/>
    <row r="2848" ht="15" customHeight="1" s="91"/>
    <row r="2849" ht="15" customHeight="1" s="91"/>
    <row r="2850" ht="15" customHeight="1" s="91"/>
    <row r="2851" ht="15" customHeight="1" s="91"/>
    <row r="2852" ht="15" customHeight="1" s="91"/>
    <row r="2853" ht="15" customHeight="1" s="91"/>
    <row r="2854" ht="15" customHeight="1" s="91"/>
    <row r="2855" ht="15" customHeight="1" s="91"/>
    <row r="2856" ht="15" customHeight="1" s="91"/>
    <row r="2857" ht="12" customHeight="1" s="91"/>
    <row r="2858" ht="15" customHeight="1" s="91"/>
    <row r="2859" ht="15" customHeight="1" s="91"/>
    <row r="2860" ht="15" customHeight="1" s="91"/>
    <row r="2861" ht="15" customHeight="1" s="91"/>
    <row r="2862" ht="15" customHeight="1" s="91"/>
    <row r="2863" ht="15" customHeight="1" s="91"/>
    <row r="2864" ht="15" customHeight="1" s="91"/>
    <row r="2865" ht="15" customHeight="1" s="91"/>
    <row r="2866" ht="15" customHeight="1" s="91"/>
    <row r="2867" ht="15" customHeight="1" s="91"/>
    <row r="2868" ht="15" customHeight="1" s="91"/>
    <row r="2869" ht="15" customHeight="1" s="91"/>
    <row r="2870" ht="15" customHeight="1" s="91"/>
    <row r="2871" ht="15" customHeight="1" s="91"/>
    <row r="2872" ht="15" customHeight="1" s="91"/>
    <row r="2873" ht="15" customHeight="1" s="91"/>
    <row r="2874" ht="15" customHeight="1" s="91"/>
    <row r="2875" ht="12" customHeight="1" s="91"/>
    <row r="2876" ht="15" customHeight="1" s="91"/>
    <row r="2877" ht="15" customHeight="1" s="91"/>
    <row r="2878" ht="15" customHeight="1" s="91"/>
    <row r="2879" ht="15" customHeight="1" s="91"/>
    <row r="2880" ht="15" customHeight="1" s="91"/>
    <row r="2881" ht="15" customHeight="1" s="91"/>
    <row r="2882" ht="15" customHeight="1" s="91"/>
    <row r="2883" ht="15" customHeight="1" s="91"/>
    <row r="2884" ht="15" customHeight="1" s="91"/>
    <row r="2885" ht="15" customHeight="1" s="91"/>
    <row r="2886" ht="15" customHeight="1" s="91"/>
    <row r="2887" ht="15" customHeight="1" s="91"/>
    <row r="2888" ht="15" customHeight="1" s="91"/>
    <row r="2889" ht="15" customHeight="1" s="91"/>
    <row r="2890" ht="15" customHeight="1" s="91"/>
    <row r="2891" ht="15" customHeight="1" s="91"/>
    <row r="2892" ht="15" customHeight="1" s="91"/>
    <row r="2893" ht="12" customHeight="1" s="91"/>
    <row r="2894" ht="15" customHeight="1" s="91"/>
    <row r="2895" ht="15" customHeight="1" s="91"/>
    <row r="2896" ht="15" customHeight="1" s="91"/>
    <row r="2897" ht="15" customHeight="1" s="91"/>
    <row r="2898" ht="15" customHeight="1" s="91"/>
    <row r="2899" ht="15" customHeight="1" s="91"/>
    <row r="2900" ht="15" customHeight="1" s="91"/>
    <row r="2901" ht="15" customHeight="1" s="91"/>
    <row r="2902" ht="15" customHeight="1" s="91"/>
    <row r="2903" ht="15" customHeight="1" s="91"/>
    <row r="2904" ht="15" customHeight="1" s="91"/>
    <row r="2905" ht="15" customHeight="1" s="91"/>
    <row r="2906" ht="15" customHeight="1" s="91"/>
    <row r="2907" ht="15" customHeight="1" s="91"/>
    <row r="2908" ht="15" customHeight="1" s="91"/>
    <row r="2909" ht="15" customHeight="1" s="91"/>
    <row r="2910" ht="15" customHeight="1" s="91"/>
    <row r="2911" ht="12" customHeight="1" s="91"/>
    <row r="2912" ht="15" customHeight="1" s="91"/>
    <row r="2913" ht="15" customHeight="1" s="91"/>
    <row r="2914" ht="15" customHeight="1" s="91"/>
    <row r="2915" ht="15" customHeight="1" s="91"/>
    <row r="2916" ht="15" customHeight="1" s="91"/>
    <row r="2917" ht="15" customHeight="1" s="91"/>
    <row r="2918" ht="15" customHeight="1" s="91"/>
    <row r="2919" ht="15" customHeight="1" s="91"/>
    <row r="2920" ht="15" customHeight="1" s="91"/>
    <row r="2921" ht="15" customHeight="1" s="91"/>
    <row r="2922" ht="15" customHeight="1" s="91"/>
    <row r="2923" ht="15" customHeight="1" s="91"/>
    <row r="2924" ht="15" customHeight="1" s="91"/>
    <row r="2925" ht="15" customHeight="1" s="91"/>
    <row r="2926" ht="15" customHeight="1" s="91"/>
    <row r="2927" ht="15" customHeight="1" s="91"/>
    <row r="2928" ht="15" customHeight="1" s="91"/>
    <row r="2929" ht="12" customHeight="1" s="91"/>
    <row r="2930" ht="15" customHeight="1" s="91"/>
    <row r="2931" ht="15" customHeight="1" s="91"/>
    <row r="2932" ht="15" customHeight="1" s="91"/>
    <row r="2933" ht="15" customHeight="1" s="91"/>
    <row r="2934" ht="15" customHeight="1" s="91"/>
    <row r="2935" ht="15" customHeight="1" s="91"/>
    <row r="2936" ht="15" customHeight="1" s="91"/>
    <row r="2937" ht="15" customHeight="1" s="91"/>
    <row r="2938" ht="15" customHeight="1" s="91"/>
    <row r="2939" ht="15" customHeight="1" s="91"/>
    <row r="2940" ht="15" customHeight="1" s="91"/>
    <row r="2941" ht="15" customHeight="1" s="91"/>
    <row r="2942" ht="15" customHeight="1" s="91"/>
    <row r="2943" ht="15" customHeight="1" s="91"/>
    <row r="2944" ht="15" customHeight="1" s="91"/>
    <row r="2945" ht="15" customHeight="1" s="91"/>
    <row r="2946" ht="15" customHeight="1" s="91"/>
    <row r="2947" ht="12" customHeight="1" s="91"/>
    <row r="2948" ht="15" customHeight="1" s="91"/>
    <row r="2949" ht="15" customHeight="1" s="91"/>
    <row r="2950" ht="15" customHeight="1" s="91"/>
    <row r="2951" ht="15" customHeight="1" s="91"/>
    <row r="2952" ht="15" customHeight="1" s="91"/>
    <row r="2953" ht="15" customHeight="1" s="91"/>
    <row r="2954" ht="15" customHeight="1" s="91"/>
    <row r="2955" ht="15" customHeight="1" s="91"/>
    <row r="2956" ht="15" customHeight="1" s="91"/>
    <row r="2957" ht="15" customHeight="1" s="91"/>
    <row r="2958" ht="15" customHeight="1" s="91"/>
    <row r="2959" ht="15" customHeight="1" s="91"/>
    <row r="2960" ht="15" customHeight="1" s="91"/>
    <row r="2961" ht="15" customHeight="1" s="91"/>
    <row r="2962" ht="15" customHeight="1" s="91"/>
    <row r="2963" ht="15" customHeight="1" s="91"/>
    <row r="2964" ht="15" customHeight="1" s="91"/>
    <row r="2965" ht="12" customHeight="1" s="91"/>
    <row r="2966" ht="15" customHeight="1" s="91"/>
    <row r="2967" ht="15" customHeight="1" s="91"/>
    <row r="2968" ht="15" customHeight="1" s="91"/>
    <row r="2969" ht="15" customHeight="1" s="91"/>
    <row r="2970" ht="15" customHeight="1" s="91"/>
    <row r="2971" ht="15" customHeight="1" s="91"/>
    <row r="2972" ht="15" customHeight="1" s="91"/>
    <row r="2973" ht="12" customHeight="1" s="91"/>
    <row r="2974" ht="12" customHeight="1" s="91"/>
    <row r="2975" ht="12" customHeight="1" s="91"/>
    <row r="2976" ht="12" customHeight="1" s="91"/>
    <row r="2977" ht="12" customHeight="1" s="91"/>
    <row r="2978" ht="12" customHeight="1" s="91"/>
    <row r="2979" ht="12" customHeight="1" s="91"/>
    <row r="2980" ht="12" customHeight="1" s="91"/>
    <row r="2981" ht="12" customHeight="1" s="91"/>
    <row r="2982" ht="12" customHeight="1" s="91"/>
    <row r="2983" ht="12" customHeight="1" s="91"/>
    <row r="2984" ht="12" customHeight="1" s="91"/>
    <row r="2985" ht="12" customHeight="1" s="91"/>
    <row r="2986" ht="12" customHeight="1" s="91"/>
    <row r="2987" ht="12" customHeight="1" s="91"/>
    <row r="2988" ht="12" customHeight="1" s="91"/>
    <row r="2989" ht="12" customHeight="1" s="91"/>
    <row r="2990" ht="12" customHeight="1" s="91"/>
    <row r="2991" ht="12" customHeight="1" s="91"/>
    <row r="2992" ht="12" customHeight="1" s="91"/>
    <row r="2993" ht="12" customHeight="1" s="91"/>
    <row r="2994" ht="12" customHeight="1" s="91"/>
    <row r="2995" ht="12" customHeight="1" s="91"/>
    <row r="2996" ht="12" customHeight="1" s="91"/>
    <row r="2997" ht="12" customHeight="1" s="91"/>
    <row r="2998" ht="12" customHeight="1" s="91"/>
    <row r="2999" ht="12" customHeight="1" s="91"/>
    <row r="3000" ht="15" customHeight="1" s="91"/>
    <row r="3001" ht="15" customHeight="1" s="91"/>
    <row r="3002" ht="15" customHeight="1" s="91"/>
    <row r="3003" ht="15" customHeight="1" s="91"/>
    <row r="3004" ht="15" customHeight="1" s="91"/>
    <row r="3005" ht="15" customHeight="1" s="91"/>
    <row r="3006" ht="15" customHeight="1" s="91"/>
    <row r="3007" ht="15" customHeight="1" s="91"/>
    <row r="3008" ht="15" customHeight="1" s="91"/>
    <row r="3009" ht="15" customHeight="1" s="91"/>
    <row r="3010" ht="15" customHeight="1" s="91"/>
    <row r="3011" ht="15" customHeight="1" s="91"/>
    <row r="3012" ht="15" customHeight="1" s="91"/>
    <row r="3013" ht="15" customHeight="1" s="91"/>
    <row r="3014" ht="15" customHeight="1" s="91"/>
    <row r="3015" ht="15" customHeight="1" s="91"/>
    <row r="3016" ht="15" customHeight="1" s="91"/>
    <row r="3017" ht="15" customHeight="1" s="91"/>
    <row r="3018" ht="15" customHeight="1" s="91"/>
    <row r="3019" ht="15" customHeight="1" s="91"/>
    <row r="3020" ht="15" customHeight="1" s="91"/>
    <row r="3021" ht="15" customHeight="1" s="91"/>
    <row r="3022" ht="12" customHeight="1" s="91"/>
    <row r="3023" ht="15" customHeight="1" s="91"/>
    <row r="3024" ht="15" customHeight="1" s="91"/>
    <row r="3025" ht="15" customHeight="1" s="91"/>
    <row r="3026" ht="15" customHeight="1" s="91"/>
    <row r="3027" ht="15" customHeight="1" s="91"/>
    <row r="3028" ht="15" customHeight="1" s="91"/>
    <row r="3029" ht="15" customHeight="1" s="91"/>
    <row r="3030" ht="15" customHeight="1" s="91"/>
    <row r="3031" ht="15" customHeight="1" s="91"/>
    <row r="3032" ht="15" customHeight="1" s="91"/>
    <row r="3033" ht="15" customHeight="1" s="91"/>
    <row r="3034" ht="15" customHeight="1" s="91"/>
    <row r="3035" ht="15" customHeight="1" s="91"/>
    <row r="3036" ht="15" customHeight="1" s="91"/>
    <row r="3037" ht="15" customHeight="1" s="91"/>
    <row r="3038" ht="15" customHeight="1" s="91"/>
    <row r="3039" ht="15" customHeight="1" s="91"/>
    <row r="3040" ht="12" customHeight="1" s="91"/>
    <row r="3041" ht="15" customHeight="1" s="91"/>
    <row r="3042" ht="15" customHeight="1" s="91"/>
    <row r="3043" ht="15" customHeight="1" s="91"/>
    <row r="3044" ht="15" customHeight="1" s="91"/>
    <row r="3045" ht="15" customHeight="1" s="91"/>
    <row r="3046" ht="15" customHeight="1" s="91"/>
    <row r="3047" ht="15" customHeight="1" s="91"/>
    <row r="3048" ht="15" customHeight="1" s="91"/>
    <row r="3049" ht="15" customHeight="1" s="91"/>
    <row r="3050" ht="15" customHeight="1" s="91"/>
    <row r="3051" ht="15" customHeight="1" s="91"/>
    <row r="3052" ht="15" customHeight="1" s="91"/>
    <row r="3053" ht="15" customHeight="1" s="91"/>
    <row r="3054" ht="15" customHeight="1" s="91"/>
    <row r="3055" ht="15" customHeight="1" s="91"/>
    <row r="3056" ht="15" customHeight="1" s="91"/>
    <row r="3057" ht="15" customHeight="1" s="91"/>
    <row r="3058" ht="12" customHeight="1" s="91"/>
    <row r="3059" ht="15" customHeight="1" s="91"/>
    <row r="3060" ht="15" customHeight="1" s="91"/>
    <row r="3061" ht="15" customHeight="1" s="91"/>
    <row r="3062" ht="15" customHeight="1" s="91"/>
    <row r="3063" ht="15" customHeight="1" s="91"/>
    <row r="3064" ht="15" customHeight="1" s="91"/>
    <row r="3065" ht="15" customHeight="1" s="91"/>
    <row r="3066" ht="15" customHeight="1" s="91"/>
    <row r="3067" ht="15" customHeight="1" s="91"/>
    <row r="3068" ht="15" customHeight="1" s="91"/>
    <row r="3069" ht="15" customHeight="1" s="91"/>
    <row r="3070" ht="15" customHeight="1" s="91"/>
    <row r="3071" ht="15" customHeight="1" s="91"/>
    <row r="3072" ht="15" customHeight="1" s="91"/>
    <row r="3073" ht="15" customHeight="1" s="91"/>
    <row r="3074" ht="15" customHeight="1" s="91"/>
    <row r="3075" ht="15" customHeight="1" s="91"/>
    <row r="3076" ht="12" customHeight="1" s="91"/>
    <row r="3077" ht="15" customHeight="1" s="91"/>
    <row r="3078" ht="15" customHeight="1" s="91"/>
    <row r="3079" ht="15" customHeight="1" s="91"/>
    <row r="3080" ht="15" customHeight="1" s="91"/>
    <row r="3081" ht="15" customHeight="1" s="91"/>
    <row r="3082" ht="15" customHeight="1" s="91"/>
    <row r="3083" ht="15" customHeight="1" s="91"/>
    <row r="3084" ht="15" customHeight="1" s="91"/>
    <row r="3085" ht="15" customHeight="1" s="91"/>
    <row r="3086" ht="15" customHeight="1" s="91"/>
    <row r="3087" ht="15" customHeight="1" s="91"/>
    <row r="3088" ht="15" customHeight="1" s="91"/>
    <row r="3089" ht="15" customHeight="1" s="91"/>
    <row r="3090" ht="15" customHeight="1" s="91"/>
    <row r="3091" ht="15" customHeight="1" s="91"/>
    <row r="3092" ht="15" customHeight="1" s="91"/>
    <row r="3093" ht="15" customHeight="1" s="91"/>
    <row r="3094" ht="15" customHeight="1" s="91"/>
    <row r="3095" ht="15" customHeight="1" s="91"/>
    <row r="3096" ht="15" customHeight="1" s="91"/>
    <row r="3097" ht="15" customHeight="1" s="91"/>
    <row r="3098" ht="15" customHeight="1" s="91"/>
    <row r="3099" ht="15" customHeight="1" s="91"/>
    <row r="3100" ht="15" customHeight="1" s="91"/>
    <row r="3101" ht="15" customHeight="1" s="91"/>
    <row r="3102" ht="15" customHeight="1" s="91"/>
    <row r="3103" ht="15" customHeight="1" s="91"/>
    <row r="3104" ht="15" customHeight="1" s="91"/>
    <row r="3105" ht="15" customHeight="1" s="91"/>
    <row r="3106" ht="15" customHeight="1" s="91"/>
    <row r="3107" ht="15" customHeight="1" s="91"/>
    <row r="3108" ht="15" customHeight="1" s="91"/>
    <row r="3109" ht="15" customHeight="1" s="91"/>
    <row r="3110" ht="15" customHeight="1" s="91"/>
    <row r="3111" ht="12" customHeight="1" s="91"/>
    <row r="3112" ht="15" customHeight="1" s="91"/>
    <row r="3113" ht="15" customHeight="1" s="91"/>
    <row r="3114" ht="15" customHeight="1" s="91"/>
    <row r="3115" ht="15" customHeight="1" s="91"/>
    <row r="3116" ht="15" customHeight="1" s="91"/>
    <row r="3117" ht="15" customHeight="1" s="91"/>
    <row r="3118" ht="15" customHeight="1" s="91"/>
    <row r="3119" ht="15" customHeight="1" s="91"/>
    <row r="3120" ht="15" customHeight="1" s="91"/>
    <row r="3121" ht="15" customHeight="1" s="91"/>
    <row r="3122" ht="15" customHeight="1" s="91"/>
    <row r="3123" ht="15" customHeight="1" s="91"/>
    <row r="3124" ht="15" customHeight="1" s="91"/>
    <row r="3125" ht="15" customHeight="1" s="91"/>
    <row r="3126" ht="15" customHeight="1" s="91"/>
    <row r="3127" ht="15" customHeight="1" s="91"/>
    <row r="3128" ht="15" customHeight="1" s="91"/>
    <row r="3129" ht="12" customHeight="1" s="91"/>
    <row r="3130" ht="15" customHeight="1" s="91"/>
    <row r="3131" ht="15" customHeight="1" s="91"/>
    <row r="3132" ht="15" customHeight="1" s="91"/>
    <row r="3133" ht="15" customHeight="1" s="91"/>
    <row r="3134" ht="15" customHeight="1" s="91"/>
    <row r="3135" ht="15" customHeight="1" s="91"/>
    <row r="3136" ht="15" customHeight="1" s="91"/>
    <row r="3137" ht="15" customHeight="1" s="91"/>
    <row r="3138" ht="15" customHeight="1" s="91"/>
    <row r="3139" ht="15" customHeight="1" s="91"/>
    <row r="3140" ht="15" customHeight="1" s="91"/>
    <row r="3141" ht="15" customHeight="1" s="91"/>
    <row r="3142" ht="15" customHeight="1" s="91"/>
    <row r="3143" ht="15" customHeight="1" s="91"/>
    <row r="3144" ht="15" customHeight="1" s="91"/>
    <row r="3145" ht="15" customHeight="1" s="91"/>
    <row r="3146" ht="15" customHeight="1" s="91"/>
    <row r="3147" ht="12" customHeight="1" s="91"/>
    <row r="3148" ht="15" customHeight="1" s="91"/>
    <row r="3149" ht="15" customHeight="1" s="91"/>
    <row r="3150" ht="15" customHeight="1" s="91"/>
    <row r="3151" ht="15" customHeight="1" s="91"/>
    <row r="3152" ht="15" customHeight="1" s="91"/>
    <row r="3153" ht="15" customHeight="1" s="91"/>
    <row r="3154" ht="15" customHeight="1" s="91"/>
    <row r="3155" ht="15" customHeight="1" s="91"/>
    <row r="3156" ht="15" customHeight="1" s="91"/>
    <row r="3157" ht="15" customHeight="1" s="91"/>
    <row r="3158" ht="15" customHeight="1" s="91"/>
    <row r="3159" ht="15" customHeight="1" s="91"/>
    <row r="3160" ht="15" customHeight="1" s="91"/>
    <row r="3161" ht="15" customHeight="1" s="91"/>
    <row r="3162" ht="15" customHeight="1" s="91"/>
    <row r="3163" ht="15" customHeight="1" s="91"/>
    <row r="3164" ht="15" customHeight="1" s="91"/>
    <row r="3165" ht="12" customHeight="1" s="91"/>
    <row r="3166" ht="12" customHeight="1" s="91"/>
    <row r="3167" ht="15" customHeight="1" s="91"/>
    <row r="3168" ht="15" customHeight="1" s="91"/>
    <row r="3169" ht="15" customHeight="1" s="91"/>
    <row r="3170" ht="15" customHeight="1" s="91"/>
    <row r="3171" ht="15" customHeight="1" s="91"/>
    <row r="3172" ht="15" customHeight="1" s="91"/>
    <row r="3173" ht="15" customHeight="1" s="91"/>
    <row r="3174" ht="15" customHeight="1" s="91"/>
    <row r="3175" ht="15" customHeight="1" s="91"/>
    <row r="3176" ht="15" customHeight="1" s="91"/>
    <row r="3177" ht="15" customHeight="1" s="91"/>
    <row r="3178" ht="15" customHeight="1" s="91"/>
    <row r="3179" ht="15" customHeight="1" s="91"/>
    <row r="3180" ht="15" customHeight="1" s="91"/>
    <row r="3181" ht="15" customHeight="1" s="91"/>
    <row r="3182" ht="15" customHeight="1" s="91"/>
    <row r="3183" ht="15" customHeight="1" s="91"/>
    <row r="3184" ht="12" customHeight="1" s="91"/>
    <row r="3185" ht="15" customHeight="1" s="91"/>
    <row r="3186" ht="15" customHeight="1" s="91"/>
    <row r="3187" ht="15" customHeight="1" s="91"/>
    <row r="3188" ht="15" customHeight="1" s="91"/>
    <row r="3189" ht="15" customHeight="1" s="91"/>
    <row r="3190" ht="15" customHeight="1" s="91"/>
    <row r="3191" ht="15" customHeight="1" s="91"/>
    <row r="3192" ht="15" customHeight="1" s="91"/>
    <row r="3193" ht="15" customHeight="1" s="91"/>
    <row r="3194" ht="15" customHeight="1" s="91"/>
    <row r="3195" ht="15" customHeight="1" s="91"/>
    <row r="3196" ht="15" customHeight="1" s="91"/>
    <row r="3197" ht="15" customHeight="1" s="91"/>
    <row r="3198" ht="15" customHeight="1" s="91"/>
    <row r="3199" ht="15" customHeight="1" s="91"/>
    <row r="3200" ht="15" customHeight="1" s="91"/>
    <row r="3201" ht="15" customHeight="1" s="91"/>
    <row r="3202" ht="12" customHeight="1" s="91"/>
    <row r="3203" ht="15" customHeight="1" s="91"/>
    <row r="3204" ht="15" customHeight="1" s="91"/>
    <row r="3205" ht="15" customHeight="1" s="91"/>
    <row r="3206" ht="15" customHeight="1" s="91"/>
    <row r="3207" ht="15" customHeight="1" s="91"/>
    <row r="3208" ht="15" customHeight="1" s="91"/>
    <row r="3209" ht="15" customHeight="1" s="91"/>
    <row r="3210" ht="15" customHeight="1" s="91"/>
    <row r="3211" ht="15" customHeight="1" s="91"/>
    <row r="3212" ht="15" customHeight="1" s="91"/>
    <row r="3213" ht="15" customHeight="1" s="91"/>
    <row r="3214" ht="15" customHeight="1" s="91"/>
    <row r="3215" ht="15" customHeight="1" s="91"/>
    <row r="3216" ht="15" customHeight="1" s="91"/>
    <row r="3217" ht="15" customHeight="1" s="91"/>
    <row r="3218" ht="15" customHeight="1" s="91"/>
    <row r="3219" ht="15" customHeight="1" s="91"/>
    <row r="3220" ht="12" customHeight="1" s="91"/>
    <row r="3221" ht="15" customHeight="1" s="91"/>
    <row r="3222" ht="15" customHeight="1" s="91"/>
    <row r="3223" ht="15" customHeight="1" s="91"/>
    <row r="3224" ht="15" customHeight="1" s="91"/>
    <row r="3225" ht="15" customHeight="1" s="91"/>
    <row r="3226" ht="15" customHeight="1" s="91"/>
    <row r="3227" ht="15" customHeight="1" s="91"/>
    <row r="3228" ht="15" customHeight="1" s="91"/>
    <row r="3229" ht="15" customHeight="1" s="91"/>
    <row r="3230" ht="15" customHeight="1" s="91"/>
    <row r="3231" ht="15" customHeight="1" s="91"/>
    <row r="3232" ht="15" customHeight="1" s="91"/>
    <row r="3233" ht="15" customHeight="1" s="91"/>
    <row r="3234" ht="15" customHeight="1" s="91"/>
    <row r="3235" ht="15" customHeight="1" s="91"/>
    <row r="3236" ht="15" customHeight="1" s="91"/>
    <row r="3237" ht="15" customHeight="1" s="91"/>
    <row r="3238" ht="12" customHeight="1" s="91"/>
    <row r="3239" ht="15" customHeight="1" s="91"/>
    <row r="3240" ht="15" customHeight="1" s="91"/>
    <row r="3241" ht="15" customHeight="1" s="91"/>
    <row r="3242" ht="15" customHeight="1" s="91"/>
    <row r="3243" ht="15" customHeight="1" s="91"/>
    <row r="3244" ht="15" customHeight="1" s="91"/>
    <row r="3245" ht="15" customHeight="1" s="91"/>
    <row r="3246" ht="15" customHeight="1" s="91"/>
    <row r="3247" ht="15" customHeight="1" s="91"/>
    <row r="3248" ht="15" customHeight="1" s="91"/>
    <row r="3249" ht="15" customHeight="1" s="91"/>
    <row r="3250" ht="15" customHeight="1" s="91"/>
    <row r="3251" ht="15" customHeight="1" s="91"/>
    <row r="3252" ht="15" customHeight="1" s="91"/>
    <row r="3253" ht="15" customHeight="1" s="91"/>
    <row r="3254" ht="15" customHeight="1" s="91"/>
    <row r="3255" ht="15" customHeight="1" s="91"/>
    <row r="3256" ht="12" customHeight="1" s="91"/>
    <row r="3257" ht="15" customHeight="1" s="91"/>
    <row r="3258" ht="15" customHeight="1" s="91"/>
    <row r="3259" ht="15" customHeight="1" s="91"/>
    <row r="3260" ht="15" customHeight="1" s="91"/>
    <row r="3261" ht="15" customHeight="1" s="91"/>
    <row r="3262" ht="15" customHeight="1" s="91"/>
    <row r="3263" ht="15" customHeight="1" s="91"/>
    <row r="3264" ht="15" customHeight="1" s="91"/>
    <row r="3265" ht="15" customHeight="1" s="91"/>
    <row r="3266" ht="15" customHeight="1" s="91"/>
    <row r="3267" ht="15" customHeight="1" s="91"/>
    <row r="3268" ht="15" customHeight="1" s="91"/>
    <row r="3269" ht="15" customHeight="1" s="91"/>
    <row r="3270" ht="15" customHeight="1" s="91"/>
    <row r="3271" ht="15" customHeight="1" s="91"/>
    <row r="3272" ht="15" customHeight="1" s="91"/>
    <row r="3273" ht="15" customHeight="1" s="91"/>
    <row r="3274" ht="12" customHeight="1" s="91"/>
    <row r="3275" ht="15" customHeight="1" s="91"/>
    <row r="3276" ht="15" customHeight="1" s="91"/>
    <row r="3277" ht="15" customHeight="1" s="91"/>
    <row r="3278" ht="15" customHeight="1" s="91"/>
    <row r="3279" ht="15" customHeight="1" s="91"/>
    <row r="3280" ht="15" customHeight="1" s="91"/>
    <row r="3281" ht="15" customHeight="1" s="91"/>
    <row r="3282" ht="15" customHeight="1" s="91"/>
    <row r="3283" ht="15" customHeight="1" s="91"/>
    <row r="3284" ht="15" customHeight="1" s="91"/>
    <row r="3285" ht="15" customHeight="1" s="91"/>
    <row r="3286" ht="15" customHeight="1" s="91"/>
    <row r="3287" ht="15" customHeight="1" s="91"/>
    <row r="3288" ht="15" customHeight="1" s="91"/>
    <row r="3289" ht="15" customHeight="1" s="91"/>
    <row r="3290" ht="15" customHeight="1" s="91"/>
    <row r="3291" ht="15" customHeight="1" s="91"/>
    <row r="3292" ht="15" customHeight="1" s="91"/>
    <row r="3293" ht="15" customHeight="1" s="91"/>
    <row r="3294" ht="12" customHeight="1" s="91"/>
    <row r="3295" ht="12" customHeight="1" s="91"/>
    <row r="3296" ht="12" customHeight="1" s="91"/>
    <row r="3297" ht="12" customHeight="1" s="91"/>
    <row r="3298" ht="12" customHeight="1" s="91"/>
    <row r="3299" ht="12" customHeight="1" s="91"/>
    <row r="3300" ht="12" customHeight="1" s="91"/>
    <row r="3301" ht="12" customHeight="1" s="91"/>
    <row r="3302" ht="12" customHeight="1" s="91"/>
    <row r="3303" ht="12" customHeight="1" s="91"/>
    <row r="3304" ht="12" customHeight="1" s="91"/>
    <row r="3305" ht="12" customHeight="1" s="91"/>
    <row r="3306" ht="12" customHeight="1" s="91"/>
    <row r="3307" ht="12" customHeight="1" s="91"/>
    <row r="3308" ht="12" customHeight="1" s="91"/>
    <row r="3309" ht="12" customHeight="1" s="91"/>
    <row r="3310" ht="12" customHeight="1" s="91"/>
    <row r="3311" ht="12" customHeight="1" s="91"/>
    <row r="3312" ht="12" customHeight="1" s="91"/>
    <row r="3313" ht="12" customHeight="1" s="91"/>
    <row r="3314" ht="12" customHeight="1" s="91"/>
    <row r="3315" ht="12" customHeight="1" s="91"/>
    <row r="3316" ht="12" customHeight="1" s="91"/>
    <row r="3317" ht="12" customHeight="1" s="91"/>
    <row r="3318" ht="12" customHeight="1" s="91"/>
    <row r="3319" ht="12" customHeight="1" s="91"/>
    <row r="3320" ht="12" customHeight="1" s="91"/>
    <row r="3321" ht="12" customHeight="1" s="91"/>
    <row r="3322" ht="12" customHeight="1" s="91"/>
    <row r="3323" ht="12" customHeight="1" s="91"/>
    <row r="3324" ht="12" customHeight="1" s="91"/>
    <row r="3325" ht="15" customHeight="1" s="91"/>
    <row r="3326" ht="15" customHeight="1" s="91"/>
    <row r="3327" ht="15" customHeight="1" s="91"/>
    <row r="3328" ht="15" customHeight="1" s="91"/>
    <row r="3329" ht="15" customHeight="1" s="91"/>
    <row r="3330" ht="15" customHeight="1" s="91"/>
    <row r="3331" ht="15" customHeight="1" s="91"/>
    <row r="3332" ht="15" customHeight="1" s="91"/>
    <row r="3333" ht="15" customHeight="1" s="91"/>
    <row r="3334" ht="15" customHeight="1" s="91"/>
    <row r="3335" ht="12" customHeight="1" s="91"/>
    <row r="3336" ht="15" customHeight="1" s="91"/>
    <row r="3337" ht="15" customHeight="1" s="91"/>
    <row r="3338" ht="15" customHeight="1" s="91"/>
    <row r="3339" ht="15" customHeight="1" s="91"/>
    <row r="3340" ht="15" customHeight="1" s="91"/>
    <row r="3341" ht="15" customHeight="1" s="91"/>
    <row r="3342" ht="15" customHeight="1" s="91"/>
    <row r="3343" ht="15" customHeight="1" s="91"/>
    <row r="3344" ht="15" customHeight="1" s="91"/>
    <row r="3345" ht="15" customHeight="1" s="91"/>
    <row r="3346" ht="15" customHeight="1" s="91"/>
    <row r="3347" ht="15" customHeight="1" s="91"/>
    <row r="3348" ht="15" customHeight="1" s="91"/>
    <row r="3349" ht="15" customHeight="1" s="91"/>
    <row r="3350" ht="15" customHeight="1" s="91"/>
    <row r="3351" ht="15" customHeight="1" s="91"/>
    <row r="3352" ht="12" customHeight="1" s="91"/>
    <row r="3353" ht="15" customHeight="1" s="91"/>
    <row r="3354" ht="15" customHeight="1" s="91"/>
    <row r="3355" ht="12" customHeight="1" s="91"/>
    <row r="3356" ht="15" customHeight="1" s="91"/>
    <row r="3357" ht="15" customHeight="1" s="91"/>
    <row r="3358" ht="15" customHeight="1" s="91"/>
    <row r="3359" ht="15" customHeight="1" s="91"/>
    <row r="3360" ht="15" customHeight="1" s="91"/>
    <row r="3361" ht="12" customHeight="1" s="91"/>
    <row r="3362" ht="15" customHeight="1" s="91"/>
    <row r="3363" ht="15" customHeight="1" s="91"/>
    <row r="3364" ht="15" customHeight="1" s="91"/>
    <row r="3365" ht="15" customHeight="1" s="91"/>
    <row r="3366" ht="15" customHeight="1" s="91"/>
    <row r="3367" ht="15" customHeight="1" s="91"/>
    <row r="3368" ht="15" customHeight="1" s="91"/>
    <row r="3369" ht="15" customHeight="1" s="91"/>
    <row r="3370" ht="15" customHeight="1" s="91"/>
    <row r="3371" ht="15" customHeight="1" s="91"/>
    <row r="3372" ht="15" customHeight="1" s="91"/>
    <row r="3373" ht="15" customHeight="1" s="91"/>
    <row r="3374" ht="15" customHeight="1" s="91"/>
    <row r="3375" ht="15" customHeight="1" s="91"/>
    <row r="3376" ht="15" customHeight="1" s="91"/>
    <row r="3377" ht="15" customHeight="1" s="91"/>
    <row r="3378" ht="12" customHeight="1" s="91"/>
    <row r="3379" ht="15" customHeight="1" s="91"/>
    <row r="3380" ht="15" customHeight="1" s="91"/>
    <row r="3381" ht="12" customHeight="1" s="91"/>
    <row r="3382" ht="15" customHeight="1" s="91"/>
    <row r="3383" ht="15" customHeight="1" s="91"/>
    <row r="3384" ht="15" customHeight="1" s="91"/>
    <row r="3385" ht="12" customHeight="1" s="91"/>
    <row r="3386" ht="15" customHeight="1" s="91"/>
    <row r="3387" ht="15" customHeight="1" s="91"/>
    <row r="3388" ht="15" customHeight="1" s="91"/>
    <row r="3389" ht="15" customHeight="1" s="91"/>
    <row r="3390" ht="15" customHeight="1" s="91"/>
    <row r="3391" ht="15" customHeight="1" s="91"/>
    <row r="3392" ht="15" customHeight="1" s="91"/>
    <row r="3393" ht="15" customHeight="1" s="91"/>
    <row r="3394" ht="15" customHeight="1" s="91"/>
    <row r="3395" ht="15" customHeight="1" s="91"/>
    <row r="3396" ht="12" customHeight="1" s="91"/>
    <row r="3397" ht="15" customHeight="1" s="91"/>
    <row r="3398" ht="15" customHeight="1" s="91"/>
    <row r="3399" ht="12" customHeight="1" s="91"/>
    <row r="3400" ht="15" customHeight="1" s="91"/>
    <row r="3401" ht="15" customHeight="1" s="91"/>
    <row r="3402" ht="15" customHeight="1" s="91"/>
    <row r="3403" ht="15" customHeight="1" s="91"/>
    <row r="3404" ht="15" customHeight="1" s="91"/>
    <row r="3405" ht="15" customHeight="1" s="91"/>
    <row r="3406" ht="15" customHeight="1" s="91"/>
    <row r="3407" ht="15" customHeight="1" s="91"/>
    <row r="3408" ht="15" customHeight="1" s="91"/>
    <row r="3409" ht="15" customHeight="1" s="91"/>
    <row r="3410" ht="12" customHeight="1" s="91"/>
    <row r="3411" ht="12" customHeight="1" s="91"/>
    <row r="3412" ht="12" customHeight="1" s="91"/>
    <row r="3413" ht="12" customHeight="1" s="91"/>
    <row r="3414" ht="12" customHeight="1" s="91"/>
    <row r="3415" ht="12" customHeight="1" s="91"/>
    <row r="3416" ht="12" customHeight="1" s="91"/>
    <row r="3417" ht="12" customHeight="1" s="91"/>
    <row r="3418" ht="12" customHeight="1" s="91"/>
    <row r="3419" ht="12" customHeight="1" s="91"/>
    <row r="3420" ht="12" customHeight="1" s="91"/>
    <row r="3421" ht="12" customHeight="1" s="91"/>
    <row r="3422" ht="12" customHeight="1" s="91"/>
    <row r="3423" ht="12" customHeight="1" s="91"/>
    <row r="3424" ht="12" customHeight="1" s="91"/>
    <row r="3425" ht="12" customHeight="1" s="91"/>
    <row r="3426" ht="12" customHeight="1" s="91"/>
    <row r="3427" ht="12" customHeight="1" s="91"/>
    <row r="3428" ht="12" customHeight="1" s="91"/>
    <row r="3429" ht="12" customHeight="1" s="91"/>
    <row r="3430" ht="12" customHeight="1" s="91"/>
    <row r="3431" ht="12" customHeight="1" s="91"/>
    <row r="3432" ht="12" customHeight="1" s="91"/>
    <row r="3433" ht="12" customHeight="1" s="91"/>
    <row r="3434" ht="12" customHeight="1" s="91"/>
    <row r="3435" ht="12" customHeight="1" s="91"/>
    <row r="3436" ht="12" customHeight="1" s="91"/>
    <row r="3437" ht="12" customHeight="1" s="91"/>
    <row r="3438" ht="12" customHeight="1" s="91"/>
    <row r="3439" ht="12" customHeight="1" s="91"/>
    <row r="3440" ht="12" customHeight="1" s="91"/>
    <row r="3441" ht="12" customHeight="1" s="91"/>
    <row r="3442" ht="12" customHeight="1" s="91"/>
    <row r="3443" ht="12" customHeight="1" s="91"/>
    <row r="3444" ht="12" customHeight="1" s="91"/>
    <row r="3445" ht="12" customHeight="1" s="91"/>
    <row r="3446" ht="12" customHeight="1" s="91"/>
    <row r="3447" ht="12" customHeight="1" s="91"/>
    <row r="3448" ht="12" customHeight="1" s="91"/>
    <row r="3449" ht="12" customHeight="1" s="91"/>
    <row r="3450" ht="15" customHeight="1" s="91"/>
    <row r="3451" ht="15" customHeight="1" s="91"/>
    <row r="3452" ht="15" customHeight="1" s="91"/>
    <row r="3453" ht="15" customHeight="1" s="91"/>
    <row r="3454" ht="15" customHeight="1" s="91"/>
    <row r="3455" ht="15" customHeight="1" s="91"/>
    <row r="3456" ht="15" customHeight="1" s="91"/>
    <row r="3457" ht="15" customHeight="1" s="91"/>
    <row r="3458" ht="15" customHeight="1" s="91"/>
    <row r="3459" ht="15" customHeight="1" s="91"/>
    <row r="3460" ht="12" customHeight="1" s="91"/>
    <row r="3461" ht="15" customHeight="1" s="91"/>
    <row r="3462" ht="15" customHeight="1" s="91"/>
    <row r="3463" ht="15" customHeight="1" s="91"/>
    <row r="3464" ht="15" customHeight="1" s="91"/>
    <row r="3465" ht="15" customHeight="1" s="91"/>
    <row r="3466" ht="15" customHeight="1" s="91"/>
    <row r="3467" ht="15" customHeight="1" s="91"/>
    <row r="3468" ht="15" customHeight="1" s="91"/>
    <row r="3469" ht="15" customHeight="1" s="91"/>
    <row r="3470" ht="15" customHeight="1" s="91"/>
    <row r="3471" ht="15" customHeight="1" s="91"/>
    <row r="3472" ht="15" customHeight="1" s="91"/>
    <row r="3473" ht="15" customHeight="1" s="91"/>
    <row r="3474" ht="15" customHeight="1" s="91"/>
    <row r="3475" ht="15" customHeight="1" s="91"/>
    <row r="3476" ht="15" customHeight="1" s="91"/>
    <row r="3477" ht="12" customHeight="1" s="91"/>
    <row r="3478" ht="15" customHeight="1" s="91"/>
    <row r="3479" ht="15" customHeight="1" s="91"/>
    <row r="3480" ht="12" customHeight="1" s="91"/>
    <row r="3481" ht="15" customHeight="1" s="91"/>
    <row r="3482" ht="15" customHeight="1" s="91"/>
    <row r="3483" ht="15" customHeight="1" s="91"/>
    <row r="3484" ht="15" customHeight="1" s="91"/>
    <row r="3485" ht="15" customHeight="1" s="91"/>
    <row r="3486" ht="12" customHeight="1" s="91"/>
    <row r="3487" ht="15" customHeight="1" s="91"/>
    <row r="3488" ht="15" customHeight="1" s="91"/>
    <row r="3489" ht="15" customHeight="1" s="91"/>
    <row r="3490" ht="15" customHeight="1" s="91"/>
    <row r="3491" ht="15" customHeight="1" s="91"/>
    <row r="3492" ht="15" customHeight="1" s="91"/>
    <row r="3493" ht="15" customHeight="1" s="91"/>
    <row r="3494" ht="15" customHeight="1" s="91"/>
    <row r="3495" ht="15" customHeight="1" s="91"/>
    <row r="3496" ht="15" customHeight="1" s="91"/>
    <row r="3497" ht="15" customHeight="1" s="91"/>
    <row r="3498" ht="15" customHeight="1" s="91"/>
    <row r="3499" ht="15" customHeight="1" s="91"/>
    <row r="3500" ht="15" customHeight="1" s="91"/>
    <row r="3501" ht="15" customHeight="1" s="91"/>
    <row r="3502" ht="15" customHeight="1" s="91"/>
    <row r="3503" ht="12" customHeight="1" s="91"/>
    <row r="3504" ht="15" customHeight="1" s="91"/>
    <row r="3505" ht="15" customHeight="1" s="91"/>
    <row r="3506" ht="12" customHeight="1" s="91"/>
    <row r="3507" ht="15" customHeight="1" s="91"/>
    <row r="3508" ht="15" customHeight="1" s="91"/>
    <row r="3509" ht="15" customHeight="1" s="91"/>
    <row r="3510" ht="12" customHeight="1" s="91"/>
    <row r="3511" ht="15" customHeight="1" s="91"/>
    <row r="3512" ht="15" customHeight="1" s="91"/>
    <row r="3513" ht="15" customHeight="1" s="91"/>
    <row r="3514" ht="15" customHeight="1" s="91"/>
    <row r="3515" ht="15" customHeight="1" s="91"/>
    <row r="3516" ht="15" customHeight="1" s="91"/>
    <row r="3517" ht="15" customHeight="1" s="91"/>
    <row r="3518" ht="15" customHeight="1" s="91"/>
    <row r="3519" ht="15" customHeight="1" s="91"/>
    <row r="3520" ht="15" customHeight="1" s="91"/>
    <row r="3521" ht="12" customHeight="1" s="91"/>
    <row r="3522" ht="15" customHeight="1" s="91"/>
    <row r="3523" ht="15" customHeight="1" s="91"/>
    <row r="3524" ht="12" customHeight="1" s="91"/>
    <row r="3525" ht="15" customHeight="1" s="91"/>
    <row r="3526" ht="15" customHeight="1" s="91"/>
    <row r="3527" ht="15" customHeight="1" s="91"/>
    <row r="3528" ht="15" customHeight="1" s="91"/>
    <row r="3529" ht="15" customHeight="1" s="91"/>
    <row r="3530" ht="15" customHeight="1" s="91"/>
    <row r="3531" ht="15" customHeight="1" s="91"/>
    <row r="3532" ht="15" customHeight="1" s="91"/>
    <row r="3533" ht="15" customHeight="1" s="91"/>
    <row r="3534" ht="15" customHeight="1" s="91"/>
    <row r="3535" ht="12" customHeight="1" s="91"/>
    <row r="3536" ht="12" customHeight="1" s="91"/>
    <row r="3537" ht="12" customHeight="1" s="91"/>
    <row r="3538" ht="12" customHeight="1" s="91"/>
    <row r="3539" ht="12" customHeight="1" s="91"/>
    <row r="3540" ht="12" customHeight="1" s="91"/>
    <row r="3541" ht="12" customHeight="1" s="91"/>
    <row r="3542" ht="12" customHeight="1" s="91"/>
    <row r="3543" ht="12" customHeight="1" s="91"/>
    <row r="3544" ht="12" customHeight="1" s="91"/>
    <row r="3545" ht="12" customHeight="1" s="91"/>
    <row r="3546" ht="12" customHeight="1" s="91"/>
    <row r="3547" ht="12" customHeight="1" s="91"/>
    <row r="3548" ht="12" customHeight="1" s="91"/>
    <row r="3549" ht="12" customHeight="1" s="91"/>
    <row r="3550" ht="12" customHeight="1" s="91"/>
    <row r="3551" ht="12" customHeight="1" s="91"/>
    <row r="3552" ht="12" customHeight="1" s="91"/>
    <row r="3553" ht="12" customHeight="1" s="91"/>
    <row r="3554" ht="12" customHeight="1" s="91"/>
    <row r="3555" ht="12" customHeight="1" s="91"/>
    <row r="3556" ht="12" customHeight="1" s="91"/>
    <row r="3557" ht="12" customHeight="1" s="91"/>
    <row r="3558" ht="12" customHeight="1" s="91"/>
    <row r="3559" ht="12" customHeight="1" s="91"/>
    <row r="3560" ht="12" customHeight="1" s="91"/>
    <row r="3561" ht="12" customHeight="1" s="91"/>
    <row r="3562" ht="12" customHeight="1" s="91"/>
    <row r="3563" ht="12" customHeight="1" s="91"/>
    <row r="3564" ht="12" customHeight="1" s="91"/>
    <row r="3565" ht="12" customHeight="1" s="91"/>
    <row r="3566" ht="12" customHeight="1" s="91"/>
    <row r="3567" ht="12" customHeight="1" s="91"/>
    <row r="3568" ht="12" customHeight="1" s="91"/>
    <row r="3569" ht="12" customHeight="1" s="91"/>
    <row r="3570" ht="12" customHeight="1" s="91"/>
    <row r="3571" ht="12" customHeight="1" s="91"/>
    <row r="3572" ht="12" customHeight="1" s="91"/>
    <row r="3573" ht="12" customHeight="1" s="91"/>
    <row r="3574" ht="12" customHeight="1" s="91"/>
    <row r="3575" ht="15" customHeight="1" s="91"/>
    <row r="3576" ht="15" customHeight="1" s="91"/>
    <row r="3577" ht="15" customHeight="1" s="91"/>
    <row r="3578" ht="15" customHeight="1" s="91"/>
    <row r="3579" ht="15" customHeight="1" s="91"/>
    <row r="3580" ht="15" customHeight="1" s="91"/>
    <row r="3581" ht="15" customHeight="1" s="91"/>
    <row r="3582" ht="15" customHeight="1" s="91"/>
    <row r="3583" ht="15" customHeight="1" s="91"/>
    <row r="3584" ht="15" customHeight="1" s="91"/>
    <row r="3585" ht="12" customHeight="1" s="91"/>
    <row r="3586" ht="15" customHeight="1" s="91"/>
    <row r="3587" ht="15" customHeight="1" s="91"/>
    <row r="3588" ht="15" customHeight="1" s="91"/>
    <row r="3589" ht="15" customHeight="1" s="91"/>
    <row r="3590" ht="15" customHeight="1" s="91"/>
    <row r="3591" ht="15" customHeight="1" s="91"/>
    <row r="3592" ht="15" customHeight="1" s="91"/>
    <row r="3593" ht="15" customHeight="1" s="91"/>
    <row r="3594" ht="15" customHeight="1" s="91"/>
    <row r="3595" ht="15" customHeight="1" s="91"/>
    <row r="3596" ht="15" customHeight="1" s="91"/>
    <row r="3597" ht="15" customHeight="1" s="91"/>
    <row r="3598" ht="15" customHeight="1" s="91"/>
    <row r="3599" ht="15" customHeight="1" s="91"/>
    <row r="3600" ht="15" customHeight="1" s="91"/>
    <row r="3601" ht="15" customHeight="1" s="91"/>
    <row r="3602" ht="12" customHeight="1" s="91"/>
    <row r="3603" ht="15" customHeight="1" s="91"/>
    <row r="3604" ht="15" customHeight="1" s="91"/>
    <row r="3605" ht="12" customHeight="1" s="91"/>
    <row r="3606" ht="15" customHeight="1" s="91"/>
    <row r="3607" ht="15" customHeight="1" s="91"/>
    <row r="3608" ht="15" customHeight="1" s="91"/>
    <row r="3609" ht="15" customHeight="1" s="91"/>
    <row r="3610" ht="15" customHeight="1" s="91"/>
    <row r="3611" ht="12" customHeight="1" s="91"/>
    <row r="3612" ht="15" customHeight="1" s="91"/>
    <row r="3613" ht="15" customHeight="1" s="91"/>
    <row r="3614" ht="15" customHeight="1" s="91"/>
    <row r="3615" ht="15" customHeight="1" s="91"/>
    <row r="3616" ht="15" customHeight="1" s="91"/>
    <row r="3617" ht="15" customHeight="1" s="91"/>
    <row r="3618" ht="15" customHeight="1" s="91"/>
    <row r="3619" ht="15" customHeight="1" s="91"/>
    <row r="3620" ht="15" customHeight="1" s="91"/>
    <row r="3621" ht="15" customHeight="1" s="91"/>
    <row r="3622" ht="15" customHeight="1" s="91"/>
    <row r="3623" ht="15" customHeight="1" s="91"/>
    <row r="3624" ht="15" customHeight="1" s="91"/>
    <row r="3625" ht="15" customHeight="1" s="91"/>
    <row r="3626" ht="15" customHeight="1" s="91"/>
    <row r="3627" ht="15" customHeight="1" s="91"/>
    <row r="3628" ht="12" customHeight="1" s="91"/>
    <row r="3629" ht="15" customHeight="1" s="91"/>
    <row r="3630" ht="15" customHeight="1" s="91"/>
    <row r="3631" ht="12" customHeight="1" s="91"/>
    <row r="3632" ht="15" customHeight="1" s="91"/>
    <row r="3633" ht="15" customHeight="1" s="91"/>
    <row r="3634" ht="15" customHeight="1" s="91"/>
    <row r="3635" ht="12" customHeight="1" s="91"/>
    <row r="3636" ht="15" customHeight="1" s="91"/>
    <row r="3637" ht="15" customHeight="1" s="91"/>
    <row r="3638" ht="15" customHeight="1" s="91"/>
    <row r="3639" ht="15" customHeight="1" s="91"/>
    <row r="3640" ht="15" customHeight="1" s="91"/>
    <row r="3641" ht="15" customHeight="1" s="91"/>
    <row r="3642" ht="15" customHeight="1" s="91"/>
    <row r="3643" ht="15" customHeight="1" s="91"/>
    <row r="3644" ht="15" customHeight="1" s="91"/>
    <row r="3645" ht="15" customHeight="1" s="91"/>
    <row r="3646" ht="12" customHeight="1" s="91"/>
    <row r="3647" ht="15" customHeight="1" s="91"/>
    <row r="3648" ht="15" customHeight="1" s="91"/>
    <row r="3649" ht="12" customHeight="1" s="91"/>
    <row r="3650" ht="15" customHeight="1" s="91"/>
    <row r="3651" ht="15" customHeight="1" s="91"/>
    <row r="3652" ht="15" customHeight="1" s="91"/>
    <row r="3653" ht="15" customHeight="1" s="91"/>
    <row r="3654" ht="15" customHeight="1" s="91"/>
    <row r="3655" ht="15" customHeight="1" s="91"/>
    <row r="3656" ht="15" customHeight="1" s="91"/>
    <row r="3657" ht="15" customHeight="1" s="91"/>
    <row r="3658" ht="15" customHeight="1" s="91"/>
    <row r="3659" ht="15" customHeight="1" s="91"/>
    <row r="3660" ht="12" customHeight="1" s="91"/>
    <row r="3661" ht="12" customHeight="1" s="91"/>
    <row r="3662" ht="12" customHeight="1" s="91"/>
    <row r="3663" ht="12" customHeight="1" s="91"/>
    <row r="3664" ht="12" customHeight="1" s="91"/>
    <row r="3665" ht="12" customHeight="1" s="91"/>
    <row r="3666" ht="12" customHeight="1" s="91"/>
    <row r="3667" ht="12" customHeight="1" s="91"/>
    <row r="3668" ht="12" customHeight="1" s="91"/>
    <row r="3669" ht="12" customHeight="1" s="91"/>
    <row r="3670" ht="12" customHeight="1" s="91"/>
    <row r="3671" ht="12" customHeight="1" s="91"/>
    <row r="3672" ht="12" customHeight="1" s="91"/>
    <row r="3673" ht="12" customHeight="1" s="91"/>
    <row r="3674" ht="12" customHeight="1" s="91"/>
    <row r="3675" ht="12" customHeight="1" s="91"/>
    <row r="3676" ht="12" customHeight="1" s="91"/>
    <row r="3677" ht="12" customHeight="1" s="91"/>
    <row r="3678" ht="12" customHeight="1" s="91"/>
    <row r="3679" ht="12" customHeight="1" s="91"/>
    <row r="3680" ht="12" customHeight="1" s="91"/>
    <row r="3681" ht="12" customHeight="1" s="91"/>
    <row r="3682" ht="12" customHeight="1" s="91"/>
    <row r="3683" ht="12" customHeight="1" s="91"/>
    <row r="3684" ht="12" customHeight="1" s="91"/>
    <row r="3685" ht="12" customHeight="1" s="91"/>
    <row r="3686" ht="12" customHeight="1" s="91"/>
    <row r="3687" ht="12" customHeight="1" s="91"/>
    <row r="3688" ht="12" customHeight="1" s="91"/>
    <row r="3689" ht="12" customHeight="1" s="91"/>
    <row r="3690" ht="12" customHeight="1" s="91"/>
    <row r="3691" ht="12" customHeight="1" s="91"/>
    <row r="3692" ht="12" customHeight="1" s="91"/>
    <row r="3693" ht="12" customHeight="1" s="91"/>
    <row r="3694" ht="12" customHeight="1" s="91"/>
    <row r="3695" ht="12" customHeight="1" s="91"/>
    <row r="3696" ht="12" customHeight="1" s="91"/>
    <row r="3697" ht="12" customHeight="1" s="91"/>
    <row r="3698" ht="12" customHeight="1" s="91"/>
    <row r="3699" ht="12" customHeight="1" s="91"/>
    <row r="3700" ht="15" customHeight="1" s="91"/>
    <row r="3701" ht="15" customHeight="1" s="91"/>
    <row r="3702" ht="15" customHeight="1" s="91"/>
    <row r="3703" ht="15" customHeight="1" s="91"/>
    <row r="3704" ht="15" customHeight="1" s="91"/>
    <row r="3705" ht="15" customHeight="1" s="91"/>
    <row r="3706" ht="15" customHeight="1" s="91"/>
    <row r="3707" ht="15" customHeight="1" s="91"/>
    <row r="3708" ht="15" customHeight="1" s="91"/>
    <row r="3709" ht="15" customHeight="1" s="91"/>
    <row r="3710" ht="12" customHeight="1" s="91"/>
    <row r="3711" ht="15" customHeight="1" s="91"/>
    <row r="3712" ht="15" customHeight="1" s="91"/>
    <row r="3713" ht="15" customHeight="1" s="91"/>
    <row r="3714" ht="15" customHeight="1" s="91"/>
    <row r="3715" ht="15" customHeight="1" s="91"/>
    <row r="3716" ht="15" customHeight="1" s="91"/>
    <row r="3717" ht="15" customHeight="1" s="91"/>
    <row r="3718" ht="15" customHeight="1" s="91"/>
    <row r="3719" ht="15" customHeight="1" s="91"/>
    <row r="3720" ht="15" customHeight="1" s="91"/>
    <row r="3721" ht="15" customHeight="1" s="91"/>
    <row r="3722" ht="15" customHeight="1" s="91"/>
    <row r="3723" ht="15" customHeight="1" s="91"/>
    <row r="3724" ht="15" customHeight="1" s="91"/>
    <row r="3725" ht="15" customHeight="1" s="91"/>
    <row r="3726" ht="15" customHeight="1" s="91"/>
    <row r="3727" ht="12" customHeight="1" s="91"/>
    <row r="3728" ht="15" customHeight="1" s="91"/>
    <row r="3729" ht="15" customHeight="1" s="91"/>
    <row r="3730" ht="12" customHeight="1" s="91"/>
    <row r="3731" ht="15" customHeight="1" s="91"/>
    <row r="3732" ht="15" customHeight="1" s="91"/>
    <row r="3733" ht="15" customHeight="1" s="91"/>
    <row r="3734" ht="15" customHeight="1" s="91"/>
    <row r="3735" ht="15" customHeight="1" s="91"/>
    <row r="3736" ht="12" customHeight="1" s="91"/>
    <row r="3737" ht="15" customHeight="1" s="91"/>
    <row r="3738" ht="15" customHeight="1" s="91"/>
    <row r="3739" ht="15" customHeight="1" s="91"/>
    <row r="3740" ht="15" customHeight="1" s="91"/>
    <row r="3741" ht="15" customHeight="1" s="91"/>
    <row r="3742" ht="15" customHeight="1" s="91"/>
    <row r="3743" ht="15" customHeight="1" s="91"/>
    <row r="3744" ht="15" customHeight="1" s="91"/>
    <row r="3745" ht="15" customHeight="1" s="91"/>
    <row r="3746" ht="15" customHeight="1" s="91"/>
    <row r="3747" ht="15" customHeight="1" s="91"/>
    <row r="3748" ht="15" customHeight="1" s="91"/>
    <row r="3749" ht="15" customHeight="1" s="91"/>
    <row r="3750" ht="15" customHeight="1" s="91"/>
    <row r="3751" ht="15" customHeight="1" s="91"/>
    <row r="3752" ht="15" customHeight="1" s="91"/>
    <row r="3753" ht="12" customHeight="1" s="91"/>
    <row r="3754" ht="15" customHeight="1" s="91"/>
    <row r="3755" ht="15" customHeight="1" s="91"/>
    <row r="3756" ht="12" customHeight="1" s="91"/>
    <row r="3757" ht="15" customHeight="1" s="91"/>
    <row r="3758" ht="15" customHeight="1" s="91"/>
    <row r="3759" ht="15" customHeight="1" s="91"/>
    <row r="3760" ht="12" customHeight="1" s="91"/>
    <row r="3761" ht="15" customHeight="1" s="91"/>
    <row r="3762" ht="15" customHeight="1" s="91"/>
    <row r="3763" ht="15" customHeight="1" s="91"/>
    <row r="3764" ht="15" customHeight="1" s="91"/>
    <row r="3765" ht="15" customHeight="1" s="91"/>
    <row r="3766" ht="15" customHeight="1" s="91"/>
    <row r="3767" ht="15" customHeight="1" s="91"/>
    <row r="3768" ht="15" customHeight="1" s="91"/>
    <row r="3769" ht="15" customHeight="1" s="91"/>
    <row r="3770" ht="15" customHeight="1" s="91"/>
    <row r="3771" ht="12" customHeight="1" s="91"/>
    <row r="3772" ht="15" customHeight="1" s="91"/>
    <row r="3773" ht="15" customHeight="1" s="91"/>
    <row r="3774" ht="12" customHeight="1" s="91"/>
    <row r="3775" ht="15" customHeight="1" s="91"/>
    <row r="3776" ht="15" customHeight="1" s="91"/>
    <row r="3777" ht="15" customHeight="1" s="91"/>
    <row r="3778" ht="15" customHeight="1" s="91"/>
    <row r="3779" ht="15" customHeight="1" s="91"/>
    <row r="3780" ht="15" customHeight="1" s="91"/>
    <row r="3781" ht="15" customHeight="1" s="91"/>
    <row r="3782" ht="15" customHeight="1" s="91"/>
    <row r="3783" ht="15" customHeight="1" s="91"/>
    <row r="3784" ht="15" customHeight="1" s="91"/>
    <row r="3785" ht="12" customHeight="1" s="91"/>
    <row r="3786" ht="12" customHeight="1" s="91"/>
    <row r="3787" ht="12" customHeight="1" s="91"/>
    <row r="3788" ht="12" customHeight="1" s="91"/>
    <row r="3789" ht="12" customHeight="1" s="91"/>
    <row r="3790" ht="12" customHeight="1" s="91"/>
    <row r="3791" ht="12" customHeight="1" s="91"/>
    <row r="3792" ht="12" customHeight="1" s="91"/>
    <row r="3793" ht="12" customHeight="1" s="91"/>
    <row r="3794" ht="12" customHeight="1" s="91"/>
    <row r="3795" ht="12" customHeight="1" s="91"/>
    <row r="3796" ht="12" customHeight="1" s="91"/>
    <row r="3797" ht="12" customHeight="1" s="91"/>
    <row r="3798" ht="12" customHeight="1" s="91"/>
    <row r="3799" ht="12" customHeight="1" s="91"/>
    <row r="3800" ht="12" customHeight="1" s="91"/>
    <row r="3801" ht="12" customHeight="1" s="91"/>
    <row r="3802" ht="12" customHeight="1" s="91"/>
    <row r="3803" ht="12" customHeight="1" s="91"/>
    <row r="3804" ht="12" customHeight="1" s="91"/>
    <row r="3805" ht="12" customHeight="1" s="91"/>
    <row r="3806" ht="12" customHeight="1" s="91"/>
    <row r="3807" ht="12" customHeight="1" s="91"/>
    <row r="3808" ht="12" customHeight="1" s="91"/>
    <row r="3809" ht="12" customHeight="1" s="91"/>
    <row r="3810" ht="12" customHeight="1" s="91"/>
    <row r="3811" ht="12" customHeight="1" s="91"/>
    <row r="3812" ht="12" customHeight="1" s="91"/>
    <row r="3813" ht="12" customHeight="1" s="91"/>
    <row r="3814" ht="12" customHeight="1" s="91"/>
    <row r="3815" ht="12" customHeight="1" s="91"/>
    <row r="3816" ht="12" customHeight="1" s="91"/>
    <row r="3817" ht="12" customHeight="1" s="91"/>
    <row r="3818" ht="12" customHeight="1" s="91"/>
    <row r="3819" ht="12" customHeight="1" s="91"/>
    <row r="3820" ht="12" customHeight="1" s="91"/>
    <row r="3821" ht="12" customHeight="1" s="91"/>
    <row r="3822" ht="12" customHeight="1" s="91"/>
    <row r="3823" ht="12" customHeight="1" s="91"/>
    <row r="3824" ht="12" customHeight="1" s="91"/>
    <row r="3825" ht="15" customHeight="1" s="91"/>
    <row r="3826" ht="15" customHeight="1" s="91"/>
    <row r="3827" ht="15" customHeight="1" s="91"/>
    <row r="3828" ht="15" customHeight="1" s="91"/>
    <row r="3829" ht="15" customHeight="1" s="91"/>
    <row r="3830" ht="15" customHeight="1" s="91"/>
    <row r="3831" ht="15" customHeight="1" s="91"/>
    <row r="3832" ht="15" customHeight="1" s="91"/>
    <row r="3833" ht="15" customHeight="1" s="91"/>
    <row r="3834" ht="15" customHeight="1" s="91"/>
    <row r="3835" ht="12" customHeight="1" s="91"/>
    <row r="3836" ht="15" customHeight="1" s="91"/>
    <row r="3837" ht="15" customHeight="1" s="91"/>
    <row r="3838" ht="15" customHeight="1" s="91"/>
    <row r="3839" ht="15" customHeight="1" s="91"/>
    <row r="3840" ht="15" customHeight="1" s="91"/>
    <row r="3841" ht="15" customHeight="1" s="91"/>
    <row r="3842" ht="15" customHeight="1" s="91"/>
    <row r="3843" ht="15" customHeight="1" s="91"/>
    <row r="3844" ht="15" customHeight="1" s="91"/>
    <row r="3845" ht="15" customHeight="1" s="91"/>
    <row r="3846" ht="15" customHeight="1" s="91"/>
    <row r="3847" ht="15" customHeight="1" s="91"/>
    <row r="3848" ht="15" customHeight="1" s="91"/>
    <row r="3849" ht="15" customHeight="1" s="91"/>
    <row r="3850" ht="15" customHeight="1" s="91"/>
    <row r="3851" ht="15" customHeight="1" s="91"/>
    <row r="3852" ht="12" customHeight="1" s="91"/>
    <row r="3853" ht="15" customHeight="1" s="91"/>
    <row r="3854" ht="15" customHeight="1" s="91"/>
    <row r="3855" ht="12" customHeight="1" s="91"/>
    <row r="3856" ht="15" customHeight="1" s="91"/>
    <row r="3857" ht="15" customHeight="1" s="91"/>
    <row r="3858" ht="15" customHeight="1" s="91"/>
    <row r="3859" ht="15" customHeight="1" s="91"/>
    <row r="3860" ht="15" customHeight="1" s="91"/>
    <row r="3861" ht="12" customHeight="1" s="91"/>
    <row r="3862" ht="15" customHeight="1" s="91"/>
    <row r="3863" ht="15" customHeight="1" s="91"/>
    <row r="3864" ht="15" customHeight="1" s="91"/>
    <row r="3865" ht="15" customHeight="1" s="91"/>
    <row r="3866" ht="15" customHeight="1" s="91"/>
    <row r="3867" ht="15" customHeight="1" s="91"/>
    <row r="3868" ht="15" customHeight="1" s="91"/>
    <row r="3869" ht="15" customHeight="1" s="91"/>
    <row r="3870" ht="15" customHeight="1" s="91"/>
    <row r="3871" ht="15" customHeight="1" s="91"/>
    <row r="3872" ht="15" customHeight="1" s="91"/>
    <row r="3873" ht="15" customHeight="1" s="91"/>
    <row r="3874" ht="15" customHeight="1" s="91"/>
    <row r="3875" ht="15" customHeight="1" s="91"/>
    <row r="3876" ht="15" customHeight="1" s="91"/>
    <row r="3877" ht="15" customHeight="1" s="91"/>
    <row r="3878" ht="12" customHeight="1" s="91"/>
    <row r="3879" ht="15" customHeight="1" s="91"/>
    <row r="3880" ht="15" customHeight="1" s="91"/>
    <row r="3881" ht="12" customHeight="1" s="91"/>
    <row r="3882" ht="15" customHeight="1" s="91"/>
    <row r="3883" ht="15" customHeight="1" s="91"/>
    <row r="3884" ht="15" customHeight="1" s="91"/>
    <row r="3885" ht="12" customHeight="1" s="91"/>
    <row r="3886" ht="15" customHeight="1" s="91"/>
    <row r="3887" ht="15" customHeight="1" s="91"/>
    <row r="3888" ht="15" customHeight="1" s="91"/>
    <row r="3889" ht="15" customHeight="1" s="91"/>
    <row r="3890" ht="15" customHeight="1" s="91"/>
    <row r="3891" ht="15" customHeight="1" s="91"/>
    <row r="3892" ht="15" customHeight="1" s="91"/>
    <row r="3893" ht="15" customHeight="1" s="91"/>
    <row r="3894" ht="15" customHeight="1" s="91"/>
    <row r="3895" ht="15" customHeight="1" s="91"/>
    <row r="3896" ht="12" customHeight="1" s="91"/>
    <row r="3897" ht="15" customHeight="1" s="91"/>
    <row r="3898" ht="15" customHeight="1" s="91"/>
    <row r="3899" ht="12" customHeight="1" s="91"/>
    <row r="3900" ht="15" customHeight="1" s="91"/>
    <row r="3901" ht="15" customHeight="1" s="91"/>
    <row r="3902" ht="15" customHeight="1" s="91"/>
    <row r="3903" ht="15" customHeight="1" s="91"/>
    <row r="3904" ht="15" customHeight="1" s="91"/>
    <row r="3905" ht="15" customHeight="1" s="91"/>
    <row r="3906" ht="15" customHeight="1" s="91"/>
    <row r="3907" ht="15" customHeight="1" s="91"/>
    <row r="3908" ht="15" customHeight="1" s="91"/>
    <row r="3909" ht="15" customHeight="1" s="91"/>
    <row r="3910" ht="12" customHeight="1" s="91"/>
    <row r="3911" ht="12" customHeight="1" s="91"/>
    <row r="3912" ht="12" customHeight="1" s="91"/>
    <row r="3913" ht="12" customHeight="1" s="91"/>
    <row r="3914" ht="12" customHeight="1" s="91"/>
    <row r="3915" ht="12" customHeight="1" s="91"/>
    <row r="3916" ht="12" customHeight="1" s="91"/>
    <row r="3917" ht="12" customHeight="1" s="91"/>
    <row r="3918" ht="12" customHeight="1" s="91"/>
    <row r="3919" ht="12" customHeight="1" s="91"/>
    <row r="3920" ht="12" customHeight="1" s="91"/>
    <row r="3921" ht="12" customHeight="1" s="91"/>
    <row r="3922" ht="12" customHeight="1" s="91"/>
    <row r="3923" ht="12" customHeight="1" s="91"/>
    <row r="3924" ht="12" customHeight="1" s="91"/>
    <row r="3925" ht="12" customHeight="1" s="91"/>
    <row r="3926" ht="12" customHeight="1" s="91"/>
    <row r="3927" ht="12" customHeight="1" s="91"/>
    <row r="3928" ht="12" customHeight="1" s="91"/>
    <row r="3929" ht="12" customHeight="1" s="91"/>
    <row r="3930" ht="12" customHeight="1" s="91"/>
    <row r="3931" ht="12" customHeight="1" s="91"/>
    <row r="3932" ht="12" customHeight="1" s="91"/>
    <row r="3933" ht="12" customHeight="1" s="91"/>
    <row r="3934" ht="12" customHeight="1" s="91"/>
    <row r="3935" ht="12" customHeight="1" s="91"/>
    <row r="3936" ht="12" customHeight="1" s="91"/>
    <row r="3937" ht="12" customHeight="1" s="91"/>
    <row r="3938" ht="12" customHeight="1" s="91"/>
    <row r="3939" ht="12" customHeight="1" s="91"/>
    <row r="3940" ht="12" customHeight="1" s="91"/>
    <row r="3941" ht="12" customHeight="1" s="91"/>
    <row r="3942" ht="12" customHeight="1" s="91"/>
    <row r="3943" ht="12" customHeight="1" s="91"/>
    <row r="3944" ht="12" customHeight="1" s="91"/>
    <row r="3945" ht="12" customHeight="1" s="91"/>
    <row r="3946" ht="12" customHeight="1" s="91"/>
    <row r="3947" ht="12" customHeight="1" s="91"/>
    <row r="3948" ht="12" customHeight="1" s="91"/>
    <row r="3949" ht="12" customHeight="1" s="91"/>
    <row r="3950" ht="15" customHeight="1" s="91"/>
    <row r="3951" ht="15" customHeight="1" s="91"/>
    <row r="3952" ht="15" customHeight="1" s="91"/>
    <row r="3953" ht="15" customHeight="1" s="91"/>
    <row r="3954" ht="15" customHeight="1" s="91"/>
    <row r="3955" ht="15" customHeight="1" s="91"/>
    <row r="3956" ht="15" customHeight="1" s="91"/>
    <row r="3957" ht="15" customHeight="1" s="91"/>
    <row r="3958" ht="15" customHeight="1" s="91"/>
    <row r="3959" ht="15" customHeight="1" s="91"/>
    <row r="3960" ht="12" customHeight="1" s="91"/>
    <row r="3961" ht="15" customHeight="1" s="91"/>
    <row r="3962" ht="15" customHeight="1" s="91"/>
    <row r="3963" ht="15" customHeight="1" s="91"/>
    <row r="3964" ht="15" customHeight="1" s="91"/>
    <row r="3965" ht="15" customHeight="1" s="91"/>
    <row r="3966" ht="15" customHeight="1" s="91"/>
    <row r="3967" ht="15" customHeight="1" s="91"/>
    <row r="3968" ht="15" customHeight="1" s="91"/>
    <row r="3969" ht="15" customHeight="1" s="91"/>
    <row r="3970" ht="15" customHeight="1" s="91"/>
    <row r="3971" ht="15" customHeight="1" s="91"/>
    <row r="3972" ht="15" customHeight="1" s="91"/>
    <row r="3973" ht="15" customHeight="1" s="91"/>
    <row r="3974" ht="15" customHeight="1" s="91"/>
    <row r="3975" ht="15" customHeight="1" s="91"/>
    <row r="3976" ht="15" customHeight="1" s="91"/>
    <row r="3977" ht="12" customHeight="1" s="91"/>
    <row r="3978" ht="15" customHeight="1" s="91"/>
    <row r="3979" ht="15" customHeight="1" s="91"/>
    <row r="3980" ht="12" customHeight="1" s="91"/>
    <row r="3981" ht="15" customHeight="1" s="91"/>
    <row r="3982" ht="15" customHeight="1" s="91"/>
    <row r="3983" ht="15" customHeight="1" s="91"/>
    <row r="3984" ht="15" customHeight="1" s="91"/>
    <row r="3985" ht="15" customHeight="1" s="91"/>
    <row r="3986" ht="12" customHeight="1" s="91"/>
    <row r="3987" ht="15" customHeight="1" s="91"/>
    <row r="3988" ht="15" customHeight="1" s="91"/>
    <row r="3989" ht="15" customHeight="1" s="91"/>
    <row r="3990" ht="15" customHeight="1" s="91"/>
    <row r="3991" ht="15" customHeight="1" s="91"/>
    <row r="3992" ht="15" customHeight="1" s="91"/>
    <row r="3993" ht="15" customHeight="1" s="91"/>
    <row r="3994" ht="15" customHeight="1" s="91"/>
    <row r="3995" ht="15" customHeight="1" s="91"/>
    <row r="3996" ht="15" customHeight="1" s="91"/>
    <row r="3997" ht="15" customHeight="1" s="91"/>
    <row r="3998" ht="15" customHeight="1" s="91"/>
    <row r="3999" ht="15" customHeight="1" s="91"/>
    <row r="4000" ht="15" customHeight="1" s="91"/>
    <row r="4001" ht="15" customHeight="1" s="91"/>
    <row r="4002" ht="15" customHeight="1" s="91"/>
    <row r="4003" ht="12" customHeight="1" s="91"/>
    <row r="4004" ht="15" customHeight="1" s="91"/>
    <row r="4005" ht="15" customHeight="1" s="91"/>
    <row r="4006" ht="12" customHeight="1" s="91"/>
    <row r="4007" ht="15" customHeight="1" s="91"/>
    <row r="4008" ht="15" customHeight="1" s="91"/>
    <row r="4009" ht="15" customHeight="1" s="91"/>
    <row r="4010" ht="12" customHeight="1" s="91"/>
    <row r="4011" ht="15" customHeight="1" s="91"/>
    <row r="4012" ht="15" customHeight="1" s="91"/>
    <row r="4013" ht="15" customHeight="1" s="91"/>
    <row r="4014" ht="15" customHeight="1" s="91"/>
    <row r="4015" ht="15" customHeight="1" s="91"/>
    <row r="4016" ht="15" customHeight="1" s="91"/>
    <row r="4017" ht="15" customHeight="1" s="91"/>
    <row r="4018" ht="15" customHeight="1" s="91"/>
    <row r="4019" ht="15" customHeight="1" s="91"/>
    <row r="4020" ht="15" customHeight="1" s="91"/>
    <row r="4021" ht="12" customHeight="1" s="91"/>
    <row r="4022" ht="15" customHeight="1" s="91"/>
    <row r="4023" ht="15" customHeight="1" s="91"/>
    <row r="4024" ht="12" customHeight="1" s="91"/>
    <row r="4025" ht="15" customHeight="1" s="91"/>
    <row r="4026" ht="15" customHeight="1" s="91"/>
    <row r="4027" ht="15" customHeight="1" s="91"/>
    <row r="4028" ht="15" customHeight="1" s="91"/>
    <row r="4029" ht="15" customHeight="1" s="91"/>
    <row r="4030" ht="15" customHeight="1" s="91"/>
    <row r="4031" ht="15" customHeight="1" s="91"/>
    <row r="4032" ht="15" customHeight="1" s="91"/>
    <row r="4033" ht="15" customHeight="1" s="91"/>
    <row r="4034" ht="15" customHeight="1" s="91"/>
    <row r="4035" ht="12" customHeight="1" s="91"/>
    <row r="4036" ht="12" customHeight="1" s="91"/>
    <row r="4037" ht="12" customHeight="1" s="91"/>
    <row r="4038" ht="12" customHeight="1" s="91"/>
    <row r="4039" ht="12" customHeight="1" s="91"/>
    <row r="4040" ht="12" customHeight="1" s="91"/>
    <row r="4041" ht="12" customHeight="1" s="91"/>
    <row r="4042" ht="12" customHeight="1" s="91"/>
    <row r="4043" ht="12" customHeight="1" s="91"/>
    <row r="4044" ht="12" customHeight="1" s="91"/>
    <row r="4045" ht="12" customHeight="1" s="91"/>
    <row r="4046" ht="12" customHeight="1" s="91"/>
    <row r="4047" ht="12" customHeight="1" s="91"/>
    <row r="4048" ht="12" customHeight="1" s="91"/>
    <row r="4049" ht="12" customHeight="1" s="91"/>
    <row r="4050" ht="12" customHeight="1" s="91"/>
    <row r="4051" ht="12" customHeight="1" s="91"/>
    <row r="4052" ht="12" customHeight="1" s="91"/>
    <row r="4053" ht="12" customHeight="1" s="91"/>
    <row r="4054" ht="12" customHeight="1" s="91"/>
    <row r="4055" ht="12" customHeight="1" s="91"/>
    <row r="4056" ht="12" customHeight="1" s="91"/>
    <row r="4057" ht="12" customHeight="1" s="91"/>
    <row r="4058" ht="12" customHeight="1" s="91"/>
    <row r="4059" ht="12" customHeight="1" s="91"/>
    <row r="4060" ht="12" customHeight="1" s="91"/>
    <row r="4061" ht="12" customHeight="1" s="91"/>
    <row r="4062" ht="12" customHeight="1" s="91"/>
    <row r="4063" ht="12" customHeight="1" s="91"/>
    <row r="4064" ht="12" customHeight="1" s="91"/>
    <row r="4065" ht="12" customHeight="1" s="91"/>
    <row r="4066" ht="12" customHeight="1" s="91"/>
    <row r="4067" ht="12" customHeight="1" s="91"/>
    <row r="4068" ht="12" customHeight="1" s="91"/>
    <row r="4069" ht="12" customHeight="1" s="91"/>
    <row r="4070" ht="12" customHeight="1" s="91"/>
    <row r="4071" ht="12" customHeight="1" s="91"/>
    <row r="4072" ht="12" customHeight="1" s="91"/>
    <row r="4073" ht="12" customHeight="1" s="91"/>
    <row r="4074" ht="12" customHeight="1" s="91"/>
    <row r="4075" ht="15" customHeight="1" s="91"/>
    <row r="4076" ht="15" customHeight="1" s="91"/>
    <row r="4077" ht="15" customHeight="1" s="91"/>
    <row r="4078" ht="15" customHeight="1" s="91"/>
    <row r="4079" ht="15" customHeight="1" s="91"/>
    <row r="4080" ht="15" customHeight="1" s="91"/>
    <row r="4081" ht="15" customHeight="1" s="91"/>
    <row r="4082" ht="15" customHeight="1" s="91"/>
    <row r="4083" ht="15" customHeight="1" s="91"/>
    <row r="4084" ht="15" customHeight="1" s="91"/>
    <row r="4085" ht="12" customHeight="1" s="91"/>
    <row r="4086" ht="15" customHeight="1" s="91"/>
    <row r="4087" ht="15" customHeight="1" s="91"/>
    <row r="4088" ht="15" customHeight="1" s="91"/>
    <row r="4089" ht="15" customHeight="1" s="91"/>
    <row r="4090" ht="15" customHeight="1" s="91"/>
    <row r="4091" ht="15" customHeight="1" s="91"/>
    <row r="4092" ht="15" customHeight="1" s="91"/>
    <row r="4093" ht="15" customHeight="1" s="91"/>
    <row r="4094" ht="15" customHeight="1" s="91"/>
    <row r="4095" ht="15" customHeight="1" s="91"/>
    <row r="4096" ht="15" customHeight="1" s="91"/>
    <row r="4097" ht="15" customHeight="1" s="91"/>
    <row r="4098" ht="15" customHeight="1" s="91"/>
    <row r="4099" ht="15" customHeight="1" s="91"/>
    <row r="4100" ht="15" customHeight="1" s="91"/>
    <row r="4101" ht="15" customHeight="1" s="91"/>
    <row r="4102" ht="12" customHeight="1" s="91"/>
    <row r="4103" ht="15" customHeight="1" s="91"/>
    <row r="4104" ht="15" customHeight="1" s="91"/>
    <row r="4105" ht="12" customHeight="1" s="91"/>
    <row r="4106" ht="15" customHeight="1" s="91"/>
    <row r="4107" ht="15" customHeight="1" s="91"/>
    <row r="4108" ht="15" customHeight="1" s="91"/>
    <row r="4109" ht="15" customHeight="1" s="91"/>
    <row r="4110" ht="15" customHeight="1" s="91"/>
    <row r="4111" ht="12" customHeight="1" s="91"/>
    <row r="4112" ht="15" customHeight="1" s="91"/>
    <row r="4113" ht="15" customHeight="1" s="91"/>
    <row r="4114" ht="15" customHeight="1" s="91"/>
    <row r="4115" ht="15" customHeight="1" s="91"/>
    <row r="4116" ht="15" customHeight="1" s="91"/>
    <row r="4117" ht="15" customHeight="1" s="91"/>
    <row r="4118" ht="15" customHeight="1" s="91"/>
    <row r="4119" ht="15" customHeight="1" s="91"/>
    <row r="4120" ht="15" customHeight="1" s="91"/>
    <row r="4121" ht="15" customHeight="1" s="91"/>
    <row r="4122" ht="15" customHeight="1" s="91"/>
    <row r="4123" ht="15" customHeight="1" s="91"/>
    <row r="4124" ht="15" customHeight="1" s="91"/>
    <row r="4125" ht="15" customHeight="1" s="91"/>
    <row r="4126" ht="15" customHeight="1" s="91"/>
    <row r="4127" ht="15" customHeight="1" s="91"/>
    <row r="4128" ht="12" customHeight="1" s="91"/>
    <row r="4129" ht="15" customHeight="1" s="91"/>
    <row r="4130" ht="15" customHeight="1" s="91"/>
    <row r="4131" ht="12" customHeight="1" s="91"/>
    <row r="4132" ht="15" customHeight="1" s="91"/>
    <row r="4133" ht="15" customHeight="1" s="91"/>
    <row r="4134" ht="15" customHeight="1" s="91"/>
    <row r="4135" ht="12" customHeight="1" s="91"/>
    <row r="4136" ht="15" customHeight="1" s="91"/>
    <row r="4137" ht="15" customHeight="1" s="91"/>
    <row r="4138" ht="15" customHeight="1" s="91"/>
    <row r="4139" ht="15" customHeight="1" s="91"/>
    <row r="4140" ht="15" customHeight="1" s="91"/>
    <row r="4141" ht="15" customHeight="1" s="91"/>
    <row r="4142" ht="15" customHeight="1" s="91"/>
    <row r="4143" ht="15" customHeight="1" s="91"/>
    <row r="4144" ht="15" customHeight="1" s="91"/>
    <row r="4145" ht="15" customHeight="1" s="91"/>
    <row r="4146" ht="12" customHeight="1" s="91"/>
    <row r="4147" ht="15" customHeight="1" s="91"/>
    <row r="4148" ht="15" customHeight="1" s="91"/>
    <row r="4149" ht="12" customHeight="1" s="91"/>
    <row r="4150" ht="15" customHeight="1" s="91"/>
    <row r="4151" ht="15" customHeight="1" s="91"/>
    <row r="4152" ht="15" customHeight="1" s="91"/>
    <row r="4153" ht="15" customHeight="1" s="91"/>
    <row r="4154" ht="15" customHeight="1" s="91"/>
    <row r="4155" ht="15" customHeight="1" s="91"/>
    <row r="4156" ht="15" customHeight="1" s="91"/>
    <row r="4157" ht="15" customHeight="1" s="91"/>
    <row r="4158" ht="15" customHeight="1" s="91"/>
    <row r="4159" ht="15" customHeight="1" s="91"/>
    <row r="4160" ht="12" customHeight="1" s="91"/>
    <row r="4161" ht="12" customHeight="1" s="91"/>
    <row r="4162" ht="12" customHeight="1" s="91"/>
    <row r="4163" ht="12" customHeight="1" s="91"/>
    <row r="4164" ht="12" customHeight="1" s="91"/>
    <row r="4165" ht="12" customHeight="1" s="91"/>
    <row r="4166" ht="12" customHeight="1" s="91"/>
    <row r="4167" ht="12" customHeight="1" s="91"/>
    <row r="4168" ht="12" customHeight="1" s="91"/>
    <row r="4169" ht="12" customHeight="1" s="91"/>
    <row r="4170" ht="12" customHeight="1" s="91"/>
    <row r="4171" ht="12" customHeight="1" s="91"/>
    <row r="4172" ht="12" customHeight="1" s="91"/>
    <row r="4173" ht="12" customHeight="1" s="91"/>
    <row r="4174" ht="12" customHeight="1" s="91"/>
    <row r="4175" ht="12" customHeight="1" s="91"/>
    <row r="4176" ht="12" customHeight="1" s="91"/>
    <row r="4177" ht="12" customHeight="1" s="91"/>
    <row r="4178" ht="12" customHeight="1" s="91"/>
    <row r="4179" ht="12" customHeight="1" s="91"/>
    <row r="4180" ht="12" customHeight="1" s="91"/>
    <row r="4181" ht="12" customHeight="1" s="91"/>
    <row r="4182" ht="12" customHeight="1" s="91"/>
    <row r="4183" ht="12" customHeight="1" s="91"/>
    <row r="4184" ht="12" customHeight="1" s="91"/>
    <row r="4185" ht="12" customHeight="1" s="91"/>
    <row r="4186" ht="12" customHeight="1" s="91"/>
    <row r="4187" ht="12" customHeight="1" s="91"/>
    <row r="4188" ht="12" customHeight="1" s="91"/>
    <row r="4189" ht="12" customHeight="1" s="91"/>
    <row r="4190" ht="12" customHeight="1" s="91"/>
    <row r="4191" ht="12" customHeight="1" s="91"/>
    <row r="4192" ht="12" customHeight="1" s="91"/>
    <row r="4193" ht="12" customHeight="1" s="91"/>
    <row r="4194" ht="12" customHeight="1" s="91"/>
    <row r="4195" ht="12" customHeight="1" s="91"/>
    <row r="4196" ht="12" customHeight="1" s="91"/>
    <row r="4197" ht="12" customHeight="1" s="91"/>
    <row r="4198" ht="12" customHeight="1" s="91"/>
    <row r="4199" ht="12" customHeight="1" s="91"/>
    <row r="4200" ht="15" customHeight="1" s="91"/>
    <row r="4201" ht="15" customHeight="1" s="91"/>
    <row r="4202" ht="15" customHeight="1" s="91"/>
    <row r="4203" ht="15" customHeight="1" s="91"/>
    <row r="4204" ht="15" customHeight="1" s="91"/>
    <row r="4205" ht="15" customHeight="1" s="91"/>
    <row r="4206" ht="15" customHeight="1" s="91"/>
    <row r="4207" ht="15" customHeight="1" s="91"/>
    <row r="4208" ht="15" customHeight="1" s="91"/>
    <row r="4209" ht="15" customHeight="1" s="91"/>
    <row r="4210" ht="12" customHeight="1" s="91"/>
    <row r="4211" ht="15" customHeight="1" s="91"/>
    <row r="4212" ht="15" customHeight="1" s="91"/>
    <row r="4213" ht="15" customHeight="1" s="91"/>
    <row r="4214" ht="15" customHeight="1" s="91"/>
    <row r="4215" ht="15" customHeight="1" s="91"/>
    <row r="4216" ht="15" customHeight="1" s="91"/>
    <row r="4217" ht="15" customHeight="1" s="91"/>
    <row r="4218" ht="15" customHeight="1" s="91"/>
    <row r="4219" ht="15" customHeight="1" s="91"/>
    <row r="4220" ht="15" customHeight="1" s="91"/>
    <row r="4221" ht="15" customHeight="1" s="91"/>
    <row r="4222" ht="15" customHeight="1" s="91"/>
    <row r="4223" ht="15" customHeight="1" s="91"/>
    <row r="4224" ht="15" customHeight="1" s="91"/>
    <row r="4225" ht="15" customHeight="1" s="91"/>
    <row r="4226" ht="15" customHeight="1" s="91"/>
    <row r="4227" ht="12" customHeight="1" s="91"/>
    <row r="4228" ht="15" customHeight="1" s="91"/>
    <row r="4229" ht="15" customHeight="1" s="91"/>
    <row r="4230" ht="12" customHeight="1" s="91"/>
    <row r="4231" ht="15" customHeight="1" s="91"/>
    <row r="4232" ht="15" customHeight="1" s="91"/>
    <row r="4233" ht="15" customHeight="1" s="91"/>
    <row r="4234" ht="15" customHeight="1" s="91"/>
    <row r="4235" ht="15" customHeight="1" s="91"/>
    <row r="4236" ht="12" customHeight="1" s="91"/>
    <row r="4237" ht="15" customHeight="1" s="91"/>
    <row r="4238" ht="15" customHeight="1" s="91"/>
    <row r="4239" ht="15" customHeight="1" s="91"/>
    <row r="4240" ht="15" customHeight="1" s="91"/>
    <row r="4241" ht="15" customHeight="1" s="91"/>
    <row r="4242" ht="15" customHeight="1" s="91"/>
    <row r="4243" ht="15" customHeight="1" s="91"/>
    <row r="4244" ht="15" customHeight="1" s="91"/>
    <row r="4245" ht="15" customHeight="1" s="91"/>
    <row r="4246" ht="15" customHeight="1" s="91"/>
    <row r="4247" ht="15" customHeight="1" s="91"/>
    <row r="4248" ht="15" customHeight="1" s="91"/>
    <row r="4249" ht="15" customHeight="1" s="91"/>
    <row r="4250" ht="15" customHeight="1" s="91"/>
    <row r="4251" ht="15" customHeight="1" s="91"/>
    <row r="4252" ht="15" customHeight="1" s="91"/>
    <row r="4253" ht="12" customHeight="1" s="91"/>
    <row r="4254" ht="15" customHeight="1" s="91"/>
    <row r="4255" ht="15" customHeight="1" s="91"/>
    <row r="4256" ht="12" customHeight="1" s="91"/>
    <row r="4257" ht="15" customHeight="1" s="91"/>
    <row r="4258" ht="15" customHeight="1" s="91"/>
    <row r="4259" ht="15" customHeight="1" s="91"/>
    <row r="4260" ht="12" customHeight="1" s="91"/>
    <row r="4261" ht="15" customHeight="1" s="91"/>
    <row r="4262" ht="15" customHeight="1" s="91"/>
    <row r="4263" ht="15" customHeight="1" s="91"/>
    <row r="4264" ht="15" customHeight="1" s="91"/>
    <row r="4265" ht="15" customHeight="1" s="91"/>
    <row r="4266" ht="15" customHeight="1" s="91"/>
    <row r="4267" ht="15" customHeight="1" s="91"/>
    <row r="4268" ht="15" customHeight="1" s="91"/>
    <row r="4269" ht="15" customHeight="1" s="91"/>
    <row r="4270" ht="15" customHeight="1" s="91"/>
    <row r="4271" ht="12" customHeight="1" s="91"/>
    <row r="4272" ht="15" customHeight="1" s="91"/>
    <row r="4273" ht="15" customHeight="1" s="91"/>
    <row r="4274" ht="12" customHeight="1" s="91"/>
    <row r="4275" ht="15" customHeight="1" s="91"/>
    <row r="4276" ht="15" customHeight="1" s="91"/>
    <row r="4277" ht="15" customHeight="1" s="91"/>
    <row r="4278" ht="15" customHeight="1" s="91"/>
    <row r="4279" ht="15" customHeight="1" s="91"/>
    <row r="4280" ht="15" customHeight="1" s="91"/>
    <row r="4281" ht="15" customHeight="1" s="91"/>
    <row r="4282" ht="15" customHeight="1" s="91"/>
    <row r="4283" ht="15" customHeight="1" s="91"/>
    <row r="4284" ht="15" customHeight="1" s="91"/>
    <row r="4285" ht="12" customHeight="1" s="91"/>
    <row r="4286" ht="12" customHeight="1" s="91"/>
    <row r="4287" ht="12" customHeight="1" s="91"/>
    <row r="4288" ht="12" customHeight="1" s="91"/>
    <row r="4289" ht="12" customHeight="1" s="91"/>
    <row r="4290" ht="12" customHeight="1" s="91"/>
    <row r="4291" ht="12" customHeight="1" s="91"/>
    <row r="4292" ht="12" customHeight="1" s="91"/>
    <row r="4293" ht="12" customHeight="1" s="91"/>
    <row r="4294" ht="12" customHeight="1" s="91"/>
    <row r="4295" ht="12" customHeight="1" s="91"/>
    <row r="4296" ht="12" customHeight="1" s="91"/>
    <row r="4297" ht="12" customHeight="1" s="91"/>
    <row r="4298" ht="12" customHeight="1" s="91"/>
    <row r="4299" ht="12" customHeight="1" s="91"/>
    <row r="4300" ht="12" customHeight="1" s="91"/>
    <row r="4301" ht="12" customHeight="1" s="91"/>
    <row r="4302" ht="12" customHeight="1" s="91"/>
    <row r="4303" ht="12" customHeight="1" s="91"/>
    <row r="4304" ht="12" customHeight="1" s="91"/>
    <row r="4305" ht="12" customHeight="1" s="91"/>
    <row r="4306" ht="12" customHeight="1" s="91"/>
    <row r="4307" ht="12" customHeight="1" s="91"/>
    <row r="4308" ht="12" customHeight="1" s="91"/>
    <row r="4309" ht="12" customHeight="1" s="91"/>
    <row r="4310" ht="12" customHeight="1" s="91"/>
    <row r="4311" ht="12" customHeight="1" s="91"/>
    <row r="4312" ht="12" customHeight="1" s="91"/>
    <row r="4313" ht="12" customHeight="1" s="91"/>
    <row r="4314" ht="12" customHeight="1" s="91"/>
    <row r="4315" ht="12" customHeight="1" s="91"/>
    <row r="4316" ht="12" customHeight="1" s="91"/>
    <row r="4317" ht="12" customHeight="1" s="91"/>
    <row r="4318" ht="12" customHeight="1" s="91"/>
    <row r="4319" ht="12" customHeight="1" s="91"/>
    <row r="4320" ht="12" customHeight="1" s="91"/>
    <row r="4321" ht="12" customHeight="1" s="91"/>
    <row r="4322" ht="12" customHeight="1" s="91"/>
    <row r="4323" ht="12" customHeight="1" s="91"/>
    <row r="4324" ht="12" customHeight="1" s="91"/>
    <row r="4325" ht="15" customHeight="1" s="91"/>
    <row r="4326" ht="15" customHeight="1" s="91"/>
    <row r="4327" ht="15" customHeight="1" s="91"/>
    <row r="4328" ht="15" customHeight="1" s="91"/>
    <row r="4329" ht="15" customHeight="1" s="91"/>
    <row r="4330" ht="15" customHeight="1" s="91"/>
    <row r="4331" ht="15" customHeight="1" s="91"/>
    <row r="4332" ht="15" customHeight="1" s="91"/>
    <row r="4333" ht="15" customHeight="1" s="91"/>
    <row r="4334" ht="15" customHeight="1" s="91"/>
    <row r="4335" ht="12" customHeight="1" s="91"/>
    <row r="4336" ht="15" customHeight="1" s="91"/>
    <row r="4337" ht="15" customHeight="1" s="91"/>
    <row r="4338" ht="15" customHeight="1" s="91"/>
    <row r="4339" ht="15" customHeight="1" s="91"/>
    <row r="4340" ht="15" customHeight="1" s="91"/>
    <row r="4341" ht="15" customHeight="1" s="91"/>
    <row r="4342" ht="15" customHeight="1" s="91"/>
    <row r="4343" ht="15" customHeight="1" s="91"/>
    <row r="4344" ht="15" customHeight="1" s="91"/>
    <row r="4345" ht="15" customHeight="1" s="91"/>
    <row r="4346" ht="15" customHeight="1" s="91"/>
    <row r="4347" ht="15" customHeight="1" s="91"/>
    <row r="4348" ht="15" customHeight="1" s="91"/>
    <row r="4349" ht="15" customHeight="1" s="91"/>
    <row r="4350" ht="15" customHeight="1" s="91"/>
    <row r="4351" ht="15" customHeight="1" s="91"/>
    <row r="4352" ht="12" customHeight="1" s="91"/>
    <row r="4353" ht="15" customHeight="1" s="91"/>
    <row r="4354" ht="15" customHeight="1" s="91"/>
    <row r="4355" ht="12" customHeight="1" s="91"/>
    <row r="4356" ht="15" customHeight="1" s="91"/>
    <row r="4357" ht="15" customHeight="1" s="91"/>
    <row r="4358" ht="15" customHeight="1" s="91"/>
    <row r="4359" ht="15" customHeight="1" s="91"/>
    <row r="4360" ht="15" customHeight="1" s="91"/>
    <row r="4361" ht="12" customHeight="1" s="91"/>
    <row r="4362" ht="15" customHeight="1" s="91"/>
    <row r="4363" ht="15" customHeight="1" s="91"/>
    <row r="4364" ht="15" customHeight="1" s="91"/>
    <row r="4365" ht="15" customHeight="1" s="91"/>
    <row r="4366" ht="15" customHeight="1" s="91"/>
    <row r="4367" ht="15" customHeight="1" s="91"/>
    <row r="4368" ht="15" customHeight="1" s="91"/>
    <row r="4369" ht="15" customHeight="1" s="91"/>
    <row r="4370" ht="15" customHeight="1" s="91"/>
    <row r="4371" ht="15" customHeight="1" s="91"/>
    <row r="4372" ht="15" customHeight="1" s="91"/>
    <row r="4373" ht="15" customHeight="1" s="91"/>
    <row r="4374" ht="15" customHeight="1" s="91"/>
    <row r="4375" ht="15" customHeight="1" s="91"/>
    <row r="4376" ht="15" customHeight="1" s="91"/>
    <row r="4377" ht="15" customHeight="1" s="91"/>
    <row r="4378" ht="12" customHeight="1" s="91"/>
    <row r="4379" ht="15" customHeight="1" s="91"/>
    <row r="4380" ht="15" customHeight="1" s="91"/>
    <row r="4381" ht="12" customHeight="1" s="91"/>
    <row r="4382" ht="15" customHeight="1" s="91"/>
    <row r="4383" ht="15" customHeight="1" s="91"/>
    <row r="4384" ht="15" customHeight="1" s="91"/>
    <row r="4385" ht="12" customHeight="1" s="91"/>
    <row r="4386" ht="15" customHeight="1" s="91"/>
    <row r="4387" ht="15" customHeight="1" s="91"/>
    <row r="4388" ht="15" customHeight="1" s="91"/>
    <row r="4389" ht="15" customHeight="1" s="91"/>
    <row r="4390" ht="15" customHeight="1" s="91"/>
    <row r="4391" ht="15" customHeight="1" s="91"/>
    <row r="4392" ht="15" customHeight="1" s="91"/>
    <row r="4393" ht="15" customHeight="1" s="91"/>
    <row r="4394" ht="15" customHeight="1" s="91"/>
    <row r="4395" ht="15" customHeight="1" s="91"/>
    <row r="4396" ht="12" customHeight="1" s="91"/>
    <row r="4397" ht="15" customHeight="1" s="91"/>
    <row r="4398" ht="15" customHeight="1" s="91"/>
    <row r="4399" ht="12" customHeight="1" s="91"/>
    <row r="4400" ht="15" customHeight="1" s="91"/>
    <row r="4401" ht="15" customHeight="1" s="91"/>
    <row r="4402" ht="15" customHeight="1" s="91"/>
    <row r="4403" ht="15" customHeight="1" s="91"/>
    <row r="4404" ht="15" customHeight="1" s="91"/>
    <row r="4405" ht="15" customHeight="1" s="91"/>
    <row r="4406" ht="15" customHeight="1" s="91"/>
    <row r="4407" ht="15" customHeight="1" s="91"/>
    <row r="4408" ht="15" customHeight="1" s="91"/>
    <row r="4409" ht="15" customHeight="1" s="9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sheetPr>
    <tabColor theme="6" tint="0.7999816888943144"/>
    <outlinePr summaryBelow="1" summaryRight="1"/>
    <pageSetUpPr/>
  </sheetPr>
  <dimension ref="A1:AJ174"/>
  <sheetViews>
    <sheetView workbookViewId="0">
      <selection activeCell="A1" sqref="A1"/>
    </sheetView>
  </sheetViews>
  <sheetFormatPr baseColWidth="10" defaultColWidth="9.1640625" defaultRowHeight="15"/>
  <sheetData>
    <row r="1">
      <c r="A1" t="inlineStr">
        <is>
          <t>Table 47.  Air Travel Energy Use</t>
        </is>
      </c>
    </row>
    <row r="2">
      <c r="A2" t="inlineStr">
        <is>
          <t>https://www.eia.gov/outlooks/aeo/data/browser/#/?id=57-AEO2022&amp;cases=lowmacro&amp;sourcekey=0</t>
        </is>
      </c>
    </row>
    <row r="3">
      <c r="A3" t="inlineStr">
        <is>
          <t>Wed Jul 13 2022 15:20:24 GMT-0400 (Eastern Daylight Time)</t>
        </is>
      </c>
    </row>
    <row r="4">
      <c r="A4" t="inlineStr">
        <is>
          <t>Source: U.S. Energy Information Administration</t>
        </is>
      </c>
    </row>
    <row r="5">
      <c r="B5" t="inlineStr">
        <is>
          <t>full name</t>
        </is>
      </c>
      <c r="C5" t="inlineStr">
        <is>
          <t>api key</t>
        </is>
      </c>
      <c r="D5" t="inlineStr">
        <is>
          <t>units</t>
        </is>
      </c>
      <c r="E5" t="n">
        <v>2020</v>
      </c>
      <c r="F5" t="n">
        <v>2021</v>
      </c>
      <c r="G5" t="n">
        <v>2022</v>
      </c>
      <c r="H5" t="n">
        <v>2023</v>
      </c>
      <c r="I5" t="n">
        <v>2024</v>
      </c>
      <c r="J5" t="n">
        <v>2025</v>
      </c>
      <c r="K5" t="n">
        <v>2026</v>
      </c>
      <c r="L5" t="n">
        <v>2027</v>
      </c>
      <c r="M5" t="n">
        <v>2028</v>
      </c>
      <c r="N5" t="n">
        <v>2029</v>
      </c>
      <c r="O5" t="n">
        <v>2030</v>
      </c>
      <c r="P5" t="n">
        <v>2031</v>
      </c>
      <c r="Q5" t="n">
        <v>2032</v>
      </c>
      <c r="R5" t="n">
        <v>2033</v>
      </c>
      <c r="S5" t="n">
        <v>2034</v>
      </c>
      <c r="T5" t="n">
        <v>2035</v>
      </c>
      <c r="U5" t="n">
        <v>2036</v>
      </c>
      <c r="V5" t="n">
        <v>2037</v>
      </c>
      <c r="W5" t="n">
        <v>2038</v>
      </c>
      <c r="X5" t="n">
        <v>2039</v>
      </c>
      <c r="Y5" t="n">
        <v>2040</v>
      </c>
      <c r="Z5" t="n">
        <v>2041</v>
      </c>
      <c r="AA5" t="n">
        <v>2042</v>
      </c>
      <c r="AB5" t="n">
        <v>2043</v>
      </c>
      <c r="AC5" t="n">
        <v>2044</v>
      </c>
      <c r="AD5" t="n">
        <v>2045</v>
      </c>
      <c r="AE5" t="n">
        <v>2046</v>
      </c>
      <c r="AF5" t="n">
        <v>2047</v>
      </c>
      <c r="AG5" t="n">
        <v>2048</v>
      </c>
      <c r="AH5" t="n">
        <v>2049</v>
      </c>
      <c r="AI5" t="n">
        <v>2050</v>
      </c>
      <c r="AJ5" t="inlineStr">
        <is>
          <t>Growth (2021-2050)</t>
        </is>
      </c>
    </row>
    <row r="6">
      <c r="A6" t="inlineStr">
        <is>
          <t>Fuel Cost (1987 dollars per million Btu)</t>
        </is>
      </c>
      <c r="B6" t="inlineStr">
        <is>
          <t>Air Travel: Fuel Cost: Low economic growth</t>
        </is>
      </c>
      <c r="C6" t="inlineStr">
        <is>
          <t>57-AEO2022.2.lowmacro-d011222a</t>
        </is>
      </c>
      <c r="D6" t="inlineStr">
        <is>
          <t>1987 $/MMBtu</t>
        </is>
      </c>
      <c r="F6" t="n">
        <v>7.101118</v>
      </c>
      <c r="G6" t="n">
        <v>7.42307</v>
      </c>
      <c r="H6" t="n">
        <v>6.714747</v>
      </c>
      <c r="I6" t="n">
        <v>7.243608</v>
      </c>
      <c r="J6" t="n">
        <v>7.285888</v>
      </c>
      <c r="K6" t="n">
        <v>7.369647</v>
      </c>
      <c r="L6" t="n">
        <v>7.494916</v>
      </c>
      <c r="M6" t="n">
        <v>7.591868</v>
      </c>
      <c r="N6" t="n">
        <v>7.658587</v>
      </c>
      <c r="O6" t="n">
        <v>7.648458</v>
      </c>
      <c r="P6" t="n">
        <v>7.786585</v>
      </c>
      <c r="Q6" t="n">
        <v>7.964808</v>
      </c>
      <c r="R6" t="n">
        <v>7.990699</v>
      </c>
      <c r="S6" t="n">
        <v>8.006917</v>
      </c>
      <c r="T6" t="n">
        <v>8.024940000000001</v>
      </c>
      <c r="U6" t="n">
        <v>8.065562999999999</v>
      </c>
      <c r="V6" t="n">
        <v>8.156914</v>
      </c>
      <c r="W6" t="n">
        <v>8.223554</v>
      </c>
      <c r="X6" t="n">
        <v>8.243872</v>
      </c>
      <c r="Y6" t="n">
        <v>8.367089</v>
      </c>
      <c r="Z6" t="n">
        <v>8.458330999999999</v>
      </c>
      <c r="AA6" t="n">
        <v>8.502184</v>
      </c>
      <c r="AB6" t="n">
        <v>8.639898000000001</v>
      </c>
      <c r="AC6" t="n">
        <v>8.777587</v>
      </c>
      <c r="AD6" t="n">
        <v>8.788054000000001</v>
      </c>
      <c r="AE6" t="n">
        <v>8.873958</v>
      </c>
      <c r="AF6" t="n">
        <v>8.874726000000001</v>
      </c>
      <c r="AG6" t="n">
        <v>8.862848</v>
      </c>
      <c r="AH6" t="n">
        <v>8.911759</v>
      </c>
      <c r="AI6" t="n">
        <v>8.87299</v>
      </c>
      <c r="AJ6" s="38" t="n">
        <v>0.008</v>
      </c>
    </row>
    <row r="7">
      <c r="A7" t="inlineStr">
        <is>
          <t>Ticket Price (1996 cents per passenger mile)</t>
        </is>
      </c>
      <c r="C7" t="inlineStr">
        <is>
          <t>57-AEO2022.4.</t>
        </is>
      </c>
    </row>
    <row r="8">
      <c r="A8" t="inlineStr">
        <is>
          <t>Domestic</t>
        </is>
      </c>
      <c r="B8" t="inlineStr">
        <is>
          <t>Air Travel: Ticket Price: Domestic: Low economic growth</t>
        </is>
      </c>
      <c r="C8" t="inlineStr">
        <is>
          <t>57-AEO2022.5.lowmacro-d011222a</t>
        </is>
      </c>
      <c r="D8" t="inlineStr">
        <is>
          <t>1996 cents</t>
        </is>
      </c>
      <c r="F8" t="n">
        <v>9.659314</v>
      </c>
      <c r="G8" t="n">
        <v>9.975614999999999</v>
      </c>
      <c r="H8" t="n">
        <v>10.076165</v>
      </c>
      <c r="I8" t="n">
        <v>10.413739</v>
      </c>
      <c r="J8" t="n">
        <v>10.644841</v>
      </c>
      <c r="K8" t="n">
        <v>10.8752</v>
      </c>
      <c r="L8" t="n">
        <v>11.105187</v>
      </c>
      <c r="M8" t="n">
        <v>11.321224</v>
      </c>
      <c r="N8" t="n">
        <v>11.523263</v>
      </c>
      <c r="O8" t="n">
        <v>11.702327</v>
      </c>
      <c r="P8" t="n">
        <v>11.903634</v>
      </c>
      <c r="Q8" t="n">
        <v>12.105904</v>
      </c>
      <c r="R8" t="n">
        <v>12.271031</v>
      </c>
      <c r="S8" t="n">
        <v>12.427751</v>
      </c>
      <c r="T8" t="n">
        <v>12.578614</v>
      </c>
      <c r="U8" t="n">
        <v>12.728022</v>
      </c>
      <c r="V8" t="n">
        <v>12.881826</v>
      </c>
      <c r="W8" t="n">
        <v>13.02521</v>
      </c>
      <c r="X8" t="n">
        <v>13.154084</v>
      </c>
      <c r="Y8" t="n">
        <v>13.298431</v>
      </c>
      <c r="Z8" t="n">
        <v>13.431549</v>
      </c>
      <c r="AA8" t="n">
        <v>13.550559</v>
      </c>
      <c r="AB8" t="n">
        <v>13.683828</v>
      </c>
      <c r="AC8" t="n">
        <v>13.812808</v>
      </c>
      <c r="AD8" t="n">
        <v>13.912295</v>
      </c>
      <c r="AE8" t="n">
        <v>14.022888</v>
      </c>
      <c r="AF8" t="n">
        <v>14.112712</v>
      </c>
      <c r="AG8" t="n">
        <v>14.196381</v>
      </c>
      <c r="AH8" t="n">
        <v>14.288692</v>
      </c>
      <c r="AI8" t="n">
        <v>14.360168</v>
      </c>
      <c r="AJ8" s="38" t="n">
        <v>0.014</v>
      </c>
    </row>
    <row r="9">
      <c r="A9" t="inlineStr">
        <is>
          <t>International</t>
        </is>
      </c>
      <c r="B9" t="inlineStr">
        <is>
          <t>Air Travel: Ticket Price: International: Low economic growth</t>
        </is>
      </c>
      <c r="C9" t="inlineStr">
        <is>
          <t>57-AEO2022.6.lowmacro-d011222a</t>
        </is>
      </c>
      <c r="D9" t="inlineStr">
        <is>
          <t>1996 cents</t>
        </is>
      </c>
      <c r="F9" t="n">
        <v>10.966805</v>
      </c>
      <c r="G9" t="n">
        <v>12.378869</v>
      </c>
      <c r="H9" t="n">
        <v>13.278495</v>
      </c>
      <c r="I9" t="n">
        <v>13.953516</v>
      </c>
      <c r="J9" t="n">
        <v>14.426169</v>
      </c>
      <c r="K9" t="n">
        <v>14.790247</v>
      </c>
      <c r="L9" t="n">
        <v>15.087631</v>
      </c>
      <c r="M9" t="n">
        <v>15.340858</v>
      </c>
      <c r="N9" t="n">
        <v>15.566011</v>
      </c>
      <c r="O9" t="n">
        <v>15.770813</v>
      </c>
      <c r="P9" t="n">
        <v>15.972766</v>
      </c>
      <c r="Q9" t="n">
        <v>16.170349</v>
      </c>
      <c r="R9" t="n">
        <v>16.35635</v>
      </c>
      <c r="S9" t="n">
        <v>16.539406</v>
      </c>
      <c r="T9" t="n">
        <v>16.72102</v>
      </c>
      <c r="U9" t="n">
        <v>16.902813</v>
      </c>
      <c r="V9" t="n">
        <v>17.086552</v>
      </c>
      <c r="W9" t="n">
        <v>17.268686</v>
      </c>
      <c r="X9" t="n">
        <v>17.448278</v>
      </c>
      <c r="Y9" t="n">
        <v>17.632874</v>
      </c>
      <c r="Z9" t="n">
        <v>17.815779</v>
      </c>
      <c r="AA9" t="n">
        <v>17.996262</v>
      </c>
      <c r="AB9" t="n">
        <v>18.181404</v>
      </c>
      <c r="AC9" t="n">
        <v>18.366524</v>
      </c>
      <c r="AD9" t="n">
        <v>18.545269</v>
      </c>
      <c r="AE9" t="n">
        <v>18.727777</v>
      </c>
      <c r="AF9" t="n">
        <v>18.906023</v>
      </c>
      <c r="AG9" t="n">
        <v>19.083635</v>
      </c>
      <c r="AH9" t="n">
        <v>19.264284</v>
      </c>
      <c r="AI9" t="n">
        <v>19.440546</v>
      </c>
      <c r="AJ9" s="38" t="n">
        <v>0.02</v>
      </c>
    </row>
    <row r="10">
      <c r="A10" t="inlineStr">
        <is>
          <t>Non-U.S.</t>
        </is>
      </c>
      <c r="B10" t="inlineStr">
        <is>
          <t>Air Travel: Ticket Price: Non U.S.: Low economic growth</t>
        </is>
      </c>
      <c r="C10" t="inlineStr">
        <is>
          <t>57-AEO2022.7.lowmacro-d011222a</t>
        </is>
      </c>
      <c r="D10" t="inlineStr">
        <is>
          <t>1996 cents</t>
        </is>
      </c>
      <c r="F10" t="n">
        <v>10.966805</v>
      </c>
      <c r="G10" t="n">
        <v>12.378869</v>
      </c>
      <c r="H10" t="n">
        <v>13.278495</v>
      </c>
      <c r="I10" t="n">
        <v>13.953516</v>
      </c>
      <c r="J10" t="n">
        <v>14.426169</v>
      </c>
      <c r="K10" t="n">
        <v>14.790247</v>
      </c>
      <c r="L10" t="n">
        <v>15.087631</v>
      </c>
      <c r="M10" t="n">
        <v>15.340858</v>
      </c>
      <c r="N10" t="n">
        <v>15.566011</v>
      </c>
      <c r="O10" t="n">
        <v>15.770813</v>
      </c>
      <c r="P10" t="n">
        <v>15.972766</v>
      </c>
      <c r="Q10" t="n">
        <v>16.170349</v>
      </c>
      <c r="R10" t="n">
        <v>16.35635</v>
      </c>
      <c r="S10" t="n">
        <v>16.539406</v>
      </c>
      <c r="T10" t="n">
        <v>16.72102</v>
      </c>
      <c r="U10" t="n">
        <v>16.902813</v>
      </c>
      <c r="V10" t="n">
        <v>17.086552</v>
      </c>
      <c r="W10" t="n">
        <v>17.268686</v>
      </c>
      <c r="X10" t="n">
        <v>17.448278</v>
      </c>
      <c r="Y10" t="n">
        <v>17.632874</v>
      </c>
      <c r="Z10" t="n">
        <v>17.815779</v>
      </c>
      <c r="AA10" t="n">
        <v>17.996262</v>
      </c>
      <c r="AB10" t="n">
        <v>18.181404</v>
      </c>
      <c r="AC10" t="n">
        <v>18.366524</v>
      </c>
      <c r="AD10" t="n">
        <v>18.545269</v>
      </c>
      <c r="AE10" t="n">
        <v>18.727777</v>
      </c>
      <c r="AF10" t="n">
        <v>18.906023</v>
      </c>
      <c r="AG10" t="n">
        <v>19.083635</v>
      </c>
      <c r="AH10" t="n">
        <v>19.264284</v>
      </c>
      <c r="AI10" t="n">
        <v>19.440546</v>
      </c>
      <c r="AJ10" s="38" t="n">
        <v>0.02</v>
      </c>
    </row>
    <row r="11">
      <c r="A11" t="inlineStr">
        <is>
          <t>Load Factor (fraction of seats filled)</t>
        </is>
      </c>
      <c r="C11" t="inlineStr">
        <is>
          <t>57-AEO2022.9.</t>
        </is>
      </c>
    </row>
    <row r="12">
      <c r="A12" t="inlineStr">
        <is>
          <t>U.S. Domestic</t>
        </is>
      </c>
      <c r="B12" t="inlineStr">
        <is>
          <t>Air Travel: Load Factor: U.S. Domestic: Low economic growth</t>
        </is>
      </c>
      <c r="C12" t="inlineStr">
        <is>
          <t>57-AEO2022.10.lowmacro-d011222a</t>
        </is>
      </c>
      <c r="D12" t="inlineStr">
        <is>
          <t>fraction</t>
        </is>
      </c>
      <c r="F12" t="n">
        <v>0.761807</v>
      </c>
      <c r="G12" t="n">
        <v>0.837988</v>
      </c>
      <c r="H12" t="n">
        <v>0.855747</v>
      </c>
      <c r="I12" t="n">
        <v>0.855747</v>
      </c>
      <c r="J12" t="n">
        <v>0.857392</v>
      </c>
      <c r="K12" t="n">
        <v>0.858343</v>
      </c>
      <c r="L12" t="n">
        <v>0.859194</v>
      </c>
      <c r="M12" t="n">
        <v>0.859954</v>
      </c>
      <c r="N12" t="n">
        <v>0.860635</v>
      </c>
      <c r="O12" t="n">
        <v>0.861248</v>
      </c>
      <c r="P12" t="n">
        <v>0.861798</v>
      </c>
      <c r="Q12" t="n">
        <v>0.862297</v>
      </c>
      <c r="R12" t="n">
        <v>0.86275</v>
      </c>
      <c r="S12" t="n">
        <v>0.863164</v>
      </c>
      <c r="T12" t="n">
        <v>0.863542</v>
      </c>
      <c r="U12" t="n">
        <v>0.863888</v>
      </c>
      <c r="V12" t="n">
        <v>0.864208</v>
      </c>
      <c r="W12" t="n">
        <v>0.864502</v>
      </c>
      <c r="X12" t="n">
        <v>0.864775</v>
      </c>
      <c r="Y12" t="n">
        <v>0.86507</v>
      </c>
      <c r="Z12" t="n">
        <v>0.8653650000000001</v>
      </c>
      <c r="AA12" t="n">
        <v>0.86566</v>
      </c>
      <c r="AB12" t="n">
        <v>0.8659559999999999</v>
      </c>
      <c r="AC12" t="n">
        <v>0.866251</v>
      </c>
      <c r="AD12" t="n">
        <v>0.866547</v>
      </c>
      <c r="AE12" t="n">
        <v>0.866842</v>
      </c>
      <c r="AF12" t="n">
        <v>0.867138</v>
      </c>
      <c r="AG12" t="n">
        <v>0.867433</v>
      </c>
      <c r="AH12" t="n">
        <v>0.867729</v>
      </c>
      <c r="AI12" t="n">
        <v>0.868025</v>
      </c>
      <c r="AJ12" s="38" t="n">
        <v>0.005</v>
      </c>
    </row>
    <row r="13">
      <c r="A13" t="inlineStr">
        <is>
          <t>U.S. International</t>
        </is>
      </c>
      <c r="B13" t="inlineStr">
        <is>
          <t>Air Travel: Load Factor: U.S. International: Low economic growth</t>
        </is>
      </c>
      <c r="C13" t="inlineStr">
        <is>
          <t>57-AEO2022.11.lowmacro-d011222a</t>
        </is>
      </c>
      <c r="D13" t="inlineStr">
        <is>
          <t>fraction</t>
        </is>
      </c>
      <c r="F13" t="n">
        <v>0.537982</v>
      </c>
      <c r="G13" t="n">
        <v>0.672478</v>
      </c>
      <c r="H13" t="n">
        <v>0.7464499999999999</v>
      </c>
      <c r="I13" t="n">
        <v>0.821095</v>
      </c>
      <c r="J13" t="n">
        <v>0.835112</v>
      </c>
      <c r="K13" t="n">
        <v>0.835161</v>
      </c>
      <c r="L13" t="n">
        <v>0.835212</v>
      </c>
      <c r="M13" t="n">
        <v>0.8352579999999999</v>
      </c>
      <c r="N13" t="n">
        <v>0.835304</v>
      </c>
      <c r="O13" t="n">
        <v>0.835349</v>
      </c>
      <c r="P13" t="n">
        <v>0.835392</v>
      </c>
      <c r="Q13" t="n">
        <v>0.835437</v>
      </c>
      <c r="R13" t="n">
        <v>0.835481</v>
      </c>
      <c r="S13" t="n">
        <v>0.835524</v>
      </c>
      <c r="T13" t="n">
        <v>0.835568</v>
      </c>
      <c r="U13" t="n">
        <v>0.835611</v>
      </c>
      <c r="V13" t="n">
        <v>0.835653</v>
      </c>
      <c r="W13" t="n">
        <v>0.835695</v>
      </c>
      <c r="X13" t="n">
        <v>0.835734</v>
      </c>
      <c r="Y13" t="n">
        <v>0.835775</v>
      </c>
      <c r="Z13" t="n">
        <v>0.835817</v>
      </c>
      <c r="AA13" t="n">
        <v>0.835858</v>
      </c>
      <c r="AB13" t="n">
        <v>0.8358989999999999</v>
      </c>
      <c r="AC13" t="n">
        <v>0.83594</v>
      </c>
      <c r="AD13" t="n">
        <v>0.835981</v>
      </c>
      <c r="AE13" t="n">
        <v>0.836022</v>
      </c>
      <c r="AF13" t="n">
        <v>0.836064</v>
      </c>
      <c r="AG13" t="n">
        <v>0.836105</v>
      </c>
      <c r="AH13" t="n">
        <v>0.8361459999999999</v>
      </c>
      <c r="AI13" t="n">
        <v>0.836187</v>
      </c>
      <c r="AJ13" s="38" t="n">
        <v>0.015</v>
      </c>
    </row>
    <row r="14">
      <c r="A14" t="inlineStr">
        <is>
          <t>Driver Variables</t>
        </is>
      </c>
      <c r="C14" t="inlineStr">
        <is>
          <t>57-AEO2022.13.</t>
        </is>
      </c>
    </row>
    <row r="15">
      <c r="A15" t="inlineStr">
        <is>
          <t>Population (millions)</t>
        </is>
      </c>
      <c r="C15" t="inlineStr">
        <is>
          <t>57-AEO2022.29.</t>
        </is>
      </c>
    </row>
    <row r="16">
      <c r="A16" t="inlineStr">
        <is>
          <t>United States</t>
        </is>
      </c>
      <c r="B16" t="inlineStr">
        <is>
          <t>Air Travel: Drivers: Population: U.S.: Low economic growth</t>
        </is>
      </c>
      <c r="C16" t="inlineStr">
        <is>
          <t>57-AEO2022.30.lowmacro-d011222a</t>
        </is>
      </c>
      <c r="D16" t="inlineStr">
        <is>
          <t>millions</t>
        </is>
      </c>
      <c r="F16" t="n">
        <v>331.839172</v>
      </c>
      <c r="G16" t="n">
        <v>332.45993</v>
      </c>
      <c r="H16" t="n">
        <v>333.520416</v>
      </c>
      <c r="I16" t="n">
        <v>334.70874</v>
      </c>
      <c r="J16" t="n">
        <v>336.008514</v>
      </c>
      <c r="K16" t="n">
        <v>337.316528</v>
      </c>
      <c r="L16" t="n">
        <v>338.625458</v>
      </c>
      <c r="M16" t="n">
        <v>339.937439</v>
      </c>
      <c r="N16" t="n">
        <v>341.247345</v>
      </c>
      <c r="O16" t="n">
        <v>342.542389</v>
      </c>
      <c r="P16" t="n">
        <v>343.808502</v>
      </c>
      <c r="Q16" t="n">
        <v>345.023743</v>
      </c>
      <c r="R16" t="n">
        <v>346.179962</v>
      </c>
      <c r="S16" t="n">
        <v>347.2854</v>
      </c>
      <c r="T16" t="n">
        <v>348.333099</v>
      </c>
      <c r="U16" t="n">
        <v>349.315063</v>
      </c>
      <c r="V16" t="n">
        <v>350.226837</v>
      </c>
      <c r="W16" t="n">
        <v>351.072693</v>
      </c>
      <c r="X16" t="n">
        <v>351.865265</v>
      </c>
      <c r="Y16" t="n">
        <v>352.607025</v>
      </c>
      <c r="Z16" t="n">
        <v>353.30481</v>
      </c>
      <c r="AA16" t="n">
        <v>353.96875</v>
      </c>
      <c r="AB16" t="n">
        <v>354.599243</v>
      </c>
      <c r="AC16" t="n">
        <v>355.195343</v>
      </c>
      <c r="AD16" t="n">
        <v>355.761261</v>
      </c>
      <c r="AE16" t="n">
        <v>356.302704</v>
      </c>
      <c r="AF16" t="n">
        <v>356.827667</v>
      </c>
      <c r="AG16" t="n">
        <v>357.333954</v>
      </c>
      <c r="AH16" t="n">
        <v>357.821198</v>
      </c>
      <c r="AI16" t="n">
        <v>358.293365</v>
      </c>
      <c r="AJ16" s="38" t="n">
        <v>0.003</v>
      </c>
    </row>
    <row r="17">
      <c r="A17" t="inlineStr">
        <is>
          <t>Canada</t>
        </is>
      </c>
      <c r="B17" t="inlineStr">
        <is>
          <t>Air Travel: Drivers: Population: Canada: Low economic growth</t>
        </is>
      </c>
      <c r="C17" t="inlineStr">
        <is>
          <t>57-AEO2022.31.lowmacro-d011222a</t>
        </is>
      </c>
      <c r="D17" t="inlineStr">
        <is>
          <t>millions</t>
        </is>
      </c>
      <c r="F17" t="n">
        <v>38.284599</v>
      </c>
      <c r="G17" t="n">
        <v>38.694302</v>
      </c>
      <c r="H17" t="n">
        <v>39.1026</v>
      </c>
      <c r="I17" t="n">
        <v>39.509079</v>
      </c>
      <c r="J17" t="n">
        <v>39.913521</v>
      </c>
      <c r="K17" t="n">
        <v>40.315201</v>
      </c>
      <c r="L17" t="n">
        <v>40.713902</v>
      </c>
      <c r="M17" t="n">
        <v>41.1092</v>
      </c>
      <c r="N17" t="n">
        <v>41.500671</v>
      </c>
      <c r="O17" t="n">
        <v>41.8881</v>
      </c>
      <c r="P17" t="n">
        <v>42.271</v>
      </c>
      <c r="Q17" t="n">
        <v>42.6493</v>
      </c>
      <c r="R17" t="n">
        <v>43.0228</v>
      </c>
      <c r="S17" t="n">
        <v>43.391499</v>
      </c>
      <c r="T17" t="n">
        <v>43.755501</v>
      </c>
      <c r="U17" t="n">
        <v>44.114731</v>
      </c>
      <c r="V17" t="n">
        <v>44.469398</v>
      </c>
      <c r="W17" t="n">
        <v>44.819481</v>
      </c>
      <c r="X17" t="n">
        <v>45.165298</v>
      </c>
      <c r="Y17" t="n">
        <v>45.506802</v>
      </c>
      <c r="Z17" t="n">
        <v>45.84388</v>
      </c>
      <c r="AA17" t="n">
        <v>46.176899</v>
      </c>
      <c r="AB17" t="n">
        <v>46.5056</v>
      </c>
      <c r="AC17" t="n">
        <v>46.831772</v>
      </c>
      <c r="AD17" t="n">
        <v>47.1562</v>
      </c>
      <c r="AE17" t="n">
        <v>47.479069</v>
      </c>
      <c r="AF17" t="n">
        <v>47.8008</v>
      </c>
      <c r="AG17" t="n">
        <v>48.12167</v>
      </c>
      <c r="AH17" t="n">
        <v>48.442322</v>
      </c>
      <c r="AI17" t="n">
        <v>48.763081</v>
      </c>
      <c r="AJ17" s="38" t="n">
        <v>0.008</v>
      </c>
    </row>
    <row r="18">
      <c r="A18" t="inlineStr">
        <is>
          <t>Central America</t>
        </is>
      </c>
      <c r="B18" t="inlineStr">
        <is>
          <t>Air Travel: Drivers: Population: Central America: Low economic growth</t>
        </is>
      </c>
      <c r="C18" t="inlineStr">
        <is>
          <t>57-AEO2022.32.lowmacro-d011222a</t>
        </is>
      </c>
      <c r="D18" t="inlineStr">
        <is>
          <t>millions</t>
        </is>
      </c>
      <c r="F18" t="n">
        <v>225.608353</v>
      </c>
      <c r="G18" t="n">
        <v>227.869812</v>
      </c>
      <c r="H18" t="n">
        <v>230.102295</v>
      </c>
      <c r="I18" t="n">
        <v>232.30426</v>
      </c>
      <c r="J18" t="n">
        <v>234.474686</v>
      </c>
      <c r="K18" t="n">
        <v>236.532318</v>
      </c>
      <c r="L18" t="n">
        <v>238.558517</v>
      </c>
      <c r="M18" t="n">
        <v>240.55452</v>
      </c>
      <c r="N18" t="n">
        <v>242.522491</v>
      </c>
      <c r="O18" t="n">
        <v>244.462631</v>
      </c>
      <c r="P18" t="n">
        <v>246.265228</v>
      </c>
      <c r="Q18" t="n">
        <v>248.041229</v>
      </c>
      <c r="R18" t="n">
        <v>249.787277</v>
      </c>
      <c r="S18" t="n">
        <v>251.499039</v>
      </c>
      <c r="T18" t="n">
        <v>253.172836</v>
      </c>
      <c r="U18" t="n">
        <v>254.711334</v>
      </c>
      <c r="V18" t="n">
        <v>256.214447</v>
      </c>
      <c r="W18" t="n">
        <v>257.6828</v>
      </c>
      <c r="X18" t="n">
        <v>259.116089</v>
      </c>
      <c r="Y18" t="n">
        <v>260.514435</v>
      </c>
      <c r="Z18" t="n">
        <v>261.767487</v>
      </c>
      <c r="AA18" t="n">
        <v>262.985931</v>
      </c>
      <c r="AB18" t="n">
        <v>264.168884</v>
      </c>
      <c r="AC18" t="n">
        <v>265.317688</v>
      </c>
      <c r="AD18" t="n">
        <v>266.42984</v>
      </c>
      <c r="AE18" t="n">
        <v>267.377563</v>
      </c>
      <c r="AF18" t="n">
        <v>268.279022</v>
      </c>
      <c r="AG18" t="n">
        <v>269.155457</v>
      </c>
      <c r="AH18" t="n">
        <v>270.02948</v>
      </c>
      <c r="AI18" t="n">
        <v>270.916779</v>
      </c>
      <c r="AJ18" s="38" t="n">
        <v>0.006</v>
      </c>
    </row>
    <row r="19">
      <c r="A19" t="inlineStr">
        <is>
          <t>South America</t>
        </is>
      </c>
      <c r="B19" t="inlineStr">
        <is>
          <t>Air Travel: Drivers: Population: South America: Low economic growth</t>
        </is>
      </c>
      <c r="C19" t="inlineStr">
        <is>
          <t>57-AEO2022.33.lowmacro-d011222a</t>
        </is>
      </c>
      <c r="D19" t="inlineStr">
        <is>
          <t>millions</t>
        </is>
      </c>
      <c r="F19" t="n">
        <v>434.277008</v>
      </c>
      <c r="G19" t="n">
        <v>437.811188</v>
      </c>
      <c r="H19" t="n">
        <v>441.406464</v>
      </c>
      <c r="I19" t="n">
        <v>444.943481</v>
      </c>
      <c r="J19" t="n">
        <v>448.313629</v>
      </c>
      <c r="K19" t="n">
        <v>451.519012</v>
      </c>
      <c r="L19" t="n">
        <v>454.559723</v>
      </c>
      <c r="M19" t="n">
        <v>457.450928</v>
      </c>
      <c r="N19" t="n">
        <v>460.224426</v>
      </c>
      <c r="O19" t="n">
        <v>462.905273</v>
      </c>
      <c r="P19" t="n">
        <v>465.369324</v>
      </c>
      <c r="Q19" t="n">
        <v>467.72406</v>
      </c>
      <c r="R19" t="n">
        <v>469.977692</v>
      </c>
      <c r="S19" t="n">
        <v>472.141632</v>
      </c>
      <c r="T19" t="n">
        <v>474.225372</v>
      </c>
      <c r="U19" t="n">
        <v>476.082672</v>
      </c>
      <c r="V19" t="n">
        <v>477.86084</v>
      </c>
      <c r="W19" t="n">
        <v>479.562225</v>
      </c>
      <c r="X19" t="n">
        <v>481.188202</v>
      </c>
      <c r="Y19" t="n">
        <v>482.738678</v>
      </c>
      <c r="Z19" t="n">
        <v>484.070831</v>
      </c>
      <c r="AA19" t="n">
        <v>485.327362</v>
      </c>
      <c r="AB19" t="n">
        <v>486.512909</v>
      </c>
      <c r="AC19" t="n">
        <v>487.632721</v>
      </c>
      <c r="AD19" t="n">
        <v>488.686127</v>
      </c>
      <c r="AE19" t="n">
        <v>489.512848</v>
      </c>
      <c r="AF19" t="n">
        <v>490.258423</v>
      </c>
      <c r="AG19" t="n">
        <v>490.954102</v>
      </c>
      <c r="AH19" t="n">
        <v>491.634369</v>
      </c>
      <c r="AI19" t="n">
        <v>492.322876</v>
      </c>
      <c r="AJ19" s="38" t="n">
        <v>0.004</v>
      </c>
    </row>
    <row r="20">
      <c r="A20" t="inlineStr">
        <is>
          <t>Europe</t>
        </is>
      </c>
      <c r="B20" t="inlineStr">
        <is>
          <t>Air Travel: Drivers: Population: Europe: Low economic growth</t>
        </is>
      </c>
      <c r="C20" t="inlineStr">
        <is>
          <t>57-AEO2022.34.lowmacro-d011222a</t>
        </is>
      </c>
      <c r="D20" t="inlineStr">
        <is>
          <t>millions</t>
        </is>
      </c>
      <c r="F20" t="n">
        <v>631.873474</v>
      </c>
      <c r="G20" t="n">
        <v>632.91333</v>
      </c>
      <c r="H20" t="n">
        <v>633.913818</v>
      </c>
      <c r="I20" t="n">
        <v>634.7550660000001</v>
      </c>
      <c r="J20" t="n">
        <v>635.542969</v>
      </c>
      <c r="K20" t="n">
        <v>636.287231</v>
      </c>
      <c r="L20" t="n">
        <v>636.982544</v>
      </c>
      <c r="M20" t="n">
        <v>637.6364139999999</v>
      </c>
      <c r="N20" t="n">
        <v>638.255615</v>
      </c>
      <c r="O20" t="n">
        <v>638.850891</v>
      </c>
      <c r="P20" t="n">
        <v>639.4214480000001</v>
      </c>
      <c r="Q20" t="n">
        <v>639.9776000000001</v>
      </c>
      <c r="R20" t="n">
        <v>640.501404</v>
      </c>
      <c r="S20" t="n">
        <v>640.97583</v>
      </c>
      <c r="T20" t="n">
        <v>641.388733</v>
      </c>
      <c r="U20" t="n">
        <v>641.732788</v>
      </c>
      <c r="V20" t="n">
        <v>642.025391</v>
      </c>
      <c r="W20" t="n">
        <v>642.266602</v>
      </c>
      <c r="X20" t="n">
        <v>642.453613</v>
      </c>
      <c r="Y20" t="n">
        <v>642.582397</v>
      </c>
      <c r="Z20" t="n">
        <v>642.645081</v>
      </c>
      <c r="AA20" t="n">
        <v>642.646179</v>
      </c>
      <c r="AB20" t="n">
        <v>642.583069</v>
      </c>
      <c r="AC20" t="n">
        <v>642.453308</v>
      </c>
      <c r="AD20" t="n">
        <v>642.254395</v>
      </c>
      <c r="AE20" t="n">
        <v>641.972839</v>
      </c>
      <c r="AF20" t="n">
        <v>641.609314</v>
      </c>
      <c r="AG20" t="n">
        <v>641.1788330000001</v>
      </c>
      <c r="AH20" t="n">
        <v>640.696533</v>
      </c>
      <c r="AI20" t="n">
        <v>640.174011</v>
      </c>
      <c r="AJ20" s="38" t="n">
        <v>0</v>
      </c>
    </row>
    <row r="21">
      <c r="A21" t="inlineStr">
        <is>
          <t>Africa</t>
        </is>
      </c>
      <c r="B21" t="inlineStr">
        <is>
          <t>Air Travel: Drivers: Population: Africa: Low economic growth</t>
        </is>
      </c>
      <c r="C21" t="inlineStr">
        <is>
          <t>57-AEO2022.35.lowmacro-d011222a</t>
        </is>
      </c>
      <c r="D21" t="inlineStr">
        <is>
          <t>millions</t>
        </is>
      </c>
      <c r="F21" t="n">
        <v>1269.319336</v>
      </c>
      <c r="G21" t="n">
        <v>1301.084351</v>
      </c>
      <c r="H21" t="n">
        <v>1332.868652</v>
      </c>
      <c r="I21" t="n">
        <v>1364.651489</v>
      </c>
      <c r="J21" t="n">
        <v>1396.419067</v>
      </c>
      <c r="K21" t="n">
        <v>1430.478027</v>
      </c>
      <c r="L21" t="n">
        <v>1464.521851</v>
      </c>
      <c r="M21" t="n">
        <v>1498.552246</v>
      </c>
      <c r="N21" t="n">
        <v>1532.574219</v>
      </c>
      <c r="O21" t="n">
        <v>1566.593628</v>
      </c>
      <c r="P21" t="n">
        <v>1602.662476</v>
      </c>
      <c r="Q21" t="n">
        <v>1638.723389</v>
      </c>
      <c r="R21" t="n">
        <v>1674.775757</v>
      </c>
      <c r="S21" t="n">
        <v>1710.819946</v>
      </c>
      <c r="T21" t="n">
        <v>1746.850708</v>
      </c>
      <c r="U21" t="n">
        <v>1784.561523</v>
      </c>
      <c r="V21" t="n">
        <v>1822.26123</v>
      </c>
      <c r="W21" t="n">
        <v>1859.949707</v>
      </c>
      <c r="X21" t="n">
        <v>1897.626831</v>
      </c>
      <c r="Y21" t="n">
        <v>1935.29248</v>
      </c>
      <c r="Z21" t="n">
        <v>1974.235596</v>
      </c>
      <c r="AA21" t="n">
        <v>2013.168701</v>
      </c>
      <c r="AB21" t="n">
        <v>2052.088867</v>
      </c>
      <c r="AC21" t="n">
        <v>2090.99585</v>
      </c>
      <c r="AD21" t="n">
        <v>2129.886963</v>
      </c>
      <c r="AE21" t="n">
        <v>2169.533691</v>
      </c>
      <c r="AF21" t="n">
        <v>2209.15918</v>
      </c>
      <c r="AG21" t="n">
        <v>2248.776123</v>
      </c>
      <c r="AH21" t="n">
        <v>2288.392578</v>
      </c>
      <c r="AI21" t="n">
        <v>2328.016357</v>
      </c>
      <c r="AJ21" s="38" t="n">
        <v>0.021</v>
      </c>
    </row>
    <row r="22">
      <c r="A22" t="inlineStr">
        <is>
          <t>Mideast</t>
        </is>
      </c>
      <c r="B22" t="inlineStr">
        <is>
          <t>Air Travel: Drivers: Population: Mideast: Low economic growth</t>
        </is>
      </c>
      <c r="C22" t="inlineStr">
        <is>
          <t>57-AEO2022.36.lowmacro-d011222a</t>
        </is>
      </c>
      <c r="D22" t="inlineStr">
        <is>
          <t>millions</t>
        </is>
      </c>
      <c r="F22" t="n">
        <v>368.964508</v>
      </c>
      <c r="G22" t="n">
        <v>376.334961</v>
      </c>
      <c r="H22" t="n">
        <v>383.534973</v>
      </c>
      <c r="I22" t="n">
        <v>390.614319</v>
      </c>
      <c r="J22" t="n">
        <v>397.635498</v>
      </c>
      <c r="K22" t="n">
        <v>403.998779</v>
      </c>
      <c r="L22" t="n">
        <v>410.312592</v>
      </c>
      <c r="M22" t="n">
        <v>416.629822</v>
      </c>
      <c r="N22" t="n">
        <v>422.917114</v>
      </c>
      <c r="O22" t="n">
        <v>429.068207</v>
      </c>
      <c r="P22" t="n">
        <v>434.742859</v>
      </c>
      <c r="Q22" t="n">
        <v>440.400452</v>
      </c>
      <c r="R22" t="n">
        <v>446.043793</v>
      </c>
      <c r="S22" t="n">
        <v>451.672394</v>
      </c>
      <c r="T22" t="n">
        <v>457.285095</v>
      </c>
      <c r="U22" t="n">
        <v>462.803772</v>
      </c>
      <c r="V22" t="n">
        <v>468.303802</v>
      </c>
      <c r="W22" t="n">
        <v>473.783447</v>
      </c>
      <c r="X22" t="n">
        <v>479.239471</v>
      </c>
      <c r="Y22" t="n">
        <v>484.673035</v>
      </c>
      <c r="Z22" t="n">
        <v>489.912354</v>
      </c>
      <c r="AA22" t="n">
        <v>495.124878</v>
      </c>
      <c r="AB22" t="n">
        <v>500.309479</v>
      </c>
      <c r="AC22" t="n">
        <v>505.465088</v>
      </c>
      <c r="AD22" t="n">
        <v>510.594818</v>
      </c>
      <c r="AE22" t="n">
        <v>515.395203</v>
      </c>
      <c r="AF22" t="n">
        <v>520.166504</v>
      </c>
      <c r="AG22" t="n">
        <v>524.906311</v>
      </c>
      <c r="AH22" t="n">
        <v>529.6135860000001</v>
      </c>
      <c r="AI22" t="n">
        <v>534.288696</v>
      </c>
      <c r="AJ22" s="38" t="n">
        <v>0.013</v>
      </c>
    </row>
    <row r="23">
      <c r="A23" t="inlineStr">
        <is>
          <t>Commonwealth of Independent States</t>
        </is>
      </c>
      <c r="B23" t="inlineStr">
        <is>
          <t>Air Travel: Drivers: Population: CIS: Low economic growth</t>
        </is>
      </c>
      <c r="C23" t="inlineStr">
        <is>
          <t>57-AEO2022.37.lowmacro-d011222a</t>
        </is>
      </c>
      <c r="D23" t="inlineStr">
        <is>
          <t>millions</t>
        </is>
      </c>
      <c r="F23" t="n">
        <v>296.119385</v>
      </c>
      <c r="G23" t="n">
        <v>296.799255</v>
      </c>
      <c r="H23" t="n">
        <v>297.392731</v>
      </c>
      <c r="I23" t="n">
        <v>297.930786</v>
      </c>
      <c r="J23" t="n">
        <v>298.435181</v>
      </c>
      <c r="K23" t="n">
        <v>298.77771</v>
      </c>
      <c r="L23" t="n">
        <v>299.064484</v>
      </c>
      <c r="M23" t="n">
        <v>299.31546</v>
      </c>
      <c r="N23" t="n">
        <v>299.549652</v>
      </c>
      <c r="O23" t="n">
        <v>299.78067</v>
      </c>
      <c r="P23" t="n">
        <v>300.006531</v>
      </c>
      <c r="Q23" t="n">
        <v>300.210114</v>
      </c>
      <c r="R23" t="n">
        <v>300.396057</v>
      </c>
      <c r="S23" t="n">
        <v>300.569672</v>
      </c>
      <c r="T23" t="n">
        <v>300.739868</v>
      </c>
      <c r="U23" t="n">
        <v>300.951752</v>
      </c>
      <c r="V23" t="n">
        <v>301.148468</v>
      </c>
      <c r="W23" t="n">
        <v>301.33902</v>
      </c>
      <c r="X23" t="n">
        <v>301.531921</v>
      </c>
      <c r="Y23" t="n">
        <v>301.734558</v>
      </c>
      <c r="Z23" t="n">
        <v>301.932343</v>
      </c>
      <c r="AA23" t="n">
        <v>302.135956</v>
      </c>
      <c r="AB23" t="n">
        <v>302.337036</v>
      </c>
      <c r="AC23" t="n">
        <v>302.526184</v>
      </c>
      <c r="AD23" t="n">
        <v>302.69986</v>
      </c>
      <c r="AE23" t="n">
        <v>302.78833</v>
      </c>
      <c r="AF23" t="n">
        <v>302.86908</v>
      </c>
      <c r="AG23" t="n">
        <v>302.942291</v>
      </c>
      <c r="AH23" t="n">
        <v>303.009949</v>
      </c>
      <c r="AI23" t="n">
        <v>303.070282</v>
      </c>
      <c r="AJ23" s="38" t="n">
        <v>0.001</v>
      </c>
    </row>
    <row r="24">
      <c r="A24" t="inlineStr">
        <is>
          <t>China</t>
        </is>
      </c>
      <c r="B24" t="inlineStr">
        <is>
          <t>Air Travel: Drivers: Population: China: Low economic growth</t>
        </is>
      </c>
      <c r="C24" t="inlineStr">
        <is>
          <t>57-AEO2022.38.lowmacro-d011222a</t>
        </is>
      </c>
      <c r="D24" t="inlineStr">
        <is>
          <t>millions</t>
        </is>
      </c>
      <c r="F24" t="n">
        <v>1452.879761</v>
      </c>
      <c r="G24" t="n">
        <v>1457.090454</v>
      </c>
      <c r="H24" t="n">
        <v>1460.759644</v>
      </c>
      <c r="I24" t="n">
        <v>1463.938721</v>
      </c>
      <c r="J24" t="n">
        <v>1466.654297</v>
      </c>
      <c r="K24" t="n">
        <v>1468.872192</v>
      </c>
      <c r="L24" t="n">
        <v>1470.56958</v>
      </c>
      <c r="M24" t="n">
        <v>1471.808228</v>
      </c>
      <c r="N24" t="n">
        <v>1472.646118</v>
      </c>
      <c r="O24" t="n">
        <v>1473.119629</v>
      </c>
      <c r="P24" t="n">
        <v>1473.214722</v>
      </c>
      <c r="Q24" t="n">
        <v>1472.906128</v>
      </c>
      <c r="R24" t="n">
        <v>1472.209961</v>
      </c>
      <c r="S24" t="n">
        <v>1471.155273</v>
      </c>
      <c r="T24" t="n">
        <v>1469.761719</v>
      </c>
      <c r="U24" t="n">
        <v>1468.006958</v>
      </c>
      <c r="V24" t="n">
        <v>1465.878662</v>
      </c>
      <c r="W24" t="n">
        <v>1463.412598</v>
      </c>
      <c r="X24" t="n">
        <v>1460.62915</v>
      </c>
      <c r="Y24" t="n">
        <v>1457.553711</v>
      </c>
      <c r="Z24" t="n">
        <v>1454.17749</v>
      </c>
      <c r="AA24" t="n">
        <v>1450.486816</v>
      </c>
      <c r="AB24" t="n">
        <v>1446.492065</v>
      </c>
      <c r="AC24" t="n">
        <v>1442.208008</v>
      </c>
      <c r="AD24" t="n">
        <v>1437.638184</v>
      </c>
      <c r="AE24" t="n">
        <v>1432.763428</v>
      </c>
      <c r="AF24" t="n">
        <v>1427.588257</v>
      </c>
      <c r="AG24" t="n">
        <v>1422.136108</v>
      </c>
      <c r="AH24" t="n">
        <v>1416.441772</v>
      </c>
      <c r="AI24" t="n">
        <v>1410.52771</v>
      </c>
      <c r="AJ24" s="38" t="n">
        <v>-0.001</v>
      </c>
    </row>
    <row r="25">
      <c r="A25" t="inlineStr">
        <is>
          <t>Northeast Asia</t>
        </is>
      </c>
      <c r="B25" t="inlineStr">
        <is>
          <t>Air Travel: Drivers: Population: NE Asia: Low economic growth</t>
        </is>
      </c>
      <c r="C25" t="inlineStr">
        <is>
          <t>57-AEO2022.39.lowmacro-d011222a</t>
        </is>
      </c>
      <c r="D25" t="inlineStr">
        <is>
          <t>millions</t>
        </is>
      </c>
      <c r="F25" t="n">
        <v>203.232895</v>
      </c>
      <c r="G25" t="n">
        <v>202.906448</v>
      </c>
      <c r="H25" t="n">
        <v>202.530472</v>
      </c>
      <c r="I25" t="n">
        <v>202.110748</v>
      </c>
      <c r="J25" t="n">
        <v>201.651627</v>
      </c>
      <c r="K25" t="n">
        <v>201.131882</v>
      </c>
      <c r="L25" t="n">
        <v>200.576233</v>
      </c>
      <c r="M25" t="n">
        <v>199.986633</v>
      </c>
      <c r="N25" t="n">
        <v>199.365585</v>
      </c>
      <c r="O25" t="n">
        <v>198.7146</v>
      </c>
      <c r="P25" t="n">
        <v>198.001831</v>
      </c>
      <c r="Q25" t="n">
        <v>197.265396</v>
      </c>
      <c r="R25" t="n">
        <v>196.502853</v>
      </c>
      <c r="S25" t="n">
        <v>195.713745</v>
      </c>
      <c r="T25" t="n">
        <v>194.895569</v>
      </c>
      <c r="U25" t="n">
        <v>194.013733</v>
      </c>
      <c r="V25" t="n">
        <v>193.108002</v>
      </c>
      <c r="W25" t="n">
        <v>192.179825</v>
      </c>
      <c r="X25" t="n">
        <v>191.2314</v>
      </c>
      <c r="Y25" t="n">
        <v>190.263977</v>
      </c>
      <c r="Z25" t="n">
        <v>189.253601</v>
      </c>
      <c r="AA25" t="n">
        <v>188.225723</v>
      </c>
      <c r="AB25" t="n">
        <v>187.182587</v>
      </c>
      <c r="AC25" t="n">
        <v>186.127228</v>
      </c>
      <c r="AD25" t="n">
        <v>185.06015</v>
      </c>
      <c r="AE25" t="n">
        <v>183.967728</v>
      </c>
      <c r="AF25" t="n">
        <v>182.863846</v>
      </c>
      <c r="AG25" t="n">
        <v>181.748795</v>
      </c>
      <c r="AH25" t="n">
        <v>180.622971</v>
      </c>
      <c r="AI25" t="n">
        <v>179.485825</v>
      </c>
      <c r="AJ25" s="38" t="n">
        <v>-0.004</v>
      </c>
    </row>
    <row r="26">
      <c r="A26" t="inlineStr">
        <is>
          <t>Southeast Asia</t>
        </is>
      </c>
      <c r="B26" t="inlineStr">
        <is>
          <t>Air Travel: Drivers: Population: SE Asia: Low economic growth</t>
        </is>
      </c>
      <c r="C26" t="inlineStr">
        <is>
          <t>57-AEO2022.40.lowmacro-d011222a</t>
        </is>
      </c>
      <c r="D26" t="inlineStr">
        <is>
          <t>millions</t>
        </is>
      </c>
      <c r="F26" t="n">
        <v>699.934448</v>
      </c>
      <c r="G26" t="n">
        <v>706.29425</v>
      </c>
      <c r="H26" t="n">
        <v>712.526855</v>
      </c>
      <c r="I26" t="n">
        <v>718.647827</v>
      </c>
      <c r="J26" t="n">
        <v>724.657654</v>
      </c>
      <c r="K26" t="n">
        <v>730.347351</v>
      </c>
      <c r="L26" t="n">
        <v>735.930054</v>
      </c>
      <c r="M26" t="n">
        <v>741.3975830000001</v>
      </c>
      <c r="N26" t="n">
        <v>746.744019</v>
      </c>
      <c r="O26" t="n">
        <v>751.958374</v>
      </c>
      <c r="P26" t="n">
        <v>756.767273</v>
      </c>
      <c r="Q26" t="n">
        <v>761.467346</v>
      </c>
      <c r="R26" t="n">
        <v>766.047974</v>
      </c>
      <c r="S26" t="n">
        <v>770.478149</v>
      </c>
      <c r="T26" t="n">
        <v>774.756287</v>
      </c>
      <c r="U26" t="n">
        <v>778.6575319999999</v>
      </c>
      <c r="V26" t="n">
        <v>782.428894</v>
      </c>
      <c r="W26" t="n">
        <v>786.046875</v>
      </c>
      <c r="X26" t="n">
        <v>789.519531</v>
      </c>
      <c r="Y26" t="n">
        <v>792.861023</v>
      </c>
      <c r="Z26" t="n">
        <v>795.869019</v>
      </c>
      <c r="AA26" t="n">
        <v>798.725769</v>
      </c>
      <c r="AB26" t="n">
        <v>801.4423829999999</v>
      </c>
      <c r="AC26" t="n">
        <v>804.027954</v>
      </c>
      <c r="AD26" t="n">
        <v>806.484497</v>
      </c>
      <c r="AE26" t="n">
        <v>808.597839</v>
      </c>
      <c r="AF26" t="n">
        <v>810.569702</v>
      </c>
      <c r="AG26" t="n">
        <v>812.414551</v>
      </c>
      <c r="AH26" t="n">
        <v>814.139526</v>
      </c>
      <c r="AI26" t="n">
        <v>815.737122</v>
      </c>
      <c r="AJ26" s="38" t="n">
        <v>0.005</v>
      </c>
    </row>
    <row r="27">
      <c r="A27" t="inlineStr">
        <is>
          <t>Southwest Asia</t>
        </is>
      </c>
      <c r="B27" t="inlineStr">
        <is>
          <t>Air Travel: Drivers: Population: SW Asia: Low economic growth</t>
        </is>
      </c>
      <c r="C27" t="inlineStr">
        <is>
          <t>57-AEO2022.41.lowmacro-d011222a</t>
        </is>
      </c>
      <c r="D27" t="inlineStr">
        <is>
          <t>millions</t>
        </is>
      </c>
      <c r="F27" t="n">
        <v>1878.005249</v>
      </c>
      <c r="G27" t="n">
        <v>1898.549683</v>
      </c>
      <c r="H27" t="n">
        <v>1918.881958</v>
      </c>
      <c r="I27" t="n">
        <v>1938.96936</v>
      </c>
      <c r="J27" t="n">
        <v>1958.778687</v>
      </c>
      <c r="K27" t="n">
        <v>1977.774658</v>
      </c>
      <c r="L27" t="n">
        <v>1996.538574</v>
      </c>
      <c r="M27" t="n">
        <v>2015.029663</v>
      </c>
      <c r="N27" t="n">
        <v>2033.1875</v>
      </c>
      <c r="O27" t="n">
        <v>2050.971436</v>
      </c>
      <c r="P27" t="n">
        <v>2067.84668</v>
      </c>
      <c r="Q27" t="n">
        <v>2084.413818</v>
      </c>
      <c r="R27" t="n">
        <v>2100.612061</v>
      </c>
      <c r="S27" t="n">
        <v>2116.373291</v>
      </c>
      <c r="T27" t="n">
        <v>2131.648438</v>
      </c>
      <c r="U27" t="n">
        <v>2145.931885</v>
      </c>
      <c r="V27" t="n">
        <v>2159.758301</v>
      </c>
      <c r="W27" t="n">
        <v>2173.148926</v>
      </c>
      <c r="X27" t="n">
        <v>2186.095459</v>
      </c>
      <c r="Y27" t="n">
        <v>2198.599854</v>
      </c>
      <c r="Z27" t="n">
        <v>2210.105713</v>
      </c>
      <c r="AA27" t="n">
        <v>2221.148438</v>
      </c>
      <c r="AB27" t="n">
        <v>2231.766357</v>
      </c>
      <c r="AC27" t="n">
        <v>2242.001221</v>
      </c>
      <c r="AD27" t="n">
        <v>2251.888916</v>
      </c>
      <c r="AE27" t="n">
        <v>2260.743896</v>
      </c>
      <c r="AF27" t="n">
        <v>2269.210693</v>
      </c>
      <c r="AG27" t="n">
        <v>2277.3125</v>
      </c>
      <c r="AH27" t="n">
        <v>2285.074219</v>
      </c>
      <c r="AI27" t="n">
        <v>2292.512939</v>
      </c>
      <c r="AJ27" s="38" t="n">
        <v>0.007</v>
      </c>
    </row>
    <row r="28">
      <c r="A28" t="inlineStr">
        <is>
          <t>Oceania</t>
        </is>
      </c>
      <c r="B28" t="inlineStr">
        <is>
          <t>Air Travel: Drivers: Population: Oceania: Low economic growth</t>
        </is>
      </c>
      <c r="C28" t="inlineStr">
        <is>
          <t>57-AEO2022.42.lowmacro-d011222a</t>
        </is>
      </c>
      <c r="D28" t="inlineStr">
        <is>
          <t>millions</t>
        </is>
      </c>
      <c r="F28" t="n">
        <v>42.207333</v>
      </c>
      <c r="G28" t="n">
        <v>42.570946</v>
      </c>
      <c r="H28" t="n">
        <v>43.17688</v>
      </c>
      <c r="I28" t="n">
        <v>43.812145</v>
      </c>
      <c r="J28" t="n">
        <v>44.440781</v>
      </c>
      <c r="K28" t="n">
        <v>45.072517</v>
      </c>
      <c r="L28" t="n">
        <v>45.701042</v>
      </c>
      <c r="M28" t="n">
        <v>46.325848</v>
      </c>
      <c r="N28" t="n">
        <v>46.946838</v>
      </c>
      <c r="O28" t="n">
        <v>47.564091</v>
      </c>
      <c r="P28" t="n">
        <v>48.180218</v>
      </c>
      <c r="Q28" t="n">
        <v>48.79277</v>
      </c>
      <c r="R28" t="n">
        <v>49.402191</v>
      </c>
      <c r="S28" t="n">
        <v>50.009159</v>
      </c>
      <c r="T28" t="n">
        <v>50.613873</v>
      </c>
      <c r="U28" t="n">
        <v>51.215591</v>
      </c>
      <c r="V28" t="n">
        <v>51.815933</v>
      </c>
      <c r="W28" t="n">
        <v>52.415268</v>
      </c>
      <c r="X28" t="n">
        <v>53.013367</v>
      </c>
      <c r="Y28" t="n">
        <v>53.610233</v>
      </c>
      <c r="Z28" t="n">
        <v>54.202785</v>
      </c>
      <c r="AA28" t="n">
        <v>54.793552</v>
      </c>
      <c r="AB28" t="n">
        <v>55.382481</v>
      </c>
      <c r="AC28" t="n">
        <v>55.969109</v>
      </c>
      <c r="AD28" t="n">
        <v>56.553139</v>
      </c>
      <c r="AE28" t="n">
        <v>57.129025</v>
      </c>
      <c r="AF28" t="n">
        <v>57.701836</v>
      </c>
      <c r="AG28" t="n">
        <v>58.271179</v>
      </c>
      <c r="AH28" t="n">
        <v>58.837177</v>
      </c>
      <c r="AI28" t="n">
        <v>59.399788</v>
      </c>
      <c r="AJ28" s="38" t="n">
        <v>0.012</v>
      </c>
    </row>
    <row r="29">
      <c r="A29" t="inlineStr">
        <is>
          <t>Travel Demand</t>
        </is>
      </c>
      <c r="C29" t="inlineStr">
        <is>
          <t>57-AEO2022.44.</t>
        </is>
      </c>
    </row>
    <row r="30">
      <c r="A30" t="inlineStr">
        <is>
          <t>Revenue Passenger Miles (billion miles)</t>
        </is>
      </c>
      <c r="C30" t="inlineStr">
        <is>
          <t>57-AEO2022.45.</t>
        </is>
      </c>
    </row>
    <row r="31">
      <c r="A31" t="inlineStr">
        <is>
          <t>Domestic</t>
        </is>
      </c>
      <c r="C31" t="inlineStr">
        <is>
          <t>57-AEO2022.46.</t>
        </is>
      </c>
    </row>
    <row r="32">
      <c r="A32" t="inlineStr">
        <is>
          <t>United States</t>
        </is>
      </c>
      <c r="B32" t="inlineStr">
        <is>
          <t>Air Travel: Travel Demand: Revenue Passenger Miles: Domestic: U.S.: Low economic growth</t>
        </is>
      </c>
      <c r="C32" t="inlineStr">
        <is>
          <t>57-AEO2022.47.lowmacro-d011222a</t>
        </is>
      </c>
      <c r="D32" t="inlineStr">
        <is>
          <t>billion miles</t>
        </is>
      </c>
      <c r="F32" t="n">
        <v>535.946716</v>
      </c>
      <c r="G32" t="n">
        <v>667.291321</v>
      </c>
      <c r="H32" t="n">
        <v>719.829163</v>
      </c>
      <c r="I32" t="n">
        <v>742.014893</v>
      </c>
      <c r="J32" t="n">
        <v>759.677185</v>
      </c>
      <c r="K32" t="n">
        <v>775.025574</v>
      </c>
      <c r="L32" t="n">
        <v>786.079651</v>
      </c>
      <c r="M32" t="n">
        <v>799.764771</v>
      </c>
      <c r="N32" t="n">
        <v>814.212524</v>
      </c>
      <c r="O32" t="n">
        <v>830.073303</v>
      </c>
      <c r="P32" t="n">
        <v>844.871033</v>
      </c>
      <c r="Q32" t="n">
        <v>862.623413</v>
      </c>
      <c r="R32" t="n">
        <v>879.687134</v>
      </c>
      <c r="S32" t="n">
        <v>892.413635</v>
      </c>
      <c r="T32" t="n">
        <v>903.956116</v>
      </c>
      <c r="U32" t="n">
        <v>915.12323</v>
      </c>
      <c r="V32" t="n">
        <v>928.09375</v>
      </c>
      <c r="W32" t="n">
        <v>941.506897</v>
      </c>
      <c r="X32" t="n">
        <v>957.270996</v>
      </c>
      <c r="Y32" t="n">
        <v>974.257446</v>
      </c>
      <c r="Z32" t="n">
        <v>988.661804</v>
      </c>
      <c r="AA32" t="n">
        <v>1004.493835</v>
      </c>
      <c r="AB32" t="n">
        <v>1021.259705</v>
      </c>
      <c r="AC32" t="n">
        <v>1037.251953</v>
      </c>
      <c r="AD32" t="n">
        <v>1055.835571</v>
      </c>
      <c r="AE32" t="n">
        <v>1075.963623</v>
      </c>
      <c r="AF32" t="n">
        <v>1095.386719</v>
      </c>
      <c r="AG32" t="n">
        <v>1114.553223</v>
      </c>
      <c r="AH32" t="n">
        <v>1135.255737</v>
      </c>
      <c r="AI32" t="n">
        <v>1160.459229</v>
      </c>
      <c r="AJ32" s="38" t="n">
        <v>0.027</v>
      </c>
    </row>
    <row r="33">
      <c r="A33" t="inlineStr">
        <is>
          <t>Canada</t>
        </is>
      </c>
      <c r="B33" t="inlineStr">
        <is>
          <t>Air Travel: Travel Demand: Revenue Passenger Miles: Domestic: Canada: Low economic growth</t>
        </is>
      </c>
      <c r="C33" t="inlineStr">
        <is>
          <t>57-AEO2022.48.lowmacro-d011222a</t>
        </is>
      </c>
      <c r="D33" t="inlineStr">
        <is>
          <t>billion miles</t>
        </is>
      </c>
      <c r="F33" t="n">
        <v>26.7124</v>
      </c>
      <c r="G33" t="n">
        <v>33.25882</v>
      </c>
      <c r="H33" t="n">
        <v>35.877388</v>
      </c>
      <c r="I33" t="n">
        <v>36.764477</v>
      </c>
      <c r="J33" t="n">
        <v>37.711987</v>
      </c>
      <c r="K33" t="n">
        <v>38.684418</v>
      </c>
      <c r="L33" t="n">
        <v>39.659218</v>
      </c>
      <c r="M33" t="n">
        <v>40.66135</v>
      </c>
      <c r="N33" t="n">
        <v>41.691948</v>
      </c>
      <c r="O33" t="n">
        <v>42.750587</v>
      </c>
      <c r="P33" t="n">
        <v>43.82864</v>
      </c>
      <c r="Q33" t="n">
        <v>44.926151</v>
      </c>
      <c r="R33" t="n">
        <v>46.043938</v>
      </c>
      <c r="S33" t="n">
        <v>47.182281</v>
      </c>
      <c r="T33" t="n">
        <v>48.341526</v>
      </c>
      <c r="U33" t="n">
        <v>49.521927</v>
      </c>
      <c r="V33" t="n">
        <v>50.72393</v>
      </c>
      <c r="W33" t="n">
        <v>51.947819</v>
      </c>
      <c r="X33" t="n">
        <v>53.194164</v>
      </c>
      <c r="Y33" t="n">
        <v>54.463226</v>
      </c>
      <c r="Z33" t="n">
        <v>55.755241</v>
      </c>
      <c r="AA33" t="n">
        <v>57.070831</v>
      </c>
      <c r="AB33" t="n">
        <v>58.410091</v>
      </c>
      <c r="AC33" t="n">
        <v>59.774902</v>
      </c>
      <c r="AD33" t="n">
        <v>61.166363</v>
      </c>
      <c r="AE33" t="n">
        <v>62.585075</v>
      </c>
      <c r="AF33" t="n">
        <v>64.03185999999999</v>
      </c>
      <c r="AG33" t="n">
        <v>65.507462</v>
      </c>
      <c r="AH33" t="n">
        <v>67.01295500000001</v>
      </c>
      <c r="AI33" t="n">
        <v>68.54922500000001</v>
      </c>
      <c r="AJ33" s="38" t="n">
        <v>0.033</v>
      </c>
    </row>
    <row r="34">
      <c r="A34" t="inlineStr">
        <is>
          <t>Central America</t>
        </is>
      </c>
      <c r="B34" t="inlineStr">
        <is>
          <t>Air Travel: Travel Demand: Revenue Passenger Miles: Domestic: Central America: Low economic growth</t>
        </is>
      </c>
      <c r="C34" t="inlineStr">
        <is>
          <t>57-AEO2022.49.lowmacro-d011222a</t>
        </is>
      </c>
      <c r="D34" t="inlineStr">
        <is>
          <t>billion miles</t>
        </is>
      </c>
      <c r="F34" t="n">
        <v>12.906982</v>
      </c>
      <c r="G34" t="n">
        <v>23.764957</v>
      </c>
      <c r="H34" t="n">
        <v>31.063931</v>
      </c>
      <c r="I34" t="n">
        <v>34.04987</v>
      </c>
      <c r="J34" t="n">
        <v>34.965908</v>
      </c>
      <c r="K34" t="n">
        <v>35.887596</v>
      </c>
      <c r="L34" t="n">
        <v>36.823349</v>
      </c>
      <c r="M34" t="n">
        <v>37.771313</v>
      </c>
      <c r="N34" t="n">
        <v>38.73914</v>
      </c>
      <c r="O34" t="n">
        <v>39.721378</v>
      </c>
      <c r="P34" t="n">
        <v>40.720829</v>
      </c>
      <c r="Q34" t="n">
        <v>41.752274</v>
      </c>
      <c r="R34" t="n">
        <v>42.801117</v>
      </c>
      <c r="S34" t="n">
        <v>43.868027</v>
      </c>
      <c r="T34" t="n">
        <v>44.954136</v>
      </c>
      <c r="U34" t="n">
        <v>46.047661</v>
      </c>
      <c r="V34" t="n">
        <v>47.159042</v>
      </c>
      <c r="W34" t="n">
        <v>48.28931</v>
      </c>
      <c r="X34" t="n">
        <v>49.438839</v>
      </c>
      <c r="Y34" t="n">
        <v>50.607662</v>
      </c>
      <c r="Z34" t="n">
        <v>51.785923</v>
      </c>
      <c r="AA34" t="n">
        <v>52.982758</v>
      </c>
      <c r="AB34" t="n">
        <v>54.198742</v>
      </c>
      <c r="AC34" t="n">
        <v>55.434109</v>
      </c>
      <c r="AD34" t="n">
        <v>56.688641</v>
      </c>
      <c r="AE34" t="n">
        <v>57.935215</v>
      </c>
      <c r="AF34" t="n">
        <v>59.19912</v>
      </c>
      <c r="AG34" t="n">
        <v>60.482639</v>
      </c>
      <c r="AH34" t="n">
        <v>61.788345</v>
      </c>
      <c r="AI34" t="n">
        <v>63.118168</v>
      </c>
      <c r="AJ34" s="38" t="n">
        <v>0.056</v>
      </c>
    </row>
    <row r="35">
      <c r="A35" t="inlineStr">
        <is>
          <t>South America</t>
        </is>
      </c>
      <c r="B35" t="inlineStr">
        <is>
          <t>Air Travel: Travel Demand: Revenue Passenger Miles: Domestic: South America: Low economic growth</t>
        </is>
      </c>
      <c r="C35" t="inlineStr">
        <is>
          <t>57-AEO2022.50.lowmacro-d011222a</t>
        </is>
      </c>
      <c r="D35" t="inlineStr">
        <is>
          <t>billion miles</t>
        </is>
      </c>
      <c r="F35" t="n">
        <v>48.646706</v>
      </c>
      <c r="G35" t="n">
        <v>76.09683200000001</v>
      </c>
      <c r="H35" t="n">
        <v>94.54941599999999</v>
      </c>
      <c r="I35" t="n">
        <v>102.098206</v>
      </c>
      <c r="J35" t="n">
        <v>108.776459</v>
      </c>
      <c r="K35" t="n">
        <v>115.823059</v>
      </c>
      <c r="L35" t="n">
        <v>123.115959</v>
      </c>
      <c r="M35" t="n">
        <v>130.657089</v>
      </c>
      <c r="N35" t="n">
        <v>138.459747</v>
      </c>
      <c r="O35" t="n">
        <v>146.530197</v>
      </c>
      <c r="P35" t="n">
        <v>154.842957</v>
      </c>
      <c r="Q35" t="n">
        <v>163.533981</v>
      </c>
      <c r="R35" t="n">
        <v>172.620026</v>
      </c>
      <c r="S35" t="n">
        <v>182.116943</v>
      </c>
      <c r="T35" t="n">
        <v>192.037354</v>
      </c>
      <c r="U35" t="n">
        <v>202.319473</v>
      </c>
      <c r="V35" t="n">
        <v>213.073196</v>
      </c>
      <c r="W35" t="n">
        <v>224.328476</v>
      </c>
      <c r="X35" t="n">
        <v>236.115631</v>
      </c>
      <c r="Y35" t="n">
        <v>248.46492</v>
      </c>
      <c r="Z35" t="n">
        <v>261.220551</v>
      </c>
      <c r="AA35" t="n">
        <v>274.584503</v>
      </c>
      <c r="AB35" t="n">
        <v>288.587952</v>
      </c>
      <c r="AC35" t="n">
        <v>303.264435</v>
      </c>
      <c r="AD35" t="n">
        <v>318.648499</v>
      </c>
      <c r="AE35" t="n">
        <v>334.549103</v>
      </c>
      <c r="AF35" t="n">
        <v>351.208008</v>
      </c>
      <c r="AG35" t="n">
        <v>368.655701</v>
      </c>
      <c r="AH35" t="n">
        <v>386.92868</v>
      </c>
      <c r="AI35" t="n">
        <v>406.060577</v>
      </c>
      <c r="AJ35" s="38" t="n">
        <v>0.076</v>
      </c>
    </row>
    <row r="36">
      <c r="A36" t="inlineStr">
        <is>
          <t>Europe</t>
        </is>
      </c>
      <c r="B36" t="inlineStr">
        <is>
          <t>Air Travel: Travel Demand: Revenue Passenger Miles: Domestic: Europe: Low economic growth</t>
        </is>
      </c>
      <c r="C36" t="inlineStr">
        <is>
          <t>57-AEO2022.51.lowmacro-d011222a</t>
        </is>
      </c>
      <c r="D36" t="inlineStr">
        <is>
          <t>billion miles</t>
        </is>
      </c>
      <c r="F36" t="n">
        <v>227.292572</v>
      </c>
      <c r="G36" t="n">
        <v>417.244232</v>
      </c>
      <c r="H36" t="n">
        <v>544.93396</v>
      </c>
      <c r="I36" t="n">
        <v>597.170654</v>
      </c>
      <c r="J36" t="n">
        <v>619.2016599999999</v>
      </c>
      <c r="K36" t="n">
        <v>641.458801</v>
      </c>
      <c r="L36" t="n">
        <v>663.674744</v>
      </c>
      <c r="M36" t="n">
        <v>686.368103</v>
      </c>
      <c r="N36" t="n">
        <v>709.614807</v>
      </c>
      <c r="O36" t="n">
        <v>733.304138</v>
      </c>
      <c r="P36" t="n">
        <v>757.573486</v>
      </c>
      <c r="Q36" t="n">
        <v>782.505737</v>
      </c>
      <c r="R36" t="n">
        <v>808.2569580000001</v>
      </c>
      <c r="S36" t="n">
        <v>834.790466</v>
      </c>
      <c r="T36" t="n">
        <v>862.072754</v>
      </c>
      <c r="U36" t="n">
        <v>890.14917</v>
      </c>
      <c r="V36" t="n">
        <v>919.346802</v>
      </c>
      <c r="W36" t="n">
        <v>949.632324</v>
      </c>
      <c r="X36" t="n">
        <v>980.944092</v>
      </c>
      <c r="Y36" t="n">
        <v>1013.481506</v>
      </c>
      <c r="Z36" t="n">
        <v>1047.151855</v>
      </c>
      <c r="AA36" t="n">
        <v>1081.924561</v>
      </c>
      <c r="AB36" t="n">
        <v>1117.79895</v>
      </c>
      <c r="AC36" t="n">
        <v>1154.769531</v>
      </c>
      <c r="AD36" t="n">
        <v>1192.888794</v>
      </c>
      <c r="AE36" t="n">
        <v>1232.238525</v>
      </c>
      <c r="AF36" t="n">
        <v>1272.884644</v>
      </c>
      <c r="AG36" t="n">
        <v>1314.964478</v>
      </c>
      <c r="AH36" t="n">
        <v>1358.59375</v>
      </c>
      <c r="AI36" t="n">
        <v>1403.804199</v>
      </c>
      <c r="AJ36" s="38" t="n">
        <v>0.065</v>
      </c>
    </row>
    <row r="37">
      <c r="A37" t="inlineStr">
        <is>
          <t>Africa</t>
        </is>
      </c>
      <c r="B37" t="inlineStr">
        <is>
          <t>Air Travel: Travel Demand: Revenue Passenger Miles: Domestic: Africa: Low economic growth</t>
        </is>
      </c>
      <c r="C37" t="inlineStr">
        <is>
          <t>57-AEO2022.52.lowmacro-d011222a</t>
        </is>
      </c>
      <c r="D37" t="inlineStr">
        <is>
          <t>billion miles</t>
        </is>
      </c>
      <c r="F37" t="n">
        <v>13.484604</v>
      </c>
      <c r="G37" t="n">
        <v>27.311848</v>
      </c>
      <c r="H37" t="n">
        <v>36.606827</v>
      </c>
      <c r="I37" t="n">
        <v>40.409321</v>
      </c>
      <c r="J37" t="n">
        <v>42.79454</v>
      </c>
      <c r="K37" t="n">
        <v>45.327183</v>
      </c>
      <c r="L37" t="n">
        <v>47.946102</v>
      </c>
      <c r="M37" t="n">
        <v>50.681389</v>
      </c>
      <c r="N37" t="n">
        <v>53.553177</v>
      </c>
      <c r="O37" t="n">
        <v>56.570179</v>
      </c>
      <c r="P37" t="n">
        <v>59.743446</v>
      </c>
      <c r="Q37" t="n">
        <v>63.091995</v>
      </c>
      <c r="R37" t="n">
        <v>66.617287</v>
      </c>
      <c r="S37" t="n">
        <v>70.311531</v>
      </c>
      <c r="T37" t="n">
        <v>74.169701</v>
      </c>
      <c r="U37" t="n">
        <v>78.230324</v>
      </c>
      <c r="V37" t="n">
        <v>82.474548</v>
      </c>
      <c r="W37" t="n">
        <v>86.916237</v>
      </c>
      <c r="X37" t="n">
        <v>91.56527699999999</v>
      </c>
      <c r="Y37" t="n">
        <v>96.420326</v>
      </c>
      <c r="Z37" t="n">
        <v>101.514977</v>
      </c>
      <c r="AA37" t="n">
        <v>106.837379</v>
      </c>
      <c r="AB37" t="n">
        <v>112.404961</v>
      </c>
      <c r="AC37" t="n">
        <v>118.2286</v>
      </c>
      <c r="AD37" t="n">
        <v>124.311539</v>
      </c>
      <c r="AE37" t="n">
        <v>130.695175</v>
      </c>
      <c r="AF37" t="n">
        <v>137.369095</v>
      </c>
      <c r="AG37" t="n">
        <v>144.353958</v>
      </c>
      <c r="AH37" t="n">
        <v>151.663254</v>
      </c>
      <c r="AI37" t="n">
        <v>159.313553</v>
      </c>
      <c r="AJ37" s="38" t="n">
        <v>0.089</v>
      </c>
    </row>
    <row r="38">
      <c r="A38" t="inlineStr">
        <is>
          <t>Mideast</t>
        </is>
      </c>
      <c r="B38" t="inlineStr">
        <is>
          <t>Air Travel: Travel Demand: Revenue Passenger Miles: Domestic: Mideast: Low economic growth</t>
        </is>
      </c>
      <c r="C38" t="inlineStr">
        <is>
          <t>57-AEO2022.53.lowmacro-d011222a</t>
        </is>
      </c>
      <c r="D38" t="inlineStr">
        <is>
          <t>billion miles</t>
        </is>
      </c>
      <c r="F38" t="n">
        <v>18.885286</v>
      </c>
      <c r="G38" t="n">
        <v>44.380421</v>
      </c>
      <c r="H38" t="n">
        <v>61.518822</v>
      </c>
      <c r="I38" t="n">
        <v>68.529984</v>
      </c>
      <c r="J38" t="n">
        <v>72.035561</v>
      </c>
      <c r="K38" t="n">
        <v>75.20555899999999</v>
      </c>
      <c r="L38" t="n">
        <v>78.443001</v>
      </c>
      <c r="M38" t="n">
        <v>81.791267</v>
      </c>
      <c r="N38" t="n">
        <v>85.253387</v>
      </c>
      <c r="O38" t="n">
        <v>88.818726</v>
      </c>
      <c r="P38" t="n">
        <v>92.470467</v>
      </c>
      <c r="Q38" t="n">
        <v>96.20088200000001</v>
      </c>
      <c r="R38" t="n">
        <v>100.035286</v>
      </c>
      <c r="S38" t="n">
        <v>103.987846</v>
      </c>
      <c r="T38" t="n">
        <v>108.063507</v>
      </c>
      <c r="U38" t="n">
        <v>112.232178</v>
      </c>
      <c r="V38" t="n">
        <v>116.519585</v>
      </c>
      <c r="W38" t="n">
        <v>120.930412</v>
      </c>
      <c r="X38" t="n">
        <v>125.469589</v>
      </c>
      <c r="Y38" t="n">
        <v>130.136826</v>
      </c>
      <c r="Z38" t="n">
        <v>134.909485</v>
      </c>
      <c r="AA38" t="n">
        <v>139.806259</v>
      </c>
      <c r="AB38" t="n">
        <v>144.83168</v>
      </c>
      <c r="AC38" t="n">
        <v>149.987549</v>
      </c>
      <c r="AD38" t="n">
        <v>155.27681</v>
      </c>
      <c r="AE38" t="n">
        <v>160.695023</v>
      </c>
      <c r="AF38" t="n">
        <v>166.244141</v>
      </c>
      <c r="AG38" t="n">
        <v>171.931183</v>
      </c>
      <c r="AH38" t="n">
        <v>177.758286</v>
      </c>
      <c r="AI38" t="n">
        <v>183.728256</v>
      </c>
      <c r="AJ38" s="38" t="n">
        <v>0.082</v>
      </c>
    </row>
    <row r="39">
      <c r="A39" t="inlineStr">
        <is>
          <t>Commonwealth of Independent States</t>
        </is>
      </c>
      <c r="B39" t="inlineStr">
        <is>
          <t>Air Travel: Travel Demand: Revenue Passenger Miles: Domestic: CIS: Low economic growth</t>
        </is>
      </c>
      <c r="C39" t="inlineStr">
        <is>
          <t>57-AEO2022.54.lowmacro-d011222a</t>
        </is>
      </c>
      <c r="D39" t="inlineStr">
        <is>
          <t>billion miles</t>
        </is>
      </c>
      <c r="F39" t="n">
        <v>116.254295</v>
      </c>
      <c r="G39" t="n">
        <v>119.704155</v>
      </c>
      <c r="H39" t="n">
        <v>122.816429</v>
      </c>
      <c r="I39" t="n">
        <v>125.864342</v>
      </c>
      <c r="J39" t="n">
        <v>128.70192</v>
      </c>
      <c r="K39" t="n">
        <v>131.590927</v>
      </c>
      <c r="L39" t="n">
        <v>134.519104</v>
      </c>
      <c r="M39" t="n">
        <v>137.517487</v>
      </c>
      <c r="N39" t="n">
        <v>140.586105</v>
      </c>
      <c r="O39" t="n">
        <v>143.726151</v>
      </c>
      <c r="P39" t="n">
        <v>146.982483</v>
      </c>
      <c r="Q39" t="n">
        <v>150.342911</v>
      </c>
      <c r="R39" t="n">
        <v>153.791321</v>
      </c>
      <c r="S39" t="n">
        <v>157.328873</v>
      </c>
      <c r="T39" t="n">
        <v>160.9599</v>
      </c>
      <c r="U39" t="n">
        <v>164.604919</v>
      </c>
      <c r="V39" t="n">
        <v>168.334869</v>
      </c>
      <c r="W39" t="n">
        <v>172.156921</v>
      </c>
      <c r="X39" t="n">
        <v>176.075348</v>
      </c>
      <c r="Y39" t="n">
        <v>180.096664</v>
      </c>
      <c r="Z39" t="n">
        <v>184.129608</v>
      </c>
      <c r="AA39" t="n">
        <v>188.260391</v>
      </c>
      <c r="AB39" t="n">
        <v>192.491089</v>
      </c>
      <c r="AC39" t="n">
        <v>196.819412</v>
      </c>
      <c r="AD39" t="n">
        <v>201.24614</v>
      </c>
      <c r="AE39" t="n">
        <v>205.669189</v>
      </c>
      <c r="AF39" t="n">
        <v>210.189026</v>
      </c>
      <c r="AG39" t="n">
        <v>214.810989</v>
      </c>
      <c r="AH39" t="n">
        <v>219.528595</v>
      </c>
      <c r="AI39" t="n">
        <v>224.298752</v>
      </c>
      <c r="AJ39" s="38" t="n">
        <v>0.023</v>
      </c>
    </row>
    <row r="40">
      <c r="A40" t="inlineStr">
        <is>
          <t>China</t>
        </is>
      </c>
      <c r="B40" t="inlineStr">
        <is>
          <t>Air Travel: Travel Demand: Revenue Passenger Miles: Domestic: China: Low economic growth</t>
        </is>
      </c>
      <c r="C40" t="inlineStr">
        <is>
          <t>57-AEO2022.55.lowmacro-d011222a</t>
        </is>
      </c>
      <c r="D40" t="inlineStr">
        <is>
          <t>billion miles</t>
        </is>
      </c>
      <c r="F40" t="n">
        <v>422.635223</v>
      </c>
      <c r="G40" t="n">
        <v>481.731201</v>
      </c>
      <c r="H40" t="n">
        <v>505.369598</v>
      </c>
      <c r="I40" t="n">
        <v>538.728149</v>
      </c>
      <c r="J40" t="n">
        <v>572.379639</v>
      </c>
      <c r="K40" t="n">
        <v>606.499207</v>
      </c>
      <c r="L40" t="n">
        <v>641.231689</v>
      </c>
      <c r="M40" t="n">
        <v>676.552307</v>
      </c>
      <c r="N40" t="n">
        <v>712.3910519999999</v>
      </c>
      <c r="O40" t="n">
        <v>748.752014</v>
      </c>
      <c r="P40" t="n">
        <v>785.700745</v>
      </c>
      <c r="Q40" t="n">
        <v>822.911438</v>
      </c>
      <c r="R40" t="n">
        <v>860.19812</v>
      </c>
      <c r="S40" t="n">
        <v>897.654175</v>
      </c>
      <c r="T40" t="n">
        <v>935.498474</v>
      </c>
      <c r="U40" t="n">
        <v>973.621338</v>
      </c>
      <c r="V40" t="n">
        <v>1011.739075</v>
      </c>
      <c r="W40" t="n">
        <v>1049.864502</v>
      </c>
      <c r="X40" t="n">
        <v>1088.238037</v>
      </c>
      <c r="Y40" t="n">
        <v>1127.27771</v>
      </c>
      <c r="Z40" t="n">
        <v>1167.409424</v>
      </c>
      <c r="AA40" t="n">
        <v>1208.581177</v>
      </c>
      <c r="AB40" t="n">
        <v>1250.40564</v>
      </c>
      <c r="AC40" t="n">
        <v>1292.416382</v>
      </c>
      <c r="AD40" t="n">
        <v>1334.078491</v>
      </c>
      <c r="AE40" t="n">
        <v>1375.275757</v>
      </c>
      <c r="AF40" t="n">
        <v>1416.266724</v>
      </c>
      <c r="AG40" t="n">
        <v>1456.873779</v>
      </c>
      <c r="AH40" t="n">
        <v>1496.626953</v>
      </c>
      <c r="AI40" t="n">
        <v>1535.03772</v>
      </c>
      <c r="AJ40" s="38" t="n">
        <v>0.045</v>
      </c>
    </row>
    <row r="41">
      <c r="A41" t="inlineStr">
        <is>
          <t>Northeast Asia</t>
        </is>
      </c>
      <c r="B41" t="inlineStr">
        <is>
          <t>Air Travel: Travel Demand: Revenue Passenger Miles: Domestic: NE Asia: Low economic growth</t>
        </is>
      </c>
      <c r="C41" t="inlineStr">
        <is>
          <t>57-AEO2022.56.lowmacro-d011222a</t>
        </is>
      </c>
      <c r="D41" t="inlineStr">
        <is>
          <t>billion miles</t>
        </is>
      </c>
      <c r="F41" t="n">
        <v>27.869047</v>
      </c>
      <c r="G41" t="n">
        <v>49.593201</v>
      </c>
      <c r="H41" t="n">
        <v>64.19665500000001</v>
      </c>
      <c r="I41" t="n">
        <v>70.170799</v>
      </c>
      <c r="J41" t="n">
        <v>71.128975</v>
      </c>
      <c r="K41" t="n">
        <v>72.031471</v>
      </c>
      <c r="L41" t="n">
        <v>72.88286600000001</v>
      </c>
      <c r="M41" t="n">
        <v>73.692215</v>
      </c>
      <c r="N41" t="n">
        <v>74.466728</v>
      </c>
      <c r="O41" t="n">
        <v>75.20966300000001</v>
      </c>
      <c r="P41" t="n">
        <v>75.899193</v>
      </c>
      <c r="Q41" t="n">
        <v>76.541222</v>
      </c>
      <c r="R41" t="n">
        <v>77.17231</v>
      </c>
      <c r="S41" t="n">
        <v>77.799042</v>
      </c>
      <c r="T41" t="n">
        <v>78.41931200000001</v>
      </c>
      <c r="U41" t="n">
        <v>79.026749</v>
      </c>
      <c r="V41" t="n">
        <v>79.62346599999999</v>
      </c>
      <c r="W41" t="n">
        <v>80.210083</v>
      </c>
      <c r="X41" t="n">
        <v>80.792885</v>
      </c>
      <c r="Y41" t="n">
        <v>81.376259</v>
      </c>
      <c r="Z41" t="n">
        <v>81.95848100000001</v>
      </c>
      <c r="AA41" t="n">
        <v>82.543488</v>
      </c>
      <c r="AB41" t="n">
        <v>83.127686</v>
      </c>
      <c r="AC41" t="n">
        <v>83.71172300000001</v>
      </c>
      <c r="AD41" t="n">
        <v>84.296227</v>
      </c>
      <c r="AE41" t="n">
        <v>84.87685399999999</v>
      </c>
      <c r="AF41" t="n">
        <v>85.457245</v>
      </c>
      <c r="AG41" t="n">
        <v>86.04029800000001</v>
      </c>
      <c r="AH41" t="n">
        <v>86.628929</v>
      </c>
      <c r="AI41" t="n">
        <v>87.224693</v>
      </c>
      <c r="AJ41" s="38" t="n">
        <v>0.04</v>
      </c>
    </row>
    <row r="42">
      <c r="A42" t="inlineStr">
        <is>
          <t>Southeast Asia</t>
        </is>
      </c>
      <c r="B42" t="inlineStr">
        <is>
          <t>Air Travel: Travel Demand: Revenue Passenger Miles: Domestic: SE Asia: Low economic growth</t>
        </is>
      </c>
      <c r="C42" t="inlineStr">
        <is>
          <t>57-AEO2022.57.lowmacro-d011222a</t>
        </is>
      </c>
      <c r="D42" t="inlineStr">
        <is>
          <t>billion miles</t>
        </is>
      </c>
      <c r="F42" t="n">
        <v>35.726242</v>
      </c>
      <c r="G42" t="n">
        <v>99.04109200000001</v>
      </c>
      <c r="H42" t="n">
        <v>141.602737</v>
      </c>
      <c r="I42" t="n">
        <v>159.014328</v>
      </c>
      <c r="J42" t="n">
        <v>169.959274</v>
      </c>
      <c r="K42" t="n">
        <v>181.332062</v>
      </c>
      <c r="L42" t="n">
        <v>193.161148</v>
      </c>
      <c r="M42" t="n">
        <v>205.237823</v>
      </c>
      <c r="N42" t="n">
        <v>217.419479</v>
      </c>
      <c r="O42" t="n">
        <v>229.65741</v>
      </c>
      <c r="P42" t="n">
        <v>242.177811</v>
      </c>
      <c r="Q42" t="n">
        <v>255.005432</v>
      </c>
      <c r="R42" t="n">
        <v>268.161346</v>
      </c>
      <c r="S42" t="n">
        <v>281.681366</v>
      </c>
      <c r="T42" t="n">
        <v>295.579742</v>
      </c>
      <c r="U42" t="n">
        <v>309.730072</v>
      </c>
      <c r="V42" t="n">
        <v>324.255249</v>
      </c>
      <c r="W42" t="n">
        <v>339.189423</v>
      </c>
      <c r="X42" t="n">
        <v>354.500793</v>
      </c>
      <c r="Y42" t="n">
        <v>370.241852</v>
      </c>
      <c r="Z42" t="n">
        <v>386.330048</v>
      </c>
      <c r="AA42" t="n">
        <v>402.777161</v>
      </c>
      <c r="AB42" t="n">
        <v>419.529602</v>
      </c>
      <c r="AC42" t="n">
        <v>436.627991</v>
      </c>
      <c r="AD42" t="n">
        <v>454.013855</v>
      </c>
      <c r="AE42" t="n">
        <v>471.246765</v>
      </c>
      <c r="AF42" t="n">
        <v>488.687408</v>
      </c>
      <c r="AG42" t="n">
        <v>506.433868</v>
      </c>
      <c r="AH42" t="n">
        <v>524.573303</v>
      </c>
      <c r="AI42" t="n">
        <v>543.206543</v>
      </c>
      <c r="AJ42" s="38" t="n">
        <v>0.098</v>
      </c>
    </row>
    <row r="43">
      <c r="A43" t="inlineStr">
        <is>
          <t>Southwest Asia</t>
        </is>
      </c>
      <c r="B43" t="inlineStr">
        <is>
          <t>Air Travel: Travel Demand: Revenue Passenger Miles: Domestic: SW Asia: Low economic growth</t>
        </is>
      </c>
      <c r="C43" t="inlineStr">
        <is>
          <t>57-AEO2022.58.lowmacro-d011222a</t>
        </is>
      </c>
      <c r="D43" t="inlineStr">
        <is>
          <t>billion miles</t>
        </is>
      </c>
      <c r="F43" t="n">
        <v>41.092381</v>
      </c>
      <c r="G43" t="n">
        <v>60.49337</v>
      </c>
      <c r="H43" t="n">
        <v>73.535149</v>
      </c>
      <c r="I43" t="n">
        <v>80.356697</v>
      </c>
      <c r="J43" t="n">
        <v>87.637131</v>
      </c>
      <c r="K43" t="n">
        <v>95.41005699999999</v>
      </c>
      <c r="L43" t="n">
        <v>103.643768</v>
      </c>
      <c r="M43" t="n">
        <v>112.289276</v>
      </c>
      <c r="N43" t="n">
        <v>121.281471</v>
      </c>
      <c r="O43" t="n">
        <v>130.634506</v>
      </c>
      <c r="P43" t="n">
        <v>140.3685</v>
      </c>
      <c r="Q43" t="n">
        <v>150.314438</v>
      </c>
      <c r="R43" t="n">
        <v>160.385971</v>
      </c>
      <c r="S43" t="n">
        <v>170.509384</v>
      </c>
      <c r="T43" t="n">
        <v>180.766144</v>
      </c>
      <c r="U43" t="n">
        <v>191.236084</v>
      </c>
      <c r="V43" t="n">
        <v>202.002426</v>
      </c>
      <c r="W43" t="n">
        <v>213.085236</v>
      </c>
      <c r="X43" t="n">
        <v>224.473816</v>
      </c>
      <c r="Y43" t="n">
        <v>236.15773</v>
      </c>
      <c r="Z43" t="n">
        <v>247.997391</v>
      </c>
      <c r="AA43" t="n">
        <v>260.04425</v>
      </c>
      <c r="AB43" t="n">
        <v>272.309784</v>
      </c>
      <c r="AC43" t="n">
        <v>284.764191</v>
      </c>
      <c r="AD43" t="n">
        <v>297.38623</v>
      </c>
      <c r="AE43" t="n">
        <v>310.033875</v>
      </c>
      <c r="AF43" t="n">
        <v>322.726898</v>
      </c>
      <c r="AG43" t="n">
        <v>335.485229</v>
      </c>
      <c r="AH43" t="n">
        <v>348.240509</v>
      </c>
      <c r="AI43" t="n">
        <v>360.797638</v>
      </c>
      <c r="AJ43" s="38" t="n">
        <v>0.078</v>
      </c>
    </row>
    <row r="44">
      <c r="A44" t="inlineStr">
        <is>
          <t>Oceania</t>
        </is>
      </c>
      <c r="B44" t="inlineStr">
        <is>
          <t>Air Travel: Travel Demand: Revenue Passenger Miles: Domestic: Oceania: Low economic growth</t>
        </is>
      </c>
      <c r="C44" t="inlineStr">
        <is>
          <t>57-AEO2022.59.lowmacro-d011222a</t>
        </is>
      </c>
      <c r="D44" t="inlineStr">
        <is>
          <t>billion miles</t>
        </is>
      </c>
      <c r="F44" t="n">
        <v>27.188814</v>
      </c>
      <c r="G44" t="n">
        <v>44.578468</v>
      </c>
      <c r="H44" t="n">
        <v>56.268177</v>
      </c>
      <c r="I44" t="n">
        <v>61.050331</v>
      </c>
      <c r="J44" t="n">
        <v>63.494022</v>
      </c>
      <c r="K44" t="n">
        <v>65.990585</v>
      </c>
      <c r="L44" t="n">
        <v>68.528893</v>
      </c>
      <c r="M44" t="n">
        <v>71.01797500000001</v>
      </c>
      <c r="N44" t="n">
        <v>73.61885100000001</v>
      </c>
      <c r="O44" t="n">
        <v>76.26928700000001</v>
      </c>
      <c r="P44" t="n">
        <v>78.947365</v>
      </c>
      <c r="Q44" t="n">
        <v>81.67067</v>
      </c>
      <c r="R44" t="n">
        <v>84.43338</v>
      </c>
      <c r="S44" t="n">
        <v>87.21254</v>
      </c>
      <c r="T44" t="n">
        <v>89.92939800000001</v>
      </c>
      <c r="U44" t="n">
        <v>92.58194</v>
      </c>
      <c r="V44" t="n">
        <v>95.235428</v>
      </c>
      <c r="W44" t="n">
        <v>97.91231500000001</v>
      </c>
      <c r="X44" t="n">
        <v>100.564278</v>
      </c>
      <c r="Y44" t="n">
        <v>103.238197</v>
      </c>
      <c r="Z44" t="n">
        <v>105.95182</v>
      </c>
      <c r="AA44" t="n">
        <v>108.708519</v>
      </c>
      <c r="AB44" t="n">
        <v>111.509789</v>
      </c>
      <c r="AC44" t="n">
        <v>114.358345</v>
      </c>
      <c r="AD44" t="n">
        <v>117.256859</v>
      </c>
      <c r="AE44" t="n">
        <v>120.213486</v>
      </c>
      <c r="AF44" t="n">
        <v>123.227959</v>
      </c>
      <c r="AG44" t="n">
        <v>126.305</v>
      </c>
      <c r="AH44" t="n">
        <v>129.445923</v>
      </c>
      <c r="AI44" t="n">
        <v>132.656311</v>
      </c>
      <c r="AJ44" s="38" t="n">
        <v>0.056</v>
      </c>
    </row>
    <row r="45">
      <c r="A45" t="inlineStr">
        <is>
          <t>International</t>
        </is>
      </c>
      <c r="C45" t="inlineStr">
        <is>
          <t>57-AEO2022.60.</t>
        </is>
      </c>
    </row>
    <row r="46">
      <c r="A46" t="inlineStr">
        <is>
          <t>United States</t>
        </is>
      </c>
      <c r="B46" t="inlineStr">
        <is>
          <t>Air Travel: Travel Demand: Revenue Passenger Miles: International: U.S.: Low economic growth</t>
        </is>
      </c>
      <c r="C46" t="inlineStr">
        <is>
          <t>57-AEO2022.61.lowmacro-d011222a</t>
        </is>
      </c>
      <c r="D46" t="inlineStr">
        <is>
          <t>billion miles</t>
        </is>
      </c>
      <c r="F46" t="n">
        <v>94.195381</v>
      </c>
      <c r="G46" t="n">
        <v>188.800308</v>
      </c>
      <c r="H46" t="n">
        <v>299.172729</v>
      </c>
      <c r="I46" t="n">
        <v>354.358917</v>
      </c>
      <c r="J46" t="n">
        <v>381.952026</v>
      </c>
      <c r="K46" t="n">
        <v>390.986664</v>
      </c>
      <c r="L46" t="n">
        <v>398.337372</v>
      </c>
      <c r="M46" t="n">
        <v>406.849548</v>
      </c>
      <c r="N46" t="n">
        <v>415.759827</v>
      </c>
      <c r="O46" t="n">
        <v>425.340759</v>
      </c>
      <c r="P46" t="n">
        <v>434.560608</v>
      </c>
      <c r="Q46" t="n">
        <v>445.09668</v>
      </c>
      <c r="R46" t="n">
        <v>455.425568</v>
      </c>
      <c r="S46" t="n">
        <v>464.004456</v>
      </c>
      <c r="T46" t="n">
        <v>472.148254</v>
      </c>
      <c r="U46" t="n">
        <v>480.19339</v>
      </c>
      <c r="V46" t="n">
        <v>489.070557</v>
      </c>
      <c r="W46" t="n">
        <v>498.2052</v>
      </c>
      <c r="X46" t="n">
        <v>508.427643</v>
      </c>
      <c r="Y46" t="n">
        <v>519.260864</v>
      </c>
      <c r="Z46" t="n">
        <v>529.057495</v>
      </c>
      <c r="AA46" t="n">
        <v>539.559631</v>
      </c>
      <c r="AB46" t="n">
        <v>550.5584720000001</v>
      </c>
      <c r="AC46" t="n">
        <v>561.307556</v>
      </c>
      <c r="AD46" t="n">
        <v>573.291199</v>
      </c>
      <c r="AE46" t="n">
        <v>586.05957</v>
      </c>
      <c r="AF46" t="n">
        <v>598.622986</v>
      </c>
      <c r="AG46" t="n">
        <v>611.1788330000001</v>
      </c>
      <c r="AH46" t="n">
        <v>624.528748</v>
      </c>
      <c r="AI46" t="n">
        <v>640.012329</v>
      </c>
      <c r="AJ46" s="38" t="n">
        <v>0.068</v>
      </c>
    </row>
    <row r="47">
      <c r="A47" t="inlineStr">
        <is>
          <t>Canada</t>
        </is>
      </c>
      <c r="B47" t="inlineStr">
        <is>
          <t>Air Travel: Travel Demand: Revenue Passenger Miles: International: Canada: Low economic growth</t>
        </is>
      </c>
      <c r="C47" t="inlineStr">
        <is>
          <t>57-AEO2022.62.lowmacro-d011222a</t>
        </is>
      </c>
      <c r="D47" t="inlineStr">
        <is>
          <t>billion miles</t>
        </is>
      </c>
      <c r="F47" t="n">
        <v>15.274916</v>
      </c>
      <c r="G47" t="n">
        <v>38.057293</v>
      </c>
      <c r="H47" t="n">
        <v>64.636734</v>
      </c>
      <c r="I47" t="n">
        <v>77.926453</v>
      </c>
      <c r="J47" t="n">
        <v>84.57131200000001</v>
      </c>
      <c r="K47" t="n">
        <v>87.133217</v>
      </c>
      <c r="L47" t="n">
        <v>89.687172</v>
      </c>
      <c r="M47" t="n">
        <v>92.343971</v>
      </c>
      <c r="N47" t="n">
        <v>95.110229</v>
      </c>
      <c r="O47" t="n">
        <v>97.98526</v>
      </c>
      <c r="P47" t="n">
        <v>100.93219</v>
      </c>
      <c r="Q47" t="n">
        <v>103.951645</v>
      </c>
      <c r="R47" t="n">
        <v>107.048111</v>
      </c>
      <c r="S47" t="n">
        <v>110.223244</v>
      </c>
      <c r="T47" t="n">
        <v>113.478806</v>
      </c>
      <c r="U47" t="n">
        <v>116.816483</v>
      </c>
      <c r="V47" t="n">
        <v>120.238304</v>
      </c>
      <c r="W47" t="n">
        <v>123.74601</v>
      </c>
      <c r="X47" t="n">
        <v>127.341835</v>
      </c>
      <c r="Y47" t="n">
        <v>131.027512</v>
      </c>
      <c r="Z47" t="n">
        <v>134.804947</v>
      </c>
      <c r="AA47" t="n">
        <v>138.676483</v>
      </c>
      <c r="AB47" t="n">
        <v>142.643738</v>
      </c>
      <c r="AC47" t="n">
        <v>146.710846</v>
      </c>
      <c r="AD47" t="n">
        <v>150.880951</v>
      </c>
      <c r="AE47" t="n">
        <v>155.156586</v>
      </c>
      <c r="AF47" t="n">
        <v>159.540512</v>
      </c>
      <c r="AG47" t="n">
        <v>164.035522</v>
      </c>
      <c r="AH47" t="n">
        <v>168.644882</v>
      </c>
      <c r="AI47" t="n">
        <v>173.371735</v>
      </c>
      <c r="AJ47" s="38" t="n">
        <v>0.08699999999999999</v>
      </c>
    </row>
    <row r="48">
      <c r="A48" t="inlineStr">
        <is>
          <t>Central America</t>
        </is>
      </c>
      <c r="B48" t="inlineStr">
        <is>
          <t>Air Travel: Travel Demand: Revenue Passenger Miles: International: Central America: Low economic growth</t>
        </is>
      </c>
      <c r="C48" t="inlineStr">
        <is>
          <t>57-AEO2022.63.lowmacro-d011222a</t>
        </is>
      </c>
      <c r="D48" t="inlineStr">
        <is>
          <t>billion miles</t>
        </is>
      </c>
      <c r="F48" t="n">
        <v>30.079046</v>
      </c>
      <c r="G48" t="n">
        <v>54.26173</v>
      </c>
      <c r="H48" t="n">
        <v>82.474861</v>
      </c>
      <c r="I48" t="n">
        <v>96.58142100000001</v>
      </c>
      <c r="J48" t="n">
        <v>103.634705</v>
      </c>
      <c r="K48" t="n">
        <v>107.710068</v>
      </c>
      <c r="L48" t="n">
        <v>111.914047</v>
      </c>
      <c r="M48" t="n">
        <v>116.243698</v>
      </c>
      <c r="N48" t="n">
        <v>120.727211</v>
      </c>
      <c r="O48" t="n">
        <v>125.350197</v>
      </c>
      <c r="P48" t="n">
        <v>130.129288</v>
      </c>
      <c r="Q48" t="n">
        <v>135.115631</v>
      </c>
      <c r="R48" t="n">
        <v>140.26413</v>
      </c>
      <c r="S48" t="n">
        <v>145.581284</v>
      </c>
      <c r="T48" t="n">
        <v>151.07547</v>
      </c>
      <c r="U48" t="n">
        <v>156.712265</v>
      </c>
      <c r="V48" t="n">
        <v>162.529144</v>
      </c>
      <c r="W48" t="n">
        <v>168.534256</v>
      </c>
      <c r="X48" t="n">
        <v>174.733734</v>
      </c>
      <c r="Y48" t="n">
        <v>181.132416</v>
      </c>
      <c r="Z48" t="n">
        <v>187.702347</v>
      </c>
      <c r="AA48" t="n">
        <v>194.477859</v>
      </c>
      <c r="AB48" t="n">
        <v>201.466309</v>
      </c>
      <c r="AC48" t="n">
        <v>208.673706</v>
      </c>
      <c r="AD48" t="n">
        <v>216.104645</v>
      </c>
      <c r="AE48" t="n">
        <v>223.659927</v>
      </c>
      <c r="AF48" t="n">
        <v>231.440186</v>
      </c>
      <c r="AG48" t="n">
        <v>239.459137</v>
      </c>
      <c r="AH48" t="n">
        <v>247.732147</v>
      </c>
      <c r="AI48" t="n">
        <v>256.272736</v>
      </c>
      <c r="AJ48" s="38" t="n">
        <v>0.077</v>
      </c>
    </row>
    <row r="49">
      <c r="A49" t="inlineStr">
        <is>
          <t>South America</t>
        </is>
      </c>
      <c r="B49" t="inlineStr">
        <is>
          <t>Air Travel: Travel Demand: Revenue Passenger Miles: International: South America: Low economic growth</t>
        </is>
      </c>
      <c r="C49" t="inlineStr">
        <is>
          <t>57-AEO2022.64.lowmacro-d011222a</t>
        </is>
      </c>
      <c r="D49" t="inlineStr">
        <is>
          <t>billion miles</t>
        </is>
      </c>
      <c r="F49" t="n">
        <v>18.510504</v>
      </c>
      <c r="G49" t="n">
        <v>37.013172</v>
      </c>
      <c r="H49" t="n">
        <v>58.599621</v>
      </c>
      <c r="I49" t="n">
        <v>69.39284499999999</v>
      </c>
      <c r="J49" t="n">
        <v>74.78945899999999</v>
      </c>
      <c r="K49" t="n">
        <v>78.37904399999999</v>
      </c>
      <c r="L49" t="n">
        <v>82.068451</v>
      </c>
      <c r="M49" t="n">
        <v>85.860832</v>
      </c>
      <c r="N49" t="n">
        <v>89.764366</v>
      </c>
      <c r="O49" t="n">
        <v>93.785149</v>
      </c>
      <c r="P49" t="n">
        <v>97.902519</v>
      </c>
      <c r="Q49" t="n">
        <v>102.162422</v>
      </c>
      <c r="R49" t="n">
        <v>106.570557</v>
      </c>
      <c r="S49" t="n">
        <v>111.132988</v>
      </c>
      <c r="T49" t="n">
        <v>115.855011</v>
      </c>
      <c r="U49" t="n">
        <v>120.700912</v>
      </c>
      <c r="V49" t="n">
        <v>125.718102</v>
      </c>
      <c r="W49" t="n">
        <v>130.91449</v>
      </c>
      <c r="X49" t="n">
        <v>136.297821</v>
      </c>
      <c r="Y49" t="n">
        <v>141.875504</v>
      </c>
      <c r="Z49" t="n">
        <v>147.588898</v>
      </c>
      <c r="AA49" t="n">
        <v>153.506958</v>
      </c>
      <c r="AB49" t="n">
        <v>159.637924</v>
      </c>
      <c r="AC49" t="n">
        <v>165.990723</v>
      </c>
      <c r="AD49" t="n">
        <v>172.573166</v>
      </c>
      <c r="AE49" t="n">
        <v>179.311859</v>
      </c>
      <c r="AF49" t="n">
        <v>186.286972</v>
      </c>
      <c r="AG49" t="n">
        <v>193.512817</v>
      </c>
      <c r="AH49" t="n">
        <v>201.006821</v>
      </c>
      <c r="AI49" t="n">
        <v>208.784286</v>
      </c>
      <c r="AJ49" s="38" t="n">
        <v>0.08699999999999999</v>
      </c>
    </row>
    <row r="50">
      <c r="A50" t="inlineStr">
        <is>
          <t>Europe</t>
        </is>
      </c>
      <c r="B50" t="inlineStr">
        <is>
          <t>Air Travel: Travel Demand: Revenue Passenger Miles: International: Europe: Low economic growth</t>
        </is>
      </c>
      <c r="C50" t="inlineStr">
        <is>
          <t>57-AEO2022.65.lowmacro-d011222a</t>
        </is>
      </c>
      <c r="D50" t="inlineStr">
        <is>
          <t>billion miles</t>
        </is>
      </c>
      <c r="F50" t="n">
        <v>139.797394</v>
      </c>
      <c r="G50" t="n">
        <v>278.447479</v>
      </c>
      <c r="H50" t="n">
        <v>440.205933</v>
      </c>
      <c r="I50" t="n">
        <v>521.085144</v>
      </c>
      <c r="J50" t="n">
        <v>561.52478</v>
      </c>
      <c r="K50" t="n">
        <v>583.111938</v>
      </c>
      <c r="L50" t="n">
        <v>604.970398</v>
      </c>
      <c r="M50" t="n">
        <v>627.446289</v>
      </c>
      <c r="N50" t="n">
        <v>650.601807</v>
      </c>
      <c r="O50" t="n">
        <v>674.3790279999999</v>
      </c>
      <c r="P50" t="n">
        <v>698.8790279999999</v>
      </c>
      <c r="Q50" t="n">
        <v>724.171753</v>
      </c>
      <c r="R50" t="n">
        <v>750.367798</v>
      </c>
      <c r="S50" t="n">
        <v>777.450684</v>
      </c>
      <c r="T50" t="n">
        <v>805.407654</v>
      </c>
      <c r="U50" t="n">
        <v>834.278809</v>
      </c>
      <c r="V50" t="n">
        <v>864.30304</v>
      </c>
      <c r="W50" t="n">
        <v>895.474426</v>
      </c>
      <c r="X50" t="n">
        <v>927.766541</v>
      </c>
      <c r="Y50" t="n">
        <v>961.328186</v>
      </c>
      <c r="Z50" t="n">
        <v>996.110779</v>
      </c>
      <c r="AA50" t="n">
        <v>1032.112061</v>
      </c>
      <c r="AB50" t="n">
        <v>1069.347778</v>
      </c>
      <c r="AC50" t="n">
        <v>1107.829468</v>
      </c>
      <c r="AD50" t="n">
        <v>1147.609985</v>
      </c>
      <c r="AE50" t="n">
        <v>1188.755615</v>
      </c>
      <c r="AF50" t="n">
        <v>1231.329712</v>
      </c>
      <c r="AG50" t="n">
        <v>1275.454102</v>
      </c>
      <c r="AH50" t="n">
        <v>1321.238159</v>
      </c>
      <c r="AI50" t="n">
        <v>1368.733032</v>
      </c>
      <c r="AJ50" s="38" t="n">
        <v>0.082</v>
      </c>
    </row>
    <row r="51">
      <c r="A51" t="inlineStr">
        <is>
          <t>Africa</t>
        </is>
      </c>
      <c r="B51" t="inlineStr">
        <is>
          <t>Air Travel: Travel Demand: Revenue Passenger Miles: International: Africa: Low economic growth</t>
        </is>
      </c>
      <c r="C51" t="inlineStr">
        <is>
          <t>57-AEO2022.66.lowmacro-d011222a</t>
        </is>
      </c>
      <c r="D51" t="inlineStr">
        <is>
          <t>billion miles</t>
        </is>
      </c>
      <c r="F51" t="n">
        <v>17.075108</v>
      </c>
      <c r="G51" t="n">
        <v>37.490459</v>
      </c>
      <c r="H51" t="n">
        <v>61.308376</v>
      </c>
      <c r="I51" t="n">
        <v>73.217331</v>
      </c>
      <c r="J51" t="n">
        <v>79.171806</v>
      </c>
      <c r="K51" t="n">
        <v>83.03170799999999</v>
      </c>
      <c r="L51" t="n">
        <v>86.9646</v>
      </c>
      <c r="M51" t="n">
        <v>91.02104199999999</v>
      </c>
      <c r="N51" t="n">
        <v>95.231888</v>
      </c>
      <c r="O51" t="n">
        <v>99.606674</v>
      </c>
      <c r="P51" t="n">
        <v>104.158829</v>
      </c>
      <c r="Q51" t="n">
        <v>108.914192</v>
      </c>
      <c r="R51" t="n">
        <v>113.867844</v>
      </c>
      <c r="S51" t="n">
        <v>118.999359</v>
      </c>
      <c r="T51" t="n">
        <v>124.293579</v>
      </c>
      <c r="U51" t="n">
        <v>129.808167</v>
      </c>
      <c r="V51" t="n">
        <v>135.50386</v>
      </c>
      <c r="W51" t="n">
        <v>141.396088</v>
      </c>
      <c r="X51" t="n">
        <v>147.493195</v>
      </c>
      <c r="Y51" t="n">
        <v>153.785187</v>
      </c>
      <c r="Z51" t="n">
        <v>160.317612</v>
      </c>
      <c r="AA51" t="n">
        <v>167.062729</v>
      </c>
      <c r="AB51" t="n">
        <v>174.039169</v>
      </c>
      <c r="AC51" t="n">
        <v>181.254623</v>
      </c>
      <c r="AD51" t="n">
        <v>188.704865</v>
      </c>
      <c r="AE51" t="n">
        <v>196.442902</v>
      </c>
      <c r="AF51" t="n">
        <v>204.442368</v>
      </c>
      <c r="AG51" t="n">
        <v>212.723511</v>
      </c>
      <c r="AH51" t="n">
        <v>221.295181</v>
      </c>
      <c r="AI51" t="n">
        <v>230.17012</v>
      </c>
      <c r="AJ51" s="38" t="n">
        <v>0.094</v>
      </c>
    </row>
    <row r="52">
      <c r="A52" t="inlineStr">
        <is>
          <t>Mideast</t>
        </is>
      </c>
      <c r="B52" t="inlineStr">
        <is>
          <t>Air Travel: Travel Demand: Revenue Passenger Miles: International: Mideast: Low economic growth</t>
        </is>
      </c>
      <c r="C52" t="inlineStr">
        <is>
          <t>57-AEO2022.67.lowmacro-d011222a</t>
        </is>
      </c>
      <c r="D52" t="inlineStr">
        <is>
          <t>billion miles</t>
        </is>
      </c>
      <c r="F52" t="n">
        <v>50.032879</v>
      </c>
      <c r="G52" t="n">
        <v>115.9991</v>
      </c>
      <c r="H52" t="n">
        <v>192.959686</v>
      </c>
      <c r="I52" t="n">
        <v>231.440002</v>
      </c>
      <c r="J52" t="n">
        <v>250.680145</v>
      </c>
      <c r="K52" t="n">
        <v>263.419769</v>
      </c>
      <c r="L52" t="n">
        <v>276.703552</v>
      </c>
      <c r="M52" t="n">
        <v>290.590546</v>
      </c>
      <c r="N52" t="n">
        <v>305.08255</v>
      </c>
      <c r="O52" t="n">
        <v>320.125061</v>
      </c>
      <c r="P52" t="n">
        <v>335.474304</v>
      </c>
      <c r="Q52" t="n">
        <v>351.484436</v>
      </c>
      <c r="R52" t="n">
        <v>368.185272</v>
      </c>
      <c r="S52" t="n">
        <v>385.604889</v>
      </c>
      <c r="T52" t="n">
        <v>403.771576</v>
      </c>
      <c r="U52" t="n">
        <v>422.643646</v>
      </c>
      <c r="V52" t="n">
        <v>442.316681</v>
      </c>
      <c r="W52" t="n">
        <v>462.821136</v>
      </c>
      <c r="X52" t="n">
        <v>484.186951</v>
      </c>
      <c r="Y52" t="n">
        <v>506.44931</v>
      </c>
      <c r="Z52" t="n">
        <v>529.458862</v>
      </c>
      <c r="AA52" t="n">
        <v>553.419739</v>
      </c>
      <c r="AB52" t="n">
        <v>578.367676</v>
      </c>
      <c r="AC52" t="n">
        <v>604.339966</v>
      </c>
      <c r="AD52" t="n">
        <v>631.3798829999999</v>
      </c>
      <c r="AE52" t="n">
        <v>659.1439820000001</v>
      </c>
      <c r="AF52" t="n">
        <v>688.029541</v>
      </c>
      <c r="AG52" t="n">
        <v>718.076538</v>
      </c>
      <c r="AH52" t="n">
        <v>749.327637</v>
      </c>
      <c r="AI52" t="n">
        <v>781.828918</v>
      </c>
      <c r="AJ52" s="38" t="n">
        <v>0.099</v>
      </c>
    </row>
    <row r="53">
      <c r="A53" t="inlineStr">
        <is>
          <t>Commonwealth of Independent States</t>
        </is>
      </c>
      <c r="B53" t="inlineStr">
        <is>
          <t>Air Travel: Travel Demand: Revenue Passenger Miles: International: CIS: Low economic growth</t>
        </is>
      </c>
      <c r="C53" t="inlineStr">
        <is>
          <t>57-AEO2022.68.lowmacro-d011222a</t>
        </is>
      </c>
      <c r="D53" t="inlineStr">
        <is>
          <t>billion miles</t>
        </is>
      </c>
      <c r="F53" t="n">
        <v>10.140462</v>
      </c>
      <c r="G53" t="n">
        <v>30.095043</v>
      </c>
      <c r="H53" t="n">
        <v>53.375381</v>
      </c>
      <c r="I53" t="n">
        <v>65.015556</v>
      </c>
      <c r="J53" t="n">
        <v>70.83564</v>
      </c>
      <c r="K53" t="n">
        <v>73.355507</v>
      </c>
      <c r="L53" t="n">
        <v>75.950523</v>
      </c>
      <c r="M53" t="n">
        <v>78.63958700000001</v>
      </c>
      <c r="N53" t="n">
        <v>81.42551400000001</v>
      </c>
      <c r="O53" t="n">
        <v>84.311722</v>
      </c>
      <c r="P53" t="n">
        <v>87.32616400000001</v>
      </c>
      <c r="Q53" t="n">
        <v>90.465363</v>
      </c>
      <c r="R53" t="n">
        <v>93.72358699999999</v>
      </c>
      <c r="S53" t="n">
        <v>97.104828</v>
      </c>
      <c r="T53" t="n">
        <v>100.615181</v>
      </c>
      <c r="U53" t="n">
        <v>104.21122</v>
      </c>
      <c r="V53" t="n">
        <v>107.936958</v>
      </c>
      <c r="W53" t="n">
        <v>111.800446</v>
      </c>
      <c r="X53" t="n">
        <v>115.808243</v>
      </c>
      <c r="Y53" t="n">
        <v>119.968605</v>
      </c>
      <c r="Z53" t="n">
        <v>124.226921</v>
      </c>
      <c r="AA53" t="n">
        <v>128.641434</v>
      </c>
      <c r="AB53" t="n">
        <v>133.217499</v>
      </c>
      <c r="AC53" t="n">
        <v>137.957764</v>
      </c>
      <c r="AD53" t="n">
        <v>142.86705</v>
      </c>
      <c r="AE53" t="n">
        <v>147.878464</v>
      </c>
      <c r="AF53" t="n">
        <v>153.065186</v>
      </c>
      <c r="AG53" t="n">
        <v>158.435577</v>
      </c>
      <c r="AH53" t="n">
        <v>163.98999</v>
      </c>
      <c r="AI53" t="n">
        <v>169.702255</v>
      </c>
      <c r="AJ53" s="38" t="n">
        <v>0.102</v>
      </c>
    </row>
    <row r="54">
      <c r="A54" t="inlineStr">
        <is>
          <t>China</t>
        </is>
      </c>
      <c r="B54" t="inlineStr">
        <is>
          <t>Air Travel: Travel Demand: Revenue Passenger Miles: International: China: Low economic growth</t>
        </is>
      </c>
      <c r="C54" t="inlineStr">
        <is>
          <t>57-AEO2022.69.lowmacro-d011222a</t>
        </is>
      </c>
      <c r="D54" t="inlineStr">
        <is>
          <t>billion miles</t>
        </is>
      </c>
      <c r="F54" t="n">
        <v>23.095617</v>
      </c>
      <c r="G54" t="n">
        <v>80.787201</v>
      </c>
      <c r="H54" t="n">
        <v>148.09404</v>
      </c>
      <c r="I54" t="n">
        <v>181.747482</v>
      </c>
      <c r="J54" t="n">
        <v>198.574203</v>
      </c>
      <c r="K54" t="n">
        <v>209.635895</v>
      </c>
      <c r="L54" t="n">
        <v>221.016724</v>
      </c>
      <c r="M54" t="n">
        <v>232.725204</v>
      </c>
      <c r="N54" t="n">
        <v>244.7621</v>
      </c>
      <c r="O54" t="n">
        <v>257.140594</v>
      </c>
      <c r="P54" t="n">
        <v>269.881195</v>
      </c>
      <c r="Q54" t="n">
        <v>282.931458</v>
      </c>
      <c r="R54" t="n">
        <v>296.2677</v>
      </c>
      <c r="S54" t="n">
        <v>309.918213</v>
      </c>
      <c r="T54" t="n">
        <v>323.93399</v>
      </c>
      <c r="U54" t="n">
        <v>338.30127</v>
      </c>
      <c r="V54" t="n">
        <v>352.974518</v>
      </c>
      <c r="W54" t="n">
        <v>367.967529</v>
      </c>
      <c r="X54" t="n">
        <v>383.335327</v>
      </c>
      <c r="Y54" t="n">
        <v>399.168213</v>
      </c>
      <c r="Z54" t="n">
        <v>415.555603</v>
      </c>
      <c r="AA54" t="n">
        <v>432.496704</v>
      </c>
      <c r="AB54" t="n">
        <v>449.929993</v>
      </c>
      <c r="AC54" t="n">
        <v>467.777802</v>
      </c>
      <c r="AD54" t="n">
        <v>485.945618</v>
      </c>
      <c r="AE54" t="n">
        <v>504.414001</v>
      </c>
      <c r="AF54" t="n">
        <v>523.239624</v>
      </c>
      <c r="AG54" t="n">
        <v>542.397278</v>
      </c>
      <c r="AH54" t="n">
        <v>561.804993</v>
      </c>
      <c r="AI54" t="n">
        <v>581.371887</v>
      </c>
      <c r="AJ54" s="38" t="n">
        <v>0.118</v>
      </c>
    </row>
    <row r="55">
      <c r="A55" t="inlineStr">
        <is>
          <t>Northeast Asia</t>
        </is>
      </c>
      <c r="B55" t="inlineStr">
        <is>
          <t>Air Travel: Travel Demand: Revenue Passenger Miles: International: NE Asia: Low economic growth</t>
        </is>
      </c>
      <c r="C55" t="inlineStr">
        <is>
          <t>57-AEO2022.70.lowmacro-d011222a</t>
        </is>
      </c>
      <c r="D55" t="inlineStr">
        <is>
          <t>billion miles</t>
        </is>
      </c>
      <c r="F55" t="n">
        <v>10.394247</v>
      </c>
      <c r="G55" t="n">
        <v>62.593338</v>
      </c>
      <c r="H55" t="n">
        <v>123.492287</v>
      </c>
      <c r="I55" t="n">
        <v>153.941772</v>
      </c>
      <c r="J55" t="n">
        <v>169.166504</v>
      </c>
      <c r="K55" t="n">
        <v>173.537949</v>
      </c>
      <c r="L55" t="n">
        <v>177.384781</v>
      </c>
      <c r="M55" t="n">
        <v>180.799866</v>
      </c>
      <c r="N55" t="n">
        <v>183.856842</v>
      </c>
      <c r="O55" t="n">
        <v>186.588196</v>
      </c>
      <c r="P55" t="n">
        <v>188.841492</v>
      </c>
      <c r="Q55" t="n">
        <v>190.546005</v>
      </c>
      <c r="R55" t="n">
        <v>192.174332</v>
      </c>
      <c r="S55" t="n">
        <v>193.81456</v>
      </c>
      <c r="T55" t="n">
        <v>195.454437</v>
      </c>
      <c r="U55" t="n">
        <v>197.160385</v>
      </c>
      <c r="V55" t="n">
        <v>198.80307</v>
      </c>
      <c r="W55" t="n">
        <v>200.387711</v>
      </c>
      <c r="X55" t="n">
        <v>201.9879</v>
      </c>
      <c r="Y55" t="n">
        <v>203.65741</v>
      </c>
      <c r="Z55" t="n">
        <v>205.483505</v>
      </c>
      <c r="AA55" t="n">
        <v>207.410583</v>
      </c>
      <c r="AB55" t="n">
        <v>209.387192</v>
      </c>
      <c r="AC55" t="n">
        <v>211.410614</v>
      </c>
      <c r="AD55" t="n">
        <v>213.489655</v>
      </c>
      <c r="AE55" t="n">
        <v>215.636703</v>
      </c>
      <c r="AF55" t="n">
        <v>217.837189</v>
      </c>
      <c r="AG55" t="n">
        <v>220.130646</v>
      </c>
      <c r="AH55" t="n">
        <v>222.557144</v>
      </c>
      <c r="AI55" t="n">
        <v>225.144043</v>
      </c>
      <c r="AJ55" s="38" t="n">
        <v>0.112</v>
      </c>
    </row>
    <row r="56">
      <c r="A56" t="inlineStr">
        <is>
          <t>Southeast Asia</t>
        </is>
      </c>
      <c r="B56" t="inlineStr">
        <is>
          <t>Air Travel: Travel Demand: Revenue Passenger Miles: International: SE Asia: Low economic growth</t>
        </is>
      </c>
      <c r="C56" t="inlineStr">
        <is>
          <t>57-AEO2022.71.lowmacro-d011222a</t>
        </is>
      </c>
      <c r="D56" t="inlineStr">
        <is>
          <t>billion miles</t>
        </is>
      </c>
      <c r="F56" t="n">
        <v>16.266771</v>
      </c>
      <c r="G56" t="n">
        <v>97.940376</v>
      </c>
      <c r="H56" t="n">
        <v>193.226257</v>
      </c>
      <c r="I56" t="n">
        <v>240.869186</v>
      </c>
      <c r="J56" t="n">
        <v>264.690643</v>
      </c>
      <c r="K56" t="n">
        <v>279.85965</v>
      </c>
      <c r="L56" t="n">
        <v>295.225616</v>
      </c>
      <c r="M56" t="n">
        <v>310.272156</v>
      </c>
      <c r="N56" t="n">
        <v>324.654785</v>
      </c>
      <c r="O56" t="n">
        <v>338.25946</v>
      </c>
      <c r="P56" t="n">
        <v>351.648071</v>
      </c>
      <c r="Q56" t="n">
        <v>364.789642</v>
      </c>
      <c r="R56" t="n">
        <v>377.712708</v>
      </c>
      <c r="S56" t="n">
        <v>390.480988</v>
      </c>
      <c r="T56" t="n">
        <v>403.103394</v>
      </c>
      <c r="U56" t="n">
        <v>415.364288</v>
      </c>
      <c r="V56" t="n">
        <v>427.437408</v>
      </c>
      <c r="W56" t="n">
        <v>439.378113</v>
      </c>
      <c r="X56" t="n">
        <v>451.102478</v>
      </c>
      <c r="Y56" t="n">
        <v>462.690002</v>
      </c>
      <c r="Z56" t="n">
        <v>474.028931</v>
      </c>
      <c r="AA56" t="n">
        <v>485.077454</v>
      </c>
      <c r="AB56" t="n">
        <v>495.726318</v>
      </c>
      <c r="AC56" t="n">
        <v>506.040009</v>
      </c>
      <c r="AD56" t="n">
        <v>515.910522</v>
      </c>
      <c r="AE56" t="n">
        <v>524.668457</v>
      </c>
      <c r="AF56" t="n">
        <v>532.889221</v>
      </c>
      <c r="AG56" t="n">
        <v>540.736023</v>
      </c>
      <c r="AH56" t="n">
        <v>548.343994</v>
      </c>
      <c r="AI56" t="n">
        <v>555.863708</v>
      </c>
      <c r="AJ56" s="38" t="n">
        <v>0.129</v>
      </c>
    </row>
    <row r="57">
      <c r="A57" t="inlineStr">
        <is>
          <t>Southwest Asia</t>
        </is>
      </c>
      <c r="B57" t="inlineStr">
        <is>
          <t>Air Travel: Travel Demand: Revenue Passenger Miles: International: SW Asia: Low economic growth</t>
        </is>
      </c>
      <c r="C57" t="inlineStr">
        <is>
          <t>57-AEO2022.72.lowmacro-d011222a</t>
        </is>
      </c>
      <c r="D57" t="inlineStr">
        <is>
          <t>billion miles</t>
        </is>
      </c>
      <c r="F57" t="n">
        <v>11.747644</v>
      </c>
      <c r="G57" t="n">
        <v>31.867458</v>
      </c>
      <c r="H57" t="n">
        <v>55.340569</v>
      </c>
      <c r="I57" t="n">
        <v>67.077133</v>
      </c>
      <c r="J57" t="n">
        <v>72.945412</v>
      </c>
      <c r="K57" t="n">
        <v>78.438721</v>
      </c>
      <c r="L57" t="n">
        <v>84.201538</v>
      </c>
      <c r="M57" t="n">
        <v>90.202141</v>
      </c>
      <c r="N57" t="n">
        <v>96.400452</v>
      </c>
      <c r="O57" t="n">
        <v>102.805237</v>
      </c>
      <c r="P57" t="n">
        <v>109.421928</v>
      </c>
      <c r="Q57" t="n">
        <v>116.15979</v>
      </c>
      <c r="R57" t="n">
        <v>122.971107</v>
      </c>
      <c r="S57" t="n">
        <v>129.816376</v>
      </c>
      <c r="T57" t="n">
        <v>136.745224</v>
      </c>
      <c r="U57" t="n">
        <v>143.797073</v>
      </c>
      <c r="V57" t="n">
        <v>151.028595</v>
      </c>
      <c r="W57" t="n">
        <v>158.452164</v>
      </c>
      <c r="X57" t="n">
        <v>166.062378</v>
      </c>
      <c r="Y57" t="n">
        <v>173.854324</v>
      </c>
      <c r="Z57" t="n">
        <v>181.740585</v>
      </c>
      <c r="AA57" t="n">
        <v>189.761276</v>
      </c>
      <c r="AB57" t="n">
        <v>197.924896</v>
      </c>
      <c r="AC57" t="n">
        <v>206.217422</v>
      </c>
      <c r="AD57" t="n">
        <v>214.629745</v>
      </c>
      <c r="AE57" t="n">
        <v>223.069824</v>
      </c>
      <c r="AF57" t="n">
        <v>231.565109</v>
      </c>
      <c r="AG57" t="n">
        <v>240.128799</v>
      </c>
      <c r="AH57" t="n">
        <v>248.726456</v>
      </c>
      <c r="AI57" t="n">
        <v>257.255646</v>
      </c>
      <c r="AJ57" s="38" t="n">
        <v>0.112</v>
      </c>
    </row>
    <row r="58">
      <c r="A58" t="inlineStr">
        <is>
          <t>Oceania</t>
        </is>
      </c>
      <c r="B58" t="inlineStr">
        <is>
          <t>Air Travel: Travel Demand: Revenue Passenger Miles: International: Oceania: Low economic growth</t>
        </is>
      </c>
      <c r="C58" t="inlineStr">
        <is>
          <t>57-AEO2022.73.lowmacro-d011222a</t>
        </is>
      </c>
      <c r="D58" t="inlineStr">
        <is>
          <t>billion miles</t>
        </is>
      </c>
      <c r="F58" t="n">
        <v>3.513836</v>
      </c>
      <c r="G58" t="n">
        <v>29.634241</v>
      </c>
      <c r="H58" t="n">
        <v>60.108047</v>
      </c>
      <c r="I58" t="n">
        <v>75.344948</v>
      </c>
      <c r="J58" t="n">
        <v>82.963402</v>
      </c>
      <c r="K58" t="n">
        <v>86.092972</v>
      </c>
      <c r="L58" t="n">
        <v>89.30053700000001</v>
      </c>
      <c r="M58" t="n">
        <v>92.548355</v>
      </c>
      <c r="N58" t="n">
        <v>95.90638</v>
      </c>
      <c r="O58" t="n">
        <v>99.34985399999999</v>
      </c>
      <c r="P58" t="n">
        <v>102.874832</v>
      </c>
      <c r="Q58" t="n">
        <v>106.487122</v>
      </c>
      <c r="R58" t="n">
        <v>110.186607</v>
      </c>
      <c r="S58" t="n">
        <v>113.966301</v>
      </c>
      <c r="T58" t="n">
        <v>117.794678</v>
      </c>
      <c r="U58" t="n">
        <v>121.671265</v>
      </c>
      <c r="V58" t="n">
        <v>125.628197</v>
      </c>
      <c r="W58" t="n">
        <v>129.677643</v>
      </c>
      <c r="X58" t="n">
        <v>133.800217</v>
      </c>
      <c r="Y58" t="n">
        <v>138.018127</v>
      </c>
      <c r="Z58" t="n">
        <v>142.335693</v>
      </c>
      <c r="AA58" t="n">
        <v>146.760834</v>
      </c>
      <c r="AB58" t="n">
        <v>151.29628</v>
      </c>
      <c r="AC58" t="n">
        <v>155.944626</v>
      </c>
      <c r="AD58" t="n">
        <v>160.708725</v>
      </c>
      <c r="AE58" t="n">
        <v>165.583633</v>
      </c>
      <c r="AF58" t="n">
        <v>170.5811</v>
      </c>
      <c r="AG58" t="n">
        <v>175.704742</v>
      </c>
      <c r="AH58" t="n">
        <v>180.95784</v>
      </c>
      <c r="AI58" t="n">
        <v>186.34523</v>
      </c>
      <c r="AJ58" s="38" t="n">
        <v>0.147</v>
      </c>
    </row>
    <row r="59">
      <c r="A59" t="inlineStr">
        <is>
          <t>Freight Revenue Ton Miles (billion miles)</t>
        </is>
      </c>
      <c r="C59" t="inlineStr">
        <is>
          <t>57-AEO2022.75.</t>
        </is>
      </c>
    </row>
    <row r="60">
      <c r="A60" t="inlineStr">
        <is>
          <t>United States</t>
        </is>
      </c>
      <c r="B60" t="inlineStr">
        <is>
          <t>Air Travel: Travel Demand: Revenue Ton Miles: Freight: US: Low economic growth</t>
        </is>
      </c>
      <c r="C60" t="inlineStr">
        <is>
          <t>57-AEO2022.76.lowmacro-d011222a</t>
        </is>
      </c>
      <c r="D60" t="inlineStr">
        <is>
          <t>billion miles</t>
        </is>
      </c>
      <c r="F60" t="n">
        <v>46.504135</v>
      </c>
      <c r="G60" t="n">
        <v>47.712704</v>
      </c>
      <c r="H60" t="n">
        <v>48.897472</v>
      </c>
      <c r="I60" t="n">
        <v>50.202869</v>
      </c>
      <c r="J60" t="n">
        <v>51.351654</v>
      </c>
      <c r="K60" t="n">
        <v>52.422409</v>
      </c>
      <c r="L60" t="n">
        <v>53.336929</v>
      </c>
      <c r="M60" t="n">
        <v>54.365242</v>
      </c>
      <c r="N60" t="n">
        <v>55.434658</v>
      </c>
      <c r="O60" t="n">
        <v>56.570152</v>
      </c>
      <c r="P60" t="n">
        <v>57.673313</v>
      </c>
      <c r="Q60" t="n">
        <v>58.901058</v>
      </c>
      <c r="R60" t="n">
        <v>60.108921</v>
      </c>
      <c r="S60" t="n">
        <v>61.152428</v>
      </c>
      <c r="T60" t="n">
        <v>62.154976</v>
      </c>
      <c r="U60" t="n">
        <v>63.147606</v>
      </c>
      <c r="V60" t="n">
        <v>64.21736900000001</v>
      </c>
      <c r="W60" t="n">
        <v>65.310333</v>
      </c>
      <c r="X60" t="n">
        <v>66.50505099999999</v>
      </c>
      <c r="Y60" t="n">
        <v>67.756569</v>
      </c>
      <c r="Z60" t="n">
        <v>68.911095</v>
      </c>
      <c r="AA60" t="n">
        <v>70.13230900000001</v>
      </c>
      <c r="AB60" t="n">
        <v>71.400543</v>
      </c>
      <c r="AC60" t="n">
        <v>72.645966</v>
      </c>
      <c r="AD60" t="n">
        <v>74.007034</v>
      </c>
      <c r="AE60" t="n">
        <v>75.441872</v>
      </c>
      <c r="AF60" t="n">
        <v>76.859077</v>
      </c>
      <c r="AG60" t="n">
        <v>78.276878</v>
      </c>
      <c r="AH60" t="n">
        <v>79.76931</v>
      </c>
      <c r="AI60" t="n">
        <v>81.459686</v>
      </c>
      <c r="AJ60" s="38" t="n">
        <v>0.02</v>
      </c>
    </row>
    <row r="61">
      <c r="A61" t="inlineStr">
        <is>
          <t>Canada</t>
        </is>
      </c>
      <c r="B61" t="inlineStr">
        <is>
          <t>Air Travel: Travel Demand: Revenue Ton Miles: Freight: Canada: Low economic growth</t>
        </is>
      </c>
      <c r="C61" t="inlineStr">
        <is>
          <t>57-AEO2022.77.lowmacro-d011222a</t>
        </is>
      </c>
      <c r="D61" t="inlineStr">
        <is>
          <t>billion miles</t>
        </is>
      </c>
      <c r="F61" t="n">
        <v>2.744509</v>
      </c>
      <c r="G61" t="n">
        <v>2.8331</v>
      </c>
      <c r="H61" t="n">
        <v>2.8786</v>
      </c>
      <c r="I61" t="n">
        <v>2.907688</v>
      </c>
      <c r="J61" t="n">
        <v>2.94479</v>
      </c>
      <c r="K61" t="n">
        <v>2.983487</v>
      </c>
      <c r="L61" t="n">
        <v>3.01976</v>
      </c>
      <c r="M61" t="n">
        <v>3.05803</v>
      </c>
      <c r="N61" t="n">
        <v>3.098468</v>
      </c>
      <c r="O61" t="n">
        <v>3.14095</v>
      </c>
      <c r="P61" t="n">
        <v>3.183981</v>
      </c>
      <c r="Q61" t="n">
        <v>3.227532</v>
      </c>
      <c r="R61" t="n">
        <v>3.271722</v>
      </c>
      <c r="S61" t="n">
        <v>3.316556</v>
      </c>
      <c r="T61" t="n">
        <v>3.362034</v>
      </c>
      <c r="U61" t="n">
        <v>3.408162</v>
      </c>
      <c r="V61" t="n">
        <v>3.454944</v>
      </c>
      <c r="W61" t="n">
        <v>3.502383</v>
      </c>
      <c r="X61" t="n">
        <v>3.550485</v>
      </c>
      <c r="Y61" t="n">
        <v>3.599249</v>
      </c>
      <c r="Z61" t="n">
        <v>3.648681</v>
      </c>
      <c r="AA61" t="n">
        <v>3.698785</v>
      </c>
      <c r="AB61" t="n">
        <v>3.749559</v>
      </c>
      <c r="AC61" t="n">
        <v>3.80101</v>
      </c>
      <c r="AD61" t="n">
        <v>3.85314</v>
      </c>
      <c r="AE61" t="n">
        <v>3.905952</v>
      </c>
      <c r="AF61" t="n">
        <v>3.959446</v>
      </c>
      <c r="AG61" t="n">
        <v>4.013627</v>
      </c>
      <c r="AH61" t="n">
        <v>4.068493</v>
      </c>
      <c r="AI61" t="n">
        <v>4.124051</v>
      </c>
      <c r="AJ61" s="38" t="n">
        <v>0.014</v>
      </c>
    </row>
    <row r="62">
      <c r="A62" t="inlineStr">
        <is>
          <t>Central America</t>
        </is>
      </c>
      <c r="B62" t="inlineStr">
        <is>
          <t>Air Travel: Travel Demand: Revenue Ton Miles: Freight: Central America: Low economic growth</t>
        </is>
      </c>
      <c r="C62" t="inlineStr">
        <is>
          <t>57-AEO2022.78.lowmacro-d011222a</t>
        </is>
      </c>
      <c r="D62" t="inlineStr">
        <is>
          <t>billion miles</t>
        </is>
      </c>
      <c r="F62" t="n">
        <v>0.837624</v>
      </c>
      <c r="G62" t="n">
        <v>0.873487</v>
      </c>
      <c r="H62" t="n">
        <v>0.9023870000000001</v>
      </c>
      <c r="I62" t="n">
        <v>0.930715</v>
      </c>
      <c r="J62" t="n">
        <v>0.957721</v>
      </c>
      <c r="K62" t="n">
        <v>0.984706</v>
      </c>
      <c r="L62" t="n">
        <v>1.011839</v>
      </c>
      <c r="M62" t="n">
        <v>1.038991</v>
      </c>
      <c r="N62" t="n">
        <v>1.066616</v>
      </c>
      <c r="O62" t="n">
        <v>1.094364</v>
      </c>
      <c r="P62" t="n">
        <v>1.122915</v>
      </c>
      <c r="Q62" t="n">
        <v>1.15264</v>
      </c>
      <c r="R62" t="n">
        <v>1.182652</v>
      </c>
      <c r="S62" t="n">
        <v>1.212999</v>
      </c>
      <c r="T62" t="n">
        <v>1.243757</v>
      </c>
      <c r="U62" t="n">
        <v>1.274706</v>
      </c>
      <c r="V62" t="n">
        <v>1.305971</v>
      </c>
      <c r="W62" t="n">
        <v>1.3376</v>
      </c>
      <c r="X62" t="n">
        <v>1.369607</v>
      </c>
      <c r="Y62" t="n">
        <v>1.401982</v>
      </c>
      <c r="Z62" t="n">
        <v>1.434738</v>
      </c>
      <c r="AA62" t="n">
        <v>1.467821</v>
      </c>
      <c r="AB62" t="n">
        <v>1.501258</v>
      </c>
      <c r="AC62" t="n">
        <v>1.535047</v>
      </c>
      <c r="AD62" t="n">
        <v>1.56918</v>
      </c>
      <c r="AE62" t="n">
        <v>1.602845</v>
      </c>
      <c r="AF62" t="n">
        <v>1.636824</v>
      </c>
      <c r="AG62" t="n">
        <v>1.671116</v>
      </c>
      <c r="AH62" t="n">
        <v>1.705719</v>
      </c>
      <c r="AI62" t="n">
        <v>1.740625</v>
      </c>
      <c r="AJ62" s="38" t="n">
        <v>0.026</v>
      </c>
    </row>
    <row r="63">
      <c r="A63" t="inlineStr">
        <is>
          <t>South America</t>
        </is>
      </c>
      <c r="B63" t="inlineStr">
        <is>
          <t>Air Travel: Travel Demand: Revenue Ton Miles: Freight: South America: Low economic growth</t>
        </is>
      </c>
      <c r="C63" t="inlineStr">
        <is>
          <t>57-AEO2022.79.lowmacro-d011222a</t>
        </is>
      </c>
      <c r="D63" t="inlineStr">
        <is>
          <t>billion miles</t>
        </is>
      </c>
      <c r="F63" t="n">
        <v>3.831766</v>
      </c>
      <c r="G63" t="n">
        <v>3.966532</v>
      </c>
      <c r="H63" t="n">
        <v>4.1087</v>
      </c>
      <c r="I63" t="n">
        <v>4.242955</v>
      </c>
      <c r="J63" t="n">
        <v>4.376548</v>
      </c>
      <c r="K63" t="n">
        <v>4.509941</v>
      </c>
      <c r="L63" t="n">
        <v>4.637332</v>
      </c>
      <c r="M63" t="n">
        <v>4.758759</v>
      </c>
      <c r="N63" t="n">
        <v>4.874707</v>
      </c>
      <c r="O63" t="n">
        <v>4.985342</v>
      </c>
      <c r="P63" t="n">
        <v>5.089662</v>
      </c>
      <c r="Q63" t="n">
        <v>5.192336</v>
      </c>
      <c r="R63" t="n">
        <v>5.293437</v>
      </c>
      <c r="S63" t="n">
        <v>5.392986</v>
      </c>
      <c r="T63" t="n">
        <v>5.490892</v>
      </c>
      <c r="U63" t="n">
        <v>5.584879</v>
      </c>
      <c r="V63" t="n">
        <v>5.677827</v>
      </c>
      <c r="W63" t="n">
        <v>5.770014</v>
      </c>
      <c r="X63" t="n">
        <v>5.86167</v>
      </c>
      <c r="Y63" t="n">
        <v>5.952965</v>
      </c>
      <c r="Z63" t="n">
        <v>6.039603</v>
      </c>
      <c r="AA63" t="n">
        <v>6.126091</v>
      </c>
      <c r="AB63" t="n">
        <v>6.212512</v>
      </c>
      <c r="AC63" t="n">
        <v>6.298959</v>
      </c>
      <c r="AD63" t="n">
        <v>6.385498</v>
      </c>
      <c r="AE63" t="n">
        <v>6.467755</v>
      </c>
      <c r="AF63" t="n">
        <v>6.550127</v>
      </c>
      <c r="AG63" t="n">
        <v>6.632543</v>
      </c>
      <c r="AH63" t="n">
        <v>6.715024</v>
      </c>
      <c r="AI63" t="n">
        <v>6.797509</v>
      </c>
      <c r="AJ63" s="38" t="n">
        <v>0.02</v>
      </c>
    </row>
    <row r="64">
      <c r="A64" t="inlineStr">
        <is>
          <t>Europe</t>
        </is>
      </c>
      <c r="B64" t="inlineStr">
        <is>
          <t>Air Travel: Travel Demand: Revenue Ton Miles: Freight: Europe: Low economic growth</t>
        </is>
      </c>
      <c r="C64" t="inlineStr">
        <is>
          <t>57-AEO2022.80.lowmacro-d011222a</t>
        </is>
      </c>
      <c r="D64" t="inlineStr">
        <is>
          <t>billion miles</t>
        </is>
      </c>
      <c r="F64" t="n">
        <v>35.224918</v>
      </c>
      <c r="G64" t="n">
        <v>36.966549</v>
      </c>
      <c r="H64" t="n">
        <v>37.93848</v>
      </c>
      <c r="I64" t="n">
        <v>38.662586</v>
      </c>
      <c r="J64" t="n">
        <v>39.307766</v>
      </c>
      <c r="K64" t="n">
        <v>39.930119</v>
      </c>
      <c r="L64" t="n">
        <v>40.515789</v>
      </c>
      <c r="M64" t="n">
        <v>41.093452</v>
      </c>
      <c r="N64" t="n">
        <v>41.666763</v>
      </c>
      <c r="O64" t="n">
        <v>42.229713</v>
      </c>
      <c r="P64" t="n">
        <v>42.788921</v>
      </c>
      <c r="Q64" t="n">
        <v>43.347942</v>
      </c>
      <c r="R64" t="n">
        <v>43.913162</v>
      </c>
      <c r="S64" t="n">
        <v>44.481468</v>
      </c>
      <c r="T64" t="n">
        <v>45.050133</v>
      </c>
      <c r="U64" t="n">
        <v>45.620186</v>
      </c>
      <c r="V64" t="n">
        <v>46.205208</v>
      </c>
      <c r="W64" t="n">
        <v>46.801975</v>
      </c>
      <c r="X64" t="n">
        <v>47.406292</v>
      </c>
      <c r="Y64" t="n">
        <v>48.024902</v>
      </c>
      <c r="Z64" t="n">
        <v>48.652176</v>
      </c>
      <c r="AA64" t="n">
        <v>49.285477</v>
      </c>
      <c r="AB64" t="n">
        <v>49.923424</v>
      </c>
      <c r="AC64" t="n">
        <v>50.564484</v>
      </c>
      <c r="AD64" t="n">
        <v>51.209377</v>
      </c>
      <c r="AE64" t="n">
        <v>51.859627</v>
      </c>
      <c r="AF64" t="n">
        <v>52.516205</v>
      </c>
      <c r="AG64" t="n">
        <v>53.182674</v>
      </c>
      <c r="AH64" t="n">
        <v>53.86158</v>
      </c>
      <c r="AI64" t="n">
        <v>54.552364</v>
      </c>
      <c r="AJ64" s="38" t="n">
        <v>0.015</v>
      </c>
    </row>
    <row r="65">
      <c r="A65" t="inlineStr">
        <is>
          <t>Africa</t>
        </is>
      </c>
      <c r="B65" t="inlineStr">
        <is>
          <t>Air Travel: Travel Demand: Revenue Ton Miles: Freight: Africa: Low economic growth</t>
        </is>
      </c>
      <c r="C65" t="inlineStr">
        <is>
          <t>57-AEO2022.81.lowmacro-d011222a</t>
        </is>
      </c>
      <c r="D65" t="inlineStr">
        <is>
          <t>billion miles</t>
        </is>
      </c>
      <c r="F65" t="n">
        <v>3.192678</v>
      </c>
      <c r="G65" t="n">
        <v>3.297293</v>
      </c>
      <c r="H65" t="n">
        <v>3.40522</v>
      </c>
      <c r="I65" t="n">
        <v>3.511253</v>
      </c>
      <c r="J65" t="n">
        <v>3.612771</v>
      </c>
      <c r="K65" t="n">
        <v>3.717644</v>
      </c>
      <c r="L65" t="n">
        <v>3.821483</v>
      </c>
      <c r="M65" t="n">
        <v>3.925992</v>
      </c>
      <c r="N65" t="n">
        <v>4.032093</v>
      </c>
      <c r="O65" t="n">
        <v>4.139948</v>
      </c>
      <c r="P65" t="n">
        <v>4.249928</v>
      </c>
      <c r="Q65" t="n">
        <v>4.362566</v>
      </c>
      <c r="R65" t="n">
        <v>4.477501</v>
      </c>
      <c r="S65" t="n">
        <v>4.593929</v>
      </c>
      <c r="T65" t="n">
        <v>4.711256</v>
      </c>
      <c r="U65" t="n">
        <v>4.83112</v>
      </c>
      <c r="V65" t="n">
        <v>4.952123</v>
      </c>
      <c r="W65" t="n">
        <v>5.074565</v>
      </c>
      <c r="X65" t="n">
        <v>5.19853</v>
      </c>
      <c r="Y65" t="n">
        <v>5.323597</v>
      </c>
      <c r="Z65" t="n">
        <v>5.450903</v>
      </c>
      <c r="AA65" t="n">
        <v>5.579479</v>
      </c>
      <c r="AB65" t="n">
        <v>5.709658</v>
      </c>
      <c r="AC65" t="n">
        <v>5.841475</v>
      </c>
      <c r="AD65" t="n">
        <v>5.974666</v>
      </c>
      <c r="AE65" t="n">
        <v>6.110397</v>
      </c>
      <c r="AF65" t="n">
        <v>6.247801</v>
      </c>
      <c r="AG65" t="n">
        <v>6.387181</v>
      </c>
      <c r="AH65" t="n">
        <v>6.52856</v>
      </c>
      <c r="AI65" t="n">
        <v>6.672038</v>
      </c>
      <c r="AJ65" s="38" t="n">
        <v>0.026</v>
      </c>
    </row>
    <row r="66">
      <c r="A66" t="inlineStr">
        <is>
          <t>Mideast</t>
        </is>
      </c>
      <c r="B66" t="inlineStr">
        <is>
          <t>Air Travel: Travel Demand: Revenue Ton Miles: Freight: Mideast: Low economic growth</t>
        </is>
      </c>
      <c r="C66" t="inlineStr">
        <is>
          <t>57-AEO2022.82.lowmacro-d011222a</t>
        </is>
      </c>
      <c r="D66" t="inlineStr">
        <is>
          <t>billion miles</t>
        </is>
      </c>
      <c r="F66" t="n">
        <v>20.236917</v>
      </c>
      <c r="G66" t="n">
        <v>21.154066</v>
      </c>
      <c r="H66" t="n">
        <v>21.983</v>
      </c>
      <c r="I66" t="n">
        <v>22.698105</v>
      </c>
      <c r="J66" t="n">
        <v>23.360481</v>
      </c>
      <c r="K66" t="n">
        <v>24.041866</v>
      </c>
      <c r="L66" t="n">
        <v>24.718805</v>
      </c>
      <c r="M66" t="n">
        <v>25.405193</v>
      </c>
      <c r="N66" t="n">
        <v>26.100906</v>
      </c>
      <c r="O66" t="n">
        <v>26.801245</v>
      </c>
      <c r="P66" t="n">
        <v>27.499096</v>
      </c>
      <c r="Q66" t="n">
        <v>28.192801</v>
      </c>
      <c r="R66" t="n">
        <v>28.889606</v>
      </c>
      <c r="S66" t="n">
        <v>29.592976</v>
      </c>
      <c r="T66" t="n">
        <v>30.303438</v>
      </c>
      <c r="U66" t="n">
        <v>31.011045</v>
      </c>
      <c r="V66" t="n">
        <v>31.722849</v>
      </c>
      <c r="W66" t="n">
        <v>32.43932</v>
      </c>
      <c r="X66" t="n">
        <v>33.160946</v>
      </c>
      <c r="Y66" t="n">
        <v>33.886757</v>
      </c>
      <c r="Z66" t="n">
        <v>34.609215</v>
      </c>
      <c r="AA66" t="n">
        <v>35.333248</v>
      </c>
      <c r="AB66" t="n">
        <v>36.059292</v>
      </c>
      <c r="AC66" t="n">
        <v>36.787014</v>
      </c>
      <c r="AD66" t="n">
        <v>37.516403</v>
      </c>
      <c r="AE66" t="n">
        <v>38.244537</v>
      </c>
      <c r="AF66" t="n">
        <v>38.972206</v>
      </c>
      <c r="AG66" t="n">
        <v>39.700409</v>
      </c>
      <c r="AH66" t="n">
        <v>40.428905</v>
      </c>
      <c r="AI66" t="n">
        <v>41.157623</v>
      </c>
      <c r="AJ66" s="38" t="n">
        <v>0.025</v>
      </c>
    </row>
    <row r="67">
      <c r="A67" t="inlineStr">
        <is>
          <t>Commonwealth of Independent States</t>
        </is>
      </c>
      <c r="B67" t="inlineStr">
        <is>
          <t>Air Travel: Travel Demand: Revenue Ton Miles: Freight: CIS: Low economic growth</t>
        </is>
      </c>
      <c r="C67" t="inlineStr">
        <is>
          <t>57-AEO2022.83.lowmacro-d011222a</t>
        </is>
      </c>
      <c r="D67" t="inlineStr">
        <is>
          <t>billion miles</t>
        </is>
      </c>
      <c r="F67" t="n">
        <v>6.825823</v>
      </c>
      <c r="G67" t="n">
        <v>7.224461</v>
      </c>
      <c r="H67" t="n">
        <v>7.556532</v>
      </c>
      <c r="I67" t="n">
        <v>7.87298</v>
      </c>
      <c r="J67" t="n">
        <v>8.144085</v>
      </c>
      <c r="K67" t="n">
        <v>8.426512000000001</v>
      </c>
      <c r="L67" t="n">
        <v>8.713343999999999</v>
      </c>
      <c r="M67" t="n">
        <v>9.009766000000001</v>
      </c>
      <c r="N67" t="n">
        <v>9.314895</v>
      </c>
      <c r="O67" t="n">
        <v>9.628219</v>
      </c>
      <c r="P67" t="n">
        <v>9.958608</v>
      </c>
      <c r="Q67" t="n">
        <v>10.304506</v>
      </c>
      <c r="R67" t="n">
        <v>10.662467</v>
      </c>
      <c r="S67" t="n">
        <v>11.032404</v>
      </c>
      <c r="T67" t="n">
        <v>11.41464</v>
      </c>
      <c r="U67" t="n">
        <v>11.790551</v>
      </c>
      <c r="V67" t="n">
        <v>12.177326</v>
      </c>
      <c r="W67" t="n">
        <v>12.575803</v>
      </c>
      <c r="X67" t="n">
        <v>12.98622</v>
      </c>
      <c r="Y67" t="n">
        <v>13.40932</v>
      </c>
      <c r="Z67" t="n">
        <v>13.827291</v>
      </c>
      <c r="AA67" t="n">
        <v>14.256767</v>
      </c>
      <c r="AB67" t="n">
        <v>14.698565</v>
      </c>
      <c r="AC67" t="n">
        <v>15.152724</v>
      </c>
      <c r="AD67" t="n">
        <v>15.619555</v>
      </c>
      <c r="AE67" t="n">
        <v>16.083054</v>
      </c>
      <c r="AF67" t="n">
        <v>16.558289</v>
      </c>
      <c r="AG67" t="n">
        <v>17.046223</v>
      </c>
      <c r="AH67" t="n">
        <v>17.545233</v>
      </c>
      <c r="AI67" t="n">
        <v>18.04636</v>
      </c>
      <c r="AJ67" s="38" t="n">
        <v>0.034</v>
      </c>
    </row>
    <row r="68">
      <c r="A68" t="inlineStr">
        <is>
          <t>China</t>
        </is>
      </c>
      <c r="B68" t="inlineStr">
        <is>
          <t>Air Travel: Travel Demand: Revenue Ton Miles: Freight: China: Low economic growth</t>
        </is>
      </c>
      <c r="C68" t="inlineStr">
        <is>
          <t>57-AEO2022.84.lowmacro-d011222a</t>
        </is>
      </c>
      <c r="D68" t="inlineStr">
        <is>
          <t>billion miles</t>
        </is>
      </c>
      <c r="F68" t="n">
        <v>25.030434</v>
      </c>
      <c r="G68" t="n">
        <v>26.503038</v>
      </c>
      <c r="H68" t="n">
        <v>27.907875</v>
      </c>
      <c r="I68" t="n">
        <v>29.204699</v>
      </c>
      <c r="J68" t="n">
        <v>30.460234</v>
      </c>
      <c r="K68" t="n">
        <v>31.683884</v>
      </c>
      <c r="L68" t="n">
        <v>32.882751</v>
      </c>
      <c r="M68" t="n">
        <v>34.057751</v>
      </c>
      <c r="N68" t="n">
        <v>35.208275</v>
      </c>
      <c r="O68" t="n">
        <v>36.336063</v>
      </c>
      <c r="P68" t="n">
        <v>37.444283</v>
      </c>
      <c r="Q68" t="n">
        <v>38.524086</v>
      </c>
      <c r="R68" t="n">
        <v>39.571846</v>
      </c>
      <c r="S68" t="n">
        <v>40.592243</v>
      </c>
      <c r="T68" t="n">
        <v>41.592857</v>
      </c>
      <c r="U68" t="n">
        <v>42.571526</v>
      </c>
      <c r="V68" t="n">
        <v>43.521824</v>
      </c>
      <c r="W68" t="n">
        <v>44.445732</v>
      </c>
      <c r="X68" t="n">
        <v>45.350605</v>
      </c>
      <c r="Y68" t="n">
        <v>46.247536</v>
      </c>
      <c r="Z68" t="n">
        <v>47.146614</v>
      </c>
      <c r="AA68" t="n">
        <v>48.045918</v>
      </c>
      <c r="AB68" t="n">
        <v>48.936214</v>
      </c>
      <c r="AC68" t="n">
        <v>49.807339</v>
      </c>
      <c r="AD68" t="n">
        <v>50.648388</v>
      </c>
      <c r="AE68" t="n">
        <v>51.458115</v>
      </c>
      <c r="AF68" t="n">
        <v>52.243332</v>
      </c>
      <c r="AG68" t="n">
        <v>53.001503</v>
      </c>
      <c r="AH68" t="n">
        <v>53.72448</v>
      </c>
      <c r="AI68" t="n">
        <v>54.404224</v>
      </c>
      <c r="AJ68" s="38" t="n">
        <v>0.027</v>
      </c>
    </row>
    <row r="69">
      <c r="A69" t="inlineStr">
        <is>
          <t>Northeast Asia</t>
        </is>
      </c>
      <c r="B69" t="inlineStr">
        <is>
          <t>Air Travel: Travel Demand: Revenue Ton Miles: Freight: NE Asia: Low economic growth</t>
        </is>
      </c>
      <c r="C69" t="inlineStr">
        <is>
          <t>57-AEO2022.85.lowmacro-d011222a</t>
        </is>
      </c>
      <c r="D69" t="inlineStr">
        <is>
          <t>billion miles</t>
        </is>
      </c>
      <c r="F69" t="n">
        <v>18.573315</v>
      </c>
      <c r="G69" t="n">
        <v>20.12352</v>
      </c>
      <c r="H69" t="n">
        <v>21.11867</v>
      </c>
      <c r="I69" t="n">
        <v>21.915525</v>
      </c>
      <c r="J69" t="n">
        <v>22.649332</v>
      </c>
      <c r="K69" t="n">
        <v>23.299458</v>
      </c>
      <c r="L69" t="n">
        <v>23.862841</v>
      </c>
      <c r="M69" t="n">
        <v>24.353733</v>
      </c>
      <c r="N69" t="n">
        <v>24.783609</v>
      </c>
      <c r="O69" t="n">
        <v>25.157585</v>
      </c>
      <c r="P69" t="n">
        <v>25.446995</v>
      </c>
      <c r="Q69" t="n">
        <v>25.64823</v>
      </c>
      <c r="R69" t="n">
        <v>25.831823</v>
      </c>
      <c r="S69" t="n">
        <v>26.010731</v>
      </c>
      <c r="T69" t="n">
        <v>26.182472</v>
      </c>
      <c r="U69" t="n">
        <v>26.350122</v>
      </c>
      <c r="V69" t="n">
        <v>26.501787</v>
      </c>
      <c r="W69" t="n">
        <v>26.638466</v>
      </c>
      <c r="X69" t="n">
        <v>26.771334</v>
      </c>
      <c r="Y69" t="n">
        <v>26.908327</v>
      </c>
      <c r="Z69" t="n">
        <v>27.057108</v>
      </c>
      <c r="AA69" t="n">
        <v>27.214228</v>
      </c>
      <c r="AB69" t="n">
        <v>27.372429</v>
      </c>
      <c r="AC69" t="n">
        <v>27.531712</v>
      </c>
      <c r="AD69" t="n">
        <v>27.69327</v>
      </c>
      <c r="AE69" t="n">
        <v>27.855749</v>
      </c>
      <c r="AF69" t="n">
        <v>28.019749</v>
      </c>
      <c r="AG69" t="n">
        <v>28.190672</v>
      </c>
      <c r="AH69" t="n">
        <v>28.373905</v>
      </c>
      <c r="AI69" t="n">
        <v>28.572741</v>
      </c>
      <c r="AJ69" s="38" t="n">
        <v>0.015</v>
      </c>
    </row>
    <row r="70">
      <c r="A70" t="inlineStr">
        <is>
          <t>Southeast Asia</t>
        </is>
      </c>
      <c r="B70" t="inlineStr">
        <is>
          <t>Air Travel: Travel Demand: Revenue Ton Miles: Freight: SE Asia: Low economic growth</t>
        </is>
      </c>
      <c r="C70" t="inlineStr">
        <is>
          <t>57-AEO2022.86.lowmacro-d011222a</t>
        </is>
      </c>
      <c r="D70" t="inlineStr">
        <is>
          <t>billion miles</t>
        </is>
      </c>
      <c r="F70" t="n">
        <v>10.632195</v>
      </c>
      <c r="G70" t="n">
        <v>11.168974</v>
      </c>
      <c r="H70" t="n">
        <v>11.718265</v>
      </c>
      <c r="I70" t="n">
        <v>12.208478</v>
      </c>
      <c r="J70" t="n">
        <v>12.677059</v>
      </c>
      <c r="K70" t="n">
        <v>13.143902</v>
      </c>
      <c r="L70" t="n">
        <v>13.61096</v>
      </c>
      <c r="M70" t="n">
        <v>14.071075</v>
      </c>
      <c r="N70" t="n">
        <v>14.520227</v>
      </c>
      <c r="O70" t="n">
        <v>14.957796</v>
      </c>
      <c r="P70" t="n">
        <v>15.389878</v>
      </c>
      <c r="Q70" t="n">
        <v>15.819097</v>
      </c>
      <c r="R70" t="n">
        <v>16.246105</v>
      </c>
      <c r="S70" t="n">
        <v>16.671745</v>
      </c>
      <c r="T70" t="n">
        <v>17.096355</v>
      </c>
      <c r="U70" t="n">
        <v>17.515215</v>
      </c>
      <c r="V70" t="n">
        <v>17.933113</v>
      </c>
      <c r="W70" t="n">
        <v>18.350672</v>
      </c>
      <c r="X70" t="n">
        <v>18.767075</v>
      </c>
      <c r="Y70" t="n">
        <v>19.183563</v>
      </c>
      <c r="Z70" t="n">
        <v>19.596825</v>
      </c>
      <c r="AA70" t="n">
        <v>20.008301</v>
      </c>
      <c r="AB70" t="n">
        <v>20.416933</v>
      </c>
      <c r="AC70" t="n">
        <v>20.823704</v>
      </c>
      <c r="AD70" t="n">
        <v>21.227453</v>
      </c>
      <c r="AE70" t="n">
        <v>21.618082</v>
      </c>
      <c r="AF70" t="n">
        <v>22.004614</v>
      </c>
      <c r="AG70" t="n">
        <v>22.389145</v>
      </c>
      <c r="AH70" t="n">
        <v>22.773359</v>
      </c>
      <c r="AI70" t="n">
        <v>23.158941</v>
      </c>
      <c r="AJ70" s="38" t="n">
        <v>0.027</v>
      </c>
    </row>
    <row r="71">
      <c r="A71" t="inlineStr">
        <is>
          <t>Southwest Asia</t>
        </is>
      </c>
      <c r="B71" t="inlineStr">
        <is>
          <t>Air Travel: Travel Demand: Revenue Ton Miles: Freight: SW Asia: Low economic growth</t>
        </is>
      </c>
      <c r="C71" t="inlineStr">
        <is>
          <t>57-AEO2022.87.lowmacro-d011222a</t>
        </is>
      </c>
      <c r="D71" t="inlineStr">
        <is>
          <t>billion miles</t>
        </is>
      </c>
      <c r="F71" t="n">
        <v>3.11463</v>
      </c>
      <c r="G71" t="n">
        <v>3.297905</v>
      </c>
      <c r="H71" t="n">
        <v>3.472073</v>
      </c>
      <c r="I71" t="n">
        <v>3.667831</v>
      </c>
      <c r="J71" t="n">
        <v>3.866975</v>
      </c>
      <c r="K71" t="n">
        <v>4.069496</v>
      </c>
      <c r="L71" t="n">
        <v>4.274646</v>
      </c>
      <c r="M71" t="n">
        <v>4.4812</v>
      </c>
      <c r="N71" t="n">
        <v>4.687828</v>
      </c>
      <c r="O71" t="n">
        <v>4.894814</v>
      </c>
      <c r="P71" t="n">
        <v>5.102173</v>
      </c>
      <c r="Q71" t="n">
        <v>5.307541</v>
      </c>
      <c r="R71" t="n">
        <v>5.509826</v>
      </c>
      <c r="S71" t="n">
        <v>5.708261</v>
      </c>
      <c r="T71" t="n">
        <v>5.904423</v>
      </c>
      <c r="U71" t="n">
        <v>6.099338</v>
      </c>
      <c r="V71" t="n">
        <v>6.294636</v>
      </c>
      <c r="W71" t="n">
        <v>6.490615</v>
      </c>
      <c r="X71" t="n">
        <v>6.687125</v>
      </c>
      <c r="Y71" t="n">
        <v>6.884041</v>
      </c>
      <c r="Z71" t="n">
        <v>7.079237</v>
      </c>
      <c r="AA71" t="n">
        <v>7.27387</v>
      </c>
      <c r="AB71" t="n">
        <v>7.468186</v>
      </c>
      <c r="AC71" t="n">
        <v>7.661948</v>
      </c>
      <c r="AD71" t="n">
        <v>7.85503</v>
      </c>
      <c r="AE71" t="n">
        <v>8.045403</v>
      </c>
      <c r="AF71" t="n">
        <v>8.233983</v>
      </c>
      <c r="AG71" t="n">
        <v>8.421143000000001</v>
      </c>
      <c r="AH71" t="n">
        <v>8.606325</v>
      </c>
      <c r="AI71" t="n">
        <v>8.78773</v>
      </c>
      <c r="AJ71" s="38" t="n">
        <v>0.036</v>
      </c>
    </row>
    <row r="72">
      <c r="A72" t="inlineStr">
        <is>
          <t>Oceania</t>
        </is>
      </c>
      <c r="B72" t="inlineStr">
        <is>
          <t>Air Travel: Travel Demand: Revenue Ton Miles: Freight: Oceania: Low economic growth</t>
        </is>
      </c>
      <c r="C72" t="inlineStr">
        <is>
          <t>57-AEO2022.88.lowmacro-d011222a</t>
        </is>
      </c>
      <c r="D72" t="inlineStr">
        <is>
          <t>billion miles</t>
        </is>
      </c>
      <c r="F72" t="n">
        <v>3.144605</v>
      </c>
      <c r="G72" t="n">
        <v>3.35982</v>
      </c>
      <c r="H72" t="n">
        <v>3.592129</v>
      </c>
      <c r="I72" t="n">
        <v>3.77724</v>
      </c>
      <c r="J72" t="n">
        <v>3.963206</v>
      </c>
      <c r="K72" t="n">
        <v>4.151793</v>
      </c>
      <c r="L72" t="n">
        <v>4.341871</v>
      </c>
      <c r="M72" t="n">
        <v>4.526841</v>
      </c>
      <c r="N72" t="n">
        <v>4.718294</v>
      </c>
      <c r="O72" t="n">
        <v>4.91168</v>
      </c>
      <c r="P72" t="n">
        <v>5.105541</v>
      </c>
      <c r="Q72" t="n">
        <v>5.300972</v>
      </c>
      <c r="R72" t="n">
        <v>5.497556</v>
      </c>
      <c r="S72" t="n">
        <v>5.693704</v>
      </c>
      <c r="T72" t="n">
        <v>5.884005</v>
      </c>
      <c r="U72" t="n">
        <v>6.068369</v>
      </c>
      <c r="V72" t="n">
        <v>6.25142</v>
      </c>
      <c r="W72" t="n">
        <v>6.43471</v>
      </c>
      <c r="X72" t="n">
        <v>6.614958</v>
      </c>
      <c r="Y72" t="n">
        <v>6.795348</v>
      </c>
      <c r="Z72" t="n">
        <v>6.976886</v>
      </c>
      <c r="AA72" t="n">
        <v>7.159901</v>
      </c>
      <c r="AB72" t="n">
        <v>7.34446</v>
      </c>
      <c r="AC72" t="n">
        <v>7.530677</v>
      </c>
      <c r="AD72" t="n">
        <v>7.718677</v>
      </c>
      <c r="AE72" t="n">
        <v>7.90863</v>
      </c>
      <c r="AF72" t="n">
        <v>8.100757</v>
      </c>
      <c r="AG72" t="n">
        <v>8.295289</v>
      </c>
      <c r="AH72" t="n">
        <v>8.49227</v>
      </c>
      <c r="AI72" t="n">
        <v>8.691995</v>
      </c>
      <c r="AJ72" s="38" t="n">
        <v>0.036</v>
      </c>
    </row>
    <row r="73">
      <c r="A73" t="inlineStr">
        <is>
          <t>Total World</t>
        </is>
      </c>
      <c r="B73" t="inlineStr">
        <is>
          <t>Air Travel: Travel Demand: Revenue Ton Miles: Freight: World: Low economic growth</t>
        </is>
      </c>
      <c r="C73" t="inlineStr">
        <is>
          <t>57-AEO2022.89.lowmacro-d011222a</t>
        </is>
      </c>
      <c r="D73" t="inlineStr">
        <is>
          <t>billion miles</t>
        </is>
      </c>
      <c r="F73" t="n">
        <v>179.893539</v>
      </c>
      <c r="G73" t="n">
        <v>188.481461</v>
      </c>
      <c r="H73" t="n">
        <v>195.479416</v>
      </c>
      <c r="I73" t="n">
        <v>201.802917</v>
      </c>
      <c r="J73" t="n">
        <v>207.672638</v>
      </c>
      <c r="K73" t="n">
        <v>213.365204</v>
      </c>
      <c r="L73" t="n">
        <v>218.748352</v>
      </c>
      <c r="M73" t="n">
        <v>224.146027</v>
      </c>
      <c r="N73" t="n">
        <v>229.507324</v>
      </c>
      <c r="O73" t="n">
        <v>234.84787</v>
      </c>
      <c r="P73" t="n">
        <v>240.055298</v>
      </c>
      <c r="Q73" t="n">
        <v>245.281281</v>
      </c>
      <c r="R73" t="n">
        <v>250.456619</v>
      </c>
      <c r="S73" t="n">
        <v>255.452423</v>
      </c>
      <c r="T73" t="n">
        <v>260.391235</v>
      </c>
      <c r="U73" t="n">
        <v>265.272827</v>
      </c>
      <c r="V73" t="n">
        <v>270.2164</v>
      </c>
      <c r="W73" t="n">
        <v>275.17218</v>
      </c>
      <c r="X73" t="n">
        <v>280.229889</v>
      </c>
      <c r="Y73" t="n">
        <v>285.374146</v>
      </c>
      <c r="Z73" t="n">
        <v>290.430359</v>
      </c>
      <c r="AA73" t="n">
        <v>295.582184</v>
      </c>
      <c r="AB73" t="n">
        <v>300.79303</v>
      </c>
      <c r="AC73" t="n">
        <v>305.982056</v>
      </c>
      <c r="AD73" t="n">
        <v>311.27771</v>
      </c>
      <c r="AE73" t="n">
        <v>316.60202</v>
      </c>
      <c r="AF73" t="n">
        <v>321.902435</v>
      </c>
      <c r="AG73" t="n">
        <v>327.208374</v>
      </c>
      <c r="AH73" t="n">
        <v>332.59314</v>
      </c>
      <c r="AI73" t="n">
        <v>338.165894</v>
      </c>
      <c r="AJ73" s="38" t="n">
        <v>0.022</v>
      </c>
    </row>
    <row r="74">
      <c r="A74" t="inlineStr">
        <is>
          <t>Seat Miles Demanded (billion miles)</t>
        </is>
      </c>
      <c r="C74" t="inlineStr">
        <is>
          <t>57-AEO2022.91.</t>
        </is>
      </c>
    </row>
    <row r="75">
      <c r="A75" t="inlineStr">
        <is>
          <t>United States</t>
        </is>
      </c>
      <c r="B75" t="inlineStr">
        <is>
          <t>Air Travel: Seat Miles Demanded: U.S.: Low economic growth</t>
        </is>
      </c>
      <c r="C75" t="inlineStr">
        <is>
          <t>57-AEO2022.92.lowmacro-d011222a</t>
        </is>
      </c>
      <c r="D75" t="inlineStr">
        <is>
          <t>billion miles</t>
        </is>
      </c>
      <c r="F75" t="n">
        <v>884.818054</v>
      </c>
      <c r="G75" t="n">
        <v>1076.550049</v>
      </c>
      <c r="H75" t="n">
        <v>1230.166748</v>
      </c>
      <c r="I75" t="n">
        <v>1274.702271</v>
      </c>
      <c r="J75" t="n">
        <v>1318.180908</v>
      </c>
      <c r="K75" t="n">
        <v>1345.499634</v>
      </c>
      <c r="L75" t="n">
        <v>1366.03772</v>
      </c>
      <c r="M75" t="n">
        <v>1391.079956</v>
      </c>
      <c r="N75" t="n">
        <v>1417.572998</v>
      </c>
      <c r="O75" t="n">
        <v>1446.572876</v>
      </c>
      <c r="P75" t="n">
        <v>1474.026733</v>
      </c>
      <c r="Q75" t="n">
        <v>1506.494995</v>
      </c>
      <c r="R75" t="n">
        <v>1538.013672</v>
      </c>
      <c r="S75" t="n">
        <v>1562.586182</v>
      </c>
      <c r="T75" t="n">
        <v>1585.362549</v>
      </c>
      <c r="U75" t="n">
        <v>1607.659668</v>
      </c>
      <c r="V75" t="n">
        <v>1633.062012</v>
      </c>
      <c r="W75" t="n">
        <v>1659.333374</v>
      </c>
      <c r="X75" t="n">
        <v>1689.634033</v>
      </c>
      <c r="Y75" t="n">
        <v>1722.052246</v>
      </c>
      <c r="Z75" t="n">
        <v>1750.318237</v>
      </c>
      <c r="AA75" t="n">
        <v>1781.074951</v>
      </c>
      <c r="AB75" t="n">
        <v>1813.510986</v>
      </c>
      <c r="AC75" t="n">
        <v>1844.788818</v>
      </c>
      <c r="AD75" t="n">
        <v>1880.515259</v>
      </c>
      <c r="AE75" t="n">
        <v>1918.960815</v>
      </c>
      <c r="AF75" t="n">
        <v>1956.378174</v>
      </c>
      <c r="AG75" t="n">
        <v>1993.512573</v>
      </c>
      <c r="AH75" t="n">
        <v>2033.367065</v>
      </c>
      <c r="AI75" t="n">
        <v>2080.927979</v>
      </c>
      <c r="AJ75" s="38" t="n">
        <v>0.03</v>
      </c>
    </row>
    <row r="76">
      <c r="A76" t="inlineStr">
        <is>
          <t>Narrow Body Aircraft</t>
        </is>
      </c>
      <c r="B76" t="inlineStr">
        <is>
          <t>Air Travel: Seat Miles Demanded: U.S.: Narrow Body Aircraft: Low economic growth</t>
        </is>
      </c>
      <c r="C76" t="inlineStr">
        <is>
          <t>57-AEO2022.93.lowmacro-d011222a</t>
        </is>
      </c>
      <c r="D76" t="inlineStr">
        <is>
          <t>billion miles</t>
        </is>
      </c>
      <c r="F76" t="n">
        <v>661.586548</v>
      </c>
      <c r="G76" t="n">
        <v>776.531738</v>
      </c>
      <c r="H76" t="n">
        <v>853.606873</v>
      </c>
      <c r="I76" t="n">
        <v>880.36853</v>
      </c>
      <c r="J76" t="n">
        <v>909.330505</v>
      </c>
      <c r="K76" t="n">
        <v>931.065613</v>
      </c>
      <c r="L76" t="n">
        <v>947.991028</v>
      </c>
      <c r="M76" t="n">
        <v>968.1297</v>
      </c>
      <c r="N76" t="n">
        <v>989.317505</v>
      </c>
      <c r="O76" t="n">
        <v>1012.319641</v>
      </c>
      <c r="P76" t="n">
        <v>1034.228271</v>
      </c>
      <c r="Q76" t="n">
        <v>1059.772827</v>
      </c>
      <c r="R76" t="n">
        <v>1084.659058</v>
      </c>
      <c r="S76" t="n">
        <v>1104.525269</v>
      </c>
      <c r="T76" t="n">
        <v>1123.083008</v>
      </c>
      <c r="U76" t="n">
        <v>1141.282471</v>
      </c>
      <c r="V76" t="n">
        <v>1161.73877</v>
      </c>
      <c r="W76" t="n">
        <v>1182.827148</v>
      </c>
      <c r="X76" t="n">
        <v>1206.865723</v>
      </c>
      <c r="Y76" t="n">
        <v>1232.459473</v>
      </c>
      <c r="Z76" t="n">
        <v>1255.003296</v>
      </c>
      <c r="AA76" t="n">
        <v>1279.37561</v>
      </c>
      <c r="AB76" t="n">
        <v>1304.985229</v>
      </c>
      <c r="AC76" t="n">
        <v>1329.737915</v>
      </c>
      <c r="AD76" t="n">
        <v>1357.78125</v>
      </c>
      <c r="AE76" t="n">
        <v>1387.845581</v>
      </c>
      <c r="AF76" t="n">
        <v>1417.151978</v>
      </c>
      <c r="AG76" t="n">
        <v>1446.25</v>
      </c>
      <c r="AH76" t="n">
        <v>1477.374756</v>
      </c>
      <c r="AI76" t="n">
        <v>1514.254639</v>
      </c>
      <c r="AJ76" s="38" t="n">
        <v>0.029</v>
      </c>
    </row>
    <row r="77">
      <c r="A77" t="inlineStr">
        <is>
          <t>Wide Body Aircraft</t>
        </is>
      </c>
      <c r="B77" t="inlineStr">
        <is>
          <t>Air Travel: Seat Miles Demanded: U.S.: Wide Body Aircraft: Low economic growth</t>
        </is>
      </c>
      <c r="C77" t="inlineStr">
        <is>
          <t>57-AEO2022.94.lowmacro-d011222a</t>
        </is>
      </c>
      <c r="D77" t="inlineStr">
        <is>
          <t>billion miles</t>
        </is>
      </c>
      <c r="F77" t="n">
        <v>127.88353</v>
      </c>
      <c r="G77" t="n">
        <v>194.22963</v>
      </c>
      <c r="H77" t="n">
        <v>265.641022</v>
      </c>
      <c r="I77" t="n">
        <v>281.788177</v>
      </c>
      <c r="J77" t="n">
        <v>295.63269</v>
      </c>
      <c r="K77" t="n">
        <v>300.967773</v>
      </c>
      <c r="L77" t="n">
        <v>304.934113</v>
      </c>
      <c r="M77" t="n">
        <v>309.792023</v>
      </c>
      <c r="N77" t="n">
        <v>314.930145</v>
      </c>
      <c r="O77" t="n">
        <v>320.557007</v>
      </c>
      <c r="P77" t="n">
        <v>325.867859</v>
      </c>
      <c r="Q77" t="n">
        <v>332.159546</v>
      </c>
      <c r="R77" t="n">
        <v>338.25177</v>
      </c>
      <c r="S77" t="n">
        <v>342.971069</v>
      </c>
      <c r="T77" t="n">
        <v>347.335693</v>
      </c>
      <c r="U77" t="n">
        <v>351.605804</v>
      </c>
      <c r="V77" t="n">
        <v>356.483765</v>
      </c>
      <c r="W77" t="n">
        <v>361.531403</v>
      </c>
      <c r="X77" t="n">
        <v>367.365784</v>
      </c>
      <c r="Y77" t="n">
        <v>373.61972</v>
      </c>
      <c r="Z77" t="n">
        <v>379.07251</v>
      </c>
      <c r="AA77" t="n">
        <v>385.016876</v>
      </c>
      <c r="AB77" t="n">
        <v>391.294464</v>
      </c>
      <c r="AC77" t="n">
        <v>397.356842</v>
      </c>
      <c r="AD77" t="n">
        <v>404.286804</v>
      </c>
      <c r="AE77" t="n">
        <v>411.748962</v>
      </c>
      <c r="AF77" t="n">
        <v>419.023407</v>
      </c>
      <c r="AG77" t="n">
        <v>426.254761</v>
      </c>
      <c r="AH77" t="n">
        <v>434.019135</v>
      </c>
      <c r="AI77" t="n">
        <v>443.268097</v>
      </c>
      <c r="AJ77" s="38" t="n">
        <v>0.044</v>
      </c>
    </row>
    <row r="78">
      <c r="A78" t="inlineStr">
        <is>
          <t>Regional Jets</t>
        </is>
      </c>
      <c r="B78" t="inlineStr">
        <is>
          <t>Air Travel: Seat Miles Demanded: U.S.: Regional Jets: Low economic growth</t>
        </is>
      </c>
      <c r="C78" t="inlineStr">
        <is>
          <t>57-AEO2022.95.lowmacro-d011222a</t>
        </is>
      </c>
      <c r="D78" t="inlineStr">
        <is>
          <t>billion miles</t>
        </is>
      </c>
      <c r="F78" t="n">
        <v>95.347954</v>
      </c>
      <c r="G78" t="n">
        <v>105.788651</v>
      </c>
      <c r="H78" t="n">
        <v>110.918793</v>
      </c>
      <c r="I78" t="n">
        <v>112.545448</v>
      </c>
      <c r="J78" t="n">
        <v>113.217766</v>
      </c>
      <c r="K78" t="n">
        <v>113.466263</v>
      </c>
      <c r="L78" t="n">
        <v>113.112595</v>
      </c>
      <c r="M78" t="n">
        <v>113.158264</v>
      </c>
      <c r="N78" t="n">
        <v>113.32547</v>
      </c>
      <c r="O78" t="n">
        <v>113.696251</v>
      </c>
      <c r="P78" t="n">
        <v>113.93058</v>
      </c>
      <c r="Q78" t="n">
        <v>114.562683</v>
      </c>
      <c r="R78" t="n">
        <v>115.102921</v>
      </c>
      <c r="S78" t="n">
        <v>115.089767</v>
      </c>
      <c r="T78" t="n">
        <v>114.943893</v>
      </c>
      <c r="U78" t="n">
        <v>114.771202</v>
      </c>
      <c r="V78" t="n">
        <v>114.839508</v>
      </c>
      <c r="W78" t="n">
        <v>114.974892</v>
      </c>
      <c r="X78" t="n">
        <v>115.402435</v>
      </c>
      <c r="Y78" t="n">
        <v>115.973106</v>
      </c>
      <c r="Z78" t="n">
        <v>116.242516</v>
      </c>
      <c r="AA78" t="n">
        <v>116.682495</v>
      </c>
      <c r="AB78" t="n">
        <v>117.231316</v>
      </c>
      <c r="AC78" t="n">
        <v>117.694077</v>
      </c>
      <c r="AD78" t="n">
        <v>118.447083</v>
      </c>
      <c r="AE78" t="n">
        <v>119.366234</v>
      </c>
      <c r="AF78" t="n">
        <v>120.202774</v>
      </c>
      <c r="AG78" t="n">
        <v>121.007866</v>
      </c>
      <c r="AH78" t="n">
        <v>121.973137</v>
      </c>
      <c r="AI78" t="n">
        <v>123.405258</v>
      </c>
      <c r="AJ78" s="38" t="n">
        <v>0.008999999999999999</v>
      </c>
    </row>
    <row r="79">
      <c r="A79" t="inlineStr">
        <is>
          <t>Canada</t>
        </is>
      </c>
      <c r="B79" t="inlineStr">
        <is>
          <t>Air Travel: Seat Miles Demanded: Canada: Low economic growth</t>
        </is>
      </c>
      <c r="C79" t="inlineStr">
        <is>
          <t>57-AEO2022.96.lowmacro-d011222a</t>
        </is>
      </c>
      <c r="D79" t="inlineStr">
        <is>
          <t>billion miles</t>
        </is>
      </c>
      <c r="F79" t="n">
        <v>61.970085</v>
      </c>
      <c r="G79" t="n">
        <v>95.259697</v>
      </c>
      <c r="H79" t="n">
        <v>126.446121</v>
      </c>
      <c r="I79" t="n">
        <v>137.882614</v>
      </c>
      <c r="J79" t="n">
        <v>144.145065</v>
      </c>
      <c r="K79" t="n">
        <v>146.126617</v>
      </c>
      <c r="L79" t="n">
        <v>150.134293</v>
      </c>
      <c r="M79" t="n">
        <v>154.299622</v>
      </c>
      <c r="N79" t="n">
        <v>158.630844</v>
      </c>
      <c r="O79" t="n">
        <v>163.126312</v>
      </c>
      <c r="P79" t="n">
        <v>167.733078</v>
      </c>
      <c r="Q79" t="n">
        <v>172.451233</v>
      </c>
      <c r="R79" t="n">
        <v>177.287033</v>
      </c>
      <c r="S79" t="n">
        <v>182.242523</v>
      </c>
      <c r="T79" t="n">
        <v>187.319901</v>
      </c>
      <c r="U79" t="n">
        <v>192.521362</v>
      </c>
      <c r="V79" t="n">
        <v>197.849884</v>
      </c>
      <c r="W79" t="n">
        <v>203.307755</v>
      </c>
      <c r="X79" t="n">
        <v>208.898224</v>
      </c>
      <c r="Y79" t="n">
        <v>214.619949</v>
      </c>
      <c r="Z79" t="n">
        <v>220.477264</v>
      </c>
      <c r="AA79" t="n">
        <v>226.473541</v>
      </c>
      <c r="AB79" t="n">
        <v>232.610825</v>
      </c>
      <c r="AC79" t="n">
        <v>238.896088</v>
      </c>
      <c r="AD79" t="n">
        <v>245.334244</v>
      </c>
      <c r="AE79" t="n">
        <v>251.928848</v>
      </c>
      <c r="AF79" t="n">
        <v>258.684174</v>
      </c>
      <c r="AG79" t="n">
        <v>265.604248</v>
      </c>
      <c r="AH79" t="n">
        <v>272.694153</v>
      </c>
      <c r="AI79" t="n">
        <v>279.958466</v>
      </c>
      <c r="AJ79" s="38" t="n">
        <v>0.053</v>
      </c>
    </row>
    <row r="80">
      <c r="A80" t="inlineStr">
        <is>
          <t>Central America</t>
        </is>
      </c>
      <c r="B80" t="inlineStr">
        <is>
          <t>Air Travel: Seat Miles Demanded: Central America: Low economic growth</t>
        </is>
      </c>
      <c r="C80" t="inlineStr">
        <is>
          <t>57-AEO2022.97.lowmacro-d011222a</t>
        </is>
      </c>
      <c r="D80" t="inlineStr">
        <is>
          <t>billion miles</t>
        </is>
      </c>
      <c r="F80" t="n">
        <v>66.66847199999999</v>
      </c>
      <c r="G80" t="n">
        <v>107.700722</v>
      </c>
      <c r="H80" t="n">
        <v>146.009583</v>
      </c>
      <c r="I80" t="n">
        <v>159.854706</v>
      </c>
      <c r="J80" t="n">
        <v>166.355713</v>
      </c>
      <c r="K80" t="n">
        <v>169.841766</v>
      </c>
      <c r="L80" t="n">
        <v>175.798538</v>
      </c>
      <c r="M80" t="n">
        <v>181.922287</v>
      </c>
      <c r="N80" t="n">
        <v>188.254639</v>
      </c>
      <c r="O80" t="n">
        <v>194.771835</v>
      </c>
      <c r="P80" t="n">
        <v>201.496704</v>
      </c>
      <c r="Q80" t="n">
        <v>208.506271</v>
      </c>
      <c r="R80" t="n">
        <v>215.73027</v>
      </c>
      <c r="S80" t="n">
        <v>223.17691</v>
      </c>
      <c r="T80" t="n">
        <v>230.857132</v>
      </c>
      <c r="U80" t="n">
        <v>238.716461</v>
      </c>
      <c r="V80" t="n">
        <v>246.811569</v>
      </c>
      <c r="W80" t="n">
        <v>255.153137</v>
      </c>
      <c r="X80" t="n">
        <v>263.74881</v>
      </c>
      <c r="Y80" t="n">
        <v>272.600616</v>
      </c>
      <c r="Z80" t="n">
        <v>281.665924</v>
      </c>
      <c r="AA80" t="n">
        <v>290.99588</v>
      </c>
      <c r="AB80" t="n">
        <v>300.599731</v>
      </c>
      <c r="AC80" t="n">
        <v>310.484924</v>
      </c>
      <c r="AD80" t="n">
        <v>320.656494</v>
      </c>
      <c r="AE80" t="n">
        <v>330.966064</v>
      </c>
      <c r="AF80" t="n">
        <v>341.561615</v>
      </c>
      <c r="AG80" t="n">
        <v>352.462036</v>
      </c>
      <c r="AH80" t="n">
        <v>363.688232</v>
      </c>
      <c r="AI80" t="n">
        <v>375.258392</v>
      </c>
      <c r="AJ80" s="38" t="n">
        <v>0.061</v>
      </c>
    </row>
    <row r="81">
      <c r="A81" t="inlineStr">
        <is>
          <t>South America</t>
        </is>
      </c>
      <c r="B81" t="inlineStr">
        <is>
          <t>Air Travel: Seat Miles Demanded: South America: Low economic growth</t>
        </is>
      </c>
      <c r="C81" t="inlineStr">
        <is>
          <t>57-AEO2022.98.lowmacro-d011222a</t>
        </is>
      </c>
      <c r="D81" t="inlineStr">
        <is>
          <t>billion miles</t>
        </is>
      </c>
      <c r="F81" t="n">
        <v>93.57862900000001</v>
      </c>
      <c r="G81" t="n">
        <v>146.331497</v>
      </c>
      <c r="H81" t="n">
        <v>189.85437</v>
      </c>
      <c r="I81" t="n">
        <v>206.163589</v>
      </c>
      <c r="J81" t="n">
        <v>218.166885</v>
      </c>
      <c r="K81" t="n">
        <v>228.775299</v>
      </c>
      <c r="L81" t="n">
        <v>241.63887</v>
      </c>
      <c r="M81" t="n">
        <v>254.932114</v>
      </c>
      <c r="N81" t="n">
        <v>268.680786</v>
      </c>
      <c r="O81" t="n">
        <v>282.900177</v>
      </c>
      <c r="P81" t="n">
        <v>297.537445</v>
      </c>
      <c r="Q81" t="n">
        <v>312.808228</v>
      </c>
      <c r="R81" t="n">
        <v>328.740479</v>
      </c>
      <c r="S81" t="n">
        <v>345.360687</v>
      </c>
      <c r="T81" t="n">
        <v>362.691101</v>
      </c>
      <c r="U81" t="n">
        <v>380.617676</v>
      </c>
      <c r="V81" t="n">
        <v>399.32782</v>
      </c>
      <c r="W81" t="n">
        <v>418.867676</v>
      </c>
      <c r="X81" t="n">
        <v>439.283966</v>
      </c>
      <c r="Y81" t="n">
        <v>460.607788</v>
      </c>
      <c r="Z81" t="n">
        <v>482.592651</v>
      </c>
      <c r="AA81" t="n">
        <v>505.561462</v>
      </c>
      <c r="AB81" t="n">
        <v>529.562256</v>
      </c>
      <c r="AC81" t="n">
        <v>554.6465449999999</v>
      </c>
      <c r="AD81" t="n">
        <v>580.866211</v>
      </c>
      <c r="AE81" t="n">
        <v>607.9077150000001</v>
      </c>
      <c r="AF81" t="n">
        <v>636.155518</v>
      </c>
      <c r="AG81" t="n">
        <v>665.66394</v>
      </c>
      <c r="AH81" t="n">
        <v>696.497925</v>
      </c>
      <c r="AI81" t="n">
        <v>728.716492</v>
      </c>
      <c r="AJ81" s="38" t="n">
        <v>0.073</v>
      </c>
    </row>
    <row r="82">
      <c r="A82" t="inlineStr">
        <is>
          <t>Europe</t>
        </is>
      </c>
      <c r="B82" t="inlineStr">
        <is>
          <t>Air Travel: Seat Miles Demanded: Europe: Low economic growth</t>
        </is>
      </c>
      <c r="C82" t="inlineStr">
        <is>
          <t>57-AEO2022.99.lowmacro-d011222a</t>
        </is>
      </c>
      <c r="D82" t="inlineStr">
        <is>
          <t>billion miles</t>
        </is>
      </c>
      <c r="F82" t="n">
        <v>613.810547</v>
      </c>
      <c r="G82" t="n">
        <v>989.5979</v>
      </c>
      <c r="H82" t="n">
        <v>1288.335571</v>
      </c>
      <c r="I82" t="n">
        <v>1386.617065</v>
      </c>
      <c r="J82" t="n">
        <v>1430.641235</v>
      </c>
      <c r="K82" t="n">
        <v>1456.005371</v>
      </c>
      <c r="L82" t="n">
        <v>1507.634888</v>
      </c>
      <c r="M82" t="n">
        <v>1560.657959</v>
      </c>
      <c r="N82" t="n">
        <v>1615.233398</v>
      </c>
      <c r="O82" t="n">
        <v>1671.157959</v>
      </c>
      <c r="P82" t="n">
        <v>1728.71582</v>
      </c>
      <c r="Q82" t="n">
        <v>1788.080566</v>
      </c>
      <c r="R82" t="n">
        <v>1849.569336</v>
      </c>
      <c r="S82" t="n">
        <v>1913.116577</v>
      </c>
      <c r="T82" t="n">
        <v>1978.667358</v>
      </c>
      <c r="U82" t="n">
        <v>2046.32251</v>
      </c>
      <c r="V82" t="n">
        <v>2116.753418</v>
      </c>
      <c r="W82" t="n">
        <v>2189.915039</v>
      </c>
      <c r="X82" t="n">
        <v>2265.704346</v>
      </c>
      <c r="Y82" t="n">
        <v>2344.473145</v>
      </c>
      <c r="Z82" t="n">
        <v>2426.086914</v>
      </c>
      <c r="AA82" t="n">
        <v>2510.508301</v>
      </c>
      <c r="AB82" t="n">
        <v>2597.755859</v>
      </c>
      <c r="AC82" t="n">
        <v>2687.838379</v>
      </c>
      <c r="AD82" t="n">
        <v>2780.883301</v>
      </c>
      <c r="AE82" t="n">
        <v>2877.06665</v>
      </c>
      <c r="AF82" t="n">
        <v>2976.543701</v>
      </c>
      <c r="AG82" t="n">
        <v>3079.623291</v>
      </c>
      <c r="AH82" t="n">
        <v>3186.574951</v>
      </c>
      <c r="AI82" t="n">
        <v>3297.499512</v>
      </c>
      <c r="AJ82" s="38" t="n">
        <v>0.06</v>
      </c>
    </row>
    <row r="83">
      <c r="A83" t="inlineStr">
        <is>
          <t>Africa</t>
        </is>
      </c>
      <c r="B83" t="inlineStr">
        <is>
          <t>Air Travel: Seat Miles Demanded: Africa: Low economic growth</t>
        </is>
      </c>
      <c r="C83" t="inlineStr">
        <is>
          <t>57-AEO2022.100.lowmacro-d011222a</t>
        </is>
      </c>
      <c r="D83" t="inlineStr">
        <is>
          <t>billion miles</t>
        </is>
      </c>
      <c r="F83" t="n">
        <v>65.673874</v>
      </c>
      <c r="G83" t="n">
        <v>109.039627</v>
      </c>
      <c r="H83" t="n">
        <v>146.511658</v>
      </c>
      <c r="I83" t="n">
        <v>158.08992</v>
      </c>
      <c r="J83" t="n">
        <v>164.280899</v>
      </c>
      <c r="K83" t="n">
        <v>168.759308</v>
      </c>
      <c r="L83" t="n">
        <v>177.301224</v>
      </c>
      <c r="M83" t="n">
        <v>186.166931</v>
      </c>
      <c r="N83" t="n">
        <v>195.423523</v>
      </c>
      <c r="O83" t="n">
        <v>205.095444</v>
      </c>
      <c r="P83" t="n">
        <v>215.215607</v>
      </c>
      <c r="Q83" t="n">
        <v>225.843033</v>
      </c>
      <c r="R83" t="n">
        <v>236.97403</v>
      </c>
      <c r="S83" t="n">
        <v>248.57225</v>
      </c>
      <c r="T83" t="n">
        <v>260.611847</v>
      </c>
      <c r="U83" t="n">
        <v>273.220032</v>
      </c>
      <c r="V83" t="n">
        <v>286.321533</v>
      </c>
      <c r="W83" t="n">
        <v>299.95578</v>
      </c>
      <c r="X83" t="n">
        <v>314.147705</v>
      </c>
      <c r="Y83" t="n">
        <v>328.876434</v>
      </c>
      <c r="Z83" t="n">
        <v>344.250122</v>
      </c>
      <c r="AA83" t="n">
        <v>360.217712</v>
      </c>
      <c r="AB83" t="n">
        <v>376.827454</v>
      </c>
      <c r="AC83" t="n">
        <v>394.104858</v>
      </c>
      <c r="AD83" t="n">
        <v>412.04953</v>
      </c>
      <c r="AE83" t="n">
        <v>430.786804</v>
      </c>
      <c r="AF83" t="n">
        <v>450.269379</v>
      </c>
      <c r="AG83" t="n">
        <v>470.552063</v>
      </c>
      <c r="AH83" t="n">
        <v>491.665649</v>
      </c>
      <c r="AI83" t="n">
        <v>513.649902</v>
      </c>
      <c r="AJ83" s="38" t="n">
        <v>0.074</v>
      </c>
    </row>
    <row r="84">
      <c r="A84" t="inlineStr">
        <is>
          <t>Mideast</t>
        </is>
      </c>
      <c r="B84" t="inlineStr">
        <is>
          <t>Air Travel: Seat Miles Demanded: Mideast: Low economic growth</t>
        </is>
      </c>
      <c r="C84" t="inlineStr">
        <is>
          <t>57-AEO2022.101.lowmacro-d011222a</t>
        </is>
      </c>
      <c r="D84" t="inlineStr">
        <is>
          <t>billion miles</t>
        </is>
      </c>
      <c r="F84" t="n">
        <v>139.810883</v>
      </c>
      <c r="G84" t="n">
        <v>260.527771</v>
      </c>
      <c r="H84" t="n">
        <v>366.724457</v>
      </c>
      <c r="I84" t="n">
        <v>401.543213</v>
      </c>
      <c r="J84" t="n">
        <v>418.486786</v>
      </c>
      <c r="K84" t="n">
        <v>428.547821</v>
      </c>
      <c r="L84" t="n">
        <v>449.141846</v>
      </c>
      <c r="M84" t="n">
        <v>470.640411</v>
      </c>
      <c r="N84" t="n">
        <v>493.048523</v>
      </c>
      <c r="O84" t="n">
        <v>516.283875</v>
      </c>
      <c r="P84" t="n">
        <v>540.020569</v>
      </c>
      <c r="Q84" t="n">
        <v>564.690002</v>
      </c>
      <c r="R84" t="n">
        <v>590.363525</v>
      </c>
      <c r="S84" t="n">
        <v>617.094299</v>
      </c>
      <c r="T84" t="n">
        <v>644.924072</v>
      </c>
      <c r="U84" t="n">
        <v>673.762024</v>
      </c>
      <c r="V84" t="n">
        <v>703.7614139999999</v>
      </c>
      <c r="W84" t="n">
        <v>734.967041</v>
      </c>
      <c r="X84" t="n">
        <v>767.422974</v>
      </c>
      <c r="Y84" t="n">
        <v>801.162903</v>
      </c>
      <c r="Z84" t="n">
        <v>835.976135</v>
      </c>
      <c r="AA84" t="n">
        <v>872.142151</v>
      </c>
      <c r="AB84" t="n">
        <v>909.711365</v>
      </c>
      <c r="AC84" t="n">
        <v>948.732971</v>
      </c>
      <c r="AD84" t="n">
        <v>989.265076</v>
      </c>
      <c r="AE84" t="n">
        <v>1030.874878</v>
      </c>
      <c r="AF84" t="n">
        <v>1074.060303</v>
      </c>
      <c r="AG84" t="n">
        <v>1118.879517</v>
      </c>
      <c r="AH84" t="n">
        <v>1165.389282</v>
      </c>
      <c r="AI84" t="n">
        <v>1213.650879</v>
      </c>
      <c r="AJ84" s="38" t="n">
        <v>0.077</v>
      </c>
    </row>
    <row r="85">
      <c r="A85" t="inlineStr">
        <is>
          <t>Commonwealth of Independent States</t>
        </is>
      </c>
      <c r="B85" t="inlineStr">
        <is>
          <t>Air Travel: Seat Miles Demanded: CIS: Low economic growth</t>
        </is>
      </c>
      <c r="C85" t="inlineStr">
        <is>
          <t>57-AEO2022.102.lowmacro-d011222a</t>
        </is>
      </c>
      <c r="D85" t="inlineStr">
        <is>
          <t>billion miles</t>
        </is>
      </c>
      <c r="F85" t="n">
        <v>163.662735</v>
      </c>
      <c r="G85" t="n">
        <v>188.280487</v>
      </c>
      <c r="H85" t="n">
        <v>216.865082</v>
      </c>
      <c r="I85" t="n">
        <v>230.056152</v>
      </c>
      <c r="J85" t="n">
        <v>238.694885</v>
      </c>
      <c r="K85" t="n">
        <v>243.599365</v>
      </c>
      <c r="L85" t="n">
        <v>250.05127</v>
      </c>
      <c r="M85" t="n">
        <v>256.718445</v>
      </c>
      <c r="N85" t="n">
        <v>263.602753</v>
      </c>
      <c r="O85" t="n">
        <v>270.708313</v>
      </c>
      <c r="P85" t="n">
        <v>278.121002</v>
      </c>
      <c r="Q85" t="n">
        <v>285.820465</v>
      </c>
      <c r="R85" t="n">
        <v>293.780548</v>
      </c>
      <c r="S85" t="n">
        <v>302.006409</v>
      </c>
      <c r="T85" t="n">
        <v>310.509888</v>
      </c>
      <c r="U85" t="n">
        <v>319.144714</v>
      </c>
      <c r="V85" t="n">
        <v>328.04715</v>
      </c>
      <c r="W85" t="n">
        <v>337.234863</v>
      </c>
      <c r="X85" t="n">
        <v>346.720551</v>
      </c>
      <c r="Y85" t="n">
        <v>356.510834</v>
      </c>
      <c r="Z85" t="n">
        <v>366.437775</v>
      </c>
      <c r="AA85" t="n">
        <v>376.673004</v>
      </c>
      <c r="AB85" t="n">
        <v>387.225311</v>
      </c>
      <c r="AC85" t="n">
        <v>398.095215</v>
      </c>
      <c r="AD85" t="n">
        <v>409.289276</v>
      </c>
      <c r="AE85" t="n">
        <v>420.606506</v>
      </c>
      <c r="AF85" t="n">
        <v>432.253387</v>
      </c>
      <c r="AG85" t="n">
        <v>444.246307</v>
      </c>
      <c r="AH85" t="n">
        <v>456.577881</v>
      </c>
      <c r="AI85" t="n">
        <v>469.165619</v>
      </c>
      <c r="AJ85" s="38" t="n">
        <v>0.037</v>
      </c>
    </row>
    <row r="86">
      <c r="A86" t="inlineStr">
        <is>
          <t>China</t>
        </is>
      </c>
      <c r="B86" t="inlineStr">
        <is>
          <t>Air Travel: Seat Miles Demanded: China: Low economic growth</t>
        </is>
      </c>
      <c r="C86" t="inlineStr">
        <is>
          <t>57-AEO2022.103.lowmacro-d011222a</t>
        </is>
      </c>
      <c r="D86" t="inlineStr">
        <is>
          <t>billion miles</t>
        </is>
      </c>
      <c r="F86" t="n">
        <v>647.919006</v>
      </c>
      <c r="G86" t="n">
        <v>751.567688</v>
      </c>
      <c r="H86" t="n">
        <v>837.192688</v>
      </c>
      <c r="I86" t="n">
        <v>886.705872</v>
      </c>
      <c r="J86" t="n">
        <v>930.59491</v>
      </c>
      <c r="K86" t="n">
        <v>970.391785</v>
      </c>
      <c r="L86" t="n">
        <v>1024.72937</v>
      </c>
      <c r="M86" t="n">
        <v>1080.232544</v>
      </c>
      <c r="N86" t="n">
        <v>1136.822266</v>
      </c>
      <c r="O86" t="n">
        <v>1194.521606</v>
      </c>
      <c r="P86" t="n">
        <v>1253.437378</v>
      </c>
      <c r="Q86" t="n">
        <v>1313.120605</v>
      </c>
      <c r="R86" t="n">
        <v>1373.326782</v>
      </c>
      <c r="S86" t="n">
        <v>1434.199951</v>
      </c>
      <c r="T86" t="n">
        <v>1496.060791</v>
      </c>
      <c r="U86" t="n">
        <v>1558.76416</v>
      </c>
      <c r="V86" t="n">
        <v>1621.921387</v>
      </c>
      <c r="W86" t="n">
        <v>1685.564209</v>
      </c>
      <c r="X86" t="n">
        <v>1750.042847</v>
      </c>
      <c r="Y86" t="n">
        <v>1815.89502</v>
      </c>
      <c r="Z86" t="n">
        <v>1883.764526</v>
      </c>
      <c r="AA86" t="n">
        <v>1953.59021</v>
      </c>
      <c r="AB86" t="n">
        <v>2024.840698</v>
      </c>
      <c r="AC86" t="n">
        <v>2096.87085</v>
      </c>
      <c r="AD86" t="n">
        <v>2168.932861</v>
      </c>
      <c r="AE86" t="n">
        <v>2240.863037</v>
      </c>
      <c r="AF86" t="n">
        <v>2313.035156</v>
      </c>
      <c r="AG86" t="n">
        <v>2385.206543</v>
      </c>
      <c r="AH86" t="n">
        <v>2456.719482</v>
      </c>
      <c r="AI86" t="n">
        <v>2526.880371</v>
      </c>
      <c r="AJ86" s="38" t="n">
        <v>0.048</v>
      </c>
    </row>
    <row r="87">
      <c r="A87" t="inlineStr">
        <is>
          <t>Northeast Asia</t>
        </is>
      </c>
      <c r="B87" t="inlineStr">
        <is>
          <t>Air Travel: Seat Miles Demanded: NE Asia: Low economic growth</t>
        </is>
      </c>
      <c r="C87" t="inlineStr">
        <is>
          <t>57-AEO2022.104.lowmacro-d011222a</t>
        </is>
      </c>
      <c r="D87" t="inlineStr">
        <is>
          <t>billion miles</t>
        </is>
      </c>
      <c r="F87" t="n">
        <v>96.36715700000001</v>
      </c>
      <c r="G87" t="n">
        <v>202.763504</v>
      </c>
      <c r="H87" t="n">
        <v>285.684906</v>
      </c>
      <c r="I87" t="n">
        <v>307.436981</v>
      </c>
      <c r="J87" t="n">
        <v>313.741699</v>
      </c>
      <c r="K87" t="n">
        <v>309.129333</v>
      </c>
      <c r="L87" t="n">
        <v>314.783142</v>
      </c>
      <c r="M87" t="n">
        <v>319.870087</v>
      </c>
      <c r="N87" t="n">
        <v>324.488831</v>
      </c>
      <c r="O87" t="n">
        <v>328.683167</v>
      </c>
      <c r="P87" t="n">
        <v>332.237885</v>
      </c>
      <c r="Q87" t="n">
        <v>335.074066</v>
      </c>
      <c r="R87" t="n">
        <v>337.816437</v>
      </c>
      <c r="S87" t="n">
        <v>340.5802</v>
      </c>
      <c r="T87" t="n">
        <v>343.346558</v>
      </c>
      <c r="U87" t="n">
        <v>346.186951</v>
      </c>
      <c r="V87" t="n">
        <v>348.946655</v>
      </c>
      <c r="W87" t="n">
        <v>351.632324</v>
      </c>
      <c r="X87" t="n">
        <v>354.341248</v>
      </c>
      <c r="Y87" t="n">
        <v>357.13797</v>
      </c>
      <c r="Z87" t="n">
        <v>360.128784</v>
      </c>
      <c r="AA87" t="n">
        <v>363.251129</v>
      </c>
      <c r="AB87" t="n">
        <v>366.4375</v>
      </c>
      <c r="AC87" t="n">
        <v>369.685211</v>
      </c>
      <c r="AD87" t="n">
        <v>373.005493</v>
      </c>
      <c r="AE87" t="n">
        <v>376.407166</v>
      </c>
      <c r="AF87" t="n">
        <v>379.87738</v>
      </c>
      <c r="AG87" t="n">
        <v>383.467651</v>
      </c>
      <c r="AH87" t="n">
        <v>387.230286</v>
      </c>
      <c r="AI87" t="n">
        <v>391.200317</v>
      </c>
      <c r="AJ87" s="38" t="n">
        <v>0.049</v>
      </c>
    </row>
    <row r="88">
      <c r="A88" t="inlineStr">
        <is>
          <t>Southeast Asia</t>
        </is>
      </c>
      <c r="B88" t="inlineStr">
        <is>
          <t>Air Travel: Seat Miles Demanded: SE Asia: Low economic growth</t>
        </is>
      </c>
      <c r="C88" t="inlineStr">
        <is>
          <t>57-AEO2022.105.lowmacro-d011222a</t>
        </is>
      </c>
      <c r="D88" t="inlineStr">
        <is>
          <t>billion miles</t>
        </is>
      </c>
      <c r="F88" t="n">
        <v>105.055283</v>
      </c>
      <c r="G88" t="n">
        <v>318.268799</v>
      </c>
      <c r="H88" t="n">
        <v>476.224457</v>
      </c>
      <c r="I88" t="n">
        <v>523.3027949999999</v>
      </c>
      <c r="J88" t="n">
        <v>546.89801</v>
      </c>
      <c r="K88" t="n">
        <v>563.417725</v>
      </c>
      <c r="L88" t="n">
        <v>596.22113</v>
      </c>
      <c r="M88" t="n">
        <v>628.9343260000001</v>
      </c>
      <c r="N88" t="n">
        <v>660.963074</v>
      </c>
      <c r="O88" t="n">
        <v>692.112183</v>
      </c>
      <c r="P88" t="n">
        <v>723.351685</v>
      </c>
      <c r="Q88" t="n">
        <v>754.672852</v>
      </c>
      <c r="R88" t="n">
        <v>786.139465</v>
      </c>
      <c r="S88" t="n">
        <v>817.874451</v>
      </c>
      <c r="T88" t="n">
        <v>849.907227</v>
      </c>
      <c r="U88" t="n">
        <v>881.822754</v>
      </c>
      <c r="V88" t="n">
        <v>913.984253</v>
      </c>
      <c r="W88" t="n">
        <v>946.502625</v>
      </c>
      <c r="X88" t="n">
        <v>979.237244</v>
      </c>
      <c r="Y88" t="n">
        <v>1012.327454</v>
      </c>
      <c r="Z88" t="n">
        <v>1045.549194</v>
      </c>
      <c r="AA88" t="n">
        <v>1078.865234</v>
      </c>
      <c r="AB88" t="n">
        <v>1112.077759</v>
      </c>
      <c r="AC88" t="n">
        <v>1145.315918</v>
      </c>
      <c r="AD88" t="n">
        <v>1178.376465</v>
      </c>
      <c r="AE88" t="n">
        <v>1209.908447</v>
      </c>
      <c r="AF88" t="n">
        <v>1241.052612</v>
      </c>
      <c r="AG88" t="n">
        <v>1272.127319</v>
      </c>
      <c r="AH88" t="n">
        <v>1303.403931</v>
      </c>
      <c r="AI88" t="n">
        <v>1335.188477</v>
      </c>
      <c r="AJ88" s="38" t="n">
        <v>0.092</v>
      </c>
    </row>
    <row r="89">
      <c r="A89" t="inlineStr">
        <is>
          <t>Southwest Asia</t>
        </is>
      </c>
      <c r="B89" t="inlineStr">
        <is>
          <t>Air Travel: Seat Miles Demanded: SW Asia: Low economic growth</t>
        </is>
      </c>
      <c r="C89" t="inlineStr">
        <is>
          <t>57-AEO2022.106.lowmacro-d011222a</t>
        </is>
      </c>
      <c r="D89" t="inlineStr">
        <is>
          <t>billion miles</t>
        </is>
      </c>
      <c r="F89" t="n">
        <v>92.349655</v>
      </c>
      <c r="G89" t="n">
        <v>133.099243</v>
      </c>
      <c r="H89" t="n">
        <v>169.681152</v>
      </c>
      <c r="I89" t="n">
        <v>182.142517</v>
      </c>
      <c r="J89" t="n">
        <v>192.436356</v>
      </c>
      <c r="K89" t="n">
        <v>203.575928</v>
      </c>
      <c r="L89" t="n">
        <v>219.814743</v>
      </c>
      <c r="M89" t="n">
        <v>236.815948</v>
      </c>
      <c r="N89" t="n">
        <v>254.458206</v>
      </c>
      <c r="O89" t="n">
        <v>272.769684</v>
      </c>
      <c r="P89" t="n">
        <v>291.782074</v>
      </c>
      <c r="Q89" t="n">
        <v>311.193848</v>
      </c>
      <c r="R89" t="n">
        <v>330.851135</v>
      </c>
      <c r="S89" t="n">
        <v>350.623322</v>
      </c>
      <c r="T89" t="n">
        <v>370.664124</v>
      </c>
      <c r="U89" t="n">
        <v>391.113373</v>
      </c>
      <c r="V89" t="n">
        <v>412.135284</v>
      </c>
      <c r="W89" t="n">
        <v>433.768768</v>
      </c>
      <c r="X89" t="n">
        <v>455.996155</v>
      </c>
      <c r="Y89" t="n">
        <v>478.786835</v>
      </c>
      <c r="Z89" t="n">
        <v>501.883148</v>
      </c>
      <c r="AA89" t="n">
        <v>525.392822</v>
      </c>
      <c r="AB89" t="n">
        <v>549.339172</v>
      </c>
      <c r="AC89" t="n">
        <v>573.671936</v>
      </c>
      <c r="AD89" t="n">
        <v>598.3560179999999</v>
      </c>
      <c r="AE89" t="n">
        <v>623.1180419999999</v>
      </c>
      <c r="AF89" t="n">
        <v>648.013916</v>
      </c>
      <c r="AG89" t="n">
        <v>673.0821529999999</v>
      </c>
      <c r="AH89" t="n">
        <v>698.202759</v>
      </c>
      <c r="AI89" t="n">
        <v>723.028381</v>
      </c>
      <c r="AJ89" s="38" t="n">
        <v>0.074</v>
      </c>
    </row>
    <row r="90">
      <c r="A90" t="inlineStr">
        <is>
          <t>Oceania</t>
        </is>
      </c>
      <c r="B90" t="inlineStr">
        <is>
          <t>Air Travel: Seat Miles Demanded: Oceania: Low economic growth</t>
        </is>
      </c>
      <c r="C90" t="inlineStr">
        <is>
          <t>57-AEO2022.107.lowmacro-d011222a</t>
        </is>
      </c>
      <c r="D90" t="inlineStr">
        <is>
          <t>billion miles</t>
        </is>
      </c>
      <c r="F90" t="n">
        <v>50.532612</v>
      </c>
      <c r="G90" t="n">
        <v>111.304565</v>
      </c>
      <c r="H90" t="n">
        <v>159.918243</v>
      </c>
      <c r="I90" t="n">
        <v>175.169815</v>
      </c>
      <c r="J90" t="n">
        <v>182.184494</v>
      </c>
      <c r="K90" t="n">
        <v>184.533493</v>
      </c>
      <c r="L90" t="n">
        <v>191.393204</v>
      </c>
      <c r="M90" t="n">
        <v>198.253311</v>
      </c>
      <c r="N90" t="n">
        <v>205.390381</v>
      </c>
      <c r="O90" t="n">
        <v>212.699829</v>
      </c>
      <c r="P90" t="n">
        <v>220.151138</v>
      </c>
      <c r="Q90" t="n">
        <v>227.771454</v>
      </c>
      <c r="R90" t="n">
        <v>235.554016</v>
      </c>
      <c r="S90" t="n">
        <v>243.462769</v>
      </c>
      <c r="T90" t="n">
        <v>251.365509</v>
      </c>
      <c r="U90" t="n">
        <v>259.259186</v>
      </c>
      <c r="V90" t="n">
        <v>267.26059</v>
      </c>
      <c r="W90" t="n">
        <v>275.411407</v>
      </c>
      <c r="X90" t="n">
        <v>283.63028</v>
      </c>
      <c r="Y90" t="n">
        <v>291.99353</v>
      </c>
      <c r="Z90" t="n">
        <v>300.530853</v>
      </c>
      <c r="AA90" t="n">
        <v>309.25592</v>
      </c>
      <c r="AB90" t="n">
        <v>318.17395</v>
      </c>
      <c r="AC90" t="n">
        <v>327.291351</v>
      </c>
      <c r="AD90" t="n">
        <v>336.614746</v>
      </c>
      <c r="AE90" t="n">
        <v>346.147919</v>
      </c>
      <c r="AF90" t="n">
        <v>355.904816</v>
      </c>
      <c r="AG90" t="n">
        <v>365.895691</v>
      </c>
      <c r="AH90" t="n">
        <v>376.126038</v>
      </c>
      <c r="AI90" t="n">
        <v>386.608551</v>
      </c>
      <c r="AJ90" s="38" t="n">
        <v>0.073</v>
      </c>
    </row>
    <row r="91">
      <c r="A91" t="inlineStr">
        <is>
          <t>Total World</t>
        </is>
      </c>
      <c r="B91" t="inlineStr">
        <is>
          <t>Air Travel: Seat Miles Demanded: World: Low economic growth</t>
        </is>
      </c>
      <c r="C91" t="inlineStr">
        <is>
          <t>57-AEO2022.108.lowmacro-d011222a</t>
        </is>
      </c>
      <c r="D91" t="inlineStr">
        <is>
          <t>billion miles</t>
        </is>
      </c>
      <c r="F91" t="n">
        <v>3082.217041</v>
      </c>
      <c r="G91" t="n">
        <v>4490.291504</v>
      </c>
      <c r="H91" t="n">
        <v>5639.615723</v>
      </c>
      <c r="I91" t="n">
        <v>6029.66748</v>
      </c>
      <c r="J91" t="n">
        <v>6264.808105</v>
      </c>
      <c r="K91" t="n">
        <v>6418.203613</v>
      </c>
      <c r="L91" t="n">
        <v>6664.680664</v>
      </c>
      <c r="M91" t="n">
        <v>6920.524414</v>
      </c>
      <c r="N91" t="n">
        <v>7182.569336</v>
      </c>
      <c r="O91" t="n">
        <v>7451.40332</v>
      </c>
      <c r="P91" t="n">
        <v>7723.827637</v>
      </c>
      <c r="Q91" t="n">
        <v>8006.527832</v>
      </c>
      <c r="R91" t="n">
        <v>8294.147461</v>
      </c>
      <c r="S91" t="n">
        <v>8580.896484000001</v>
      </c>
      <c r="T91" t="n">
        <v>8872.287109000001</v>
      </c>
      <c r="U91" t="n">
        <v>9169.110352</v>
      </c>
      <c r="V91" t="n">
        <v>9476.183594</v>
      </c>
      <c r="W91" t="n">
        <v>9791.613281</v>
      </c>
      <c r="X91" t="n">
        <v>10118.807617</v>
      </c>
      <c r="Y91" t="n">
        <v>10457.043945</v>
      </c>
      <c r="Z91" t="n">
        <v>10799.661133</v>
      </c>
      <c r="AA91" t="n">
        <v>11154.001953</v>
      </c>
      <c r="AB91" t="n">
        <v>11518.672852</v>
      </c>
      <c r="AC91" t="n">
        <v>11890.421875</v>
      </c>
      <c r="AD91" t="n">
        <v>12274.144531</v>
      </c>
      <c r="AE91" t="n">
        <v>12665.541992</v>
      </c>
      <c r="AF91" t="n">
        <v>13063.790039</v>
      </c>
      <c r="AG91" t="n">
        <v>13470.322266</v>
      </c>
      <c r="AH91" t="n">
        <v>13888.138672</v>
      </c>
      <c r="AI91" t="n">
        <v>14321.734375</v>
      </c>
      <c r="AJ91" s="38" t="n">
        <v>0.054</v>
      </c>
    </row>
    <row r="92">
      <c r="A92" t="inlineStr">
        <is>
          <t>Aircraft Deliveries</t>
        </is>
      </c>
      <c r="C92" t="inlineStr">
        <is>
          <t>57-AEO2022.110.</t>
        </is>
      </c>
    </row>
    <row r="93">
      <c r="A93" t="inlineStr">
        <is>
          <t>United States</t>
        </is>
      </c>
      <c r="B93" t="inlineStr">
        <is>
          <t>Air Travel: Aircraft Deliveries: U.S.: Low economic growth</t>
        </is>
      </c>
      <c r="C93" t="inlineStr">
        <is>
          <t>57-AEO2022.111.lowmacro-d011222a</t>
        </is>
      </c>
      <c r="D93" t="inlineStr">
        <is>
          <t>units</t>
        </is>
      </c>
      <c r="F93" t="n">
        <v>0</v>
      </c>
      <c r="G93" t="n">
        <v>0</v>
      </c>
      <c r="H93" t="n">
        <v>131.932861</v>
      </c>
      <c r="I93" t="n">
        <v>214.117432</v>
      </c>
      <c r="J93" t="n">
        <v>338.843567</v>
      </c>
      <c r="K93" t="n">
        <v>225.982437</v>
      </c>
      <c r="L93" t="n">
        <v>260.853119</v>
      </c>
      <c r="M93" t="n">
        <v>267.24646</v>
      </c>
      <c r="N93" t="n">
        <v>290.583801</v>
      </c>
      <c r="O93" t="n">
        <v>292.442291</v>
      </c>
      <c r="P93" t="n">
        <v>323.112488</v>
      </c>
      <c r="Q93" t="n">
        <v>353.562988</v>
      </c>
      <c r="R93" t="n">
        <v>370.625153</v>
      </c>
      <c r="S93" t="n">
        <v>392.587646</v>
      </c>
      <c r="T93" t="n">
        <v>396.444183</v>
      </c>
      <c r="U93" t="n">
        <v>388.269409</v>
      </c>
      <c r="V93" t="n">
        <v>397.397247</v>
      </c>
      <c r="W93" t="n">
        <v>397.30603</v>
      </c>
      <c r="X93" t="n">
        <v>412.275787</v>
      </c>
      <c r="Y93" t="n">
        <v>419.548035</v>
      </c>
      <c r="Z93" t="n">
        <v>399.40033</v>
      </c>
      <c r="AA93" t="n">
        <v>409.509613</v>
      </c>
      <c r="AB93" t="n">
        <v>417.237915</v>
      </c>
      <c r="AC93" t="n">
        <v>413.012329</v>
      </c>
      <c r="AD93" t="n">
        <v>433.89563</v>
      </c>
      <c r="AE93" t="n">
        <v>447.968262</v>
      </c>
      <c r="AF93" t="n">
        <v>446.01886</v>
      </c>
      <c r="AG93" t="n">
        <v>447.76062</v>
      </c>
      <c r="AH93" t="n">
        <v>463.062408</v>
      </c>
      <c r="AI93" t="n">
        <v>500.958313</v>
      </c>
      <c r="AJ93" t="inlineStr">
        <is>
          <t>- -</t>
        </is>
      </c>
    </row>
    <row r="94">
      <c r="A94" t="inlineStr">
        <is>
          <t>Narrow Body Aircraft</t>
        </is>
      </c>
      <c r="B94" t="inlineStr">
        <is>
          <t>Air Travel: Aircraft Deliveries: U.S.: Narrow Body: Low economic growth</t>
        </is>
      </c>
      <c r="C94" t="inlineStr">
        <is>
          <t>57-AEO2022.112.lowmacro-d011222a</t>
        </is>
      </c>
      <c r="D94" t="inlineStr">
        <is>
          <t>units</t>
        </is>
      </c>
      <c r="F94" t="n">
        <v>0</v>
      </c>
      <c r="G94" t="n">
        <v>0</v>
      </c>
      <c r="H94" t="n">
        <v>90.93795799999999</v>
      </c>
      <c r="I94" t="n">
        <v>214.117432</v>
      </c>
      <c r="J94" t="n">
        <v>254.295563</v>
      </c>
      <c r="K94" t="n">
        <v>225.982437</v>
      </c>
      <c r="L94" t="n">
        <v>208.134613</v>
      </c>
      <c r="M94" t="n">
        <v>225.308655</v>
      </c>
      <c r="N94" t="n">
        <v>232.23526</v>
      </c>
      <c r="O94" t="n">
        <v>241.795822</v>
      </c>
      <c r="P94" t="n">
        <v>238.26001</v>
      </c>
      <c r="Q94" t="n">
        <v>253.936523</v>
      </c>
      <c r="R94" t="n">
        <v>250.962402</v>
      </c>
      <c r="S94" t="n">
        <v>229.969727</v>
      </c>
      <c r="T94" t="n">
        <v>224.3396</v>
      </c>
      <c r="U94" t="n">
        <v>222.850586</v>
      </c>
      <c r="V94" t="n">
        <v>232.038574</v>
      </c>
      <c r="W94" t="n">
        <v>235.025391</v>
      </c>
      <c r="X94" t="n">
        <v>247.418457</v>
      </c>
      <c r="Y94" t="n">
        <v>254.712402</v>
      </c>
      <c r="Z94" t="n">
        <v>244.451202</v>
      </c>
      <c r="AA94" t="n">
        <v>253.51767</v>
      </c>
      <c r="AB94" t="n">
        <v>261.153503</v>
      </c>
      <c r="AC94" t="n">
        <v>261.204193</v>
      </c>
      <c r="AD94" t="n">
        <v>277.675262</v>
      </c>
      <c r="AE94" t="n">
        <v>289.854706</v>
      </c>
      <c r="AF94" t="n">
        <v>291.773102</v>
      </c>
      <c r="AG94" t="n">
        <v>296.246887</v>
      </c>
      <c r="AH94" t="n">
        <v>309.707306</v>
      </c>
      <c r="AI94" t="n">
        <v>338.275574</v>
      </c>
      <c r="AJ94" t="inlineStr">
        <is>
          <t>- -</t>
        </is>
      </c>
    </row>
    <row r="95">
      <c r="A95" t="inlineStr">
        <is>
          <t>Wide Body Aircraft</t>
        </is>
      </c>
      <c r="B95" t="inlineStr">
        <is>
          <t>Air Travel: Aircraft Deliveries: U.S.: Wide Body: Low economic growth</t>
        </is>
      </c>
      <c r="C95" t="inlineStr">
        <is>
          <t>57-AEO2022.113.lowmacro-d011222a</t>
        </is>
      </c>
      <c r="D95" t="inlineStr">
        <is>
          <t>units</t>
        </is>
      </c>
      <c r="F95" t="n">
        <v>0</v>
      </c>
      <c r="G95" t="n">
        <v>0</v>
      </c>
      <c r="H95" t="n">
        <v>40.994904</v>
      </c>
      <c r="I95" t="n">
        <v>0</v>
      </c>
      <c r="J95" t="n">
        <v>23.172262</v>
      </c>
      <c r="K95" t="n">
        <v>0</v>
      </c>
      <c r="L95" t="n">
        <v>11.174805</v>
      </c>
      <c r="M95" t="n">
        <v>10.160202</v>
      </c>
      <c r="N95" t="n">
        <v>22.712814</v>
      </c>
      <c r="O95" t="n">
        <v>25.12175</v>
      </c>
      <c r="P95" t="n">
        <v>34.945862</v>
      </c>
      <c r="Q95" t="n">
        <v>35.857117</v>
      </c>
      <c r="R95" t="n">
        <v>52.368835</v>
      </c>
      <c r="S95" t="n">
        <v>99.489403</v>
      </c>
      <c r="T95" t="n">
        <v>89.772682</v>
      </c>
      <c r="U95" t="n">
        <v>82.826553</v>
      </c>
      <c r="V95" t="n">
        <v>79.14321099999999</v>
      </c>
      <c r="W95" t="n">
        <v>75.35083</v>
      </c>
      <c r="X95" t="n">
        <v>74.14162399999999</v>
      </c>
      <c r="Y95" t="n">
        <v>72.759445</v>
      </c>
      <c r="Z95" t="n">
        <v>68.460953</v>
      </c>
      <c r="AA95" t="n">
        <v>68.277344</v>
      </c>
      <c r="AB95" t="n">
        <v>68.035324</v>
      </c>
      <c r="AC95" t="n">
        <v>66.416397</v>
      </c>
      <c r="AD95" t="n">
        <v>67.907127</v>
      </c>
      <c r="AE95" t="n">
        <v>68.574005</v>
      </c>
      <c r="AF95" t="n">
        <v>67.154808</v>
      </c>
      <c r="AG95" t="n">
        <v>66.09663399999999</v>
      </c>
      <c r="AH95" t="n">
        <v>66.621696</v>
      </c>
      <c r="AI95" t="n">
        <v>69.800301</v>
      </c>
      <c r="AJ95" t="inlineStr">
        <is>
          <t>- -</t>
        </is>
      </c>
    </row>
    <row r="96">
      <c r="A96" t="inlineStr">
        <is>
          <t>Regional Jets</t>
        </is>
      </c>
      <c r="B96" t="inlineStr">
        <is>
          <t>Air Travel: Aircraft Deliveries: U.S.: Regional Jets: Low economic growth</t>
        </is>
      </c>
      <c r="C96" t="inlineStr">
        <is>
          <t>57-AEO2022.114.lowmacro-d011222a</t>
        </is>
      </c>
      <c r="D96" t="inlineStr">
        <is>
          <t>units</t>
        </is>
      </c>
      <c r="F96" t="n">
        <v>0</v>
      </c>
      <c r="G96" t="n">
        <v>0</v>
      </c>
      <c r="H96" t="n">
        <v>0</v>
      </c>
      <c r="I96" t="n">
        <v>0</v>
      </c>
      <c r="J96" t="n">
        <v>61.375732</v>
      </c>
      <c r="K96" t="n">
        <v>0</v>
      </c>
      <c r="L96" t="n">
        <v>41.543705</v>
      </c>
      <c r="M96" t="n">
        <v>31.777588</v>
      </c>
      <c r="N96" t="n">
        <v>35.635742</v>
      </c>
      <c r="O96" t="n">
        <v>25.52471</v>
      </c>
      <c r="P96" t="n">
        <v>49.906624</v>
      </c>
      <c r="Q96" t="n">
        <v>63.769352</v>
      </c>
      <c r="R96" t="n">
        <v>67.293915</v>
      </c>
      <c r="S96" t="n">
        <v>63.128494</v>
      </c>
      <c r="T96" t="n">
        <v>82.331909</v>
      </c>
      <c r="U96" t="n">
        <v>82.592285</v>
      </c>
      <c r="V96" t="n">
        <v>86.21545399999999</v>
      </c>
      <c r="W96" t="n">
        <v>86.92981</v>
      </c>
      <c r="X96" t="n">
        <v>90.715698</v>
      </c>
      <c r="Y96" t="n">
        <v>92.076172</v>
      </c>
      <c r="Z96" t="n">
        <v>86.488159</v>
      </c>
      <c r="AA96" t="n">
        <v>87.7146</v>
      </c>
      <c r="AB96" t="n">
        <v>88.049072</v>
      </c>
      <c r="AC96" t="n">
        <v>85.391724</v>
      </c>
      <c r="AD96" t="n">
        <v>88.313232</v>
      </c>
      <c r="AE96" t="n">
        <v>89.539551</v>
      </c>
      <c r="AF96" t="n">
        <v>87.090942</v>
      </c>
      <c r="AG96" t="n">
        <v>85.417114</v>
      </c>
      <c r="AH96" t="n">
        <v>86.73339799999999</v>
      </c>
      <c r="AI96" t="n">
        <v>92.882446</v>
      </c>
      <c r="AJ96" t="inlineStr">
        <is>
          <t>- -</t>
        </is>
      </c>
    </row>
    <row r="97">
      <c r="A97" t="inlineStr">
        <is>
          <t>Canada</t>
        </is>
      </c>
      <c r="B97" t="inlineStr">
        <is>
          <t>Air Travel: Aircraft Deliveries: Canada: Low economic growth</t>
        </is>
      </c>
      <c r="C97" t="inlineStr">
        <is>
          <t>57-AEO2022.115.lowmacro-d011222a</t>
        </is>
      </c>
      <c r="D97" t="inlineStr">
        <is>
          <t>units</t>
        </is>
      </c>
      <c r="F97" t="n">
        <v>0</v>
      </c>
      <c r="G97" t="n">
        <v>0</v>
      </c>
      <c r="H97" t="n">
        <v>40.695564</v>
      </c>
      <c r="I97" t="n">
        <v>41.612263</v>
      </c>
      <c r="J97" t="n">
        <v>24.527199</v>
      </c>
      <c r="K97" t="n">
        <v>31.972206</v>
      </c>
      <c r="L97" t="n">
        <v>42.414749</v>
      </c>
      <c r="M97" t="n">
        <v>48.034119</v>
      </c>
      <c r="N97" t="n">
        <v>49.050613</v>
      </c>
      <c r="O97" t="n">
        <v>49.981743</v>
      </c>
      <c r="P97" t="n">
        <v>52.000618</v>
      </c>
      <c r="Q97" t="n">
        <v>54.536819</v>
      </c>
      <c r="R97" t="n">
        <v>54.748734</v>
      </c>
      <c r="S97" t="n">
        <v>55.008636</v>
      </c>
      <c r="T97" t="n">
        <v>55.351028</v>
      </c>
      <c r="U97" t="n">
        <v>55.776794</v>
      </c>
      <c r="V97" t="n">
        <v>56.29512</v>
      </c>
      <c r="W97" t="n">
        <v>56.907303</v>
      </c>
      <c r="X97" t="n">
        <v>59.440277</v>
      </c>
      <c r="Y97" t="n">
        <v>60.244823</v>
      </c>
      <c r="Z97" t="n">
        <v>60.833973</v>
      </c>
      <c r="AA97" t="n">
        <v>61.643791</v>
      </c>
      <c r="AB97" t="n">
        <v>62.591366</v>
      </c>
      <c r="AC97" t="n">
        <v>63.6642</v>
      </c>
      <c r="AD97" t="n">
        <v>64.94455000000001</v>
      </c>
      <c r="AE97" t="n">
        <v>66.369446</v>
      </c>
      <c r="AF97" t="n">
        <v>67.924988</v>
      </c>
      <c r="AG97" t="n">
        <v>69.562073</v>
      </c>
      <c r="AH97" t="n">
        <v>71.30001799999999</v>
      </c>
      <c r="AI97" t="n">
        <v>73.193916</v>
      </c>
      <c r="AJ97" t="inlineStr">
        <is>
          <t>- -</t>
        </is>
      </c>
    </row>
    <row r="98">
      <c r="A98" t="inlineStr">
        <is>
          <t>Narrow Body Aircraft</t>
        </is>
      </c>
      <c r="B98" t="inlineStr">
        <is>
          <t>Air Travel: Aircraft Deliveries: Canada: Narrow Body: Low economic growth</t>
        </is>
      </c>
      <c r="C98" t="inlineStr">
        <is>
          <t>57-AEO2022.116.lowmacro-d011222a</t>
        </is>
      </c>
      <c r="D98" t="inlineStr">
        <is>
          <t>units</t>
        </is>
      </c>
      <c r="F98" t="n">
        <v>0</v>
      </c>
      <c r="G98" t="n">
        <v>0</v>
      </c>
      <c r="H98" t="n">
        <v>27.63327</v>
      </c>
      <c r="I98" t="n">
        <v>26.326138</v>
      </c>
      <c r="J98" t="n">
        <v>24.527199</v>
      </c>
      <c r="K98" t="n">
        <v>16.657539</v>
      </c>
      <c r="L98" t="n">
        <v>22.460876</v>
      </c>
      <c r="M98" t="n">
        <v>22.964264</v>
      </c>
      <c r="N98" t="n">
        <v>23.447327</v>
      </c>
      <c r="O98" t="n">
        <v>23.924835</v>
      </c>
      <c r="P98" t="n">
        <v>25.673523</v>
      </c>
      <c r="Q98" t="n">
        <v>27.982941</v>
      </c>
      <c r="R98" t="n">
        <v>27.985382</v>
      </c>
      <c r="S98" t="n">
        <v>28.053528</v>
      </c>
      <c r="T98" t="n">
        <v>28.213501</v>
      </c>
      <c r="U98" t="n">
        <v>28.460999</v>
      </c>
      <c r="V98" t="n">
        <v>28.797821</v>
      </c>
      <c r="W98" t="n">
        <v>29.223846</v>
      </c>
      <c r="X98" t="n">
        <v>29.740021</v>
      </c>
      <c r="Y98" t="n">
        <v>30.33157</v>
      </c>
      <c r="Z98" t="n">
        <v>31.03248</v>
      </c>
      <c r="AA98" t="n">
        <v>31.826639</v>
      </c>
      <c r="AB98" t="n">
        <v>32.730404</v>
      </c>
      <c r="AC98" t="n">
        <v>33.685875</v>
      </c>
      <c r="AD98" t="n">
        <v>34.740898</v>
      </c>
      <c r="AE98" t="n">
        <v>35.885044</v>
      </c>
      <c r="AF98" t="n">
        <v>37.109127</v>
      </c>
      <c r="AG98" t="n">
        <v>38.381256</v>
      </c>
      <c r="AH98" t="n">
        <v>39.700439</v>
      </c>
      <c r="AI98" t="n">
        <v>41.094826</v>
      </c>
      <c r="AJ98" t="inlineStr">
        <is>
          <t>- -</t>
        </is>
      </c>
    </row>
    <row r="99">
      <c r="A99" t="inlineStr">
        <is>
          <t>Wide Body Aircraft</t>
        </is>
      </c>
      <c r="B99" t="inlineStr">
        <is>
          <t>Air Travel: Aircraft Deliveries: Canada: Wide Body: Low economic growth</t>
        </is>
      </c>
      <c r="C99" t="inlineStr">
        <is>
          <t>57-AEO2022.117.lowmacro-d011222a</t>
        </is>
      </c>
      <c r="D99" t="inlineStr">
        <is>
          <t>units</t>
        </is>
      </c>
      <c r="F99" t="n">
        <v>0</v>
      </c>
      <c r="G99" t="n">
        <v>0</v>
      </c>
      <c r="H99" t="n">
        <v>13.062294</v>
      </c>
      <c r="I99" t="n">
        <v>1.712983</v>
      </c>
      <c r="J99" t="n">
        <v>0</v>
      </c>
      <c r="K99" t="n">
        <v>0</v>
      </c>
      <c r="L99" t="n">
        <v>3.010942</v>
      </c>
      <c r="M99" t="n">
        <v>7.721283</v>
      </c>
      <c r="N99" t="n">
        <v>7.905777</v>
      </c>
      <c r="O99" t="n">
        <v>8.056998999999999</v>
      </c>
      <c r="P99" t="n">
        <v>8.14045</v>
      </c>
      <c r="Q99" t="n">
        <v>8.213272</v>
      </c>
      <c r="R99" t="n">
        <v>8.287338</v>
      </c>
      <c r="S99" t="n">
        <v>8.364075</v>
      </c>
      <c r="T99" t="n">
        <v>8.447037</v>
      </c>
      <c r="U99" t="n">
        <v>8.538788</v>
      </c>
      <c r="V99" t="n">
        <v>8.641068000000001</v>
      </c>
      <c r="W99" t="n">
        <v>8.753830000000001</v>
      </c>
      <c r="X99" t="n">
        <v>10.700897</v>
      </c>
      <c r="Y99" t="n">
        <v>10.857773</v>
      </c>
      <c r="Z99" t="n">
        <v>10.674661</v>
      </c>
      <c r="AA99" t="n">
        <v>10.604111</v>
      </c>
      <c r="AB99" t="n">
        <v>10.545837</v>
      </c>
      <c r="AC99" t="n">
        <v>10.532585</v>
      </c>
      <c r="AD99" t="n">
        <v>10.598636</v>
      </c>
      <c r="AE99" t="n">
        <v>10.690394</v>
      </c>
      <c r="AF99" t="n">
        <v>10.799989</v>
      </c>
      <c r="AG99" t="n">
        <v>10.906891</v>
      </c>
      <c r="AH99" t="n">
        <v>11.027562</v>
      </c>
      <c r="AI99" t="n">
        <v>11.187469</v>
      </c>
      <c r="AJ99" t="inlineStr">
        <is>
          <t>- -</t>
        </is>
      </c>
    </row>
    <row r="100">
      <c r="A100" t="inlineStr">
        <is>
          <t>Regional Jets</t>
        </is>
      </c>
      <c r="B100" t="inlineStr">
        <is>
          <t>Air Travel: Aircraft Deliveries: Canada: Regional Jets: Low economic growth</t>
        </is>
      </c>
      <c r="C100" t="inlineStr">
        <is>
          <t>57-AEO2022.118.lowmacro-d011222a</t>
        </is>
      </c>
      <c r="D100" t="inlineStr">
        <is>
          <t>units</t>
        </is>
      </c>
      <c r="F100" t="n">
        <v>0</v>
      </c>
      <c r="G100" t="n">
        <v>0</v>
      </c>
      <c r="H100" t="n">
        <v>0</v>
      </c>
      <c r="I100" t="n">
        <v>13.573143</v>
      </c>
      <c r="J100" t="n">
        <v>0</v>
      </c>
      <c r="K100" t="n">
        <v>15.314667</v>
      </c>
      <c r="L100" t="n">
        <v>16.942932</v>
      </c>
      <c r="M100" t="n">
        <v>17.348572</v>
      </c>
      <c r="N100" t="n">
        <v>17.69751</v>
      </c>
      <c r="O100" t="n">
        <v>17.999908</v>
      </c>
      <c r="P100" t="n">
        <v>18.186646</v>
      </c>
      <c r="Q100" t="n">
        <v>18.340607</v>
      </c>
      <c r="R100" t="n">
        <v>18.476013</v>
      </c>
      <c r="S100" t="n">
        <v>18.591034</v>
      </c>
      <c r="T100" t="n">
        <v>18.690491</v>
      </c>
      <c r="U100" t="n">
        <v>18.777008</v>
      </c>
      <c r="V100" t="n">
        <v>18.856232</v>
      </c>
      <c r="W100" t="n">
        <v>18.929626</v>
      </c>
      <c r="X100" t="n">
        <v>18.999359</v>
      </c>
      <c r="Y100" t="n">
        <v>19.055481</v>
      </c>
      <c r="Z100" t="n">
        <v>19.126831</v>
      </c>
      <c r="AA100" t="n">
        <v>19.213043</v>
      </c>
      <c r="AB100" t="n">
        <v>19.315125</v>
      </c>
      <c r="AC100" t="n">
        <v>19.44574</v>
      </c>
      <c r="AD100" t="n">
        <v>19.605011</v>
      </c>
      <c r="AE100" t="n">
        <v>19.794006</v>
      </c>
      <c r="AF100" t="n">
        <v>20.015869</v>
      </c>
      <c r="AG100" t="n">
        <v>20.273926</v>
      </c>
      <c r="AH100" t="n">
        <v>20.572021</v>
      </c>
      <c r="AI100" t="n">
        <v>20.911621</v>
      </c>
      <c r="AJ100" t="inlineStr">
        <is>
          <t>- -</t>
        </is>
      </c>
    </row>
    <row r="101">
      <c r="A101" t="inlineStr">
        <is>
          <t>Central America</t>
        </is>
      </c>
      <c r="B101" t="inlineStr">
        <is>
          <t>Air Travel: Aircraft Deliveries: Central America: Low economic growth</t>
        </is>
      </c>
      <c r="C101" t="inlineStr">
        <is>
          <t>57-AEO2022.119.lowmacro-d011222a</t>
        </is>
      </c>
      <c r="D101" t="inlineStr">
        <is>
          <t>units</t>
        </is>
      </c>
      <c r="F101" t="n">
        <v>0</v>
      </c>
      <c r="G101" t="n">
        <v>0</v>
      </c>
      <c r="H101" t="n">
        <v>13.36576</v>
      </c>
      <c r="I101" t="n">
        <v>25.460571</v>
      </c>
      <c r="J101" t="n">
        <v>23.714996</v>
      </c>
      <c r="K101" t="n">
        <v>16.916842</v>
      </c>
      <c r="L101" t="n">
        <v>27.940022</v>
      </c>
      <c r="M101" t="n">
        <v>26.147005</v>
      </c>
      <c r="N101" t="n">
        <v>32.561207</v>
      </c>
      <c r="O101" t="n">
        <v>34.778503</v>
      </c>
      <c r="P101" t="n">
        <v>39.739655</v>
      </c>
      <c r="Q101" t="n">
        <v>44.280666</v>
      </c>
      <c r="R101" t="n">
        <v>50.394569</v>
      </c>
      <c r="S101" t="n">
        <v>51.652</v>
      </c>
      <c r="T101" t="n">
        <v>52.699966</v>
      </c>
      <c r="U101" t="n">
        <v>53.582294</v>
      </c>
      <c r="V101" t="n">
        <v>54.74052</v>
      </c>
      <c r="W101" t="n">
        <v>55.958717</v>
      </c>
      <c r="X101" t="n">
        <v>57.164246</v>
      </c>
      <c r="Y101" t="n">
        <v>58.394329</v>
      </c>
      <c r="Z101" t="n">
        <v>59.444641</v>
      </c>
      <c r="AA101" t="n">
        <v>60.687237</v>
      </c>
      <c r="AB101" t="n">
        <v>62.011093</v>
      </c>
      <c r="AC101" t="n">
        <v>63.382271</v>
      </c>
      <c r="AD101" t="n">
        <v>64.814926</v>
      </c>
      <c r="AE101" t="n">
        <v>65.724869</v>
      </c>
      <c r="AF101" t="n">
        <v>67.19549600000001</v>
      </c>
      <c r="AG101" t="n">
        <v>68.818687</v>
      </c>
      <c r="AH101" t="n">
        <v>70.63531500000001</v>
      </c>
      <c r="AI101" t="n">
        <v>72.66233800000001</v>
      </c>
      <c r="AJ101" t="inlineStr">
        <is>
          <t>- -</t>
        </is>
      </c>
    </row>
    <row r="102">
      <c r="A102" t="inlineStr">
        <is>
          <t>Narrow Body Aircraft</t>
        </is>
      </c>
      <c r="B102" t="inlineStr">
        <is>
          <t>Air Travel: Aircraft Deliveries: Central America: Narrow Body: Low economic growth</t>
        </is>
      </c>
      <c r="C102" t="inlineStr">
        <is>
          <t>57-AEO2022.120.lowmacro-d011222a</t>
        </is>
      </c>
      <c r="D102" t="inlineStr">
        <is>
          <t>units</t>
        </is>
      </c>
      <c r="F102" t="n">
        <v>0</v>
      </c>
      <c r="G102" t="n">
        <v>0</v>
      </c>
      <c r="H102" t="n">
        <v>11.923518</v>
      </c>
      <c r="I102" t="n">
        <v>25.460571</v>
      </c>
      <c r="J102" t="n">
        <v>20.345781</v>
      </c>
      <c r="K102" t="n">
        <v>15.399628</v>
      </c>
      <c r="L102" t="n">
        <v>22.295515</v>
      </c>
      <c r="M102" t="n">
        <v>25.273651</v>
      </c>
      <c r="N102" t="n">
        <v>26.426056</v>
      </c>
      <c r="O102" t="n">
        <v>27.526611</v>
      </c>
      <c r="P102" t="n">
        <v>31.540833</v>
      </c>
      <c r="Q102" t="n">
        <v>35.099823</v>
      </c>
      <c r="R102" t="n">
        <v>35.791424</v>
      </c>
      <c r="S102" t="n">
        <v>36.671242</v>
      </c>
      <c r="T102" t="n">
        <v>37.619053</v>
      </c>
      <c r="U102" t="n">
        <v>38.494686</v>
      </c>
      <c r="V102" t="n">
        <v>39.585758</v>
      </c>
      <c r="W102" t="n">
        <v>40.731293</v>
      </c>
      <c r="X102" t="n">
        <v>41.870178</v>
      </c>
      <c r="Y102" t="n">
        <v>43.053715</v>
      </c>
      <c r="Z102" t="n">
        <v>44.108341</v>
      </c>
      <c r="AA102" t="n">
        <v>45.305252</v>
      </c>
      <c r="AB102" t="n">
        <v>46.58382</v>
      </c>
      <c r="AC102" t="n">
        <v>47.911331</v>
      </c>
      <c r="AD102" t="n">
        <v>49.305664</v>
      </c>
      <c r="AE102" t="n">
        <v>50.308777</v>
      </c>
      <c r="AF102" t="n">
        <v>51.732666</v>
      </c>
      <c r="AG102" t="n">
        <v>53.290222</v>
      </c>
      <c r="AH102" t="n">
        <v>55.001221</v>
      </c>
      <c r="AI102" t="n">
        <v>56.877747</v>
      </c>
      <c r="AJ102" t="inlineStr">
        <is>
          <t>- -</t>
        </is>
      </c>
    </row>
    <row r="103">
      <c r="A103" t="inlineStr">
        <is>
          <t>Wide Body Aircraft</t>
        </is>
      </c>
      <c r="B103" t="inlineStr">
        <is>
          <t>Air Travel: Aircraft Deliveries: Central America: Wide Body: Low economic growth</t>
        </is>
      </c>
      <c r="C103" t="inlineStr">
        <is>
          <t>57-AEO2022.121.lowmacro-d011222a</t>
        </is>
      </c>
      <c r="D103" t="inlineStr">
        <is>
          <t>units</t>
        </is>
      </c>
      <c r="F103" t="n">
        <v>0</v>
      </c>
      <c r="G103" t="n">
        <v>0</v>
      </c>
      <c r="H103" t="n">
        <v>1.442242</v>
      </c>
      <c r="I103" t="n">
        <v>0</v>
      </c>
      <c r="J103" t="n">
        <v>0</v>
      </c>
      <c r="K103" t="n">
        <v>0</v>
      </c>
      <c r="L103" t="n">
        <v>0.22289</v>
      </c>
      <c r="M103" t="n">
        <v>0.693339</v>
      </c>
      <c r="N103" t="n">
        <v>0.899627</v>
      </c>
      <c r="O103" t="n">
        <v>1.137266</v>
      </c>
      <c r="P103" t="n">
        <v>1.373479</v>
      </c>
      <c r="Q103" t="n">
        <v>1.610668</v>
      </c>
      <c r="R103" t="n">
        <v>2.863901</v>
      </c>
      <c r="S103" t="n">
        <v>2.99753</v>
      </c>
      <c r="T103" t="n">
        <v>2.950359</v>
      </c>
      <c r="U103" t="n">
        <v>2.889749</v>
      </c>
      <c r="V103" t="n">
        <v>2.871912</v>
      </c>
      <c r="W103" t="n">
        <v>2.877099</v>
      </c>
      <c r="X103" t="n">
        <v>2.893646</v>
      </c>
      <c r="Y103" t="n">
        <v>2.912482</v>
      </c>
      <c r="Z103" t="n">
        <v>2.927088</v>
      </c>
      <c r="AA103" t="n">
        <v>2.962566</v>
      </c>
      <c r="AB103" t="n">
        <v>2.996943</v>
      </c>
      <c r="AC103" t="n">
        <v>3.02665</v>
      </c>
      <c r="AD103" t="n">
        <v>3.045255</v>
      </c>
      <c r="AE103" t="n">
        <v>3.034404</v>
      </c>
      <c r="AF103" t="n">
        <v>3.048477</v>
      </c>
      <c r="AG103" t="n">
        <v>3.049644</v>
      </c>
      <c r="AH103" t="n">
        <v>3.056522</v>
      </c>
      <c r="AI103" t="n">
        <v>3.072727</v>
      </c>
      <c r="AJ103" t="inlineStr">
        <is>
          <t>- -</t>
        </is>
      </c>
    </row>
    <row r="104">
      <c r="A104" t="inlineStr">
        <is>
          <t>Regional Jets</t>
        </is>
      </c>
      <c r="B104" t="inlineStr">
        <is>
          <t>Air Travel: Aircraft Deliveries: Central America: Regional Jets: Low economic growth</t>
        </is>
      </c>
      <c r="C104" t="inlineStr">
        <is>
          <t>57-AEO2022.122.lowmacro-d011222a</t>
        </is>
      </c>
      <c r="D104" t="inlineStr">
        <is>
          <t>units</t>
        </is>
      </c>
      <c r="F104" t="n">
        <v>0</v>
      </c>
      <c r="G104" t="n">
        <v>0</v>
      </c>
      <c r="H104" t="n">
        <v>0</v>
      </c>
      <c r="I104" t="n">
        <v>0</v>
      </c>
      <c r="J104" t="n">
        <v>3.369215</v>
      </c>
      <c r="K104" t="n">
        <v>1.517214</v>
      </c>
      <c r="L104" t="n">
        <v>5.421616</v>
      </c>
      <c r="M104" t="n">
        <v>0.180014</v>
      </c>
      <c r="N104" t="n">
        <v>5.235523</v>
      </c>
      <c r="O104" t="n">
        <v>6.114626</v>
      </c>
      <c r="P104" t="n">
        <v>6.825344</v>
      </c>
      <c r="Q104" t="n">
        <v>7.570175</v>
      </c>
      <c r="R104" t="n">
        <v>11.739243</v>
      </c>
      <c r="S104" t="n">
        <v>11.983231</v>
      </c>
      <c r="T104" t="n">
        <v>12.130554</v>
      </c>
      <c r="U104" t="n">
        <v>12.197861</v>
      </c>
      <c r="V104" t="n">
        <v>12.282852</v>
      </c>
      <c r="W104" t="n">
        <v>12.350327</v>
      </c>
      <c r="X104" t="n">
        <v>12.400421</v>
      </c>
      <c r="Y104" t="n">
        <v>12.428131</v>
      </c>
      <c r="Z104" t="n">
        <v>12.40921</v>
      </c>
      <c r="AA104" t="n">
        <v>12.419418</v>
      </c>
      <c r="AB104" t="n">
        <v>12.430328</v>
      </c>
      <c r="AC104" t="n">
        <v>12.44429</v>
      </c>
      <c r="AD104" t="n">
        <v>12.464005</v>
      </c>
      <c r="AE104" t="n">
        <v>12.381683</v>
      </c>
      <c r="AF104" t="n">
        <v>12.414352</v>
      </c>
      <c r="AG104" t="n">
        <v>12.478821</v>
      </c>
      <c r="AH104" t="n">
        <v>12.577576</v>
      </c>
      <c r="AI104" t="n">
        <v>12.711868</v>
      </c>
      <c r="AJ104" t="inlineStr">
        <is>
          <t>- -</t>
        </is>
      </c>
    </row>
    <row r="105">
      <c r="A105" t="inlineStr">
        <is>
          <t>South America</t>
        </is>
      </c>
      <c r="B105" t="inlineStr">
        <is>
          <t>Air Travel: Aircraft Deliveries: South America: Low economic growth</t>
        </is>
      </c>
      <c r="C105" t="inlineStr">
        <is>
          <t>57-AEO2022.123.lowmacro-d011222a</t>
        </is>
      </c>
      <c r="D105" t="inlineStr">
        <is>
          <t>units</t>
        </is>
      </c>
      <c r="F105" t="n">
        <v>0</v>
      </c>
      <c r="G105" t="n">
        <v>0</v>
      </c>
      <c r="H105" t="n">
        <v>27.095142</v>
      </c>
      <c r="I105" t="n">
        <v>54.594627</v>
      </c>
      <c r="J105" t="n">
        <v>51.983315</v>
      </c>
      <c r="K105" t="n">
        <v>65.107849</v>
      </c>
      <c r="L105" t="n">
        <v>82.112976</v>
      </c>
      <c r="M105" t="n">
        <v>86.875137</v>
      </c>
      <c r="N105" t="n">
        <v>90.93386099999999</v>
      </c>
      <c r="O105" t="n">
        <v>102.948402</v>
      </c>
      <c r="P105" t="n">
        <v>113.684616</v>
      </c>
      <c r="Q105" t="n">
        <v>117.432861</v>
      </c>
      <c r="R105" t="n">
        <v>121.510162</v>
      </c>
      <c r="S105" t="n">
        <v>125.903465</v>
      </c>
      <c r="T105" t="n">
        <v>130.516479</v>
      </c>
      <c r="U105" t="n">
        <v>134.737518</v>
      </c>
      <c r="V105" t="n">
        <v>139.971497</v>
      </c>
      <c r="W105" t="n">
        <v>145.556549</v>
      </c>
      <c r="X105" t="n">
        <v>151.446213</v>
      </c>
      <c r="Y105" t="n">
        <v>157.528641</v>
      </c>
      <c r="Z105" t="n">
        <v>163.935394</v>
      </c>
      <c r="AA105" t="n">
        <v>171.009628</v>
      </c>
      <c r="AB105" t="n">
        <v>177.141129</v>
      </c>
      <c r="AC105" t="n">
        <v>183.747787</v>
      </c>
      <c r="AD105" t="n">
        <v>190.963013</v>
      </c>
      <c r="AE105" t="n">
        <v>196.940689</v>
      </c>
      <c r="AF105" t="n">
        <v>205.154007</v>
      </c>
      <c r="AG105" t="n">
        <v>214.119339</v>
      </c>
      <c r="AH105" t="n">
        <v>223.911133</v>
      </c>
      <c r="AI105" t="n">
        <v>234.549332</v>
      </c>
      <c r="AJ105" t="inlineStr">
        <is>
          <t>- -</t>
        </is>
      </c>
    </row>
    <row r="106">
      <c r="A106" t="inlineStr">
        <is>
          <t>Narrow Body Aircraft</t>
        </is>
      </c>
      <c r="B106" t="inlineStr">
        <is>
          <t>Air Travel: Aircraft Deliveries: South America: Narrow Body: Low economic growth</t>
        </is>
      </c>
      <c r="C106" t="inlineStr">
        <is>
          <t>57-AEO2022.124.lowmacro-d011222a</t>
        </is>
      </c>
      <c r="D106" t="inlineStr">
        <is>
          <t>units</t>
        </is>
      </c>
      <c r="F106" t="n">
        <v>0</v>
      </c>
      <c r="G106" t="n">
        <v>0</v>
      </c>
      <c r="H106" t="n">
        <v>13.582299</v>
      </c>
      <c r="I106" t="n">
        <v>44.143509</v>
      </c>
      <c r="J106" t="n">
        <v>51.983315</v>
      </c>
      <c r="K106" t="n">
        <v>52.08062</v>
      </c>
      <c r="L106" t="n">
        <v>62.482178</v>
      </c>
      <c r="M106" t="n">
        <v>64.90918000000001</v>
      </c>
      <c r="N106" t="n">
        <v>67.422119</v>
      </c>
      <c r="O106" t="n">
        <v>77.789001</v>
      </c>
      <c r="P106" t="n">
        <v>80.58618199999999</v>
      </c>
      <c r="Q106" t="n">
        <v>82.892365</v>
      </c>
      <c r="R106" t="n">
        <v>85.595856</v>
      </c>
      <c r="S106" t="n">
        <v>88.569801</v>
      </c>
      <c r="T106" t="n">
        <v>91.730118</v>
      </c>
      <c r="U106" t="n">
        <v>94.46521</v>
      </c>
      <c r="V106" t="n">
        <v>97.935135</v>
      </c>
      <c r="W106" t="n">
        <v>101.736237</v>
      </c>
      <c r="X106" t="n">
        <v>105.846664</v>
      </c>
      <c r="Y106" t="n">
        <v>110.197876</v>
      </c>
      <c r="Z106" t="n">
        <v>113.690063</v>
      </c>
      <c r="AA106" t="n">
        <v>118.452271</v>
      </c>
      <c r="AB106" t="n">
        <v>123.581543</v>
      </c>
      <c r="AC106" t="n">
        <v>129.119141</v>
      </c>
      <c r="AD106" t="n">
        <v>135.103271</v>
      </c>
      <c r="AE106" t="n">
        <v>140.312744</v>
      </c>
      <c r="AF106" t="n">
        <v>147.198975</v>
      </c>
      <c r="AG106" t="n">
        <v>154.660156</v>
      </c>
      <c r="AH106" t="n">
        <v>162.765625</v>
      </c>
      <c r="AI106" t="n">
        <v>171.532471</v>
      </c>
      <c r="AJ106" t="inlineStr">
        <is>
          <t>- -</t>
        </is>
      </c>
    </row>
    <row r="107">
      <c r="A107" t="inlineStr">
        <is>
          <t>Wide Body Aircraft</t>
        </is>
      </c>
      <c r="B107" t="inlineStr">
        <is>
          <t>Air Travel: Aircraft Deliveries: South America: Wide Body: Low economic growth</t>
        </is>
      </c>
      <c r="C107" t="inlineStr">
        <is>
          <t>57-AEO2022.125.lowmacro-d011222a</t>
        </is>
      </c>
      <c r="D107" t="inlineStr">
        <is>
          <t>units</t>
        </is>
      </c>
      <c r="F107" t="n">
        <v>0</v>
      </c>
      <c r="G107" t="n">
        <v>0</v>
      </c>
      <c r="H107" t="n">
        <v>13.512844</v>
      </c>
      <c r="I107" t="n">
        <v>0</v>
      </c>
      <c r="J107" t="n">
        <v>0</v>
      </c>
      <c r="K107" t="n">
        <v>0</v>
      </c>
      <c r="L107" t="n">
        <v>3.97273</v>
      </c>
      <c r="M107" t="n">
        <v>5.184778</v>
      </c>
      <c r="N107" t="n">
        <v>5.587457</v>
      </c>
      <c r="O107" t="n">
        <v>6.037446</v>
      </c>
      <c r="P107" t="n">
        <v>6.501604</v>
      </c>
      <c r="Q107" t="n">
        <v>7.078584</v>
      </c>
      <c r="R107" t="n">
        <v>7.704408</v>
      </c>
      <c r="S107" t="n">
        <v>8.374131999999999</v>
      </c>
      <c r="T107" t="n">
        <v>9.077349</v>
      </c>
      <c r="U107" t="n">
        <v>9.967076</v>
      </c>
      <c r="V107" t="n">
        <v>10.927172</v>
      </c>
      <c r="W107" t="n">
        <v>11.862753</v>
      </c>
      <c r="X107" t="n">
        <v>12.749724</v>
      </c>
      <c r="Y107" t="n">
        <v>13.565351</v>
      </c>
      <c r="Z107" t="n">
        <v>15.860439</v>
      </c>
      <c r="AA107" t="n">
        <v>17.174973</v>
      </c>
      <c r="AB107" t="n">
        <v>17.116745</v>
      </c>
      <c r="AC107" t="n">
        <v>17.067247</v>
      </c>
      <c r="AD107" t="n">
        <v>17.106138</v>
      </c>
      <c r="AE107" t="n">
        <v>17.001358</v>
      </c>
      <c r="AF107" t="n">
        <v>17.001598</v>
      </c>
      <c r="AG107" t="n">
        <v>17.08309</v>
      </c>
      <c r="AH107" t="n">
        <v>17.241447</v>
      </c>
      <c r="AI107" t="n">
        <v>17.47908</v>
      </c>
      <c r="AJ107" t="inlineStr">
        <is>
          <t>- -</t>
        </is>
      </c>
    </row>
    <row r="108">
      <c r="A108" t="inlineStr">
        <is>
          <t>Regional Jets</t>
        </is>
      </c>
      <c r="B108" t="inlineStr">
        <is>
          <t>Air Travel: Aircraft Deliveries: South America: Regional Jets: Low economic growth</t>
        </is>
      </c>
      <c r="C108" t="inlineStr">
        <is>
          <t>57-AEO2022.126.lowmacro-d011222a</t>
        </is>
      </c>
      <c r="D108" t="inlineStr">
        <is>
          <t>units</t>
        </is>
      </c>
      <c r="F108" t="n">
        <v>0</v>
      </c>
      <c r="G108" t="n">
        <v>0</v>
      </c>
      <c r="H108" t="n">
        <v>0</v>
      </c>
      <c r="I108" t="n">
        <v>10.451118</v>
      </c>
      <c r="J108" t="n">
        <v>0</v>
      </c>
      <c r="K108" t="n">
        <v>13.027228</v>
      </c>
      <c r="L108" t="n">
        <v>15.65807</v>
      </c>
      <c r="M108" t="n">
        <v>16.781178</v>
      </c>
      <c r="N108" t="n">
        <v>17.924286</v>
      </c>
      <c r="O108" t="n">
        <v>19.121954</v>
      </c>
      <c r="P108" t="n">
        <v>26.596832</v>
      </c>
      <c r="Q108" t="n">
        <v>27.461914</v>
      </c>
      <c r="R108" t="n">
        <v>28.2099</v>
      </c>
      <c r="S108" t="n">
        <v>28.959534</v>
      </c>
      <c r="T108" t="n">
        <v>29.709015</v>
      </c>
      <c r="U108" t="n">
        <v>30.305237</v>
      </c>
      <c r="V108" t="n">
        <v>31.109192</v>
      </c>
      <c r="W108" t="n">
        <v>31.95755</v>
      </c>
      <c r="X108" t="n">
        <v>32.849823</v>
      </c>
      <c r="Y108" t="n">
        <v>33.765411</v>
      </c>
      <c r="Z108" t="n">
        <v>34.384888</v>
      </c>
      <c r="AA108" t="n">
        <v>35.382385</v>
      </c>
      <c r="AB108" t="n">
        <v>36.442841</v>
      </c>
      <c r="AC108" t="n">
        <v>37.561401</v>
      </c>
      <c r="AD108" t="n">
        <v>38.753601</v>
      </c>
      <c r="AE108" t="n">
        <v>39.626587</v>
      </c>
      <c r="AF108" t="n">
        <v>40.95343</v>
      </c>
      <c r="AG108" t="n">
        <v>42.376099</v>
      </c>
      <c r="AH108" t="n">
        <v>43.904053</v>
      </c>
      <c r="AI108" t="n">
        <v>45.537781</v>
      </c>
      <c r="AJ108" t="inlineStr">
        <is>
          <t>- -</t>
        </is>
      </c>
    </row>
    <row r="109">
      <c r="A109" t="inlineStr">
        <is>
          <t>Europe</t>
        </is>
      </c>
      <c r="B109" t="inlineStr">
        <is>
          <t>Air Travel: Aircraft Deliveries: Europe: Low economic growth</t>
        </is>
      </c>
      <c r="C109" t="inlineStr">
        <is>
          <t>57-AEO2022.127.lowmacro-d011222a</t>
        </is>
      </c>
      <c r="D109" t="inlineStr">
        <is>
          <t>units</t>
        </is>
      </c>
      <c r="F109" t="n">
        <v>0</v>
      </c>
      <c r="G109" t="n">
        <v>0</v>
      </c>
      <c r="H109" t="n">
        <v>156.610352</v>
      </c>
      <c r="I109" t="n">
        <v>153.585281</v>
      </c>
      <c r="J109" t="n">
        <v>167.540726</v>
      </c>
      <c r="K109" t="n">
        <v>131.80899</v>
      </c>
      <c r="L109" t="n">
        <v>229.18573</v>
      </c>
      <c r="M109" t="n">
        <v>272.502899</v>
      </c>
      <c r="N109" t="n">
        <v>307.557312</v>
      </c>
      <c r="O109" t="n">
        <v>330.318604</v>
      </c>
      <c r="P109" t="n">
        <v>353.19519</v>
      </c>
      <c r="Q109" t="n">
        <v>375.54422</v>
      </c>
      <c r="R109" t="n">
        <v>405.92276</v>
      </c>
      <c r="S109" t="n">
        <v>451.901611</v>
      </c>
      <c r="T109" t="n">
        <v>462.289368</v>
      </c>
      <c r="U109" t="n">
        <v>472.4104</v>
      </c>
      <c r="V109" t="n">
        <v>484.617554</v>
      </c>
      <c r="W109" t="n">
        <v>496.451172</v>
      </c>
      <c r="X109" t="n">
        <v>507.820923</v>
      </c>
      <c r="Y109" t="n">
        <v>531.668213</v>
      </c>
      <c r="Z109" t="n">
        <v>574.8781739999999</v>
      </c>
      <c r="AA109" t="n">
        <v>601.270264</v>
      </c>
      <c r="AB109" t="n">
        <v>611.602783</v>
      </c>
      <c r="AC109" t="n">
        <v>618.2772220000001</v>
      </c>
      <c r="AD109" t="n">
        <v>627.555603</v>
      </c>
      <c r="AE109" t="n">
        <v>639.021362</v>
      </c>
      <c r="AF109" t="n">
        <v>652.562439</v>
      </c>
      <c r="AG109" t="n">
        <v>668.864319</v>
      </c>
      <c r="AH109" t="n">
        <v>687.924622</v>
      </c>
      <c r="AI109" t="n">
        <v>709.289856</v>
      </c>
      <c r="AJ109" t="inlineStr">
        <is>
          <t>- -</t>
        </is>
      </c>
    </row>
    <row r="110">
      <c r="A110" t="inlineStr">
        <is>
          <t>Narrow Body Aircraft</t>
        </is>
      </c>
      <c r="B110" t="inlineStr">
        <is>
          <t>Air Travel: Aircraft Deliveries: Europe: Narrow Body: Low economic growth</t>
        </is>
      </c>
      <c r="C110" t="inlineStr">
        <is>
          <t>57-AEO2022.128.lowmacro-d011222a</t>
        </is>
      </c>
      <c r="D110" t="inlineStr">
        <is>
          <t>units</t>
        </is>
      </c>
      <c r="F110" t="n">
        <v>0</v>
      </c>
      <c r="G110" t="n">
        <v>0</v>
      </c>
      <c r="H110" t="n">
        <v>29.267792</v>
      </c>
      <c r="I110" t="n">
        <v>148.461014</v>
      </c>
      <c r="J110" t="n">
        <v>139.742538</v>
      </c>
      <c r="K110" t="n">
        <v>121.189781</v>
      </c>
      <c r="L110" t="n">
        <v>193.182846</v>
      </c>
      <c r="M110" t="n">
        <v>209.390091</v>
      </c>
      <c r="N110" t="n">
        <v>225.368652</v>
      </c>
      <c r="O110" t="n">
        <v>240.247864</v>
      </c>
      <c r="P110" t="n">
        <v>255.149918</v>
      </c>
      <c r="Q110" t="n">
        <v>269.671326</v>
      </c>
      <c r="R110" t="n">
        <v>284.095886</v>
      </c>
      <c r="S110" t="n">
        <v>313.660156</v>
      </c>
      <c r="T110" t="n">
        <v>321.218262</v>
      </c>
      <c r="U110" t="n">
        <v>328.603516</v>
      </c>
      <c r="V110" t="n">
        <v>337.466309</v>
      </c>
      <c r="W110" t="n">
        <v>346.10791</v>
      </c>
      <c r="X110" t="n">
        <v>354.480469</v>
      </c>
      <c r="Y110" t="n">
        <v>367.952637</v>
      </c>
      <c r="Z110" t="n">
        <v>402.025391</v>
      </c>
      <c r="AA110" t="n">
        <v>407.526855</v>
      </c>
      <c r="AB110" t="n">
        <v>413.901855</v>
      </c>
      <c r="AC110" t="n">
        <v>421.381348</v>
      </c>
      <c r="AD110" t="n">
        <v>430.348145</v>
      </c>
      <c r="AE110" t="n">
        <v>440.973633</v>
      </c>
      <c r="AF110" t="n">
        <v>453.277344</v>
      </c>
      <c r="AG110" t="n">
        <v>467.750488</v>
      </c>
      <c r="AH110" t="n">
        <v>484.397949</v>
      </c>
      <c r="AI110" t="n">
        <v>502.894531</v>
      </c>
      <c r="AJ110" t="inlineStr">
        <is>
          <t>- -</t>
        </is>
      </c>
    </row>
    <row r="111">
      <c r="A111" t="inlineStr">
        <is>
          <t>Wide Body Aircraft</t>
        </is>
      </c>
      <c r="B111" t="inlineStr">
        <is>
          <t>Air Travel: Aircraft Deliveries: Europe: Wide Body: Low economic growth</t>
        </is>
      </c>
      <c r="C111" t="inlineStr">
        <is>
          <t>57-AEO2022.129.lowmacro-d011222a</t>
        </is>
      </c>
      <c r="D111" t="inlineStr">
        <is>
          <t>units</t>
        </is>
      </c>
      <c r="F111" t="n">
        <v>0</v>
      </c>
      <c r="G111" t="n">
        <v>0</v>
      </c>
      <c r="H111" t="n">
        <v>127.342552</v>
      </c>
      <c r="I111" t="n">
        <v>0</v>
      </c>
      <c r="J111" t="n">
        <v>0</v>
      </c>
      <c r="K111" t="n">
        <v>0</v>
      </c>
      <c r="L111" t="n">
        <v>21.023781</v>
      </c>
      <c r="M111" t="n">
        <v>30.238079</v>
      </c>
      <c r="N111" t="n">
        <v>45.077007</v>
      </c>
      <c r="O111" t="n">
        <v>49.187542</v>
      </c>
      <c r="P111" t="n">
        <v>53.319317</v>
      </c>
      <c r="Q111" t="n">
        <v>57.339397</v>
      </c>
      <c r="R111" t="n">
        <v>61.260052</v>
      </c>
      <c r="S111" t="n">
        <v>75.897705</v>
      </c>
      <c r="T111" t="n">
        <v>77.324341</v>
      </c>
      <c r="U111" t="n">
        <v>78.75524900000001</v>
      </c>
      <c r="V111" t="n">
        <v>80.554688</v>
      </c>
      <c r="W111" t="n">
        <v>82.38562</v>
      </c>
      <c r="X111" t="n">
        <v>84.233643</v>
      </c>
      <c r="Y111" t="n">
        <v>86.33728000000001</v>
      </c>
      <c r="Z111" t="n">
        <v>88.408569</v>
      </c>
      <c r="AA111" t="n">
        <v>109.458496</v>
      </c>
      <c r="AB111" t="n">
        <v>113.65683</v>
      </c>
      <c r="AC111" t="n">
        <v>113.023438</v>
      </c>
      <c r="AD111" t="n">
        <v>113.326942</v>
      </c>
      <c r="AE111" t="n">
        <v>113.95961</v>
      </c>
      <c r="AF111" t="n">
        <v>114.786415</v>
      </c>
      <c r="AG111" t="n">
        <v>115.900581</v>
      </c>
      <c r="AH111" t="n">
        <v>117.31572</v>
      </c>
      <c r="AI111" t="n">
        <v>118.977112</v>
      </c>
      <c r="AJ111" t="inlineStr">
        <is>
          <t>- -</t>
        </is>
      </c>
    </row>
    <row r="112">
      <c r="A112" t="inlineStr">
        <is>
          <t>Regional Jets</t>
        </is>
      </c>
      <c r="B112" t="inlineStr">
        <is>
          <t>Air Travel: Aircraft Deliveries: Europe: Regional Jets: Low economic growth</t>
        </is>
      </c>
      <c r="C112" t="inlineStr">
        <is>
          <t>57-AEO2022.130.lowmacro-d011222a</t>
        </is>
      </c>
      <c r="D112" t="inlineStr">
        <is>
          <t>units</t>
        </is>
      </c>
      <c r="F112" t="n">
        <v>0</v>
      </c>
      <c r="G112" t="n">
        <v>0</v>
      </c>
      <c r="H112" t="n">
        <v>0</v>
      </c>
      <c r="I112" t="n">
        <v>5.124264</v>
      </c>
      <c r="J112" t="n">
        <v>27.798191</v>
      </c>
      <c r="K112" t="n">
        <v>10.619213</v>
      </c>
      <c r="L112" t="n">
        <v>14.979089</v>
      </c>
      <c r="M112" t="n">
        <v>32.874725</v>
      </c>
      <c r="N112" t="n">
        <v>37.111679</v>
      </c>
      <c r="O112" t="n">
        <v>40.883221</v>
      </c>
      <c r="P112" t="n">
        <v>44.725952</v>
      </c>
      <c r="Q112" t="n">
        <v>48.533504</v>
      </c>
      <c r="R112" t="n">
        <v>60.566833</v>
      </c>
      <c r="S112" t="n">
        <v>62.34375</v>
      </c>
      <c r="T112" t="n">
        <v>63.746765</v>
      </c>
      <c r="U112" t="n">
        <v>65.051636</v>
      </c>
      <c r="V112" t="n">
        <v>66.596558</v>
      </c>
      <c r="W112" t="n">
        <v>67.95764200000001</v>
      </c>
      <c r="X112" t="n">
        <v>69.10681200000001</v>
      </c>
      <c r="Y112" t="n">
        <v>77.37829600000001</v>
      </c>
      <c r="Z112" t="n">
        <v>84.444214</v>
      </c>
      <c r="AA112" t="n">
        <v>84.28491200000001</v>
      </c>
      <c r="AB112" t="n">
        <v>84.044067</v>
      </c>
      <c r="AC112" t="n">
        <v>83.87243700000001</v>
      </c>
      <c r="AD112" t="n">
        <v>83.880493</v>
      </c>
      <c r="AE112" t="n">
        <v>84.08813499999999</v>
      </c>
      <c r="AF112" t="n">
        <v>84.49865699999999</v>
      </c>
      <c r="AG112" t="n">
        <v>85.213257</v>
      </c>
      <c r="AH112" t="n">
        <v>86.210938</v>
      </c>
      <c r="AI112" t="n">
        <v>87.41821299999999</v>
      </c>
      <c r="AJ112" t="inlineStr">
        <is>
          <t>- -</t>
        </is>
      </c>
    </row>
    <row r="113">
      <c r="A113" t="inlineStr">
        <is>
          <t>Africa</t>
        </is>
      </c>
      <c r="B113" t="inlineStr">
        <is>
          <t>Air Travel: Aircraft Deliveries: Africa: Low economic growth</t>
        </is>
      </c>
      <c r="C113" t="inlineStr">
        <is>
          <t>57-AEO2022.131.lowmacro-d011222a</t>
        </is>
      </c>
      <c r="D113" t="inlineStr">
        <is>
          <t>units</t>
        </is>
      </c>
      <c r="F113" t="n">
        <v>0</v>
      </c>
      <c r="G113" t="n">
        <v>0</v>
      </c>
      <c r="H113" t="n">
        <v>56.66951</v>
      </c>
      <c r="I113" t="n">
        <v>37.471088</v>
      </c>
      <c r="J113" t="n">
        <v>43.55756</v>
      </c>
      <c r="K113" t="n">
        <v>44.503296</v>
      </c>
      <c r="L113" t="n">
        <v>72.808311</v>
      </c>
      <c r="M113" t="n">
        <v>84.820007</v>
      </c>
      <c r="N113" t="n">
        <v>90.07023599999999</v>
      </c>
      <c r="O113" t="n">
        <v>92.17697099999999</v>
      </c>
      <c r="P113" t="n">
        <v>94.572678</v>
      </c>
      <c r="Q113" t="n">
        <v>97.417587</v>
      </c>
      <c r="R113" t="n">
        <v>100.320312</v>
      </c>
      <c r="S113" t="n">
        <v>103.08107</v>
      </c>
      <c r="T113" t="n">
        <v>105.671303</v>
      </c>
      <c r="U113" t="n">
        <v>109.044395</v>
      </c>
      <c r="V113" t="n">
        <v>112.1054</v>
      </c>
      <c r="W113" t="n">
        <v>118.504662</v>
      </c>
      <c r="X113" t="n">
        <v>121.540161</v>
      </c>
      <c r="Y113" t="n">
        <v>124.700394</v>
      </c>
      <c r="Z113" t="n">
        <v>128.623688</v>
      </c>
      <c r="AA113" t="n">
        <v>132.404861</v>
      </c>
      <c r="AB113" t="n">
        <v>136.714478</v>
      </c>
      <c r="AC113" t="n">
        <v>141.459534</v>
      </c>
      <c r="AD113" t="n">
        <v>146.471832</v>
      </c>
      <c r="AE113" t="n">
        <v>152.380096</v>
      </c>
      <c r="AF113" t="n">
        <v>158.548309</v>
      </c>
      <c r="AG113" t="n">
        <v>169.474396</v>
      </c>
      <c r="AH113" t="n">
        <v>176.054626</v>
      </c>
      <c r="AI113" t="n">
        <v>183.355072</v>
      </c>
      <c r="AJ113" t="inlineStr">
        <is>
          <t>- -</t>
        </is>
      </c>
    </row>
    <row r="114">
      <c r="A114" t="inlineStr">
        <is>
          <t>Narrow Body Aircraft</t>
        </is>
      </c>
      <c r="B114" t="inlineStr">
        <is>
          <t>Air Travel: Aircraft Deliveries: Africa: Narrow Body: Low economic growth</t>
        </is>
      </c>
      <c r="C114" t="inlineStr">
        <is>
          <t>57-AEO2022.132.lowmacro-d011222a</t>
        </is>
      </c>
      <c r="D114" t="inlineStr">
        <is>
          <t>units</t>
        </is>
      </c>
      <c r="F114" t="n">
        <v>0</v>
      </c>
      <c r="G114" t="n">
        <v>0</v>
      </c>
      <c r="H114" t="n">
        <v>40.306549</v>
      </c>
      <c r="I114" t="n">
        <v>32.350479</v>
      </c>
      <c r="J114" t="n">
        <v>30.349741</v>
      </c>
      <c r="K114" t="n">
        <v>28.719753</v>
      </c>
      <c r="L114" t="n">
        <v>39.418579</v>
      </c>
      <c r="M114" t="n">
        <v>46.519775</v>
      </c>
      <c r="N114" t="n">
        <v>49.927704</v>
      </c>
      <c r="O114" t="n">
        <v>50.1777</v>
      </c>
      <c r="P114" t="n">
        <v>50.630234</v>
      </c>
      <c r="Q114" t="n">
        <v>51.382656</v>
      </c>
      <c r="R114" t="n">
        <v>52.247616</v>
      </c>
      <c r="S114" t="n">
        <v>53.135494</v>
      </c>
      <c r="T114" t="n">
        <v>53.99192</v>
      </c>
      <c r="U114" t="n">
        <v>55.335594</v>
      </c>
      <c r="V114" t="n">
        <v>56.643044</v>
      </c>
      <c r="W114" t="n">
        <v>58.164818</v>
      </c>
      <c r="X114" t="n">
        <v>59.893066</v>
      </c>
      <c r="Y114" t="n">
        <v>61.794277</v>
      </c>
      <c r="Z114" t="n">
        <v>64.12848700000001</v>
      </c>
      <c r="AA114" t="n">
        <v>66.410843</v>
      </c>
      <c r="AB114" t="n">
        <v>69.04729500000001</v>
      </c>
      <c r="AC114" t="n">
        <v>72.002289</v>
      </c>
      <c r="AD114" t="n">
        <v>75.173241</v>
      </c>
      <c r="AE114" t="n">
        <v>78.85688</v>
      </c>
      <c r="AF114" t="n">
        <v>82.716644</v>
      </c>
      <c r="AG114" t="n">
        <v>87.04785200000001</v>
      </c>
      <c r="AH114" t="n">
        <v>91.72403</v>
      </c>
      <c r="AI114" t="n">
        <v>96.761742</v>
      </c>
      <c r="AJ114" t="inlineStr">
        <is>
          <t>- -</t>
        </is>
      </c>
    </row>
    <row r="115">
      <c r="A115" t="inlineStr">
        <is>
          <t>Wide Body Aircraft</t>
        </is>
      </c>
      <c r="B115" t="inlineStr">
        <is>
          <t>Air Travel: Aircraft Deliveries: Africa: Wide Body: Low economic growth</t>
        </is>
      </c>
      <c r="C115" t="inlineStr">
        <is>
          <t>57-AEO2022.133.lowmacro-d011222a</t>
        </is>
      </c>
      <c r="D115" t="inlineStr">
        <is>
          <t>units</t>
        </is>
      </c>
      <c r="F115" t="n">
        <v>0</v>
      </c>
      <c r="G115" t="n">
        <v>0</v>
      </c>
      <c r="H115" t="n">
        <v>16.362961</v>
      </c>
      <c r="I115" t="n">
        <v>0</v>
      </c>
      <c r="J115" t="n">
        <v>0</v>
      </c>
      <c r="K115" t="n">
        <v>0</v>
      </c>
      <c r="L115" t="n">
        <v>4.736758</v>
      </c>
      <c r="M115" t="n">
        <v>5.209109</v>
      </c>
      <c r="N115" t="n">
        <v>5.930682</v>
      </c>
      <c r="O115" t="n">
        <v>6.73456</v>
      </c>
      <c r="P115" t="n">
        <v>7.614382</v>
      </c>
      <c r="Q115" t="n">
        <v>8.571795</v>
      </c>
      <c r="R115" t="n">
        <v>9.536531</v>
      </c>
      <c r="S115" t="n">
        <v>10.463457</v>
      </c>
      <c r="T115" t="n">
        <v>11.344698</v>
      </c>
      <c r="U115" t="n">
        <v>12.283388</v>
      </c>
      <c r="V115" t="n">
        <v>13.119219</v>
      </c>
      <c r="W115" t="n">
        <v>17.008301</v>
      </c>
      <c r="X115" t="n">
        <v>17.272522</v>
      </c>
      <c r="Y115" t="n">
        <v>17.53038</v>
      </c>
      <c r="Z115" t="n">
        <v>17.875763</v>
      </c>
      <c r="AA115" t="n">
        <v>18.192566</v>
      </c>
      <c r="AB115" t="n">
        <v>18.542862</v>
      </c>
      <c r="AC115" t="n">
        <v>18.901398</v>
      </c>
      <c r="AD115" t="n">
        <v>19.243896</v>
      </c>
      <c r="AE115" t="n">
        <v>19.652496</v>
      </c>
      <c r="AF115" t="n">
        <v>20.147766</v>
      </c>
      <c r="AG115" t="n">
        <v>24.738312</v>
      </c>
      <c r="AH115" t="n">
        <v>24.481598</v>
      </c>
      <c r="AI115" t="n">
        <v>24.404797</v>
      </c>
      <c r="AJ115" t="inlineStr">
        <is>
          <t>- -</t>
        </is>
      </c>
    </row>
    <row r="116">
      <c r="A116" t="inlineStr">
        <is>
          <t>Regional Jets</t>
        </is>
      </c>
      <c r="B116" t="inlineStr">
        <is>
          <t>Air Travel: Aircraft Deliveries: Africa: Regional Jets: Low economic growth</t>
        </is>
      </c>
      <c r="C116" t="inlineStr">
        <is>
          <t>57-AEO2022.134.lowmacro-d011222a</t>
        </is>
      </c>
      <c r="D116" t="inlineStr">
        <is>
          <t>units</t>
        </is>
      </c>
      <c r="F116" t="n">
        <v>0</v>
      </c>
      <c r="G116" t="n">
        <v>0</v>
      </c>
      <c r="H116" t="n">
        <v>0</v>
      </c>
      <c r="I116" t="n">
        <v>5.120608</v>
      </c>
      <c r="J116" t="n">
        <v>13.20782</v>
      </c>
      <c r="K116" t="n">
        <v>15.783542</v>
      </c>
      <c r="L116" t="n">
        <v>28.652973</v>
      </c>
      <c r="M116" t="n">
        <v>33.091125</v>
      </c>
      <c r="N116" t="n">
        <v>34.211853</v>
      </c>
      <c r="O116" t="n">
        <v>35.264709</v>
      </c>
      <c r="P116" t="n">
        <v>36.328064</v>
      </c>
      <c r="Q116" t="n">
        <v>37.463135</v>
      </c>
      <c r="R116" t="n">
        <v>38.536163</v>
      </c>
      <c r="S116" t="n">
        <v>39.482117</v>
      </c>
      <c r="T116" t="n">
        <v>40.334686</v>
      </c>
      <c r="U116" t="n">
        <v>41.425415</v>
      </c>
      <c r="V116" t="n">
        <v>42.34314</v>
      </c>
      <c r="W116" t="n">
        <v>43.331543</v>
      </c>
      <c r="X116" t="n">
        <v>44.374573</v>
      </c>
      <c r="Y116" t="n">
        <v>45.375732</v>
      </c>
      <c r="Z116" t="n">
        <v>46.619446</v>
      </c>
      <c r="AA116" t="n">
        <v>47.801453</v>
      </c>
      <c r="AB116" t="n">
        <v>49.124329</v>
      </c>
      <c r="AC116" t="n">
        <v>50.555847</v>
      </c>
      <c r="AD116" t="n">
        <v>52.054688</v>
      </c>
      <c r="AE116" t="n">
        <v>53.870728</v>
      </c>
      <c r="AF116" t="n">
        <v>55.683899</v>
      </c>
      <c r="AG116" t="n">
        <v>57.688232</v>
      </c>
      <c r="AH116" t="n">
        <v>59.848999</v>
      </c>
      <c r="AI116" t="n">
        <v>62.188538</v>
      </c>
      <c r="AJ116" t="inlineStr">
        <is>
          <t>- -</t>
        </is>
      </c>
    </row>
    <row r="117">
      <c r="A117" t="inlineStr">
        <is>
          <t>Mideast</t>
        </is>
      </c>
      <c r="B117" t="inlineStr">
        <is>
          <t>Air Travel: Aircraft Deliveries: Mideast: Low economic growth</t>
        </is>
      </c>
      <c r="C117" t="inlineStr">
        <is>
          <t>57-AEO2022.135.lowmacro-d011222a</t>
        </is>
      </c>
      <c r="D117" t="inlineStr">
        <is>
          <t>units</t>
        </is>
      </c>
      <c r="F117" t="n">
        <v>0</v>
      </c>
      <c r="G117" t="n">
        <v>0</v>
      </c>
      <c r="H117" t="n">
        <v>115.426598</v>
      </c>
      <c r="I117" t="n">
        <v>41.94701</v>
      </c>
      <c r="J117" t="n">
        <v>47.125084</v>
      </c>
      <c r="K117" t="n">
        <v>38.117706</v>
      </c>
      <c r="L117" t="n">
        <v>67.99148599999999</v>
      </c>
      <c r="M117" t="n">
        <v>96.846031</v>
      </c>
      <c r="N117" t="n">
        <v>102.435974</v>
      </c>
      <c r="O117" t="n">
        <v>108.011292</v>
      </c>
      <c r="P117" t="n">
        <v>112.861465</v>
      </c>
      <c r="Q117" t="n">
        <v>119.648026</v>
      </c>
      <c r="R117" t="n">
        <v>127.09201</v>
      </c>
      <c r="S117" t="n">
        <v>135.048752</v>
      </c>
      <c r="T117" t="n">
        <v>143.845718</v>
      </c>
      <c r="U117" t="n">
        <v>152.63089</v>
      </c>
      <c r="V117" t="n">
        <v>161.906387</v>
      </c>
      <c r="W117" t="n">
        <v>171.171494</v>
      </c>
      <c r="X117" t="n">
        <v>180.324722</v>
      </c>
      <c r="Y117" t="n">
        <v>189.256332</v>
      </c>
      <c r="Z117" t="n">
        <v>203.440704</v>
      </c>
      <c r="AA117" t="n">
        <v>209.50415</v>
      </c>
      <c r="AB117" t="n">
        <v>215.642609</v>
      </c>
      <c r="AC117" t="n">
        <v>221.912613</v>
      </c>
      <c r="AD117" t="n">
        <v>228.406631</v>
      </c>
      <c r="AE117" t="n">
        <v>244.924744</v>
      </c>
      <c r="AF117" t="n">
        <v>255.999222</v>
      </c>
      <c r="AG117" t="n">
        <v>261.339233</v>
      </c>
      <c r="AH117" t="n">
        <v>267.675201</v>
      </c>
      <c r="AI117" t="n">
        <v>275.05304</v>
      </c>
      <c r="AJ117" t="inlineStr">
        <is>
          <t>- -</t>
        </is>
      </c>
    </row>
    <row r="118">
      <c r="A118" t="inlineStr">
        <is>
          <t>Narrow Body Aircraft</t>
        </is>
      </c>
      <c r="B118" t="inlineStr">
        <is>
          <t>Air Travel: Aircraft Deliveries: Mideast: Narrow Body: Low economic growth</t>
        </is>
      </c>
      <c r="C118" t="inlineStr">
        <is>
          <t>57-AEO2022.136.lowmacro-d011222a</t>
        </is>
      </c>
      <c r="D118" t="inlineStr">
        <is>
          <t>units</t>
        </is>
      </c>
      <c r="F118" t="n">
        <v>0</v>
      </c>
      <c r="G118" t="n">
        <v>0</v>
      </c>
      <c r="H118" t="n">
        <v>32.940521</v>
      </c>
      <c r="I118" t="n">
        <v>40.970402</v>
      </c>
      <c r="J118" t="n">
        <v>39.429993</v>
      </c>
      <c r="K118" t="n">
        <v>30.231022</v>
      </c>
      <c r="L118" t="n">
        <v>56.583679</v>
      </c>
      <c r="M118" t="n">
        <v>58.839661</v>
      </c>
      <c r="N118" t="n">
        <v>61.001587</v>
      </c>
      <c r="O118" t="n">
        <v>63.083435</v>
      </c>
      <c r="P118" t="n">
        <v>64.746765</v>
      </c>
      <c r="Q118" t="n">
        <v>67.088196</v>
      </c>
      <c r="R118" t="n">
        <v>69.668457</v>
      </c>
      <c r="S118" t="n">
        <v>72.4375</v>
      </c>
      <c r="T118" t="n">
        <v>75.356201</v>
      </c>
      <c r="U118" t="n">
        <v>78.172974</v>
      </c>
      <c r="V118" t="n">
        <v>81.315552</v>
      </c>
      <c r="W118" t="n">
        <v>84.59277299999999</v>
      </c>
      <c r="X118" t="n">
        <v>88.001099</v>
      </c>
      <c r="Y118" t="n">
        <v>91.50598100000001</v>
      </c>
      <c r="Z118" t="n">
        <v>94.761841</v>
      </c>
      <c r="AA118" t="n">
        <v>98.513672</v>
      </c>
      <c r="AB118" t="n">
        <v>102.453003</v>
      </c>
      <c r="AC118" t="n">
        <v>106.596802</v>
      </c>
      <c r="AD118" t="n">
        <v>110.993042</v>
      </c>
      <c r="AE118" t="n">
        <v>114.989014</v>
      </c>
      <c r="AF118" t="n">
        <v>119.895874</v>
      </c>
      <c r="AG118" t="n">
        <v>125.173462</v>
      </c>
      <c r="AH118" t="n">
        <v>130.839722</v>
      </c>
      <c r="AI118" t="n">
        <v>136.937378</v>
      </c>
      <c r="AJ118" t="inlineStr">
        <is>
          <t>- -</t>
        </is>
      </c>
    </row>
    <row r="119">
      <c r="A119" t="inlineStr">
        <is>
          <t>Wide Body Aircraft</t>
        </is>
      </c>
      <c r="B119" t="inlineStr">
        <is>
          <t>Air Travel: Aircraft Deliveries: Mideast: Wide Body: Low economic growth</t>
        </is>
      </c>
      <c r="C119" t="inlineStr">
        <is>
          <t>57-AEO2022.137.lowmacro-d011222a</t>
        </is>
      </c>
      <c r="D119" t="inlineStr">
        <is>
          <t>units</t>
        </is>
      </c>
      <c r="F119" t="n">
        <v>0</v>
      </c>
      <c r="G119" t="n">
        <v>0</v>
      </c>
      <c r="H119" t="n">
        <v>82.486076</v>
      </c>
      <c r="I119" t="n">
        <v>0</v>
      </c>
      <c r="J119" t="n">
        <v>0</v>
      </c>
      <c r="K119" t="n">
        <v>5.906076</v>
      </c>
      <c r="L119" t="n">
        <v>6.032419</v>
      </c>
      <c r="M119" t="n">
        <v>27.743845</v>
      </c>
      <c r="N119" t="n">
        <v>30.87672</v>
      </c>
      <c r="O119" t="n">
        <v>34.198437</v>
      </c>
      <c r="P119" t="n">
        <v>37.282726</v>
      </c>
      <c r="Q119" t="n">
        <v>41.605785</v>
      </c>
      <c r="R119" t="n">
        <v>46.323376</v>
      </c>
      <c r="S119" t="n">
        <v>51.353405</v>
      </c>
      <c r="T119" t="n">
        <v>57.071381</v>
      </c>
      <c r="U119" t="n">
        <v>62.9221</v>
      </c>
      <c r="V119" t="n">
        <v>68.898697</v>
      </c>
      <c r="W119" t="n">
        <v>74.719711</v>
      </c>
      <c r="X119" t="n">
        <v>80.28552999999999</v>
      </c>
      <c r="Y119" t="n">
        <v>85.530495</v>
      </c>
      <c r="Z119" t="n">
        <v>96.310425</v>
      </c>
      <c r="AA119" t="n">
        <v>98.41894499999999</v>
      </c>
      <c r="AB119" t="n">
        <v>100.391968</v>
      </c>
      <c r="AC119" t="n">
        <v>102.269653</v>
      </c>
      <c r="AD119" t="n">
        <v>104.093506</v>
      </c>
      <c r="AE119" t="n">
        <v>116.365967</v>
      </c>
      <c r="AF119" t="n">
        <v>122.214355</v>
      </c>
      <c r="AG119" t="n">
        <v>121.921631</v>
      </c>
      <c r="AH119" t="n">
        <v>122.204224</v>
      </c>
      <c r="AI119" t="n">
        <v>123.062866</v>
      </c>
      <c r="AJ119" t="inlineStr">
        <is>
          <t>- -</t>
        </is>
      </c>
    </row>
    <row r="120">
      <c r="A120" t="inlineStr">
        <is>
          <t>Regional Jets</t>
        </is>
      </c>
      <c r="B120" t="inlineStr">
        <is>
          <t>Air Travel: Aircraft Deliveries: Mideast: Regional Jets: Low economic growth</t>
        </is>
      </c>
      <c r="C120" t="inlineStr">
        <is>
          <t>57-AEO2022.138.lowmacro-d011222a</t>
        </is>
      </c>
      <c r="D120" t="inlineStr">
        <is>
          <t>units</t>
        </is>
      </c>
      <c r="F120" t="n">
        <v>0</v>
      </c>
      <c r="G120" t="n">
        <v>0</v>
      </c>
      <c r="H120" t="n">
        <v>0</v>
      </c>
      <c r="I120" t="n">
        <v>0.976608</v>
      </c>
      <c r="J120" t="n">
        <v>7.695091</v>
      </c>
      <c r="K120" t="n">
        <v>1.980608</v>
      </c>
      <c r="L120" t="n">
        <v>5.375387</v>
      </c>
      <c r="M120" t="n">
        <v>10.262527</v>
      </c>
      <c r="N120" t="n">
        <v>10.557663</v>
      </c>
      <c r="O120" t="n">
        <v>10.729416</v>
      </c>
      <c r="P120" t="n">
        <v>10.83197</v>
      </c>
      <c r="Q120" t="n">
        <v>10.954041</v>
      </c>
      <c r="R120" t="n">
        <v>11.100174</v>
      </c>
      <c r="S120" t="n">
        <v>11.257843</v>
      </c>
      <c r="T120" t="n">
        <v>11.418137</v>
      </c>
      <c r="U120" t="n">
        <v>11.535812</v>
      </c>
      <c r="V120" t="n">
        <v>11.692139</v>
      </c>
      <c r="W120" t="n">
        <v>11.859009</v>
      </c>
      <c r="X120" t="n">
        <v>12.038101</v>
      </c>
      <c r="Y120" t="n">
        <v>12.219864</v>
      </c>
      <c r="Z120" t="n">
        <v>12.368439</v>
      </c>
      <c r="AA120" t="n">
        <v>12.571533</v>
      </c>
      <c r="AB120" t="n">
        <v>12.797638</v>
      </c>
      <c r="AC120" t="n">
        <v>13.046158</v>
      </c>
      <c r="AD120" t="n">
        <v>13.320084</v>
      </c>
      <c r="AE120" t="n">
        <v>13.569763</v>
      </c>
      <c r="AF120" t="n">
        <v>13.888992</v>
      </c>
      <c r="AG120" t="n">
        <v>14.244125</v>
      </c>
      <c r="AH120" t="n">
        <v>14.631256</v>
      </c>
      <c r="AI120" t="n">
        <v>15.052795</v>
      </c>
      <c r="AJ120" t="inlineStr">
        <is>
          <t>- -</t>
        </is>
      </c>
    </row>
    <row r="121">
      <c r="A121" t="inlineStr">
        <is>
          <t>Commonwealth of Independent States</t>
        </is>
      </c>
      <c r="B121" t="inlineStr">
        <is>
          <t>Air Travel: Aircraft Deliveries: CIS: Low economic growth</t>
        </is>
      </c>
      <c r="C121" t="inlineStr">
        <is>
          <t>57-AEO2022.139.lowmacro-d011222a</t>
        </is>
      </c>
      <c r="D121" t="inlineStr">
        <is>
          <t>units</t>
        </is>
      </c>
      <c r="F121" t="n">
        <v>92.633179</v>
      </c>
      <c r="G121" t="n">
        <v>0</v>
      </c>
      <c r="H121" t="n">
        <v>143.055954</v>
      </c>
      <c r="I121" t="n">
        <v>4.390423</v>
      </c>
      <c r="J121" t="n">
        <v>19.775539</v>
      </c>
      <c r="K121" t="n">
        <v>10.59379</v>
      </c>
      <c r="L121" t="n">
        <v>27.343346</v>
      </c>
      <c r="M121" t="n">
        <v>28.084761</v>
      </c>
      <c r="N121" t="n">
        <v>39.258232</v>
      </c>
      <c r="O121" t="n">
        <v>45.927891</v>
      </c>
      <c r="P121" t="n">
        <v>52.710114</v>
      </c>
      <c r="Q121" t="n">
        <v>63.697754</v>
      </c>
      <c r="R121" t="n">
        <v>75.700142</v>
      </c>
      <c r="S121" t="n">
        <v>79.36691999999999</v>
      </c>
      <c r="T121" t="n">
        <v>82.883492</v>
      </c>
      <c r="U121" t="n">
        <v>97.115036</v>
      </c>
      <c r="V121" t="n">
        <v>98.12275700000001</v>
      </c>
      <c r="W121" t="n">
        <v>99.166016</v>
      </c>
      <c r="X121" t="n">
        <v>100.295456</v>
      </c>
      <c r="Y121" t="n">
        <v>101.518051</v>
      </c>
      <c r="Z121" t="n">
        <v>101.958138</v>
      </c>
      <c r="AA121" t="n">
        <v>103.365349</v>
      </c>
      <c r="AB121" t="n">
        <v>104.906235</v>
      </c>
      <c r="AC121" t="n">
        <v>106.524147</v>
      </c>
      <c r="AD121" t="n">
        <v>108.296417</v>
      </c>
      <c r="AE121" t="n">
        <v>109.170776</v>
      </c>
      <c r="AF121" t="n">
        <v>111.088333</v>
      </c>
      <c r="AG121" t="n">
        <v>113.25724</v>
      </c>
      <c r="AH121" t="n">
        <v>115.537659</v>
      </c>
      <c r="AI121" t="n">
        <v>119.349777</v>
      </c>
      <c r="AJ121" s="38" t="n">
        <v>0.008999999999999999</v>
      </c>
    </row>
    <row r="122">
      <c r="A122" t="inlineStr">
        <is>
          <t>Narrow Body Aircraft</t>
        </is>
      </c>
      <c r="B122" t="inlineStr">
        <is>
          <t>Air Travel: Aircraft Deliveries: CIS: Narrow Body: Low economic growth</t>
        </is>
      </c>
      <c r="C122" t="inlineStr">
        <is>
          <t>57-AEO2022.140.lowmacro-d011222a</t>
        </is>
      </c>
      <c r="D122" t="inlineStr">
        <is>
          <t>units</t>
        </is>
      </c>
      <c r="F122" t="n">
        <v>92.633179</v>
      </c>
      <c r="G122" t="n">
        <v>0</v>
      </c>
      <c r="H122" t="n">
        <v>140.176254</v>
      </c>
      <c r="I122" t="n">
        <v>0</v>
      </c>
      <c r="J122" t="n">
        <v>14.438255</v>
      </c>
      <c r="K122" t="n">
        <v>10.59379</v>
      </c>
      <c r="L122" t="n">
        <v>17.913977</v>
      </c>
      <c r="M122" t="n">
        <v>21.928074</v>
      </c>
      <c r="N122" t="n">
        <v>26.02372</v>
      </c>
      <c r="O122" t="n">
        <v>30.154053</v>
      </c>
      <c r="P122" t="n">
        <v>34.515255</v>
      </c>
      <c r="Q122" t="n">
        <v>38.688805</v>
      </c>
      <c r="R122" t="n">
        <v>42.600471</v>
      </c>
      <c r="S122" t="n">
        <v>46.314728</v>
      </c>
      <c r="T122" t="n">
        <v>49.83411</v>
      </c>
      <c r="U122" t="n">
        <v>64.25915500000001</v>
      </c>
      <c r="V122" t="n">
        <v>65.09973100000001</v>
      </c>
      <c r="W122" t="n">
        <v>65.92285200000001</v>
      </c>
      <c r="X122" t="n">
        <v>66.829651</v>
      </c>
      <c r="Y122" t="n">
        <v>67.823547</v>
      </c>
      <c r="Z122" t="n">
        <v>68.403198</v>
      </c>
      <c r="AA122" t="n">
        <v>69.59985399999999</v>
      </c>
      <c r="AB122" t="n">
        <v>70.928223</v>
      </c>
      <c r="AC122" t="n">
        <v>72.36084</v>
      </c>
      <c r="AD122" t="n">
        <v>73.912476</v>
      </c>
      <c r="AE122" t="n">
        <v>74.962891</v>
      </c>
      <c r="AF122" t="n">
        <v>76.715576</v>
      </c>
      <c r="AG122" t="n">
        <v>78.62133799999999</v>
      </c>
      <c r="AH122" t="n">
        <v>80.60791</v>
      </c>
      <c r="AI122" t="n">
        <v>84.185303</v>
      </c>
      <c r="AJ122" s="38" t="n">
        <v>-0.003</v>
      </c>
    </row>
    <row r="123">
      <c r="A123" t="inlineStr">
        <is>
          <t>Wide Body Aircraft</t>
        </is>
      </c>
      <c r="B123" t="inlineStr">
        <is>
          <t>Air Travel: Aircraft Deliveries: CIS: Wide Body: Low economic growth</t>
        </is>
      </c>
      <c r="C123" t="inlineStr">
        <is>
          <t>57-AEO2022.141.lowmacro-d011222a</t>
        </is>
      </c>
      <c r="D123" t="inlineStr">
        <is>
          <t>units</t>
        </is>
      </c>
      <c r="F123" t="n">
        <v>0</v>
      </c>
      <c r="G123" t="n">
        <v>0</v>
      </c>
      <c r="H123" t="n">
        <v>2.879696</v>
      </c>
      <c r="I123" t="n">
        <v>4.390423</v>
      </c>
      <c r="J123" t="n">
        <v>0</v>
      </c>
      <c r="K123" t="n">
        <v>0</v>
      </c>
      <c r="L123" t="n">
        <v>4.699249</v>
      </c>
      <c r="M123" t="n">
        <v>3.592379</v>
      </c>
      <c r="N123" t="n">
        <v>7.699278</v>
      </c>
      <c r="O123" t="n">
        <v>8.908215999999999</v>
      </c>
      <c r="P123" t="n">
        <v>10.059228</v>
      </c>
      <c r="Q123" t="n">
        <v>11.081734</v>
      </c>
      <c r="R123" t="n">
        <v>18.586273</v>
      </c>
      <c r="S123" t="n">
        <v>18.081827</v>
      </c>
      <c r="T123" t="n">
        <v>17.652653</v>
      </c>
      <c r="U123" t="n">
        <v>17.22011</v>
      </c>
      <c r="V123" t="n">
        <v>17.050703</v>
      </c>
      <c r="W123" t="n">
        <v>16.954006</v>
      </c>
      <c r="X123" t="n">
        <v>16.886524</v>
      </c>
      <c r="Y123" t="n">
        <v>16.86076</v>
      </c>
      <c r="Z123" t="n">
        <v>16.651436</v>
      </c>
      <c r="AA123" t="n">
        <v>16.670435</v>
      </c>
      <c r="AB123" t="n">
        <v>16.711498</v>
      </c>
      <c r="AC123" t="n">
        <v>16.753027</v>
      </c>
      <c r="AD123" t="n">
        <v>16.849972</v>
      </c>
      <c r="AE123" t="n">
        <v>16.734407</v>
      </c>
      <c r="AF123" t="n">
        <v>16.804522</v>
      </c>
      <c r="AG123" t="n">
        <v>16.966162</v>
      </c>
      <c r="AH123" t="n">
        <v>17.166109</v>
      </c>
      <c r="AI123" t="n">
        <v>17.367321</v>
      </c>
      <c r="AJ123" t="inlineStr">
        <is>
          <t>- -</t>
        </is>
      </c>
    </row>
    <row r="124">
      <c r="A124" t="inlineStr">
        <is>
          <t>Regional Jets</t>
        </is>
      </c>
      <c r="B124" t="inlineStr">
        <is>
          <t>Air Travel: Aircraft Deliveries: CIS: Regional Jets: Low economic growth</t>
        </is>
      </c>
      <c r="C124" t="inlineStr">
        <is>
          <t>57-AEO2022.142.lowmacro-d011222a</t>
        </is>
      </c>
      <c r="D124" t="inlineStr">
        <is>
          <t>units</t>
        </is>
      </c>
      <c r="F124" t="n">
        <v>0</v>
      </c>
      <c r="G124" t="n">
        <v>0</v>
      </c>
      <c r="H124" t="n">
        <v>0</v>
      </c>
      <c r="I124" t="n">
        <v>0</v>
      </c>
      <c r="J124" t="n">
        <v>5.337284</v>
      </c>
      <c r="K124" t="n">
        <v>0</v>
      </c>
      <c r="L124" t="n">
        <v>4.730121</v>
      </c>
      <c r="M124" t="n">
        <v>2.564308</v>
      </c>
      <c r="N124" t="n">
        <v>5.535231</v>
      </c>
      <c r="O124" t="n">
        <v>6.865623</v>
      </c>
      <c r="P124" t="n">
        <v>8.135631999999999</v>
      </c>
      <c r="Q124" t="n">
        <v>13.927216</v>
      </c>
      <c r="R124" t="n">
        <v>14.513397</v>
      </c>
      <c r="S124" t="n">
        <v>14.970367</v>
      </c>
      <c r="T124" t="n">
        <v>15.396729</v>
      </c>
      <c r="U124" t="n">
        <v>15.635773</v>
      </c>
      <c r="V124" t="n">
        <v>15.972321</v>
      </c>
      <c r="W124" t="n">
        <v>16.289154</v>
      </c>
      <c r="X124" t="n">
        <v>16.579285</v>
      </c>
      <c r="Y124" t="n">
        <v>16.83374</v>
      </c>
      <c r="Z124" t="n">
        <v>16.903503</v>
      </c>
      <c r="AA124" t="n">
        <v>17.095062</v>
      </c>
      <c r="AB124" t="n">
        <v>17.26651</v>
      </c>
      <c r="AC124" t="n">
        <v>17.410278</v>
      </c>
      <c r="AD124" t="n">
        <v>17.533966</v>
      </c>
      <c r="AE124" t="n">
        <v>17.47348</v>
      </c>
      <c r="AF124" t="n">
        <v>17.568237</v>
      </c>
      <c r="AG124" t="n">
        <v>17.669739</v>
      </c>
      <c r="AH124" t="n">
        <v>17.763641</v>
      </c>
      <c r="AI124" t="n">
        <v>17.79715</v>
      </c>
      <c r="AJ124" t="inlineStr">
        <is>
          <t>- -</t>
        </is>
      </c>
    </row>
    <row r="125">
      <c r="A125" t="inlineStr">
        <is>
          <t>China</t>
        </is>
      </c>
      <c r="B125" t="inlineStr">
        <is>
          <t>Air Travel: Aircraft Deliveries: China: Low economic growth</t>
        </is>
      </c>
      <c r="C125" t="inlineStr">
        <is>
          <t>57-AEO2022.143.lowmacro-d011222a</t>
        </is>
      </c>
      <c r="D125" t="inlineStr">
        <is>
          <t>units</t>
        </is>
      </c>
      <c r="F125" t="n">
        <v>277.672119</v>
      </c>
      <c r="G125" t="n">
        <v>0</v>
      </c>
      <c r="H125" t="n">
        <v>250.458435</v>
      </c>
      <c r="I125" t="n">
        <v>32.324593</v>
      </c>
      <c r="J125" t="n">
        <v>169.630112</v>
      </c>
      <c r="K125" t="n">
        <v>152.515549</v>
      </c>
      <c r="L125" t="n">
        <v>259.276794</v>
      </c>
      <c r="M125" t="n">
        <v>230.568161</v>
      </c>
      <c r="N125" t="n">
        <v>245.45195</v>
      </c>
      <c r="O125" t="n">
        <v>261.922455</v>
      </c>
      <c r="P125" t="n">
        <v>281.045532</v>
      </c>
      <c r="Q125" t="n">
        <v>299.717133</v>
      </c>
      <c r="R125" t="n">
        <v>318.621521</v>
      </c>
      <c r="S125" t="n">
        <v>339.240784</v>
      </c>
      <c r="T125" t="n">
        <v>362.033142</v>
      </c>
      <c r="U125" t="n">
        <v>384.71225</v>
      </c>
      <c r="V125" t="n">
        <v>405.899597</v>
      </c>
      <c r="W125" t="n">
        <v>426.966003</v>
      </c>
      <c r="X125" t="n">
        <v>448.868896</v>
      </c>
      <c r="Y125" t="n">
        <v>472.029297</v>
      </c>
      <c r="Z125" t="n">
        <v>496.631531</v>
      </c>
      <c r="AA125" t="n">
        <v>519.6604</v>
      </c>
      <c r="AB125" t="n">
        <v>557.397095</v>
      </c>
      <c r="AC125" t="n">
        <v>575.060791</v>
      </c>
      <c r="AD125" t="n">
        <v>609.202637</v>
      </c>
      <c r="AE125" t="n">
        <v>609.195496</v>
      </c>
      <c r="AF125" t="n">
        <v>611.0251459999999</v>
      </c>
      <c r="AG125" t="n">
        <v>612.771362</v>
      </c>
      <c r="AH125" t="n">
        <v>613.2236329999999</v>
      </c>
      <c r="AI125" t="n">
        <v>612.343628</v>
      </c>
      <c r="AJ125" s="38" t="n">
        <v>0.028</v>
      </c>
    </row>
    <row r="126">
      <c r="A126" t="inlineStr">
        <is>
          <t>Narrow Body Aircraft</t>
        </is>
      </c>
      <c r="B126" t="inlineStr">
        <is>
          <t>Air Travel: Aircraft Deliveries: China: Narrow Body: Low economic growth</t>
        </is>
      </c>
      <c r="C126" t="inlineStr">
        <is>
          <t>57-AEO2022.144.lowmacro-d011222a</t>
        </is>
      </c>
      <c r="D126" t="inlineStr">
        <is>
          <t>units</t>
        </is>
      </c>
      <c r="F126" t="n">
        <v>277.672119</v>
      </c>
      <c r="G126" t="n">
        <v>0</v>
      </c>
      <c r="H126" t="n">
        <v>144.072876</v>
      </c>
      <c r="I126" t="n">
        <v>32.099258</v>
      </c>
      <c r="J126" t="n">
        <v>147.428986</v>
      </c>
      <c r="K126" t="n">
        <v>146.25853</v>
      </c>
      <c r="L126" t="n">
        <v>191.537582</v>
      </c>
      <c r="M126" t="n">
        <v>203.944977</v>
      </c>
      <c r="N126" t="n">
        <v>216.976089</v>
      </c>
      <c r="O126" t="n">
        <v>231.212921</v>
      </c>
      <c r="P126" t="n">
        <v>246.915756</v>
      </c>
      <c r="Q126" t="n">
        <v>261.917694</v>
      </c>
      <c r="R126" t="n">
        <v>276.818481</v>
      </c>
      <c r="S126" t="n">
        <v>292.847717</v>
      </c>
      <c r="T126" t="n">
        <v>310.386566</v>
      </c>
      <c r="U126" t="n">
        <v>327.493317</v>
      </c>
      <c r="V126" t="n">
        <v>343.034607</v>
      </c>
      <c r="W126" t="n">
        <v>358.255585</v>
      </c>
      <c r="X126" t="n">
        <v>374.080536</v>
      </c>
      <c r="Y126" t="n">
        <v>390.99234</v>
      </c>
      <c r="Z126" t="n">
        <v>409.322815</v>
      </c>
      <c r="AA126" t="n">
        <v>426.611572</v>
      </c>
      <c r="AB126" t="n">
        <v>444.140137</v>
      </c>
      <c r="AC126" t="n">
        <v>454.37793</v>
      </c>
      <c r="AD126" t="n">
        <v>489.168945</v>
      </c>
      <c r="AE126" t="n">
        <v>490.736816</v>
      </c>
      <c r="AF126" t="n">
        <v>494.041016</v>
      </c>
      <c r="AG126" t="n">
        <v>497.362793</v>
      </c>
      <c r="AH126" t="n">
        <v>499.43457</v>
      </c>
      <c r="AI126" t="n">
        <v>500.306641</v>
      </c>
      <c r="AJ126" s="38" t="n">
        <v>0.021</v>
      </c>
    </row>
    <row r="127">
      <c r="A127" t="inlineStr">
        <is>
          <t>Wide Body Aircraft</t>
        </is>
      </c>
      <c r="B127" t="inlineStr">
        <is>
          <t>Air Travel: Aircraft Deliveries: China: Wide Body: Low economic growth</t>
        </is>
      </c>
      <c r="C127" t="inlineStr">
        <is>
          <t>57-AEO2022.145.lowmacro-d011222a</t>
        </is>
      </c>
      <c r="D127" t="inlineStr">
        <is>
          <t>units</t>
        </is>
      </c>
      <c r="F127" t="n">
        <v>0</v>
      </c>
      <c r="G127" t="n">
        <v>0</v>
      </c>
      <c r="H127" t="n">
        <v>106.385567</v>
      </c>
      <c r="I127" t="n">
        <v>0</v>
      </c>
      <c r="J127" t="n">
        <v>15.530001</v>
      </c>
      <c r="K127" t="n">
        <v>0</v>
      </c>
      <c r="L127" t="n">
        <v>60.084171</v>
      </c>
      <c r="M127" t="n">
        <v>18.590885</v>
      </c>
      <c r="N127" t="n">
        <v>20.063969</v>
      </c>
      <c r="O127" t="n">
        <v>21.87537</v>
      </c>
      <c r="P127" t="n">
        <v>24.813934</v>
      </c>
      <c r="Q127" t="n">
        <v>28.059772</v>
      </c>
      <c r="R127" t="n">
        <v>31.658081</v>
      </c>
      <c r="S127" t="n">
        <v>35.787617</v>
      </c>
      <c r="T127" t="n">
        <v>40.498875</v>
      </c>
      <c r="U127" t="n">
        <v>45.544968</v>
      </c>
      <c r="V127" t="n">
        <v>50.734234</v>
      </c>
      <c r="W127" t="n">
        <v>56.121998</v>
      </c>
      <c r="X127" t="n">
        <v>61.691284</v>
      </c>
      <c r="Y127" t="n">
        <v>67.358841</v>
      </c>
      <c r="Z127" t="n">
        <v>72.966499</v>
      </c>
      <c r="AA127" t="n">
        <v>78.089752</v>
      </c>
      <c r="AB127" t="n">
        <v>94.205383</v>
      </c>
      <c r="AC127" t="n">
        <v>101.538246</v>
      </c>
      <c r="AD127" t="n">
        <v>101.017212</v>
      </c>
      <c r="AE127" t="n">
        <v>99.617065</v>
      </c>
      <c r="AF127" t="n">
        <v>98.26892100000001</v>
      </c>
      <c r="AG127" t="n">
        <v>96.86232800000001</v>
      </c>
      <c r="AH127" t="n">
        <v>95.5121</v>
      </c>
      <c r="AI127" t="n">
        <v>94.125793</v>
      </c>
      <c r="AJ127" t="inlineStr">
        <is>
          <t>- -</t>
        </is>
      </c>
    </row>
    <row r="128">
      <c r="A128" t="inlineStr">
        <is>
          <t>Regional Jets</t>
        </is>
      </c>
      <c r="B128" t="inlineStr">
        <is>
          <t>Air Travel: Aircraft Deliveries: China: Regional Jets: Low economic growth</t>
        </is>
      </c>
      <c r="C128" t="inlineStr">
        <is>
          <t>57-AEO2022.146.lowmacro-d011222a</t>
        </is>
      </c>
      <c r="D128" t="inlineStr">
        <is>
          <t>units</t>
        </is>
      </c>
      <c r="F128" t="n">
        <v>0</v>
      </c>
      <c r="G128" t="n">
        <v>0</v>
      </c>
      <c r="H128" t="n">
        <v>0</v>
      </c>
      <c r="I128" t="n">
        <v>0.225334</v>
      </c>
      <c r="J128" t="n">
        <v>6.671126</v>
      </c>
      <c r="K128" t="n">
        <v>6.257018</v>
      </c>
      <c r="L128" t="n">
        <v>7.655059</v>
      </c>
      <c r="M128" t="n">
        <v>8.032302</v>
      </c>
      <c r="N128" t="n">
        <v>8.411894999999999</v>
      </c>
      <c r="O128" t="n">
        <v>8.834182</v>
      </c>
      <c r="P128" t="n">
        <v>9.315871</v>
      </c>
      <c r="Q128" t="n">
        <v>9.739668999999999</v>
      </c>
      <c r="R128" t="n">
        <v>10.144958</v>
      </c>
      <c r="S128" t="n">
        <v>10.605453</v>
      </c>
      <c r="T128" t="n">
        <v>11.147719</v>
      </c>
      <c r="U128" t="n">
        <v>11.67398</v>
      </c>
      <c r="V128" t="n">
        <v>12.130767</v>
      </c>
      <c r="W128" t="n">
        <v>12.588424</v>
      </c>
      <c r="X128" t="n">
        <v>13.097091</v>
      </c>
      <c r="Y128" t="n">
        <v>13.678115</v>
      </c>
      <c r="Z128" t="n">
        <v>14.342238</v>
      </c>
      <c r="AA128" t="n">
        <v>14.95909</v>
      </c>
      <c r="AB128" t="n">
        <v>19.051544</v>
      </c>
      <c r="AC128" t="n">
        <v>19.144562</v>
      </c>
      <c r="AD128" t="n">
        <v>19.016479</v>
      </c>
      <c r="AE128" t="n">
        <v>18.841614</v>
      </c>
      <c r="AF128" t="n">
        <v>18.71524</v>
      </c>
      <c r="AG128" t="n">
        <v>18.546234</v>
      </c>
      <c r="AH128" t="n">
        <v>18.276978</v>
      </c>
      <c r="AI128" t="n">
        <v>17.911163</v>
      </c>
      <c r="AJ128" t="inlineStr">
        <is>
          <t>- -</t>
        </is>
      </c>
    </row>
    <row r="129">
      <c r="A129" t="inlineStr">
        <is>
          <t>Northeast Asia</t>
        </is>
      </c>
      <c r="B129" t="inlineStr">
        <is>
          <t>Air Travel: Aircraft Deliveries: NE Asia: Low economic growth</t>
        </is>
      </c>
      <c r="C129" t="inlineStr">
        <is>
          <t>57-AEO2022.147.lowmacro-d011222a</t>
        </is>
      </c>
      <c r="D129" t="inlineStr">
        <is>
          <t>units</t>
        </is>
      </c>
      <c r="F129" t="n">
        <v>3.267084</v>
      </c>
      <c r="G129" t="n">
        <v>0</v>
      </c>
      <c r="H129" t="n">
        <v>109.714943</v>
      </c>
      <c r="I129" t="n">
        <v>20.661821</v>
      </c>
      <c r="J129" t="n">
        <v>9.682491000000001</v>
      </c>
      <c r="K129" t="n">
        <v>0</v>
      </c>
      <c r="L129" t="n">
        <v>13.953403</v>
      </c>
      <c r="M129" t="n">
        <v>21.848135</v>
      </c>
      <c r="N129" t="n">
        <v>18.533081</v>
      </c>
      <c r="O129" t="n">
        <v>21.017635</v>
      </c>
      <c r="P129" t="n">
        <v>25.053982</v>
      </c>
      <c r="Q129" t="n">
        <v>29.959049</v>
      </c>
      <c r="R129" t="n">
        <v>27.106747</v>
      </c>
      <c r="S129" t="n">
        <v>40.082466</v>
      </c>
      <c r="T129" t="n">
        <v>43.550102</v>
      </c>
      <c r="U129" t="n">
        <v>46.578079</v>
      </c>
      <c r="V129" t="n">
        <v>52.021049</v>
      </c>
      <c r="W129" t="n">
        <v>52.621162</v>
      </c>
      <c r="X129" t="n">
        <v>53.278526</v>
      </c>
      <c r="Y129" t="n">
        <v>53.925125</v>
      </c>
      <c r="Z129" t="n">
        <v>54.677826</v>
      </c>
      <c r="AA129" t="n">
        <v>55.072433</v>
      </c>
      <c r="AB129" t="n">
        <v>55.10408</v>
      </c>
      <c r="AC129" t="n">
        <v>56.400589</v>
      </c>
      <c r="AD129" t="n">
        <v>62.327225</v>
      </c>
      <c r="AE129" t="n">
        <v>60.933929</v>
      </c>
      <c r="AF129" t="n">
        <v>59.638515</v>
      </c>
      <c r="AG129" t="n">
        <v>58.619171</v>
      </c>
      <c r="AH129" t="n">
        <v>57.991669</v>
      </c>
      <c r="AI129" t="n">
        <v>57.531002</v>
      </c>
      <c r="AJ129" s="38" t="n">
        <v>0.104</v>
      </c>
    </row>
    <row r="130">
      <c r="A130" t="inlineStr">
        <is>
          <t>Narrow Body Aircraft</t>
        </is>
      </c>
      <c r="B130" t="inlineStr">
        <is>
          <t>Air Travel: Aircraft Deliveries: NE Asia: Narrow Body: Low economic growth</t>
        </is>
      </c>
      <c r="C130" t="inlineStr">
        <is>
          <t>57-AEO2022.148.lowmacro-d011222a</t>
        </is>
      </c>
      <c r="D130" t="inlineStr">
        <is>
          <t>units</t>
        </is>
      </c>
      <c r="F130" t="n">
        <v>0</v>
      </c>
      <c r="G130" t="n">
        <v>0</v>
      </c>
      <c r="H130" t="n">
        <v>38.090416</v>
      </c>
      <c r="I130" t="n">
        <v>20.661821</v>
      </c>
      <c r="J130" t="n">
        <v>9.682491000000001</v>
      </c>
      <c r="K130" t="n">
        <v>0</v>
      </c>
      <c r="L130" t="n">
        <v>13.795126</v>
      </c>
      <c r="M130" t="n">
        <v>14.644003</v>
      </c>
      <c r="N130" t="n">
        <v>15.635031</v>
      </c>
      <c r="O130" t="n">
        <v>16.738974</v>
      </c>
      <c r="P130" t="n">
        <v>17.574974</v>
      </c>
      <c r="Q130" t="n">
        <v>18.311607</v>
      </c>
      <c r="R130" t="n">
        <v>19.815544</v>
      </c>
      <c r="S130" t="n">
        <v>21.379776</v>
      </c>
      <c r="T130" t="n">
        <v>22.794001</v>
      </c>
      <c r="U130" t="n">
        <v>24.134651</v>
      </c>
      <c r="V130" t="n">
        <v>29.184204</v>
      </c>
      <c r="W130" t="n">
        <v>29.457458</v>
      </c>
      <c r="X130" t="n">
        <v>29.702393</v>
      </c>
      <c r="Y130" t="n">
        <v>29.908875</v>
      </c>
      <c r="Z130" t="n">
        <v>30.140442</v>
      </c>
      <c r="AA130" t="n">
        <v>30.219238</v>
      </c>
      <c r="AB130" t="n">
        <v>30.146301</v>
      </c>
      <c r="AC130" t="n">
        <v>30.02478</v>
      </c>
      <c r="AD130" t="n">
        <v>29.894958</v>
      </c>
      <c r="AE130" t="n">
        <v>29.769653</v>
      </c>
      <c r="AF130" t="n">
        <v>29.657837</v>
      </c>
      <c r="AG130" t="n">
        <v>29.655457</v>
      </c>
      <c r="AH130" t="n">
        <v>29.785339</v>
      </c>
      <c r="AI130" t="n">
        <v>30.039368</v>
      </c>
      <c r="AJ130" t="inlineStr">
        <is>
          <t>- -</t>
        </is>
      </c>
    </row>
    <row r="131">
      <c r="A131" t="inlineStr">
        <is>
          <t>Wide Body Aircraft</t>
        </is>
      </c>
      <c r="B131" t="inlineStr">
        <is>
          <t>Air Travel: Aircraft Deliveries: NE Asia: Wide Body: Low economic growth</t>
        </is>
      </c>
      <c r="C131" t="inlineStr">
        <is>
          <t>57-AEO2022.149.lowmacro-d011222a</t>
        </is>
      </c>
      <c r="D131" t="inlineStr">
        <is>
          <t>units</t>
        </is>
      </c>
      <c r="F131" t="n">
        <v>0</v>
      </c>
      <c r="G131" t="n">
        <v>0</v>
      </c>
      <c r="H131" t="n">
        <v>71.624527</v>
      </c>
      <c r="I131" t="n">
        <v>0</v>
      </c>
      <c r="J131" t="n">
        <v>0</v>
      </c>
      <c r="K131" t="n">
        <v>0</v>
      </c>
      <c r="L131" t="n">
        <v>0</v>
      </c>
      <c r="M131" t="n">
        <v>7.204132</v>
      </c>
      <c r="N131" t="n">
        <v>1.674781</v>
      </c>
      <c r="O131" t="n">
        <v>4.278661</v>
      </c>
      <c r="P131" t="n">
        <v>5.896318</v>
      </c>
      <c r="Q131" t="n">
        <v>10.090734</v>
      </c>
      <c r="R131" t="n">
        <v>6.148215</v>
      </c>
      <c r="S131" t="n">
        <v>17.777405</v>
      </c>
      <c r="T131" t="n">
        <v>18.297852</v>
      </c>
      <c r="U131" t="n">
        <v>18.880066</v>
      </c>
      <c r="V131" t="n">
        <v>19.16748</v>
      </c>
      <c r="W131" t="n">
        <v>19.422333</v>
      </c>
      <c r="X131" t="n">
        <v>19.769196</v>
      </c>
      <c r="Y131" t="n">
        <v>20.156555</v>
      </c>
      <c r="Z131" t="n">
        <v>20.634888</v>
      </c>
      <c r="AA131" t="n">
        <v>20.92691</v>
      </c>
      <c r="AB131" t="n">
        <v>21.031769</v>
      </c>
      <c r="AC131" t="n">
        <v>22.465546</v>
      </c>
      <c r="AD131" t="n">
        <v>28.550598</v>
      </c>
      <c r="AE131" t="n">
        <v>27.325653</v>
      </c>
      <c r="AF131" t="n">
        <v>26.193806</v>
      </c>
      <c r="AG131" t="n">
        <v>25.231184</v>
      </c>
      <c r="AH131" t="n">
        <v>24.528946</v>
      </c>
      <c r="AI131" t="n">
        <v>23.868252</v>
      </c>
      <c r="AJ131" t="inlineStr">
        <is>
          <t>- -</t>
        </is>
      </c>
    </row>
    <row r="132">
      <c r="A132" t="inlineStr">
        <is>
          <t>Regional Jets</t>
        </is>
      </c>
      <c r="B132" t="inlineStr">
        <is>
          <t>Air Travel: Aircraft Deliveries: NE Asia: Regional Jets: Low economic growth</t>
        </is>
      </c>
      <c r="C132" t="inlineStr">
        <is>
          <t>57-AEO2022.150.lowmacro-d011222a</t>
        </is>
      </c>
      <c r="D132" t="inlineStr">
        <is>
          <t>units</t>
        </is>
      </c>
      <c r="F132" t="n">
        <v>3.267084</v>
      </c>
      <c r="G132" t="n">
        <v>0</v>
      </c>
      <c r="H132" t="n">
        <v>0</v>
      </c>
      <c r="I132" t="n">
        <v>0</v>
      </c>
      <c r="J132" t="n">
        <v>0</v>
      </c>
      <c r="K132" t="n">
        <v>0</v>
      </c>
      <c r="L132" t="n">
        <v>0.158277</v>
      </c>
      <c r="M132" t="n">
        <v>0</v>
      </c>
      <c r="N132" t="n">
        <v>1.223269</v>
      </c>
      <c r="O132" t="n">
        <v>0</v>
      </c>
      <c r="P132" t="n">
        <v>1.582689</v>
      </c>
      <c r="Q132" t="n">
        <v>1.556707</v>
      </c>
      <c r="R132" t="n">
        <v>1.142986</v>
      </c>
      <c r="S132" t="n">
        <v>0.925285</v>
      </c>
      <c r="T132" t="n">
        <v>2.458253</v>
      </c>
      <c r="U132" t="n">
        <v>3.563362</v>
      </c>
      <c r="V132" t="n">
        <v>3.669365</v>
      </c>
      <c r="W132" t="n">
        <v>3.741371</v>
      </c>
      <c r="X132" t="n">
        <v>3.806938</v>
      </c>
      <c r="Y132" t="n">
        <v>3.859695</v>
      </c>
      <c r="Z132" t="n">
        <v>3.902496</v>
      </c>
      <c r="AA132" t="n">
        <v>3.926285</v>
      </c>
      <c r="AB132" t="n">
        <v>3.92601</v>
      </c>
      <c r="AC132" t="n">
        <v>3.910263</v>
      </c>
      <c r="AD132" t="n">
        <v>3.881668</v>
      </c>
      <c r="AE132" t="n">
        <v>3.838623</v>
      </c>
      <c r="AF132" t="n">
        <v>3.786873</v>
      </c>
      <c r="AG132" t="n">
        <v>3.732529</v>
      </c>
      <c r="AH132" t="n">
        <v>3.677383</v>
      </c>
      <c r="AI132" t="n">
        <v>3.623383</v>
      </c>
      <c r="AJ132" s="38" t="n">
        <v>0.004</v>
      </c>
    </row>
    <row r="133">
      <c r="A133" t="inlineStr">
        <is>
          <t>Southeast Asia</t>
        </is>
      </c>
      <c r="B133" t="inlineStr">
        <is>
          <t>Air Travel: Aircraft Deliveries: SE Asia: Low economic growth</t>
        </is>
      </c>
      <c r="C133" t="inlineStr">
        <is>
          <t>57-AEO2022.151.lowmacro-d011222a</t>
        </is>
      </c>
      <c r="D133" t="inlineStr">
        <is>
          <t>units</t>
        </is>
      </c>
      <c r="F133" t="n">
        <v>0</v>
      </c>
      <c r="G133" t="n">
        <v>0</v>
      </c>
      <c r="H133" t="n">
        <v>248.530136</v>
      </c>
      <c r="I133" t="n">
        <v>106.603958</v>
      </c>
      <c r="J133" t="n">
        <v>61.747795</v>
      </c>
      <c r="K133" t="n">
        <v>60.617416</v>
      </c>
      <c r="L133" t="n">
        <v>110.932686</v>
      </c>
      <c r="M133" t="n">
        <v>116.295403</v>
      </c>
      <c r="N133" t="n">
        <v>124.025726</v>
      </c>
      <c r="O133" t="n">
        <v>127.046379</v>
      </c>
      <c r="P133" t="n">
        <v>134.097763</v>
      </c>
      <c r="Q133" t="n">
        <v>141.749817</v>
      </c>
      <c r="R133" t="n">
        <v>150.092545</v>
      </c>
      <c r="S133" t="n">
        <v>159.193436</v>
      </c>
      <c r="T133" t="n">
        <v>168.589035</v>
      </c>
      <c r="U133" t="n">
        <v>176.748993</v>
      </c>
      <c r="V133" t="n">
        <v>186.350525</v>
      </c>
      <c r="W133" t="n">
        <v>196.041901</v>
      </c>
      <c r="X133" t="n">
        <v>204.861786</v>
      </c>
      <c r="Y133" t="n">
        <v>217.228485</v>
      </c>
      <c r="Z133" t="n">
        <v>233.493195</v>
      </c>
      <c r="AA133" t="n">
        <v>237.194336</v>
      </c>
      <c r="AB133" t="n">
        <v>247.195679</v>
      </c>
      <c r="AC133" t="n">
        <v>249.720276</v>
      </c>
      <c r="AD133" t="n">
        <v>251.444153</v>
      </c>
      <c r="AE133" t="n">
        <v>248.752502</v>
      </c>
      <c r="AF133" t="n">
        <v>249.925354</v>
      </c>
      <c r="AG133" t="n">
        <v>252.401917</v>
      </c>
      <c r="AH133" t="n">
        <v>256.111084</v>
      </c>
      <c r="AI133" t="n">
        <v>264.026123</v>
      </c>
      <c r="AJ133" t="inlineStr">
        <is>
          <t>- -</t>
        </is>
      </c>
    </row>
    <row r="134">
      <c r="A134" t="inlineStr">
        <is>
          <t>Narrow Body Aircraft</t>
        </is>
      </c>
      <c r="B134" t="inlineStr">
        <is>
          <t>Air Travel: Aircraft Deliveries: SE Asia: Narrow Body: Low economic growth</t>
        </is>
      </c>
      <c r="C134" t="inlineStr">
        <is>
          <t>57-AEO2022.152.lowmacro-d011222a</t>
        </is>
      </c>
      <c r="D134" t="inlineStr">
        <is>
          <t>units</t>
        </is>
      </c>
      <c r="F134" t="n">
        <v>0</v>
      </c>
      <c r="G134" t="n">
        <v>0</v>
      </c>
      <c r="H134" t="n">
        <v>162.401718</v>
      </c>
      <c r="I134" t="n">
        <v>79.94332900000001</v>
      </c>
      <c r="J134" t="n">
        <v>61.747795</v>
      </c>
      <c r="K134" t="n">
        <v>52.747356</v>
      </c>
      <c r="L134" t="n">
        <v>86.84507000000001</v>
      </c>
      <c r="M134" t="n">
        <v>90.38346900000001</v>
      </c>
      <c r="N134" t="n">
        <v>92.814041</v>
      </c>
      <c r="O134" t="n">
        <v>95.147705</v>
      </c>
      <c r="P134" t="n">
        <v>99.780632</v>
      </c>
      <c r="Q134" t="n">
        <v>104.656563</v>
      </c>
      <c r="R134" t="n">
        <v>109.812454</v>
      </c>
      <c r="S134" t="n">
        <v>115.301239</v>
      </c>
      <c r="T134" t="n">
        <v>120.871368</v>
      </c>
      <c r="U134" t="n">
        <v>125.494659</v>
      </c>
      <c r="V134" t="n">
        <v>130.819275</v>
      </c>
      <c r="W134" t="n">
        <v>136.247498</v>
      </c>
      <c r="X134" t="n">
        <v>141.238831</v>
      </c>
      <c r="Y134" t="n">
        <v>149.939941</v>
      </c>
      <c r="Z134" t="n">
        <v>156.285889</v>
      </c>
      <c r="AA134" t="n">
        <v>159.292236</v>
      </c>
      <c r="AB134" t="n">
        <v>161.923584</v>
      </c>
      <c r="AC134" t="n">
        <v>164.922363</v>
      </c>
      <c r="AD134" t="n">
        <v>167.654297</v>
      </c>
      <c r="AE134" t="n">
        <v>167.665039</v>
      </c>
      <c r="AF134" t="n">
        <v>170.315186</v>
      </c>
      <c r="AG134" t="n">
        <v>173.945068</v>
      </c>
      <c r="AH134" t="n">
        <v>178.498291</v>
      </c>
      <c r="AI134" t="n">
        <v>184.106934</v>
      </c>
      <c r="AJ134" t="inlineStr">
        <is>
          <t>- -</t>
        </is>
      </c>
    </row>
    <row r="135">
      <c r="A135" t="inlineStr">
        <is>
          <t>Wide Body Aircraft</t>
        </is>
      </c>
      <c r="B135" t="inlineStr">
        <is>
          <t>Air Travel: Aircraft Deliveries: SE Asia: Wide Body: Low economic growth</t>
        </is>
      </c>
      <c r="C135" t="inlineStr">
        <is>
          <t>57-AEO2022.153.lowmacro-d011222a</t>
        </is>
      </c>
      <c r="D135" t="inlineStr">
        <is>
          <t>units</t>
        </is>
      </c>
      <c r="F135" t="n">
        <v>0</v>
      </c>
      <c r="G135" t="n">
        <v>0</v>
      </c>
      <c r="H135" t="n">
        <v>86.128418</v>
      </c>
      <c r="I135" t="n">
        <v>0</v>
      </c>
      <c r="J135" t="n">
        <v>0</v>
      </c>
      <c r="K135" t="n">
        <v>0</v>
      </c>
      <c r="L135" t="n">
        <v>12.121704</v>
      </c>
      <c r="M135" t="n">
        <v>13.220714</v>
      </c>
      <c r="N135" t="n">
        <v>17.965641</v>
      </c>
      <c r="O135" t="n">
        <v>18.034977</v>
      </c>
      <c r="P135" t="n">
        <v>19.332706</v>
      </c>
      <c r="Q135" t="n">
        <v>20.880558</v>
      </c>
      <c r="R135" t="n">
        <v>22.745365</v>
      </c>
      <c r="S135" t="n">
        <v>24.931522</v>
      </c>
      <c r="T135" t="n">
        <v>27.281132</v>
      </c>
      <c r="U135" t="n">
        <v>29.525444</v>
      </c>
      <c r="V135" t="n">
        <v>32.329666</v>
      </c>
      <c r="W135" t="n">
        <v>35.089195</v>
      </c>
      <c r="X135" t="n">
        <v>37.507008</v>
      </c>
      <c r="Y135" t="n">
        <v>39.764973</v>
      </c>
      <c r="Z135" t="n">
        <v>48.450073</v>
      </c>
      <c r="AA135" t="n">
        <v>47.982849</v>
      </c>
      <c r="AB135" t="n">
        <v>47.221558</v>
      </c>
      <c r="AC135" t="n">
        <v>46.447021</v>
      </c>
      <c r="AD135" t="n">
        <v>45.413208</v>
      </c>
      <c r="AE135" t="n">
        <v>43.310791</v>
      </c>
      <c r="AF135" t="n">
        <v>41.974976</v>
      </c>
      <c r="AG135" t="n">
        <v>40.829041</v>
      </c>
      <c r="AH135" t="n">
        <v>39.86792</v>
      </c>
      <c r="AI135" t="n">
        <v>41.90564</v>
      </c>
      <c r="AJ135" t="inlineStr">
        <is>
          <t>- -</t>
        </is>
      </c>
    </row>
    <row r="136">
      <c r="A136" t="inlineStr">
        <is>
          <t>Regional Jets</t>
        </is>
      </c>
      <c r="B136" t="inlineStr">
        <is>
          <t>Air Travel: Aircraft Deliveries: SE Asia: Regional Jets: Low economic growth</t>
        </is>
      </c>
      <c r="C136" t="inlineStr">
        <is>
          <t>57-AEO2022.154.lowmacro-d011222a</t>
        </is>
      </c>
      <c r="D136" t="inlineStr">
        <is>
          <t>units</t>
        </is>
      </c>
      <c r="F136" t="n">
        <v>0</v>
      </c>
      <c r="G136" t="n">
        <v>0</v>
      </c>
      <c r="H136" t="n">
        <v>0</v>
      </c>
      <c r="I136" t="n">
        <v>26.660631</v>
      </c>
      <c r="J136" t="n">
        <v>0</v>
      </c>
      <c r="K136" t="n">
        <v>7.870059</v>
      </c>
      <c r="L136" t="n">
        <v>11.965915</v>
      </c>
      <c r="M136" t="n">
        <v>12.691226</v>
      </c>
      <c r="N136" t="n">
        <v>13.246046</v>
      </c>
      <c r="O136" t="n">
        <v>13.863698</v>
      </c>
      <c r="P136" t="n">
        <v>14.984415</v>
      </c>
      <c r="Q136" t="n">
        <v>16.212692</v>
      </c>
      <c r="R136" t="n">
        <v>17.534729</v>
      </c>
      <c r="S136" t="n">
        <v>18.960678</v>
      </c>
      <c r="T136" t="n">
        <v>20.436543</v>
      </c>
      <c r="U136" t="n">
        <v>21.728889</v>
      </c>
      <c r="V136" t="n">
        <v>23.201591</v>
      </c>
      <c r="W136" t="n">
        <v>24.705196</v>
      </c>
      <c r="X136" t="n">
        <v>26.115946</v>
      </c>
      <c r="Y136" t="n">
        <v>27.523582</v>
      </c>
      <c r="Z136" t="n">
        <v>28.757233</v>
      </c>
      <c r="AA136" t="n">
        <v>29.919252</v>
      </c>
      <c r="AB136" t="n">
        <v>38.050537</v>
      </c>
      <c r="AC136" t="n">
        <v>38.350891</v>
      </c>
      <c r="AD136" t="n">
        <v>38.376648</v>
      </c>
      <c r="AE136" t="n">
        <v>37.776672</v>
      </c>
      <c r="AF136" t="n">
        <v>37.635193</v>
      </c>
      <c r="AG136" t="n">
        <v>37.627808</v>
      </c>
      <c r="AH136" t="n">
        <v>37.744873</v>
      </c>
      <c r="AI136" t="n">
        <v>38.01355</v>
      </c>
      <c r="AJ136" t="inlineStr">
        <is>
          <t>- -</t>
        </is>
      </c>
    </row>
    <row r="137">
      <c r="A137" t="inlineStr">
        <is>
          <t>Southwest Asia</t>
        </is>
      </c>
      <c r="B137" t="inlineStr">
        <is>
          <t>Air Travel: Aircraft Deliveries: SW Asia: Low economic growth</t>
        </is>
      </c>
      <c r="C137" t="inlineStr">
        <is>
          <t>57-AEO2022.155.lowmacro-d011222a</t>
        </is>
      </c>
      <c r="D137" t="inlineStr">
        <is>
          <t>units</t>
        </is>
      </c>
      <c r="F137" t="n">
        <v>0</v>
      </c>
      <c r="G137" t="n">
        <v>0</v>
      </c>
      <c r="H137" t="n">
        <v>14.602145</v>
      </c>
      <c r="I137" t="n">
        <v>16.88546</v>
      </c>
      <c r="J137" t="n">
        <v>46.87487</v>
      </c>
      <c r="K137" t="n">
        <v>53.067699</v>
      </c>
      <c r="L137" t="n">
        <v>72.77048499999999</v>
      </c>
      <c r="M137" t="n">
        <v>80.687668</v>
      </c>
      <c r="N137" t="n">
        <v>85.927177</v>
      </c>
      <c r="O137" t="n">
        <v>91.549774</v>
      </c>
      <c r="P137" t="n">
        <v>97.549103</v>
      </c>
      <c r="Q137" t="n">
        <v>102.327606</v>
      </c>
      <c r="R137" t="n">
        <v>106.532204</v>
      </c>
      <c r="S137" t="n">
        <v>110.226707</v>
      </c>
      <c r="T137" t="n">
        <v>114.630898</v>
      </c>
      <c r="U137" t="n">
        <v>119.638329</v>
      </c>
      <c r="V137" t="n">
        <v>125.279472</v>
      </c>
      <c r="W137" t="n">
        <v>133.996109</v>
      </c>
      <c r="X137" t="n">
        <v>141.28833</v>
      </c>
      <c r="Y137" t="n">
        <v>145.925171</v>
      </c>
      <c r="Z137" t="n">
        <v>151.730789</v>
      </c>
      <c r="AA137" t="n">
        <v>155.077377</v>
      </c>
      <c r="AB137" t="n">
        <v>158.646317</v>
      </c>
      <c r="AC137" t="n">
        <v>162.17981</v>
      </c>
      <c r="AD137" t="n">
        <v>165.786911</v>
      </c>
      <c r="AE137" t="n">
        <v>168.53064</v>
      </c>
      <c r="AF137" t="n">
        <v>171.849304</v>
      </c>
      <c r="AG137" t="n">
        <v>179.670517</v>
      </c>
      <c r="AH137" t="n">
        <v>182.786835</v>
      </c>
      <c r="AI137" t="n">
        <v>184.899521</v>
      </c>
      <c r="AJ137" t="inlineStr">
        <is>
          <t>- -</t>
        </is>
      </c>
    </row>
    <row r="138">
      <c r="A138" t="inlineStr">
        <is>
          <t>Narrow Body Aircraft</t>
        </is>
      </c>
      <c r="B138" t="inlineStr">
        <is>
          <t>Air Travel: Aircraft Deliveries: SW Asia: Narrow Body: Low economic growth</t>
        </is>
      </c>
      <c r="C138" t="inlineStr">
        <is>
          <t>57-AEO2022.156.lowmacro-d011222a</t>
        </is>
      </c>
      <c r="D138" t="inlineStr">
        <is>
          <t>units</t>
        </is>
      </c>
      <c r="F138" t="n">
        <v>0</v>
      </c>
      <c r="G138" t="n">
        <v>0</v>
      </c>
      <c r="H138" t="n">
        <v>6.34317</v>
      </c>
      <c r="I138" t="n">
        <v>16.88546</v>
      </c>
      <c r="J138" t="n">
        <v>40.563484</v>
      </c>
      <c r="K138" t="n">
        <v>44.671455</v>
      </c>
      <c r="L138" t="n">
        <v>60.883884</v>
      </c>
      <c r="M138" t="n">
        <v>65.299919</v>
      </c>
      <c r="N138" t="n">
        <v>69.39677399999999</v>
      </c>
      <c r="O138" t="n">
        <v>73.76992799999999</v>
      </c>
      <c r="P138" t="n">
        <v>78.42121899999999</v>
      </c>
      <c r="Q138" t="n">
        <v>82.12236</v>
      </c>
      <c r="R138" t="n">
        <v>85.37563299999999</v>
      </c>
      <c r="S138" t="n">
        <v>88.234787</v>
      </c>
      <c r="T138" t="n">
        <v>91.65295399999999</v>
      </c>
      <c r="U138" t="n">
        <v>95.5625</v>
      </c>
      <c r="V138" t="n">
        <v>99.996529</v>
      </c>
      <c r="W138" t="n">
        <v>104.529091</v>
      </c>
      <c r="X138" t="n">
        <v>108.969231</v>
      </c>
      <c r="Y138" t="n">
        <v>113.276756</v>
      </c>
      <c r="Z138" t="n">
        <v>119.010376</v>
      </c>
      <c r="AA138" t="n">
        <v>122.188721</v>
      </c>
      <c r="AB138" t="n">
        <v>125.557129</v>
      </c>
      <c r="AC138" t="n">
        <v>128.917114</v>
      </c>
      <c r="AD138" t="n">
        <v>132.355835</v>
      </c>
      <c r="AE138" t="n">
        <v>135.134766</v>
      </c>
      <c r="AF138" t="n">
        <v>138.396729</v>
      </c>
      <c r="AG138" t="n">
        <v>146.072754</v>
      </c>
      <c r="AH138" t="n">
        <v>149.082275</v>
      </c>
      <c r="AI138" t="n">
        <v>151.310059</v>
      </c>
      <c r="AJ138" t="inlineStr">
        <is>
          <t>- -</t>
        </is>
      </c>
    </row>
    <row r="139">
      <c r="A139" t="inlineStr">
        <is>
          <t>Wide Body Aircraft</t>
        </is>
      </c>
      <c r="B139" t="inlineStr">
        <is>
          <t>Air Travel: Aircraft Deliveries: SW Asia: Wide Body: Low economic growth</t>
        </is>
      </c>
      <c r="C139" t="inlineStr">
        <is>
          <t>57-AEO2022.157.lowmacro-d011222a</t>
        </is>
      </c>
      <c r="D139" t="inlineStr">
        <is>
          <t>units</t>
        </is>
      </c>
      <c r="F139" t="n">
        <v>0</v>
      </c>
      <c r="G139" t="n">
        <v>0</v>
      </c>
      <c r="H139" t="n">
        <v>8.258975</v>
      </c>
      <c r="I139" t="n">
        <v>0</v>
      </c>
      <c r="J139" t="n">
        <v>0</v>
      </c>
      <c r="K139" t="n">
        <v>1.516745</v>
      </c>
      <c r="L139" t="n">
        <v>2.64926</v>
      </c>
      <c r="M139" t="n">
        <v>5.429587</v>
      </c>
      <c r="N139" t="n">
        <v>5.919249</v>
      </c>
      <c r="O139" t="n">
        <v>6.467398</v>
      </c>
      <c r="P139" t="n">
        <v>7.068289</v>
      </c>
      <c r="Q139" t="n">
        <v>7.606757</v>
      </c>
      <c r="R139" t="n">
        <v>8.117635999999999</v>
      </c>
      <c r="S139" t="n">
        <v>8.593389999999999</v>
      </c>
      <c r="T139" t="n">
        <v>9.109121</v>
      </c>
      <c r="U139" t="n">
        <v>9.638204999999999</v>
      </c>
      <c r="V139" t="n">
        <v>10.182684</v>
      </c>
      <c r="W139" t="n">
        <v>10.689581</v>
      </c>
      <c r="X139" t="n">
        <v>13.164658</v>
      </c>
      <c r="Y139" t="n">
        <v>13.211716</v>
      </c>
      <c r="Z139" t="n">
        <v>13.162643</v>
      </c>
      <c r="AA139" t="n">
        <v>13.152603</v>
      </c>
      <c r="AB139" t="n">
        <v>13.157516</v>
      </c>
      <c r="AC139" t="n">
        <v>13.159882</v>
      </c>
      <c r="AD139" t="n">
        <v>13.168808</v>
      </c>
      <c r="AE139" t="n">
        <v>13.110565</v>
      </c>
      <c r="AF139" t="n">
        <v>13.101746</v>
      </c>
      <c r="AG139" t="n">
        <v>13.135452</v>
      </c>
      <c r="AH139" t="n">
        <v>13.17276</v>
      </c>
      <c r="AI139" t="n">
        <v>13.155014</v>
      </c>
      <c r="AJ139" t="inlineStr">
        <is>
          <t>- -</t>
        </is>
      </c>
    </row>
    <row r="140">
      <c r="A140" t="inlineStr">
        <is>
          <t>Regional Jets</t>
        </is>
      </c>
      <c r="B140" t="inlineStr">
        <is>
          <t>Air Travel: Aircraft Deliveries: SW Asia: Regional Jets: Low economic growth</t>
        </is>
      </c>
      <c r="C140" t="inlineStr">
        <is>
          <t>57-AEO2022.158.lowmacro-d011222a</t>
        </is>
      </c>
      <c r="D140" t="inlineStr">
        <is>
          <t>units</t>
        </is>
      </c>
      <c r="F140" t="n">
        <v>0</v>
      </c>
      <c r="G140" t="n">
        <v>0</v>
      </c>
      <c r="H140" t="n">
        <v>0</v>
      </c>
      <c r="I140" t="n">
        <v>0</v>
      </c>
      <c r="J140" t="n">
        <v>6.311387</v>
      </c>
      <c r="K140" t="n">
        <v>6.879498</v>
      </c>
      <c r="L140" t="n">
        <v>9.237337</v>
      </c>
      <c r="M140" t="n">
        <v>9.958162</v>
      </c>
      <c r="N140" t="n">
        <v>10.611153</v>
      </c>
      <c r="O140" t="n">
        <v>11.312448</v>
      </c>
      <c r="P140" t="n">
        <v>12.059593</v>
      </c>
      <c r="Q140" t="n">
        <v>12.598486</v>
      </c>
      <c r="R140" t="n">
        <v>13.038934</v>
      </c>
      <c r="S140" t="n">
        <v>13.39853</v>
      </c>
      <c r="T140" t="n">
        <v>13.86882</v>
      </c>
      <c r="U140" t="n">
        <v>14.437623</v>
      </c>
      <c r="V140" t="n">
        <v>15.100257</v>
      </c>
      <c r="W140" t="n">
        <v>18.777435</v>
      </c>
      <c r="X140" t="n">
        <v>19.154434</v>
      </c>
      <c r="Y140" t="n">
        <v>19.436707</v>
      </c>
      <c r="Z140" t="n">
        <v>19.55777</v>
      </c>
      <c r="AA140" t="n">
        <v>19.736053</v>
      </c>
      <c r="AB140" t="n">
        <v>19.931671</v>
      </c>
      <c r="AC140" t="n">
        <v>20.102814</v>
      </c>
      <c r="AD140" t="n">
        <v>20.262268</v>
      </c>
      <c r="AE140" t="n">
        <v>20.285309</v>
      </c>
      <c r="AF140" t="n">
        <v>20.35083</v>
      </c>
      <c r="AG140" t="n">
        <v>20.462311</v>
      </c>
      <c r="AH140" t="n">
        <v>20.531799</v>
      </c>
      <c r="AI140" t="n">
        <v>20.434448</v>
      </c>
      <c r="AJ140" t="inlineStr">
        <is>
          <t>- -</t>
        </is>
      </c>
    </row>
    <row r="141">
      <c r="A141" t="inlineStr">
        <is>
          <t>Oceania</t>
        </is>
      </c>
      <c r="B141" t="inlineStr">
        <is>
          <t>Air Travel: Aircraft Deliveries: Oceania: Low economic growth</t>
        </is>
      </c>
      <c r="C141" t="inlineStr">
        <is>
          <t>57-AEO2022.159.lowmacro-d011222a</t>
        </is>
      </c>
      <c r="D141" t="inlineStr">
        <is>
          <t>units</t>
        </is>
      </c>
      <c r="F141" t="n">
        <v>0</v>
      </c>
      <c r="G141" t="n">
        <v>6.977547</v>
      </c>
      <c r="H141" t="n">
        <v>46.720036</v>
      </c>
      <c r="I141" t="n">
        <v>32.929268</v>
      </c>
      <c r="J141" t="n">
        <v>22.55909</v>
      </c>
      <c r="K141" t="n">
        <v>22.094673</v>
      </c>
      <c r="L141" t="n">
        <v>48.480907</v>
      </c>
      <c r="M141" t="n">
        <v>45.041706</v>
      </c>
      <c r="N141" t="n">
        <v>42.617828</v>
      </c>
      <c r="O141" t="n">
        <v>46.535934</v>
      </c>
      <c r="P141" t="n">
        <v>48.5354</v>
      </c>
      <c r="Q141" t="n">
        <v>52.980541</v>
      </c>
      <c r="R141" t="n">
        <v>57.581974</v>
      </c>
      <c r="S141" t="n">
        <v>58.608322</v>
      </c>
      <c r="T141" t="n">
        <v>58.978325</v>
      </c>
      <c r="U141" t="n">
        <v>59.26709</v>
      </c>
      <c r="V141" t="n">
        <v>59.959023</v>
      </c>
      <c r="W141" t="n">
        <v>60.705425</v>
      </c>
      <c r="X141" t="n">
        <v>61.802261</v>
      </c>
      <c r="Y141" t="n">
        <v>66.266548</v>
      </c>
      <c r="Z141" t="n">
        <v>68.964996</v>
      </c>
      <c r="AA141" t="n">
        <v>68.86509700000001</v>
      </c>
      <c r="AB141" t="n">
        <v>68.891502</v>
      </c>
      <c r="AC141" t="n">
        <v>69.074547</v>
      </c>
      <c r="AD141" t="n">
        <v>69.406158</v>
      </c>
      <c r="AE141" t="n">
        <v>69.95549800000001</v>
      </c>
      <c r="AF141" t="n">
        <v>70.78866600000001</v>
      </c>
      <c r="AG141" t="n">
        <v>71.899353</v>
      </c>
      <c r="AH141" t="n">
        <v>73.32036600000001</v>
      </c>
      <c r="AI141" t="n">
        <v>75.079956</v>
      </c>
      <c r="AJ141" t="inlineStr">
        <is>
          <t>- -</t>
        </is>
      </c>
    </row>
    <row r="142">
      <c r="A142" t="inlineStr">
        <is>
          <t>Narrow Body Aircraft</t>
        </is>
      </c>
      <c r="B142" t="inlineStr">
        <is>
          <t>Air Travel: Aircraft Deliveries: Oceania: Narrow Body: Low economic growth</t>
        </is>
      </c>
      <c r="C142" t="inlineStr">
        <is>
          <t>57-AEO2022.160.lowmacro-d011222a</t>
        </is>
      </c>
      <c r="D142" t="inlineStr">
        <is>
          <t>units</t>
        </is>
      </c>
      <c r="F142" t="n">
        <v>0</v>
      </c>
      <c r="G142" t="n">
        <v>6.977547</v>
      </c>
      <c r="H142" t="n">
        <v>26.991528</v>
      </c>
      <c r="I142" t="n">
        <v>16.623318</v>
      </c>
      <c r="J142" t="n">
        <v>14.357122</v>
      </c>
      <c r="K142" t="n">
        <v>9.723606999999999</v>
      </c>
      <c r="L142" t="n">
        <v>17.789711</v>
      </c>
      <c r="M142" t="n">
        <v>19.171238</v>
      </c>
      <c r="N142" t="n">
        <v>21.132418</v>
      </c>
      <c r="O142" t="n">
        <v>22.852526</v>
      </c>
      <c r="P142" t="n">
        <v>24.458937</v>
      </c>
      <c r="Q142" t="n">
        <v>28.459787</v>
      </c>
      <c r="R142" t="n">
        <v>32.583275</v>
      </c>
      <c r="S142" t="n">
        <v>33.175323</v>
      </c>
      <c r="T142" t="n">
        <v>33.334148</v>
      </c>
      <c r="U142" t="n">
        <v>33.390923</v>
      </c>
      <c r="V142" t="n">
        <v>33.580933</v>
      </c>
      <c r="W142" t="n">
        <v>33.758118</v>
      </c>
      <c r="X142" t="n">
        <v>33.704102</v>
      </c>
      <c r="Y142" t="n">
        <v>33.833313</v>
      </c>
      <c r="Z142" t="n">
        <v>34.122478</v>
      </c>
      <c r="AA142" t="n">
        <v>34.518841</v>
      </c>
      <c r="AB142" t="n">
        <v>34.971626</v>
      </c>
      <c r="AC142" t="n">
        <v>35.490089</v>
      </c>
      <c r="AD142" t="n">
        <v>36.039001</v>
      </c>
      <c r="AE142" t="n">
        <v>36.67704</v>
      </c>
      <c r="AF142" t="n">
        <v>37.482056</v>
      </c>
      <c r="AG142" t="n">
        <v>38.439346</v>
      </c>
      <c r="AH142" t="n">
        <v>39.581459</v>
      </c>
      <c r="AI142" t="n">
        <v>40.901039</v>
      </c>
      <c r="AJ142" t="inlineStr">
        <is>
          <t>- -</t>
        </is>
      </c>
    </row>
    <row r="143">
      <c r="A143" t="inlineStr">
        <is>
          <t>Wide Body Aircraft</t>
        </is>
      </c>
      <c r="B143" t="inlineStr">
        <is>
          <t>Air Travel: Aircraft Deliveries: Oceania: Wide Body: Low economic growth</t>
        </is>
      </c>
      <c r="C143" t="inlineStr">
        <is>
          <t>57-AEO2022.161.lowmacro-d011222a</t>
        </is>
      </c>
      <c r="D143" t="inlineStr">
        <is>
          <t>units</t>
        </is>
      </c>
      <c r="F143" t="n">
        <v>0</v>
      </c>
      <c r="G143" t="n">
        <v>0</v>
      </c>
      <c r="H143" t="n">
        <v>19.728508</v>
      </c>
      <c r="I143" t="n">
        <v>0</v>
      </c>
      <c r="J143" t="n">
        <v>0</v>
      </c>
      <c r="K143" t="n">
        <v>0</v>
      </c>
      <c r="L143" t="n">
        <v>9.153810999999999</v>
      </c>
      <c r="M143" t="n">
        <v>4.575089</v>
      </c>
      <c r="N143" t="n">
        <v>0</v>
      </c>
      <c r="O143" t="n">
        <v>2.298155</v>
      </c>
      <c r="P143" t="n">
        <v>2.910693</v>
      </c>
      <c r="Q143" t="n">
        <v>3.532107</v>
      </c>
      <c r="R143" t="n">
        <v>4.21815</v>
      </c>
      <c r="S143" t="n">
        <v>4.944475</v>
      </c>
      <c r="T143" t="n">
        <v>5.715862</v>
      </c>
      <c r="U143" t="n">
        <v>6.492011</v>
      </c>
      <c r="V143" t="n">
        <v>7.280555</v>
      </c>
      <c r="W143" t="n">
        <v>8.0265</v>
      </c>
      <c r="X143" t="n">
        <v>8.66722</v>
      </c>
      <c r="Y143" t="n">
        <v>9.239113</v>
      </c>
      <c r="Z143" t="n">
        <v>12.03273</v>
      </c>
      <c r="AA143" t="n">
        <v>11.884918</v>
      </c>
      <c r="AB143" t="n">
        <v>11.711533</v>
      </c>
      <c r="AC143" t="n">
        <v>11.533554</v>
      </c>
      <c r="AD143" t="n">
        <v>11.365356</v>
      </c>
      <c r="AE143" t="n">
        <v>11.211502</v>
      </c>
      <c r="AF143" t="n">
        <v>11.09671</v>
      </c>
      <c r="AG143" t="n">
        <v>11.019714</v>
      </c>
      <c r="AH143" t="n">
        <v>10.984543</v>
      </c>
      <c r="AI143" t="n">
        <v>10.995728</v>
      </c>
      <c r="AJ143" t="inlineStr">
        <is>
          <t>- -</t>
        </is>
      </c>
    </row>
    <row r="144">
      <c r="A144" t="inlineStr">
        <is>
          <t>Regional Jets</t>
        </is>
      </c>
      <c r="B144" t="inlineStr">
        <is>
          <t>Air Travel: Aircraft Deliveries: Oceania: Regional Jets: Low economic growth</t>
        </is>
      </c>
      <c r="C144" t="inlineStr">
        <is>
          <t>57-AEO2022.162.lowmacro-d011222a</t>
        </is>
      </c>
      <c r="D144" t="inlineStr">
        <is>
          <t>units</t>
        </is>
      </c>
      <c r="F144" t="n">
        <v>0</v>
      </c>
      <c r="G144" t="n">
        <v>0</v>
      </c>
      <c r="H144" t="n">
        <v>0</v>
      </c>
      <c r="I144" t="n">
        <v>16.305948</v>
      </c>
      <c r="J144" t="n">
        <v>8.201967</v>
      </c>
      <c r="K144" t="n">
        <v>12.371067</v>
      </c>
      <c r="L144" t="n">
        <v>21.537384</v>
      </c>
      <c r="M144" t="n">
        <v>21.29538</v>
      </c>
      <c r="N144" t="n">
        <v>21.485413</v>
      </c>
      <c r="O144" t="n">
        <v>21.385254</v>
      </c>
      <c r="P144" t="n">
        <v>21.165771</v>
      </c>
      <c r="Q144" t="n">
        <v>20.988647</v>
      </c>
      <c r="R144" t="n">
        <v>20.780548</v>
      </c>
      <c r="S144" t="n">
        <v>20.488525</v>
      </c>
      <c r="T144" t="n">
        <v>19.928314</v>
      </c>
      <c r="U144" t="n">
        <v>19.384155</v>
      </c>
      <c r="V144" t="n">
        <v>19.097534</v>
      </c>
      <c r="W144" t="n">
        <v>18.920807</v>
      </c>
      <c r="X144" t="n">
        <v>19.430939</v>
      </c>
      <c r="Y144" t="n">
        <v>23.194122</v>
      </c>
      <c r="Z144" t="n">
        <v>22.809784</v>
      </c>
      <c r="AA144" t="n">
        <v>22.461334</v>
      </c>
      <c r="AB144" t="n">
        <v>22.208344</v>
      </c>
      <c r="AC144" t="n">
        <v>22.050903</v>
      </c>
      <c r="AD144" t="n">
        <v>22.001801</v>
      </c>
      <c r="AE144" t="n">
        <v>22.066956</v>
      </c>
      <c r="AF144" t="n">
        <v>22.2099</v>
      </c>
      <c r="AG144" t="n">
        <v>22.440294</v>
      </c>
      <c r="AH144" t="n">
        <v>22.754362</v>
      </c>
      <c r="AI144" t="n">
        <v>23.183189</v>
      </c>
      <c r="AJ144" t="inlineStr">
        <is>
          <t>- -</t>
        </is>
      </c>
    </row>
    <row r="145">
      <c r="A145" t="inlineStr">
        <is>
          <t>Total World</t>
        </is>
      </c>
      <c r="B145" t="inlineStr">
        <is>
          <t>Air Travel: Aircraft Deliveries: World: Low economic growth</t>
        </is>
      </c>
      <c r="C145" t="inlineStr">
        <is>
          <t>57-AEO2022.163.lowmacro-d011222a</t>
        </is>
      </c>
      <c r="D145" t="inlineStr">
        <is>
          <t>units</t>
        </is>
      </c>
      <c r="F145" t="n">
        <v>373.572388</v>
      </c>
      <c r="G145" t="n">
        <v>6.977547</v>
      </c>
      <c r="H145" t="n">
        <v>1354.877563</v>
      </c>
      <c r="I145" t="n">
        <v>782.58374</v>
      </c>
      <c r="J145" t="n">
        <v>1027.562378</v>
      </c>
      <c r="K145" t="n">
        <v>853.298523</v>
      </c>
      <c r="L145" t="n">
        <v>1316.064087</v>
      </c>
      <c r="M145" t="n">
        <v>1404.997681</v>
      </c>
      <c r="N145" t="n">
        <v>1519.007324</v>
      </c>
      <c r="O145" t="n">
        <v>1604.657959</v>
      </c>
      <c r="P145" t="n">
        <v>1728.158691</v>
      </c>
      <c r="Q145" t="n">
        <v>1852.855347</v>
      </c>
      <c r="R145" t="n">
        <v>1966.248657</v>
      </c>
      <c r="S145" t="n">
        <v>2101.901855</v>
      </c>
      <c r="T145" t="n">
        <v>2177.483154</v>
      </c>
      <c r="U145" t="n">
        <v>2250.511719</v>
      </c>
      <c r="V145" t="n">
        <v>2334.666016</v>
      </c>
      <c r="W145" t="n">
        <v>2411.352295</v>
      </c>
      <c r="X145" t="n">
        <v>2500.407471</v>
      </c>
      <c r="Y145" t="n">
        <v>2598.233398</v>
      </c>
      <c r="Z145" t="n">
        <v>2698.013672</v>
      </c>
      <c r="AA145" t="n">
        <v>2785.265137</v>
      </c>
      <c r="AB145" t="n">
        <v>2875.081787</v>
      </c>
      <c r="AC145" t="n">
        <v>2924.416016</v>
      </c>
      <c r="AD145" t="n">
        <v>3023.515381</v>
      </c>
      <c r="AE145" t="n">
        <v>3079.868652</v>
      </c>
      <c r="AF145" t="n">
        <v>3127.719238</v>
      </c>
      <c r="AG145" t="n">
        <v>3188.55835</v>
      </c>
      <c r="AH145" t="n">
        <v>3259.535156</v>
      </c>
      <c r="AI145" t="n">
        <v>3362.291504</v>
      </c>
      <c r="AJ145" s="38" t="n">
        <v>0.079</v>
      </c>
    </row>
    <row r="146">
      <c r="A146" t="inlineStr">
        <is>
          <t>Aircraft Efficiency (seat miles per gallon)</t>
        </is>
      </c>
      <c r="C146" t="inlineStr">
        <is>
          <t>57-AEO2022.165.</t>
        </is>
      </c>
    </row>
    <row r="147">
      <c r="A147" t="inlineStr">
        <is>
          <t>New Aircraft</t>
        </is>
      </c>
      <c r="C147" t="inlineStr">
        <is>
          <t>57-AEO2022.166.</t>
        </is>
      </c>
    </row>
    <row r="148">
      <c r="A148" t="inlineStr">
        <is>
          <t>Narrow Body Aircraft</t>
        </is>
      </c>
      <c r="B148" t="inlineStr">
        <is>
          <t>Air Travel: New Aircraft Efficiency: Narrow Body Aircraft: Low economic growth</t>
        </is>
      </c>
      <c r="C148" t="inlineStr">
        <is>
          <t>57-AEO2022.167.lowmacro-d011222a</t>
        </is>
      </c>
      <c r="D148" t="inlineStr">
        <is>
          <t>seat mpg</t>
        </is>
      </c>
      <c r="F148" t="n">
        <v>78.19360399999999</v>
      </c>
      <c r="G148" t="n">
        <v>77.74005099999999</v>
      </c>
      <c r="H148" t="n">
        <v>77.927094</v>
      </c>
      <c r="I148" t="n">
        <v>78.452538</v>
      </c>
      <c r="J148" t="n">
        <v>79.04426599999999</v>
      </c>
      <c r="K148" t="n">
        <v>79.60745199999999</v>
      </c>
      <c r="L148" t="n">
        <v>80.15316799999999</v>
      </c>
      <c r="M148" t="n">
        <v>80.71013600000001</v>
      </c>
      <c r="N148" t="n">
        <v>81.275284</v>
      </c>
      <c r="O148" t="n">
        <v>81.850182</v>
      </c>
      <c r="P148" t="n">
        <v>82.42791699999999</v>
      </c>
      <c r="Q148" t="n">
        <v>83.01522799999999</v>
      </c>
      <c r="R148" t="n">
        <v>83.606735</v>
      </c>
      <c r="S148" t="n">
        <v>84.19709</v>
      </c>
      <c r="T148" t="n">
        <v>84.792236</v>
      </c>
      <c r="U148" t="n">
        <v>85.393784</v>
      </c>
      <c r="V148" t="n">
        <v>86.00303599999999</v>
      </c>
      <c r="W148" t="n">
        <v>86.617302</v>
      </c>
      <c r="X148" t="n">
        <v>87.24065400000001</v>
      </c>
      <c r="Y148" t="n">
        <v>87.871925</v>
      </c>
      <c r="Z148" t="n">
        <v>88.507507</v>
      </c>
      <c r="AA148" t="n">
        <v>89.152626</v>
      </c>
      <c r="AB148" t="n">
        <v>89.805695</v>
      </c>
      <c r="AC148" t="n">
        <v>90.46320299999999</v>
      </c>
      <c r="AD148" t="n">
        <v>91.129463</v>
      </c>
      <c r="AE148" t="n">
        <v>91.80542800000001</v>
      </c>
      <c r="AF148" t="n">
        <v>92.486176</v>
      </c>
      <c r="AG148" t="n">
        <v>93.171623</v>
      </c>
      <c r="AH148" t="n">
        <v>93.863434</v>
      </c>
      <c r="AI148" t="n">
        <v>94.56502500000001</v>
      </c>
      <c r="AJ148" s="38" t="n">
        <v>0.007</v>
      </c>
    </row>
    <row r="149">
      <c r="A149" t="inlineStr">
        <is>
          <t>Wide Body Aircraft</t>
        </is>
      </c>
      <c r="B149" t="inlineStr">
        <is>
          <t>Air Travel: New Aircraft Efficiency: Wide Body Aircraft: Low economic growth</t>
        </is>
      </c>
      <c r="C149" t="inlineStr">
        <is>
          <t>57-AEO2022.168.lowmacro-d011222a</t>
        </is>
      </c>
      <c r="D149" t="inlineStr">
        <is>
          <t>seat mpg</t>
        </is>
      </c>
      <c r="F149" t="n">
        <v>103.011978</v>
      </c>
      <c r="G149" t="n">
        <v>103.401039</v>
      </c>
      <c r="H149" t="n">
        <v>104.141914</v>
      </c>
      <c r="I149" t="n">
        <v>104.984482</v>
      </c>
      <c r="J149" t="n">
        <v>105.813049</v>
      </c>
      <c r="K149" t="n">
        <v>106.656174</v>
      </c>
      <c r="L149" t="n">
        <v>107.526588</v>
      </c>
      <c r="M149" t="n">
        <v>108.406189</v>
      </c>
      <c r="N149" t="n">
        <v>109.297089</v>
      </c>
      <c r="O149" t="n">
        <v>110.19873</v>
      </c>
      <c r="P149" t="n">
        <v>111.108612</v>
      </c>
      <c r="Q149" t="n">
        <v>112.025932</v>
      </c>
      <c r="R149" t="n">
        <v>112.954399</v>
      </c>
      <c r="S149" t="n">
        <v>113.896652</v>
      </c>
      <c r="T149" t="n">
        <v>114.850494</v>
      </c>
      <c r="U149" t="n">
        <v>115.815765</v>
      </c>
      <c r="V149" t="n">
        <v>116.790169</v>
      </c>
      <c r="W149" t="n">
        <v>117.774132</v>
      </c>
      <c r="X149" t="n">
        <v>118.767097</v>
      </c>
      <c r="Y149" t="n">
        <v>119.770027</v>
      </c>
      <c r="Z149" t="n">
        <v>120.785408</v>
      </c>
      <c r="AA149" t="n">
        <v>121.811172</v>
      </c>
      <c r="AB149" t="n">
        <v>122.847511</v>
      </c>
      <c r="AC149" t="n">
        <v>123.894905</v>
      </c>
      <c r="AD149" t="n">
        <v>124.951462</v>
      </c>
      <c r="AE149" t="n">
        <v>126.018967</v>
      </c>
      <c r="AF149" t="n">
        <v>127.098167</v>
      </c>
      <c r="AG149" t="n">
        <v>128.188156</v>
      </c>
      <c r="AH149" t="n">
        <v>129.287323</v>
      </c>
      <c r="AI149" t="n">
        <v>130.393661</v>
      </c>
      <c r="AJ149" s="38" t="n">
        <v>0.008</v>
      </c>
    </row>
    <row r="150">
      <c r="A150" t="inlineStr">
        <is>
          <t>Regional Jets</t>
        </is>
      </c>
      <c r="B150" t="inlineStr">
        <is>
          <t>Air Travel: New Aircraft Efficiency: Regional Jets: Low economic growth</t>
        </is>
      </c>
      <c r="C150" t="inlineStr">
        <is>
          <t>57-AEO2022.169.lowmacro-d011222a</t>
        </is>
      </c>
      <c r="D150" t="inlineStr">
        <is>
          <t>seat mpg</t>
        </is>
      </c>
      <c r="F150" t="n">
        <v>58.257034</v>
      </c>
      <c r="G150" t="n">
        <v>58.910301</v>
      </c>
      <c r="H150" t="n">
        <v>59.489399</v>
      </c>
      <c r="I150" t="n">
        <v>60.007023</v>
      </c>
      <c r="J150" t="n">
        <v>60.513775</v>
      </c>
      <c r="K150" t="n">
        <v>61.027939</v>
      </c>
      <c r="L150" t="n">
        <v>61.568165</v>
      </c>
      <c r="M150" t="n">
        <v>62.104969</v>
      </c>
      <c r="N150" t="n">
        <v>62.643295</v>
      </c>
      <c r="O150" t="n">
        <v>63.181637</v>
      </c>
      <c r="P150" t="n">
        <v>63.724125</v>
      </c>
      <c r="Q150" t="n">
        <v>64.263931</v>
      </c>
      <c r="R150" t="n">
        <v>64.807793</v>
      </c>
      <c r="S150" t="n">
        <v>65.36183200000001</v>
      </c>
      <c r="T150" t="n">
        <v>65.920418</v>
      </c>
      <c r="U150" t="n">
        <v>66.481667</v>
      </c>
      <c r="V150" t="n">
        <v>67.042908</v>
      </c>
      <c r="W150" t="n">
        <v>67.60659</v>
      </c>
      <c r="X150" t="n">
        <v>68.169968</v>
      </c>
      <c r="Y150" t="n">
        <v>68.73555</v>
      </c>
      <c r="Z150" t="n">
        <v>69.308746</v>
      </c>
      <c r="AA150" t="n">
        <v>69.884315</v>
      </c>
      <c r="AB150" t="n">
        <v>70.46276899999999</v>
      </c>
      <c r="AC150" t="n">
        <v>71.046341</v>
      </c>
      <c r="AD150" t="n">
        <v>71.630379</v>
      </c>
      <c r="AE150" t="n">
        <v>72.21579</v>
      </c>
      <c r="AF150" t="n">
        <v>72.806335</v>
      </c>
      <c r="AG150" t="n">
        <v>73.40134399999999</v>
      </c>
      <c r="AH150" t="n">
        <v>73.99844400000001</v>
      </c>
      <c r="AI150" t="n">
        <v>74.594193</v>
      </c>
      <c r="AJ150" s="38" t="n">
        <v>0.008999999999999999</v>
      </c>
    </row>
    <row r="151">
      <c r="A151" t="inlineStr">
        <is>
          <t>Average Aircraft</t>
        </is>
      </c>
      <c r="B151" t="inlineStr">
        <is>
          <t>Air Travel: New Aircraft Efficiency: Average Aircraft: Low economic growth</t>
        </is>
      </c>
      <c r="C151" t="inlineStr">
        <is>
          <t>57-AEO2022.170.lowmacro-d011222a</t>
        </is>
      </c>
      <c r="D151" t="inlineStr">
        <is>
          <t>seat mpg</t>
        </is>
      </c>
      <c r="F151" t="n">
        <v>79.30925000000001</v>
      </c>
      <c r="G151" t="n">
        <v>80.78170799999999</v>
      </c>
      <c r="H151" t="n">
        <v>82.228775</v>
      </c>
      <c r="I151" t="n">
        <v>83.06560500000001</v>
      </c>
      <c r="J151" t="n">
        <v>83.739105</v>
      </c>
      <c r="K151" t="n">
        <v>84.294815</v>
      </c>
      <c r="L151" t="n">
        <v>84.920113</v>
      </c>
      <c r="M151" t="n">
        <v>85.55051400000001</v>
      </c>
      <c r="N151" t="n">
        <v>86.18620300000001</v>
      </c>
      <c r="O151" t="n">
        <v>86.827995</v>
      </c>
      <c r="P151" t="n">
        <v>87.472504</v>
      </c>
      <c r="Q151" t="n">
        <v>88.12206999999999</v>
      </c>
      <c r="R151" t="n">
        <v>88.777176</v>
      </c>
      <c r="S151" t="n">
        <v>89.437119</v>
      </c>
      <c r="T151" t="n">
        <v>90.103149</v>
      </c>
      <c r="U151" t="n">
        <v>90.775879</v>
      </c>
      <c r="V151" t="n">
        <v>91.454544</v>
      </c>
      <c r="W151" t="n">
        <v>92.13825199999999</v>
      </c>
      <c r="X151" t="n">
        <v>92.82884199999999</v>
      </c>
      <c r="Y151" t="n">
        <v>93.52639000000001</v>
      </c>
      <c r="Z151" t="n">
        <v>94.23069</v>
      </c>
      <c r="AA151" t="n">
        <v>94.942924</v>
      </c>
      <c r="AB151" t="n">
        <v>95.662598</v>
      </c>
      <c r="AC151" t="n">
        <v>96.388237</v>
      </c>
      <c r="AD151" t="n">
        <v>97.12144499999999</v>
      </c>
      <c r="AE151" t="n">
        <v>97.863365</v>
      </c>
      <c r="AF151" t="n">
        <v>98.61190000000001</v>
      </c>
      <c r="AG151" t="n">
        <v>99.366798</v>
      </c>
      <c r="AH151" t="n">
        <v>100.128479</v>
      </c>
      <c r="AI151" t="n">
        <v>100.898415</v>
      </c>
      <c r="AJ151" s="38" t="n">
        <v>0.008</v>
      </c>
    </row>
    <row r="152">
      <c r="A152" t="inlineStr">
        <is>
          <t>Aircraft Stock</t>
        </is>
      </c>
      <c r="C152" t="inlineStr">
        <is>
          <t>57-AEO2022.171.</t>
        </is>
      </c>
    </row>
    <row r="153">
      <c r="A153" t="inlineStr">
        <is>
          <t>Narrow Body Aircraft</t>
        </is>
      </c>
      <c r="B153" t="inlineStr">
        <is>
          <t>Air Travel: Aircraft Stock Efficiency: Narrow Body Aircraft: Low economic growth</t>
        </is>
      </c>
      <c r="C153" t="inlineStr">
        <is>
          <t>57-AEO2022.172.lowmacro-d011222a</t>
        </is>
      </c>
      <c r="D153" t="inlineStr">
        <is>
          <t>seat mpg</t>
        </is>
      </c>
      <c r="F153" t="n">
        <v>72.254608</v>
      </c>
      <c r="G153" t="n">
        <v>71.394943</v>
      </c>
      <c r="H153" t="n">
        <v>70.72099300000001</v>
      </c>
      <c r="I153" t="n">
        <v>70.9151</v>
      </c>
      <c r="J153" t="n">
        <v>71.354355</v>
      </c>
      <c r="K153" t="n">
        <v>71.700394</v>
      </c>
      <c r="L153" t="n">
        <v>72.169128</v>
      </c>
      <c r="M153" t="n">
        <v>72.690727</v>
      </c>
      <c r="N153" t="n">
        <v>73.20443</v>
      </c>
      <c r="O153" t="n">
        <v>73.754578</v>
      </c>
      <c r="P153" t="n">
        <v>74.313316</v>
      </c>
      <c r="Q153" t="n">
        <v>74.934448</v>
      </c>
      <c r="R153" t="n">
        <v>75.557014</v>
      </c>
      <c r="S153" t="n">
        <v>76.205826</v>
      </c>
      <c r="T153" t="n">
        <v>76.861671</v>
      </c>
      <c r="U153" t="n">
        <v>77.543419</v>
      </c>
      <c r="V153" t="n">
        <v>78.250839</v>
      </c>
      <c r="W153" t="n">
        <v>78.957466</v>
      </c>
      <c r="X153" t="n">
        <v>79.648994</v>
      </c>
      <c r="Y153" t="n">
        <v>80.358772</v>
      </c>
      <c r="Z153" t="n">
        <v>81.077003</v>
      </c>
      <c r="AA153" t="n">
        <v>81.793983</v>
      </c>
      <c r="AB153" t="n">
        <v>82.503906</v>
      </c>
      <c r="AC153" t="n">
        <v>83.20349899999999</v>
      </c>
      <c r="AD153" t="n">
        <v>83.91789199999999</v>
      </c>
      <c r="AE153" t="n">
        <v>84.62750200000001</v>
      </c>
      <c r="AF153" t="n">
        <v>85.326645</v>
      </c>
      <c r="AG153" t="n">
        <v>86.019035</v>
      </c>
      <c r="AH153" t="n">
        <v>86.691551</v>
      </c>
      <c r="AI153" t="n">
        <v>87.364891</v>
      </c>
      <c r="AJ153" s="38" t="n">
        <v>0.007</v>
      </c>
    </row>
    <row r="154">
      <c r="A154" t="inlineStr">
        <is>
          <t>Wide Body Aircraft</t>
        </is>
      </c>
      <c r="B154" t="inlineStr">
        <is>
          <t>Air Travel: Aircraft Stock Efficiency: Wide Body Aircraft: Low economic growth</t>
        </is>
      </c>
      <c r="C154" t="inlineStr">
        <is>
          <t>57-AEO2022.173.lowmacro-d011222a</t>
        </is>
      </c>
      <c r="D154" t="inlineStr">
        <is>
          <t>seat mpg</t>
        </is>
      </c>
      <c r="F154" t="n">
        <v>95.58625000000001</v>
      </c>
      <c r="G154" t="n">
        <v>94.71455400000001</v>
      </c>
      <c r="H154" t="n">
        <v>95.008308</v>
      </c>
      <c r="I154" t="n">
        <v>95.42628499999999</v>
      </c>
      <c r="J154" t="n">
        <v>95.980659</v>
      </c>
      <c r="K154" t="n">
        <v>96.383247</v>
      </c>
      <c r="L154" t="n">
        <v>96.706879</v>
      </c>
      <c r="M154" t="n">
        <v>97.11204499999999</v>
      </c>
      <c r="N154" t="n">
        <v>97.60321</v>
      </c>
      <c r="O154" t="n">
        <v>98.147209</v>
      </c>
      <c r="P154" t="n">
        <v>98.82373800000001</v>
      </c>
      <c r="Q154" t="n">
        <v>99.658096</v>
      </c>
      <c r="R154" t="n">
        <v>100.616615</v>
      </c>
      <c r="S154" t="n">
        <v>101.747772</v>
      </c>
      <c r="T154" t="n">
        <v>102.753555</v>
      </c>
      <c r="U154" t="n">
        <v>103.726601</v>
      </c>
      <c r="V154" t="n">
        <v>104.7006</v>
      </c>
      <c r="W154" t="n">
        <v>105.772568</v>
      </c>
      <c r="X154" t="n">
        <v>106.870743</v>
      </c>
      <c r="Y154" t="n">
        <v>108.017517</v>
      </c>
      <c r="Z154" t="n">
        <v>109.236343</v>
      </c>
      <c r="AA154" t="n">
        <v>110.646782</v>
      </c>
      <c r="AB154" t="n">
        <v>111.985596</v>
      </c>
      <c r="AC154" t="n">
        <v>113.20948</v>
      </c>
      <c r="AD154" t="n">
        <v>114.473488</v>
      </c>
      <c r="AE154" t="n">
        <v>115.750771</v>
      </c>
      <c r="AF154" t="n">
        <v>117.012909</v>
      </c>
      <c r="AG154" t="n">
        <v>118.238358</v>
      </c>
      <c r="AH154" t="n">
        <v>119.417511</v>
      </c>
      <c r="AI154" t="n">
        <v>120.555695</v>
      </c>
      <c r="AJ154" s="38" t="n">
        <v>0.008</v>
      </c>
    </row>
    <row r="155">
      <c r="A155" t="inlineStr">
        <is>
          <t>Regional Jets</t>
        </is>
      </c>
      <c r="B155" t="inlineStr">
        <is>
          <t>Air Travel: Aircraft Stock Efficiency: Regional Jets: Low economic growth</t>
        </is>
      </c>
      <c r="C155" t="inlineStr">
        <is>
          <t>57-AEO2022.174.lowmacro-d011222a</t>
        </is>
      </c>
      <c r="D155" t="inlineStr">
        <is>
          <t>seat mpg</t>
        </is>
      </c>
      <c r="F155" t="n">
        <v>55.703381</v>
      </c>
      <c r="G155" t="n">
        <v>54.198086</v>
      </c>
      <c r="H155" t="n">
        <v>53.712734</v>
      </c>
      <c r="I155" t="n">
        <v>53.632786</v>
      </c>
      <c r="J155" t="n">
        <v>53.845089</v>
      </c>
      <c r="K155" t="n">
        <v>53.987286</v>
      </c>
      <c r="L155" t="n">
        <v>54.25317</v>
      </c>
      <c r="M155" t="n">
        <v>54.55616</v>
      </c>
      <c r="N155" t="n">
        <v>54.873837</v>
      </c>
      <c r="O155" t="n">
        <v>55.188065</v>
      </c>
      <c r="P155" t="n">
        <v>55.571167</v>
      </c>
      <c r="Q155" t="n">
        <v>55.998058</v>
      </c>
      <c r="R155" t="n">
        <v>56.481655</v>
      </c>
      <c r="S155" t="n">
        <v>56.984688</v>
      </c>
      <c r="T155" t="n">
        <v>57.540905</v>
      </c>
      <c r="U155" t="n">
        <v>58.117722</v>
      </c>
      <c r="V155" t="n">
        <v>58.742023</v>
      </c>
      <c r="W155" t="n">
        <v>59.359486</v>
      </c>
      <c r="X155" t="n">
        <v>59.978374</v>
      </c>
      <c r="Y155" t="n">
        <v>60.626736</v>
      </c>
      <c r="Z155" t="n">
        <v>61.301975</v>
      </c>
      <c r="AA155" t="n">
        <v>61.978596</v>
      </c>
      <c r="AB155" t="n">
        <v>62.716042</v>
      </c>
      <c r="AC155" t="n">
        <v>63.445961</v>
      </c>
      <c r="AD155" t="n">
        <v>64.159683</v>
      </c>
      <c r="AE155" t="n">
        <v>64.863586</v>
      </c>
      <c r="AF155" t="n">
        <v>65.57324199999999</v>
      </c>
      <c r="AG155" t="n">
        <v>66.249489</v>
      </c>
      <c r="AH155" t="n">
        <v>66.913307</v>
      </c>
      <c r="AI155" t="n">
        <v>67.554298</v>
      </c>
      <c r="AJ155" s="38" t="n">
        <v>0.007</v>
      </c>
    </row>
    <row r="156">
      <c r="A156" t="inlineStr">
        <is>
          <t>Average Aircraft</t>
        </is>
      </c>
      <c r="B156" t="inlineStr">
        <is>
          <t>Air Travel: Aircraft Stock Efficiency: Average Aircraft: Low economic growth</t>
        </is>
      </c>
      <c r="C156" t="inlineStr">
        <is>
          <t>57-AEO2022.175.lowmacro-d011222a</t>
        </is>
      </c>
      <c r="D156" t="inlineStr">
        <is>
          <t>seat mpg</t>
        </is>
      </c>
      <c r="F156" t="n">
        <v>73.643883</v>
      </c>
      <c r="G156" t="n">
        <v>74.16428399999999</v>
      </c>
      <c r="H156" t="n">
        <v>74.678391</v>
      </c>
      <c r="I156" t="n">
        <v>75.103905</v>
      </c>
      <c r="J156" t="n">
        <v>75.577873</v>
      </c>
      <c r="K156" t="n">
        <v>75.85580400000001</v>
      </c>
      <c r="L156" t="n">
        <v>76.29160299999999</v>
      </c>
      <c r="M156" t="n">
        <v>76.782219</v>
      </c>
      <c r="N156" t="n">
        <v>77.283539</v>
      </c>
      <c r="O156" t="n">
        <v>77.818657</v>
      </c>
      <c r="P156" t="n">
        <v>78.39265399999999</v>
      </c>
      <c r="Q156" t="n">
        <v>79.04388400000001</v>
      </c>
      <c r="R156" t="n">
        <v>79.726044</v>
      </c>
      <c r="S156" t="n">
        <v>80.46276899999999</v>
      </c>
      <c r="T156" t="n">
        <v>81.18804900000001</v>
      </c>
      <c r="U156" t="n">
        <v>81.928444</v>
      </c>
      <c r="V156" t="n">
        <v>82.69199399999999</v>
      </c>
      <c r="W156" t="n">
        <v>83.471085</v>
      </c>
      <c r="X156" t="n">
        <v>84.242378</v>
      </c>
      <c r="Y156" t="n">
        <v>85.037781</v>
      </c>
      <c r="Z156" t="n">
        <v>85.855034</v>
      </c>
      <c r="AA156" t="n">
        <v>86.702995</v>
      </c>
      <c r="AB156" t="n">
        <v>87.537857</v>
      </c>
      <c r="AC156" t="n">
        <v>88.343834</v>
      </c>
      <c r="AD156" t="n">
        <v>89.164856</v>
      </c>
      <c r="AE156" t="n">
        <v>89.98223900000001</v>
      </c>
      <c r="AF156" t="n">
        <v>90.78949</v>
      </c>
      <c r="AG156" t="n">
        <v>91.58223</v>
      </c>
      <c r="AH156" t="n">
        <v>92.35060900000001</v>
      </c>
      <c r="AI156" t="n">
        <v>93.110046</v>
      </c>
      <c r="AJ156" s="38" t="n">
        <v>0.008</v>
      </c>
    </row>
    <row r="157">
      <c r="A157" t="inlineStr">
        <is>
          <t>Fuel Consumption (trillion Btu)</t>
        </is>
      </c>
      <c r="C157" t="inlineStr">
        <is>
          <t>57-AEO2022.177.</t>
        </is>
      </c>
    </row>
    <row r="158">
      <c r="A158" t="inlineStr">
        <is>
          <t>Commercial Jet Fuel</t>
        </is>
      </c>
      <c r="C158" t="inlineStr">
        <is>
          <t>57-AEO2022.178.</t>
        </is>
      </c>
    </row>
    <row r="159">
      <c r="A159" t="inlineStr">
        <is>
          <t>United States</t>
        </is>
      </c>
      <c r="B159" t="inlineStr">
        <is>
          <t>Air Travel: Fuel Use: Commercial: Jet Fuel: U.S.: Low economic growth</t>
        </is>
      </c>
      <c r="C159" t="inlineStr">
        <is>
          <t>57-AEO2022.179.lowmacro-d011222a</t>
        </is>
      </c>
      <c r="D159" t="inlineStr">
        <is>
          <t>trillion Btu</t>
        </is>
      </c>
      <c r="F159" t="n">
        <v>2267.686035</v>
      </c>
      <c r="G159" t="n">
        <v>2639.676514</v>
      </c>
      <c r="H159" t="n">
        <v>2904.1604</v>
      </c>
      <c r="I159" t="n">
        <v>2973.9646</v>
      </c>
      <c r="J159" t="n">
        <v>3031.133301</v>
      </c>
      <c r="K159" t="n">
        <v>3070.052734</v>
      </c>
      <c r="L159" t="n">
        <v>3094.894287</v>
      </c>
      <c r="M159" t="n">
        <v>3126.565918</v>
      </c>
      <c r="N159" t="n">
        <v>3157.068848</v>
      </c>
      <c r="O159" t="n">
        <v>3191.202393</v>
      </c>
      <c r="P159" t="n">
        <v>3215.017822</v>
      </c>
      <c r="Q159" t="n">
        <v>3243.827881</v>
      </c>
      <c r="R159" t="n">
        <v>3259.30127</v>
      </c>
      <c r="S159" t="n">
        <v>3256.505127</v>
      </c>
      <c r="T159" t="n">
        <v>3266.983887</v>
      </c>
      <c r="U159" t="n">
        <v>3279.188232</v>
      </c>
      <c r="V159" t="n">
        <v>3299.11377</v>
      </c>
      <c r="W159" t="n">
        <v>3318.40918</v>
      </c>
      <c r="X159" t="n">
        <v>3346.094482</v>
      </c>
      <c r="Y159" t="n">
        <v>3376.831299</v>
      </c>
      <c r="Z159" t="n">
        <v>3400.334717</v>
      </c>
      <c r="AA159" t="n">
        <v>3428.901855</v>
      </c>
      <c r="AB159" t="n">
        <v>3458.896484</v>
      </c>
      <c r="AC159" t="n">
        <v>3484.719727</v>
      </c>
      <c r="AD159" t="n">
        <v>3519.254395</v>
      </c>
      <c r="AE159" t="n">
        <v>3555.376953</v>
      </c>
      <c r="AF159" t="n">
        <v>3588.916992</v>
      </c>
      <c r="AG159" t="n">
        <v>3620.096924</v>
      </c>
      <c r="AH159" t="n">
        <v>3654.152344</v>
      </c>
      <c r="AI159" t="n">
        <v>3700.10791</v>
      </c>
      <c r="AJ159" s="38" t="n">
        <v>0.017</v>
      </c>
    </row>
    <row r="160">
      <c r="A160" t="inlineStr">
        <is>
          <t>Canada</t>
        </is>
      </c>
      <c r="B160" t="inlineStr">
        <is>
          <t>Air Travel: Fuel Use: Commercial: Jet Fuel: Canada: Low economic growth</t>
        </is>
      </c>
      <c r="C160" t="inlineStr">
        <is>
          <t>57-AEO2022.180.lowmacro-d011222a</t>
        </is>
      </c>
      <c r="D160" t="inlineStr">
        <is>
          <t>trillion Btu</t>
        </is>
      </c>
      <c r="F160" t="n">
        <v>154.684784</v>
      </c>
      <c r="G160" t="n">
        <v>216.257797</v>
      </c>
      <c r="H160" t="n">
        <v>270.182343</v>
      </c>
      <c r="I160" t="n">
        <v>288.761505</v>
      </c>
      <c r="J160" t="n">
        <v>297.78476</v>
      </c>
      <c r="K160" t="n">
        <v>299.77475</v>
      </c>
      <c r="L160" t="n">
        <v>304.457245</v>
      </c>
      <c r="M160" t="n">
        <v>308.388977</v>
      </c>
      <c r="N160" t="n">
        <v>312.690521</v>
      </c>
      <c r="O160" t="n">
        <v>317.241821</v>
      </c>
      <c r="P160" t="n">
        <v>321.601837</v>
      </c>
      <c r="Q160" t="n">
        <v>325.706818</v>
      </c>
      <c r="R160" t="n">
        <v>330.069977</v>
      </c>
      <c r="S160" t="n">
        <v>334.676117</v>
      </c>
      <c r="T160" t="n">
        <v>339.462708</v>
      </c>
      <c r="U160" t="n">
        <v>344.376373</v>
      </c>
      <c r="V160" t="n">
        <v>349.383453</v>
      </c>
      <c r="W160" t="n">
        <v>354.539581</v>
      </c>
      <c r="X160" t="n">
        <v>359.340302</v>
      </c>
      <c r="Y160" t="n">
        <v>364.505554</v>
      </c>
      <c r="Z160" t="n">
        <v>370.317566</v>
      </c>
      <c r="AA160" t="n">
        <v>375.893127</v>
      </c>
      <c r="AB160" t="n">
        <v>381.492004</v>
      </c>
      <c r="AC160" t="n">
        <v>387.832764</v>
      </c>
      <c r="AD160" t="n">
        <v>394.376251</v>
      </c>
      <c r="AE160" t="n">
        <v>401.052979</v>
      </c>
      <c r="AF160" t="n">
        <v>407.488861</v>
      </c>
      <c r="AG160" t="n">
        <v>413.770233</v>
      </c>
      <c r="AH160" t="n">
        <v>420.20343</v>
      </c>
      <c r="AI160" t="n">
        <v>426.86853</v>
      </c>
      <c r="AJ160" s="38" t="n">
        <v>0.036</v>
      </c>
    </row>
    <row r="161">
      <c r="A161" t="inlineStr">
        <is>
          <t>Central America</t>
        </is>
      </c>
      <c r="B161" t="inlineStr">
        <is>
          <t>Air Travel: Fuel Use: Commercial: Jet Fuel: Central America: Low economic growth</t>
        </is>
      </c>
      <c r="C161" t="inlineStr">
        <is>
          <t>57-AEO2022.181.lowmacro-d011222a</t>
        </is>
      </c>
      <c r="D161" t="inlineStr">
        <is>
          <t>trillion Btu</t>
        </is>
      </c>
      <c r="F161" t="n">
        <v>129.574463</v>
      </c>
      <c r="G161" t="n">
        <v>207.2491</v>
      </c>
      <c r="H161" t="n">
        <v>279.210846</v>
      </c>
      <c r="I161" t="n">
        <v>304.31958</v>
      </c>
      <c r="J161" t="n">
        <v>314.824738</v>
      </c>
      <c r="K161" t="n">
        <v>320.314087</v>
      </c>
      <c r="L161" t="n">
        <v>329.770721</v>
      </c>
      <c r="M161" t="n">
        <v>338.929077</v>
      </c>
      <c r="N161" t="n">
        <v>348.138824</v>
      </c>
      <c r="O161" t="n">
        <v>357.134979</v>
      </c>
      <c r="P161" t="n">
        <v>365.779358</v>
      </c>
      <c r="Q161" t="n">
        <v>374.030884</v>
      </c>
      <c r="R161" t="n">
        <v>382.787964</v>
      </c>
      <c r="S161" t="n">
        <v>391.495972</v>
      </c>
      <c r="T161" t="n">
        <v>399.362579</v>
      </c>
      <c r="U161" t="n">
        <v>408.421692</v>
      </c>
      <c r="V161" t="n">
        <v>417.860474</v>
      </c>
      <c r="W161" t="n">
        <v>427.203918</v>
      </c>
      <c r="X161" t="n">
        <v>436.637024</v>
      </c>
      <c r="Y161" t="n">
        <v>445.718231</v>
      </c>
      <c r="Z161" t="n">
        <v>455.576172</v>
      </c>
      <c r="AA161" t="n">
        <v>465.571625</v>
      </c>
      <c r="AB161" t="n">
        <v>475.73175</v>
      </c>
      <c r="AC161" t="n">
        <v>485.899445</v>
      </c>
      <c r="AD161" t="n">
        <v>496.068604</v>
      </c>
      <c r="AE161" t="n">
        <v>506.5961</v>
      </c>
      <c r="AF161" t="n">
        <v>516.701904</v>
      </c>
      <c r="AG161" t="n">
        <v>527.14563</v>
      </c>
      <c r="AH161" t="n">
        <v>538.006042</v>
      </c>
      <c r="AI161" t="n">
        <v>549.276855</v>
      </c>
      <c r="AJ161" s="38" t="n">
        <v>0.051</v>
      </c>
    </row>
    <row r="162">
      <c r="A162" t="inlineStr">
        <is>
          <t>South America</t>
        </is>
      </c>
      <c r="B162" t="inlineStr">
        <is>
          <t>Air Travel: Fuel Use: Commercial: Jet Fuel: South America: Low economic growth</t>
        </is>
      </c>
      <c r="C162" t="inlineStr">
        <is>
          <t>57-AEO2022.182.lowmacro-d011222a</t>
        </is>
      </c>
      <c r="D162" t="inlineStr">
        <is>
          <t>trillion Btu</t>
        </is>
      </c>
      <c r="F162" t="n">
        <v>249.102249</v>
      </c>
      <c r="G162" t="n">
        <v>363.11734</v>
      </c>
      <c r="H162" t="n">
        <v>454.138062</v>
      </c>
      <c r="I162" t="n">
        <v>487.666382</v>
      </c>
      <c r="J162" t="n">
        <v>511.153778</v>
      </c>
      <c r="K162" t="n">
        <v>531.7119750000001</v>
      </c>
      <c r="L162" t="n">
        <v>554.957642</v>
      </c>
      <c r="M162" t="n">
        <v>578.1860349999999</v>
      </c>
      <c r="N162" t="n">
        <v>602.055847</v>
      </c>
      <c r="O162" t="n">
        <v>625.037781</v>
      </c>
      <c r="P162" t="n">
        <v>647.970947</v>
      </c>
      <c r="Q162" t="n">
        <v>672.312439</v>
      </c>
      <c r="R162" t="n">
        <v>697.545715</v>
      </c>
      <c r="S162" t="n">
        <v>723.558167</v>
      </c>
      <c r="T162" t="n">
        <v>749.475647</v>
      </c>
      <c r="U162" t="n">
        <v>775.842896</v>
      </c>
      <c r="V162" t="n">
        <v>803.1106569999999</v>
      </c>
      <c r="W162" t="n">
        <v>831.325928</v>
      </c>
      <c r="X162" t="n">
        <v>860.766663</v>
      </c>
      <c r="Y162" t="n">
        <v>890.510254</v>
      </c>
      <c r="Z162" t="n">
        <v>920.329102</v>
      </c>
      <c r="AA162" t="n">
        <v>950.837891</v>
      </c>
      <c r="AB162" t="n">
        <v>982.73175</v>
      </c>
      <c r="AC162" t="n">
        <v>1016.865662</v>
      </c>
      <c r="AD162" t="n">
        <v>1052.080688</v>
      </c>
      <c r="AE162" t="n">
        <v>1087.847046</v>
      </c>
      <c r="AF162" t="n">
        <v>1125.422241</v>
      </c>
      <c r="AG162" t="n">
        <v>1164.533325</v>
      </c>
      <c r="AH162" t="n">
        <v>1205.266846</v>
      </c>
      <c r="AI162" t="n">
        <v>1247.364258</v>
      </c>
      <c r="AJ162" s="38" t="n">
        <v>0.057</v>
      </c>
    </row>
    <row r="163">
      <c r="A163" t="inlineStr">
        <is>
          <t>Europe</t>
        </is>
      </c>
      <c r="B163" t="inlineStr">
        <is>
          <t>Air Travel: Fuel Use: Commercial: Jet Fuel: Europe: Low economic growth</t>
        </is>
      </c>
      <c r="C163" t="inlineStr">
        <is>
          <t>57-AEO2022.183.lowmacro-d011222a</t>
        </is>
      </c>
      <c r="D163" t="inlineStr">
        <is>
          <t>trillion Btu</t>
        </is>
      </c>
      <c r="F163" t="n">
        <v>1481.917236</v>
      </c>
      <c r="G163" t="n">
        <v>2171.638184</v>
      </c>
      <c r="H163" t="n">
        <v>2703.226807</v>
      </c>
      <c r="I163" t="n">
        <v>2880.029297</v>
      </c>
      <c r="J163" t="n">
        <v>2947.445801</v>
      </c>
      <c r="K163" t="n">
        <v>2994.319092</v>
      </c>
      <c r="L163" t="n">
        <v>3069.625</v>
      </c>
      <c r="M163" t="n">
        <v>3140.812012</v>
      </c>
      <c r="N163" t="n">
        <v>3211.162109</v>
      </c>
      <c r="O163" t="n">
        <v>3281.66748</v>
      </c>
      <c r="P163" t="n">
        <v>3351.634766</v>
      </c>
      <c r="Q163" t="n">
        <v>3420.196533</v>
      </c>
      <c r="R163" t="n">
        <v>3489.183105</v>
      </c>
      <c r="S163" t="n">
        <v>3553.242432</v>
      </c>
      <c r="T163" t="n">
        <v>3618.467041</v>
      </c>
      <c r="U163" t="n">
        <v>3685.052734</v>
      </c>
      <c r="V163" t="n">
        <v>3754.069336</v>
      </c>
      <c r="W163" t="n">
        <v>3824.740234</v>
      </c>
      <c r="X163" t="n">
        <v>3899.458252</v>
      </c>
      <c r="Y163" t="n">
        <v>3976.904541</v>
      </c>
      <c r="Z163" t="n">
        <v>4053.159912</v>
      </c>
      <c r="AA163" t="n">
        <v>4126.258301</v>
      </c>
      <c r="AB163" t="n">
        <v>4203.720703</v>
      </c>
      <c r="AC163" t="n">
        <v>4289.888184</v>
      </c>
      <c r="AD163" t="n">
        <v>4379.783203</v>
      </c>
      <c r="AE163" t="n">
        <v>4472.72168</v>
      </c>
      <c r="AF163" t="n">
        <v>4568.712402</v>
      </c>
      <c r="AG163" t="n">
        <v>4668.166016</v>
      </c>
      <c r="AH163" t="n">
        <v>4771.856445</v>
      </c>
      <c r="AI163" t="n">
        <v>4879.562012</v>
      </c>
      <c r="AJ163" s="38" t="n">
        <v>0.042</v>
      </c>
    </row>
    <row r="164">
      <c r="A164" t="inlineStr">
        <is>
          <t>Africa</t>
        </is>
      </c>
      <c r="B164" t="inlineStr">
        <is>
          <t>Air Travel: Fuel Use: Commercial: Jet Fuel: Africa: Low economic growth</t>
        </is>
      </c>
      <c r="C164" t="inlineStr">
        <is>
          <t>57-AEO2022.184.lowmacro-d011222a</t>
        </is>
      </c>
      <c r="D164" t="inlineStr">
        <is>
          <t>trillion Btu</t>
        </is>
      </c>
      <c r="F164" t="n">
        <v>186.354324</v>
      </c>
      <c r="G164" t="n">
        <v>290.216095</v>
      </c>
      <c r="H164" t="n">
        <v>373.339661</v>
      </c>
      <c r="I164" t="n">
        <v>398.045349</v>
      </c>
      <c r="J164" t="n">
        <v>410.725098</v>
      </c>
      <c r="K164" t="n">
        <v>419.56192</v>
      </c>
      <c r="L164" t="n">
        <v>434.592773</v>
      </c>
      <c r="M164" t="n">
        <v>448.935455</v>
      </c>
      <c r="N164" t="n">
        <v>463.454926</v>
      </c>
      <c r="O164" t="n">
        <v>478.919342</v>
      </c>
      <c r="P164" t="n">
        <v>495.38147</v>
      </c>
      <c r="Q164" t="n">
        <v>512.384766</v>
      </c>
      <c r="R164" t="n">
        <v>530.473206</v>
      </c>
      <c r="S164" t="n">
        <v>548.756287</v>
      </c>
      <c r="T164" t="n">
        <v>567.8811040000001</v>
      </c>
      <c r="U164" t="n">
        <v>587.80896</v>
      </c>
      <c r="V164" t="n">
        <v>608.3507080000001</v>
      </c>
      <c r="W164" t="n">
        <v>628.730042</v>
      </c>
      <c r="X164" t="n">
        <v>650.040039</v>
      </c>
      <c r="Y164" t="n">
        <v>671.864746</v>
      </c>
      <c r="Z164" t="n">
        <v>694.52356</v>
      </c>
      <c r="AA164" t="n">
        <v>717.847534</v>
      </c>
      <c r="AB164" t="n">
        <v>742.344238</v>
      </c>
      <c r="AC164" t="n">
        <v>767.588928</v>
      </c>
      <c r="AD164" t="n">
        <v>793.289978</v>
      </c>
      <c r="AE164" t="n">
        <v>820.301392</v>
      </c>
      <c r="AF164" t="n">
        <v>848.396362</v>
      </c>
      <c r="AG164" t="n">
        <v>876.100342</v>
      </c>
      <c r="AH164" t="n">
        <v>905.073547</v>
      </c>
      <c r="AI164" t="n">
        <v>935.570374</v>
      </c>
      <c r="AJ164" s="38" t="n">
        <v>0.057</v>
      </c>
    </row>
    <row r="165">
      <c r="A165" t="inlineStr">
        <is>
          <t>Mideast</t>
        </is>
      </c>
      <c r="B165" t="inlineStr">
        <is>
          <t>Air Travel: Fuel Use: Commercial: Jet Fuel: Mideast: Low economic growth</t>
        </is>
      </c>
      <c r="C165" t="inlineStr">
        <is>
          <t>57-AEO2022.185.lowmacro-d011222a</t>
        </is>
      </c>
      <c r="D165" t="inlineStr">
        <is>
          <t>trillion Btu</t>
        </is>
      </c>
      <c r="F165" t="n">
        <v>411.816864</v>
      </c>
      <c r="G165" t="n">
        <v>606.72345</v>
      </c>
      <c r="H165" t="n">
        <v>774.276672</v>
      </c>
      <c r="I165" t="n">
        <v>833.056335</v>
      </c>
      <c r="J165" t="n">
        <v>859.699158</v>
      </c>
      <c r="K165" t="n">
        <v>880.666382</v>
      </c>
      <c r="L165" t="n">
        <v>911.488708</v>
      </c>
      <c r="M165" t="n">
        <v>941.484436</v>
      </c>
      <c r="N165" t="n">
        <v>972.502563</v>
      </c>
      <c r="O165" t="n">
        <v>1004.23053</v>
      </c>
      <c r="P165" t="n">
        <v>1035.794434</v>
      </c>
      <c r="Q165" t="n">
        <v>1067.102295</v>
      </c>
      <c r="R165" t="n">
        <v>1099.261108</v>
      </c>
      <c r="S165" t="n">
        <v>1131.785156</v>
      </c>
      <c r="T165" t="n">
        <v>1164.098022</v>
      </c>
      <c r="U165" t="n">
        <v>1196.937866</v>
      </c>
      <c r="V165" t="n">
        <v>1230.141724</v>
      </c>
      <c r="W165" t="n">
        <v>1263.690918</v>
      </c>
      <c r="X165" t="n">
        <v>1297.987427</v>
      </c>
      <c r="Y165" t="n">
        <v>1333.04126</v>
      </c>
      <c r="Z165" t="n">
        <v>1367.391724</v>
      </c>
      <c r="AA165" t="n">
        <v>1402.354004</v>
      </c>
      <c r="AB165" t="n">
        <v>1438.794067</v>
      </c>
      <c r="AC165" t="n">
        <v>1476.392944</v>
      </c>
      <c r="AD165" t="n">
        <v>1515.117065</v>
      </c>
      <c r="AE165" t="n">
        <v>1552.946899</v>
      </c>
      <c r="AF165" t="n">
        <v>1591.43689</v>
      </c>
      <c r="AG165" t="n">
        <v>1632.05481</v>
      </c>
      <c r="AH165" t="n">
        <v>1674.608032</v>
      </c>
      <c r="AI165" t="n">
        <v>1719.199951</v>
      </c>
      <c r="AJ165" s="38" t="n">
        <v>0.051</v>
      </c>
    </row>
    <row r="166">
      <c r="A166" t="inlineStr">
        <is>
          <t>Commonwealth of Independent States</t>
        </is>
      </c>
      <c r="B166" t="inlineStr">
        <is>
          <t>Air Travel: Fuel Use: Commercial: Jet Fuel: CIS: Low economic growth</t>
        </is>
      </c>
      <c r="C166" t="inlineStr">
        <is>
          <t>57-AEO2022.186.lowmacro-d011222a</t>
        </is>
      </c>
      <c r="D166" t="inlineStr">
        <is>
          <t>trillion Btu</t>
        </is>
      </c>
      <c r="F166" t="n">
        <v>429.839905</v>
      </c>
      <c r="G166" t="n">
        <v>460.970673</v>
      </c>
      <c r="H166" t="n">
        <v>521.815979</v>
      </c>
      <c r="I166" t="n">
        <v>549.289551</v>
      </c>
      <c r="J166" t="n">
        <v>566.311096</v>
      </c>
      <c r="K166" t="n">
        <v>578.699524</v>
      </c>
      <c r="L166" t="n">
        <v>591.961365</v>
      </c>
      <c r="M166" t="n">
        <v>605.482422</v>
      </c>
      <c r="N166" t="n">
        <v>618.4096070000001</v>
      </c>
      <c r="O166" t="n">
        <v>630.245728</v>
      </c>
      <c r="P166" t="n">
        <v>642.4425660000001</v>
      </c>
      <c r="Q166" t="n">
        <v>653.799683</v>
      </c>
      <c r="R166" t="n">
        <v>662.611938</v>
      </c>
      <c r="S166" t="n">
        <v>673.414978</v>
      </c>
      <c r="T166" t="n">
        <v>685.642334</v>
      </c>
      <c r="U166" t="n">
        <v>696.654602</v>
      </c>
      <c r="V166" t="n">
        <v>708.161743</v>
      </c>
      <c r="W166" t="n">
        <v>719.6298829999999</v>
      </c>
      <c r="X166" t="n">
        <v>731.680298</v>
      </c>
      <c r="Y166" t="n">
        <v>743.374512</v>
      </c>
      <c r="Z166" t="n">
        <v>755.86792</v>
      </c>
      <c r="AA166" t="n">
        <v>768.29071</v>
      </c>
      <c r="AB166" t="n">
        <v>781.447083</v>
      </c>
      <c r="AC166" t="n">
        <v>795.777527</v>
      </c>
      <c r="AD166" t="n">
        <v>810.0114139999999</v>
      </c>
      <c r="AE166" t="n">
        <v>823.721252</v>
      </c>
      <c r="AF166" t="n">
        <v>838.356262</v>
      </c>
      <c r="AG166" t="n">
        <v>853.346558</v>
      </c>
      <c r="AH166" t="n">
        <v>869.19751</v>
      </c>
      <c r="AI166" t="n">
        <v>884.757324</v>
      </c>
      <c r="AJ166" s="38" t="n">
        <v>0.025</v>
      </c>
    </row>
    <row r="167">
      <c r="A167" t="inlineStr">
        <is>
          <t>China</t>
        </is>
      </c>
      <c r="B167" t="inlineStr">
        <is>
          <t>Air Travel: Fuel Use: Commercial: Jet Fuel: China: Low economic growth</t>
        </is>
      </c>
      <c r="C167" t="inlineStr">
        <is>
          <t>57-AEO2022.187.lowmacro-d011222a</t>
        </is>
      </c>
      <c r="D167" t="inlineStr">
        <is>
          <t>trillion Btu</t>
        </is>
      </c>
      <c r="F167" t="n">
        <v>1397.657227</v>
      </c>
      <c r="G167" t="n">
        <v>1556.090332</v>
      </c>
      <c r="H167" t="n">
        <v>1701.237305</v>
      </c>
      <c r="I167" t="n">
        <v>1791.86438</v>
      </c>
      <c r="J167" t="n">
        <v>1869.249023</v>
      </c>
      <c r="K167" t="n">
        <v>1934.793091</v>
      </c>
      <c r="L167" t="n">
        <v>2015.565918</v>
      </c>
      <c r="M167" t="n">
        <v>2100.0625</v>
      </c>
      <c r="N167" t="n">
        <v>2185.336914</v>
      </c>
      <c r="O167" t="n">
        <v>2269.28418</v>
      </c>
      <c r="P167" t="n">
        <v>2353.645996</v>
      </c>
      <c r="Q167" t="n">
        <v>2435.228027</v>
      </c>
      <c r="R167" t="n">
        <v>2516.000977</v>
      </c>
      <c r="S167" t="n">
        <v>2594.391113</v>
      </c>
      <c r="T167" t="n">
        <v>2671.398193</v>
      </c>
      <c r="U167" t="n">
        <v>2745.863525</v>
      </c>
      <c r="V167" t="n">
        <v>2816.440918</v>
      </c>
      <c r="W167" t="n">
        <v>2886.165527</v>
      </c>
      <c r="X167" t="n">
        <v>2954.755859</v>
      </c>
      <c r="Y167" t="n">
        <v>3021.110352</v>
      </c>
      <c r="Z167" t="n">
        <v>3088.8479</v>
      </c>
      <c r="AA167" t="n">
        <v>3155.536377</v>
      </c>
      <c r="AB167" t="n">
        <v>3221.680664</v>
      </c>
      <c r="AC167" t="n">
        <v>3286.731201</v>
      </c>
      <c r="AD167" t="n">
        <v>3344.145508</v>
      </c>
      <c r="AE167" t="n">
        <v>3400.43457</v>
      </c>
      <c r="AF167" t="n">
        <v>3456.905762</v>
      </c>
      <c r="AG167" t="n">
        <v>3515.176025</v>
      </c>
      <c r="AH167" t="n">
        <v>3573.21582</v>
      </c>
      <c r="AI167" t="n">
        <v>3628.83374</v>
      </c>
      <c r="AJ167" s="38" t="n">
        <v>0.033</v>
      </c>
    </row>
    <row r="168">
      <c r="A168" t="inlineStr">
        <is>
          <t>Northeast Asia</t>
        </is>
      </c>
      <c r="B168" t="inlineStr">
        <is>
          <t>Air Travel: Fuel Use: Commercial: Jet Fuel: NE Asia: Low economic growth</t>
        </is>
      </c>
      <c r="C168" t="inlineStr">
        <is>
          <t>57-AEO2022.188.lowmacro-d011222a</t>
        </is>
      </c>
      <c r="D168" t="inlineStr">
        <is>
          <t>trillion Btu</t>
        </is>
      </c>
      <c r="F168" t="n">
        <v>374.186737</v>
      </c>
      <c r="G168" t="n">
        <v>550.564331</v>
      </c>
      <c r="H168" t="n">
        <v>685.654907</v>
      </c>
      <c r="I168" t="n">
        <v>731.766479</v>
      </c>
      <c r="J168" t="n">
        <v>746.989319</v>
      </c>
      <c r="K168" t="n">
        <v>749.719055</v>
      </c>
      <c r="L168" t="n">
        <v>762.260437</v>
      </c>
      <c r="M168" t="n">
        <v>772.646484</v>
      </c>
      <c r="N168" t="n">
        <v>782.321228</v>
      </c>
      <c r="O168" t="n">
        <v>790.002869</v>
      </c>
      <c r="P168" t="n">
        <v>794.807739</v>
      </c>
      <c r="Q168" t="n">
        <v>795.6942749999999</v>
      </c>
      <c r="R168" t="n">
        <v>797.446472</v>
      </c>
      <c r="S168" t="n">
        <v>795.808655</v>
      </c>
      <c r="T168" t="n">
        <v>793.777344</v>
      </c>
      <c r="U168" t="n">
        <v>791.346436</v>
      </c>
      <c r="V168" t="n">
        <v>787.782471</v>
      </c>
      <c r="W168" t="n">
        <v>783.702393</v>
      </c>
      <c r="X168" t="n">
        <v>779.713989</v>
      </c>
      <c r="Y168" t="n">
        <v>775.844238</v>
      </c>
      <c r="Z168" t="n">
        <v>772.107422</v>
      </c>
      <c r="AA168" t="n">
        <v>767.908447</v>
      </c>
      <c r="AB168" t="n">
        <v>764.5162350000001</v>
      </c>
      <c r="AC168" t="n">
        <v>760.627686</v>
      </c>
      <c r="AD168" t="n">
        <v>754.8118899999999</v>
      </c>
      <c r="AE168" t="n">
        <v>749.829651</v>
      </c>
      <c r="AF168" t="n">
        <v>745.704834</v>
      </c>
      <c r="AG168" t="n">
        <v>743.592651</v>
      </c>
      <c r="AH168" t="n">
        <v>741.494507</v>
      </c>
      <c r="AI168" t="n">
        <v>740.689575</v>
      </c>
      <c r="AJ168" s="38" t="n">
        <v>0.024</v>
      </c>
    </row>
    <row r="169">
      <c r="A169" t="inlineStr">
        <is>
          <t>Southeast Asia</t>
        </is>
      </c>
      <c r="B169" t="inlineStr">
        <is>
          <t>Air Travel: Fuel Use: Commercial: Jet Fuel: SE Asia: Low economic growth</t>
        </is>
      </c>
      <c r="C169" t="inlineStr">
        <is>
          <t>57-AEO2022.189.lowmacro-d011222a</t>
        </is>
      </c>
      <c r="D169" t="inlineStr">
        <is>
          <t>trillion Btu</t>
        </is>
      </c>
      <c r="F169" t="n">
        <v>354.722717</v>
      </c>
      <c r="G169" t="n">
        <v>783.1520389999999</v>
      </c>
      <c r="H169" t="n">
        <v>1103.410156</v>
      </c>
      <c r="I169" t="n">
        <v>1205.754395</v>
      </c>
      <c r="J169" t="n">
        <v>1257.368408</v>
      </c>
      <c r="K169" t="n">
        <v>1297.470337</v>
      </c>
      <c r="L169" t="n">
        <v>1360.838867</v>
      </c>
      <c r="M169" t="n">
        <v>1422.984253</v>
      </c>
      <c r="N169" t="n">
        <v>1483.071167</v>
      </c>
      <c r="O169" t="n">
        <v>1540.686401</v>
      </c>
      <c r="P169" t="n">
        <v>1597.079102</v>
      </c>
      <c r="Q169" t="n">
        <v>1650.569824</v>
      </c>
      <c r="R169" t="n">
        <v>1704.051514</v>
      </c>
      <c r="S169" t="n">
        <v>1756.321777</v>
      </c>
      <c r="T169" t="n">
        <v>1807.444458</v>
      </c>
      <c r="U169" t="n">
        <v>1857.013428</v>
      </c>
      <c r="V169" t="n">
        <v>1905.323364</v>
      </c>
      <c r="W169" t="n">
        <v>1952.692505</v>
      </c>
      <c r="X169" t="n">
        <v>1999.44165</v>
      </c>
      <c r="Y169" t="n">
        <v>2044.870361</v>
      </c>
      <c r="Z169" t="n">
        <v>2086.824707</v>
      </c>
      <c r="AA169" t="n">
        <v>2126.938721</v>
      </c>
      <c r="AB169" t="n">
        <v>2167.012451</v>
      </c>
      <c r="AC169" t="n">
        <v>2206.88916</v>
      </c>
      <c r="AD169" t="n">
        <v>2246.090576</v>
      </c>
      <c r="AE169" t="n">
        <v>2282.687988</v>
      </c>
      <c r="AF169" t="n">
        <v>2318.414551</v>
      </c>
      <c r="AG169" t="n">
        <v>2353.92041</v>
      </c>
      <c r="AH169" t="n">
        <v>2389.843262</v>
      </c>
      <c r="AI169" t="n">
        <v>2425.369873</v>
      </c>
      <c r="AJ169" s="38" t="n">
        <v>0.06900000000000001</v>
      </c>
    </row>
    <row r="170">
      <c r="A170" t="inlineStr">
        <is>
          <t>Southwest Asia</t>
        </is>
      </c>
      <c r="B170" t="inlineStr">
        <is>
          <t>Air Travel: Fuel Use: Commercial: Jet Fuel: SW Asia: Low economic growth</t>
        </is>
      </c>
      <c r="C170" t="inlineStr">
        <is>
          <t>57-AEO2022.190.lowmacro-d011222a</t>
        </is>
      </c>
      <c r="D170" t="inlineStr">
        <is>
          <t>trillion Btu</t>
        </is>
      </c>
      <c r="F170" t="n">
        <v>239.021454</v>
      </c>
      <c r="G170" t="n">
        <v>335.833649</v>
      </c>
      <c r="H170" t="n">
        <v>418.438416</v>
      </c>
      <c r="I170" t="n">
        <v>449.240387</v>
      </c>
      <c r="J170" t="n">
        <v>473.456818</v>
      </c>
      <c r="K170" t="n">
        <v>499.681763</v>
      </c>
      <c r="L170" t="n">
        <v>533.208435</v>
      </c>
      <c r="M170" t="n">
        <v>567.218201</v>
      </c>
      <c r="N170" t="n">
        <v>602.163452</v>
      </c>
      <c r="O170" t="n">
        <v>638.008911</v>
      </c>
      <c r="P170" t="n">
        <v>674.4111329999999</v>
      </c>
      <c r="Q170" t="n">
        <v>710.628845</v>
      </c>
      <c r="R170" t="n">
        <v>746.360779</v>
      </c>
      <c r="S170" t="n">
        <v>781.591125</v>
      </c>
      <c r="T170" t="n">
        <v>816.210205</v>
      </c>
      <c r="U170" t="n">
        <v>850.774902</v>
      </c>
      <c r="V170" t="n">
        <v>885.502136</v>
      </c>
      <c r="W170" t="n">
        <v>920.369019</v>
      </c>
      <c r="X170" t="n">
        <v>955.046814</v>
      </c>
      <c r="Y170" t="n">
        <v>990.3707889999999</v>
      </c>
      <c r="Z170" t="n">
        <v>1025.342896</v>
      </c>
      <c r="AA170" t="n">
        <v>1060.447144</v>
      </c>
      <c r="AB170" t="n">
        <v>1095.870728</v>
      </c>
      <c r="AC170" t="n">
        <v>1131.550293</v>
      </c>
      <c r="AD170" t="n">
        <v>1167.269897</v>
      </c>
      <c r="AE170" t="n">
        <v>1202.626099</v>
      </c>
      <c r="AF170" t="n">
        <v>1237.647583</v>
      </c>
      <c r="AG170" t="n">
        <v>1271.859253</v>
      </c>
      <c r="AH170" t="n">
        <v>1305.848267</v>
      </c>
      <c r="AI170" t="n">
        <v>1339.013184</v>
      </c>
      <c r="AJ170" s="38" t="n">
        <v>0.061</v>
      </c>
    </row>
    <row r="171">
      <c r="A171" t="inlineStr">
        <is>
          <t>Oceania</t>
        </is>
      </c>
      <c r="B171" t="inlineStr">
        <is>
          <t>Air Travel: Fuel Use: Commercial: Jet Fuel: Oceania: Low economic growth</t>
        </is>
      </c>
      <c r="C171" t="inlineStr">
        <is>
          <t>57-AEO2022.191.lowmacro-d011222a</t>
        </is>
      </c>
      <c r="D171" t="inlineStr">
        <is>
          <t>trillion Btu</t>
        </is>
      </c>
      <c r="F171" t="n">
        <v>147.216202</v>
      </c>
      <c r="G171" t="n">
        <v>271.099518</v>
      </c>
      <c r="H171" t="n">
        <v>367.500397</v>
      </c>
      <c r="I171" t="n">
        <v>400.58371</v>
      </c>
      <c r="J171" t="n">
        <v>417.03302</v>
      </c>
      <c r="K171" t="n">
        <v>423.828369</v>
      </c>
      <c r="L171" t="n">
        <v>437.011047</v>
      </c>
      <c r="M171" t="n">
        <v>450.394165</v>
      </c>
      <c r="N171" t="n">
        <v>464.487244</v>
      </c>
      <c r="O171" t="n">
        <v>478.318909</v>
      </c>
      <c r="P171" t="n">
        <v>491.865112</v>
      </c>
      <c r="Q171" t="n">
        <v>504.663879</v>
      </c>
      <c r="R171" t="n">
        <v>517.841492</v>
      </c>
      <c r="S171" t="n">
        <v>530.762512</v>
      </c>
      <c r="T171" t="n">
        <v>543.007263</v>
      </c>
      <c r="U171" t="n">
        <v>554.054321</v>
      </c>
      <c r="V171" t="n">
        <v>564.4628300000001</v>
      </c>
      <c r="W171" t="n">
        <v>574.738525</v>
      </c>
      <c r="X171" t="n">
        <v>584.796875</v>
      </c>
      <c r="Y171" t="n">
        <v>594.696716</v>
      </c>
      <c r="Z171" t="n">
        <v>604.572083</v>
      </c>
      <c r="AA171" t="n">
        <v>614.24231</v>
      </c>
      <c r="AB171" t="n">
        <v>624.529541</v>
      </c>
      <c r="AC171" t="n">
        <v>634.6281739999999</v>
      </c>
      <c r="AD171" t="n">
        <v>644.89386</v>
      </c>
      <c r="AE171" t="n">
        <v>655.8158570000001</v>
      </c>
      <c r="AF171" t="n">
        <v>667.126221</v>
      </c>
      <c r="AG171" t="n">
        <v>679.242371</v>
      </c>
      <c r="AH171" t="n">
        <v>691.8874510000001</v>
      </c>
      <c r="AI171" t="n">
        <v>704.8194580000001</v>
      </c>
      <c r="AJ171" s="38" t="n">
        <v>0.055</v>
      </c>
    </row>
    <row r="172">
      <c r="A172" t="inlineStr">
        <is>
          <t>Total World</t>
        </is>
      </c>
      <c r="B172" t="inlineStr">
        <is>
          <t>Air Travel: Fuel Use: Commercial: Jet Fuel: World: Low economic growth</t>
        </is>
      </c>
      <c r="C172" t="inlineStr">
        <is>
          <t>57-AEO2022.192.lowmacro-d011222a</t>
        </is>
      </c>
      <c r="D172" t="inlineStr">
        <is>
          <t>trillion Btu</t>
        </is>
      </c>
      <c r="F172" t="n">
        <v>7823.780273</v>
      </c>
      <c r="G172" t="n">
        <v>10452.589844</v>
      </c>
      <c r="H172" t="n">
        <v>12556.592773</v>
      </c>
      <c r="I172" t="n">
        <v>13294.341797</v>
      </c>
      <c r="J172" t="n">
        <v>13703.174805</v>
      </c>
      <c r="K172" t="n">
        <v>14000.592773</v>
      </c>
      <c r="L172" t="n">
        <v>14400.630859</v>
      </c>
      <c r="M172" t="n">
        <v>14802.089844</v>
      </c>
      <c r="N172" t="n">
        <v>15202.863281</v>
      </c>
      <c r="O172" t="n">
        <v>15601.982422</v>
      </c>
      <c r="P172" t="n">
        <v>15987.432617</v>
      </c>
      <c r="Q172" t="n">
        <v>16366.146484</v>
      </c>
      <c r="R172" t="n">
        <v>16732.935547</v>
      </c>
      <c r="S172" t="n">
        <v>17072.308594</v>
      </c>
      <c r="T172" t="n">
        <v>17423.210938</v>
      </c>
      <c r="U172" t="n">
        <v>17773.335938</v>
      </c>
      <c r="V172" t="n">
        <v>18129.703125</v>
      </c>
      <c r="W172" t="n">
        <v>18485.9375</v>
      </c>
      <c r="X172" t="n">
        <v>18855.759766</v>
      </c>
      <c r="Y172" t="n">
        <v>19229.644531</v>
      </c>
      <c r="Z172" t="n">
        <v>19595.197266</v>
      </c>
      <c r="AA172" t="n">
        <v>19961.027344</v>
      </c>
      <c r="AB172" t="n">
        <v>20338.765625</v>
      </c>
      <c r="AC172" t="n">
        <v>20725.392578</v>
      </c>
      <c r="AD172" t="n">
        <v>21117.193359</v>
      </c>
      <c r="AE172" t="n">
        <v>21511.960938</v>
      </c>
      <c r="AF172" t="n">
        <v>21911.232422</v>
      </c>
      <c r="AG172" t="n">
        <v>22319.003906</v>
      </c>
      <c r="AH172" t="n">
        <v>22740.652344</v>
      </c>
      <c r="AI172" t="n">
        <v>23181.433594</v>
      </c>
      <c r="AJ172" s="38" t="n">
        <v>0.038</v>
      </c>
    </row>
    <row r="173">
      <c r="A173" t="inlineStr">
        <is>
          <t>Commercial Aviation Gasoline</t>
        </is>
      </c>
      <c r="B173" t="inlineStr">
        <is>
          <t xml:space="preserve"> U.S.</t>
        </is>
      </c>
      <c r="C173" t="inlineStr">
        <is>
          <t>Air Travel: Fuel Use: Commercial: Aviation Gasoline: U.S.: Low economic growth</t>
        </is>
      </c>
      <c r="D173" t="inlineStr">
        <is>
          <t>57-AEO2022.193.lowmacro-d011222a</t>
        </is>
      </c>
      <c r="E173" t="inlineStr">
        <is>
          <t>trillion Btu</t>
        </is>
      </c>
      <c r="F173" t="n">
        <v>22.434891</v>
      </c>
      <c r="G173" t="n">
        <v>22.421618</v>
      </c>
      <c r="H173" t="n">
        <v>22.410635</v>
      </c>
      <c r="I173" t="n">
        <v>22.401548</v>
      </c>
      <c r="J173" t="n">
        <v>22.394032</v>
      </c>
      <c r="K173" t="n">
        <v>22.387812</v>
      </c>
      <c r="L173" t="n">
        <v>22.382666</v>
      </c>
      <c r="M173" t="n">
        <v>22.378407</v>
      </c>
      <c r="N173" t="n">
        <v>22.374884</v>
      </c>
      <c r="O173" t="n">
        <v>22.371969</v>
      </c>
      <c r="P173" t="n">
        <v>22.369558</v>
      </c>
      <c r="Q173" t="n">
        <v>22.367563</v>
      </c>
      <c r="R173" t="n">
        <v>22.365911</v>
      </c>
      <c r="S173" t="n">
        <v>22.364546</v>
      </c>
      <c r="T173" t="n">
        <v>22.363417</v>
      </c>
      <c r="U173" t="n">
        <v>22.36248</v>
      </c>
      <c r="V173" t="n">
        <v>22.361708</v>
      </c>
      <c r="W173" t="n">
        <v>22.361067</v>
      </c>
      <c r="X173" t="n">
        <v>22.360538</v>
      </c>
      <c r="Y173" t="n">
        <v>22.3601</v>
      </c>
      <c r="Z173" t="n">
        <v>22.359737</v>
      </c>
      <c r="AA173" t="n">
        <v>22.359438</v>
      </c>
      <c r="AB173" t="n">
        <v>22.35919</v>
      </c>
      <c r="AC173" t="n">
        <v>22.358984</v>
      </c>
      <c r="AD173" t="n">
        <v>22.358814</v>
      </c>
      <c r="AE173" t="n">
        <v>22.358673</v>
      </c>
      <c r="AF173" t="n">
        <v>22.358557</v>
      </c>
      <c r="AG173" t="n">
        <v>22.358461</v>
      </c>
      <c r="AH173" t="n">
        <v>22.358381</v>
      </c>
      <c r="AI173" t="n">
        <v>22.358315</v>
      </c>
      <c r="AJ173" s="38" t="n">
        <v>0</v>
      </c>
    </row>
    <row r="174">
      <c r="A174" t="inlineStr">
        <is>
          <t>Military Jet Fuel</t>
        </is>
      </c>
      <c r="B174" t="inlineStr">
        <is>
          <t xml:space="preserve"> U.S.</t>
        </is>
      </c>
      <c r="C174" t="inlineStr">
        <is>
          <t>Air Travel: Fuel Use: Military: Jet Fuel: U.S.: Low economic growth</t>
        </is>
      </c>
      <c r="D174" t="inlineStr">
        <is>
          <t>57-AEO2022.194.lowmacro-d011222a</t>
        </is>
      </c>
      <c r="E174" t="inlineStr">
        <is>
          <t>trillion Btu</t>
        </is>
      </c>
      <c r="F174" t="n">
        <v>402.094116</v>
      </c>
      <c r="G174" t="n">
        <v>408.337341</v>
      </c>
      <c r="H174" t="n">
        <v>404.574341</v>
      </c>
      <c r="I174" t="n">
        <v>403.938049</v>
      </c>
      <c r="J174" t="n">
        <v>406.165894</v>
      </c>
      <c r="K174" t="n">
        <v>407.790131</v>
      </c>
      <c r="L174" t="n">
        <v>408.903412</v>
      </c>
      <c r="M174" t="n">
        <v>409.891937</v>
      </c>
      <c r="N174" t="n">
        <v>408.047424</v>
      </c>
      <c r="O174" t="n">
        <v>408.541077</v>
      </c>
      <c r="P174" t="n">
        <v>407.310394</v>
      </c>
      <c r="Q174" t="n">
        <v>406.5271</v>
      </c>
      <c r="R174" t="n">
        <v>405.673035</v>
      </c>
      <c r="S174" t="n">
        <v>404.748596</v>
      </c>
      <c r="T174" t="n">
        <v>403.756348</v>
      </c>
      <c r="U174" t="n">
        <v>402.836884</v>
      </c>
      <c r="V174" t="n">
        <v>401.934021</v>
      </c>
      <c r="W174" t="n">
        <v>400.987061</v>
      </c>
      <c r="X174" t="n">
        <v>399.996765</v>
      </c>
      <c r="Y174" t="n">
        <v>398.963806</v>
      </c>
      <c r="Z174" t="n">
        <v>397.891541</v>
      </c>
      <c r="AA174" t="n">
        <v>396.7854</v>
      </c>
      <c r="AB174" t="n">
        <v>395.646729</v>
      </c>
      <c r="AC174" t="n">
        <v>394.474792</v>
      </c>
      <c r="AD174" t="n">
        <v>393.271484</v>
      </c>
      <c r="AE174" t="n">
        <v>392.046722</v>
      </c>
      <c r="AF174" t="n">
        <v>390.802551</v>
      </c>
      <c r="AG174" t="n">
        <v>389.541199</v>
      </c>
      <c r="AH174" t="n">
        <v>388.263824</v>
      </c>
      <c r="AI174" t="n">
        <v>386.973053</v>
      </c>
      <c r="AJ174" s="38" t="n">
        <v>-0.001</v>
      </c>
    </row>
  </sheetData>
  <pageMargins left="0.7" right="0.7" top="0.75" bottom="0.75" header="0.3" footer="0.3"/>
</worksheet>
</file>

<file path=xl/worksheets/sheet18.xml><?xml version="1.0" encoding="utf-8"?>
<worksheet xmlns="http://schemas.openxmlformats.org/spreadsheetml/2006/main">
  <sheetPr>
    <tabColor theme="6" tint="0.7999816888943144"/>
    <outlinePr summaryBelow="1" summaryRight="1"/>
    <pageSetUpPr/>
  </sheetPr>
  <dimension ref="A1:AH203"/>
  <sheetViews>
    <sheetView topLeftCell="B54" workbookViewId="0">
      <selection activeCell="B74" sqref="A74:XFD74"/>
    </sheetView>
  </sheetViews>
  <sheetFormatPr baseColWidth="10" defaultColWidth="8.6640625" defaultRowHeight="15"/>
  <cols>
    <col hidden="1" width="21.5" customWidth="1" style="91" min="1" max="1"/>
    <col width="46.6640625" customWidth="1" style="91" min="2" max="2"/>
  </cols>
  <sheetData>
    <row r="1" ht="15" customHeight="1" s="91" thickBot="1">
      <c r="B1" s="36" t="inlineStr">
        <is>
          <t>ref2022.d011222a</t>
        </is>
      </c>
      <c r="C1" s="14" t="n">
        <v>2021</v>
      </c>
      <c r="D1" s="14" t="n">
        <v>2022</v>
      </c>
      <c r="E1" s="14" t="n">
        <v>2023</v>
      </c>
      <c r="F1" s="14" t="n">
        <v>2024</v>
      </c>
      <c r="G1" s="14" t="n">
        <v>2025</v>
      </c>
      <c r="H1" s="14" t="n">
        <v>2026</v>
      </c>
      <c r="I1" s="14" t="n">
        <v>2027</v>
      </c>
      <c r="J1" s="14" t="n">
        <v>2028</v>
      </c>
      <c r="K1" s="14" t="n">
        <v>2029</v>
      </c>
      <c r="L1" s="14" t="n">
        <v>2030</v>
      </c>
      <c r="M1" s="14" t="n">
        <v>2031</v>
      </c>
      <c r="N1" s="14" t="n">
        <v>2032</v>
      </c>
      <c r="O1" s="14" t="n">
        <v>2033</v>
      </c>
      <c r="P1" s="14" t="n">
        <v>2034</v>
      </c>
      <c r="Q1" s="14" t="n">
        <v>2035</v>
      </c>
      <c r="R1" s="14" t="n">
        <v>2036</v>
      </c>
      <c r="S1" s="14" t="n">
        <v>2037</v>
      </c>
      <c r="T1" s="14" t="n">
        <v>2038</v>
      </c>
      <c r="U1" s="14" t="n">
        <v>2039</v>
      </c>
      <c r="V1" s="14" t="n">
        <v>2040</v>
      </c>
      <c r="W1" s="14" t="n">
        <v>2041</v>
      </c>
      <c r="X1" s="14" t="n">
        <v>2042</v>
      </c>
      <c r="Y1" s="14" t="n">
        <v>2043</v>
      </c>
      <c r="Z1" s="14" t="n">
        <v>2044</v>
      </c>
      <c r="AA1" s="14" t="n">
        <v>2045</v>
      </c>
      <c r="AB1" s="14" t="n">
        <v>2046</v>
      </c>
      <c r="AC1" s="14" t="n">
        <v>2047</v>
      </c>
      <c r="AD1" s="14" t="n">
        <v>2048</v>
      </c>
      <c r="AE1" s="14" t="n">
        <v>2049</v>
      </c>
      <c r="AF1" s="14" t="n">
        <v>2050</v>
      </c>
    </row>
    <row r="2" ht="15" customHeight="1" s="91" thickTop="1"/>
    <row r="3" ht="15" customHeight="1" s="91">
      <c r="C3" s="47" t="inlineStr">
        <is>
          <t>Report</t>
        </is>
      </c>
      <c r="D3" s="47" t="inlineStr">
        <is>
          <t>Annual Energy Outlook 2022</t>
        </is>
      </c>
      <c r="E3" s="7" t="n"/>
      <c r="F3" s="7" t="n"/>
      <c r="G3" s="7" t="n"/>
    </row>
    <row r="4" ht="15" customHeight="1" s="91">
      <c r="C4" s="47" t="inlineStr">
        <is>
          <t>Scenario</t>
        </is>
      </c>
      <c r="D4" s="47" t="inlineStr">
        <is>
          <t>ref2022</t>
        </is>
      </c>
      <c r="E4" s="7" t="n"/>
      <c r="F4" s="7" t="n"/>
      <c r="G4" s="47" t="inlineStr">
        <is>
          <t>Reference</t>
        </is>
      </c>
    </row>
    <row r="5" ht="15" customHeight="1" s="91">
      <c r="C5" s="47" t="inlineStr">
        <is>
          <t>Datekey</t>
        </is>
      </c>
      <c r="D5" s="47" t="inlineStr">
        <is>
          <t>d011222a</t>
        </is>
      </c>
      <c r="E5" s="7" t="n"/>
      <c r="F5" s="7" t="n"/>
      <c r="G5" s="7" t="n"/>
    </row>
    <row r="6" ht="15" customHeight="1" s="91">
      <c r="C6" s="7" t="inlineStr">
        <is>
          <t>Release Date</t>
        </is>
      </c>
      <c r="D6" s="7" t="n"/>
      <c r="E6" s="47" t="inlineStr">
        <is>
          <t xml:space="preserve"> March 2022</t>
        </is>
      </c>
      <c r="F6" s="7" t="n"/>
      <c r="G6" s="7" t="n"/>
    </row>
    <row r="7" ht="12" customHeight="1" s="91"/>
    <row r="8" ht="12" customHeight="1" s="91"/>
    <row r="9" ht="12" customHeight="1" s="91"/>
    <row r="10" ht="15" customHeight="1" s="91">
      <c r="A10" s="8" t="inlineStr">
        <is>
          <t>ATE000</t>
        </is>
      </c>
      <c r="B10" s="24" t="inlineStr">
        <is>
          <t>47. Air Travel Energy Use</t>
        </is>
      </c>
      <c r="AG10" s="44" t="inlineStr">
        <is>
          <t>Average</t>
        </is>
      </c>
    </row>
    <row r="11" ht="15" customHeight="1" s="91">
      <c r="B11" s="36" t="n"/>
      <c r="AG11" s="44" t="inlineStr">
        <is>
          <t>Annual</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44" t="inlineStr">
        <is>
          <t>Change</t>
        </is>
      </c>
    </row>
    <row r="13" ht="15" customHeight="1" s="91" thickBot="1">
      <c r="B13" s="14" t="inlineStr">
        <is>
          <t xml:space="preserve"> Indicators</t>
        </is>
      </c>
      <c r="C13" s="14" t="n">
        <v>2021</v>
      </c>
      <c r="D13" s="14" t="n">
        <v>2022</v>
      </c>
      <c r="E13" s="14" t="n">
        <v>2023</v>
      </c>
      <c r="F13" s="14" t="n">
        <v>2024</v>
      </c>
      <c r="G13" s="14" t="n">
        <v>2025</v>
      </c>
      <c r="H13" s="14" t="n">
        <v>2026</v>
      </c>
      <c r="I13" s="14" t="n">
        <v>2027</v>
      </c>
      <c r="J13" s="14" t="n">
        <v>2028</v>
      </c>
      <c r="K13" s="14" t="n">
        <v>2029</v>
      </c>
      <c r="L13" s="14" t="n">
        <v>2030</v>
      </c>
      <c r="M13" s="14" t="n">
        <v>2031</v>
      </c>
      <c r="N13" s="14" t="n">
        <v>2032</v>
      </c>
      <c r="O13" s="14" t="n">
        <v>2033</v>
      </c>
      <c r="P13" s="14" t="n">
        <v>2034</v>
      </c>
      <c r="Q13" s="14" t="n">
        <v>2035</v>
      </c>
      <c r="R13" s="14" t="n">
        <v>2036</v>
      </c>
      <c r="S13" s="14" t="n">
        <v>2037</v>
      </c>
      <c r="T13" s="14" t="n">
        <v>2038</v>
      </c>
      <c r="U13" s="14" t="n">
        <v>2039</v>
      </c>
      <c r="V13" s="14" t="n">
        <v>2040</v>
      </c>
      <c r="W13" s="14" t="n">
        <v>2041</v>
      </c>
      <c r="X13" s="14" t="n">
        <v>2042</v>
      </c>
      <c r="Y13" s="14" t="n">
        <v>2043</v>
      </c>
      <c r="Z13" s="14" t="n">
        <v>2044</v>
      </c>
      <c r="AA13" s="14" t="n">
        <v>2045</v>
      </c>
      <c r="AB13" s="14" t="n">
        <v>2046</v>
      </c>
      <c r="AC13" s="14" t="n">
        <v>2047</v>
      </c>
      <c r="AD13" s="14" t="n">
        <v>2048</v>
      </c>
      <c r="AE13" s="14" t="n">
        <v>2049</v>
      </c>
      <c r="AF13" s="14" t="n">
        <v>2050</v>
      </c>
      <c r="AG13" s="48" t="inlineStr">
        <is>
          <t>2021–2050</t>
        </is>
      </c>
    </row>
    <row r="14" ht="15" customHeight="1" s="91" thickTop="1">
      <c r="AG14" s="49" t="n"/>
    </row>
    <row r="15" ht="15" customHeight="1" s="91">
      <c r="A15" s="8" t="inlineStr">
        <is>
          <t>ATE000:ba_FuelCost(1987</t>
        </is>
      </c>
      <c r="B15" s="27" t="inlineStr">
        <is>
          <t>Fuel Cost (1987 dollars per million Btu)</t>
        </is>
      </c>
      <c r="C15" s="50">
        <f>'AEO 2022 47 Raw'!F6</f>
        <v/>
      </c>
      <c r="D15" s="50">
        <f>'AEO 2022 47 Raw'!G6</f>
        <v/>
      </c>
      <c r="E15" s="50">
        <f>'AEO 2022 47 Raw'!H6</f>
        <v/>
      </c>
      <c r="F15" s="50">
        <f>'AEO 2022 47 Raw'!I6</f>
        <v/>
      </c>
      <c r="G15" s="50">
        <f>'AEO 2022 47 Raw'!J6</f>
        <v/>
      </c>
      <c r="H15" s="50">
        <f>'AEO 2022 47 Raw'!K6</f>
        <v/>
      </c>
      <c r="I15" s="50">
        <f>'AEO 2022 47 Raw'!L6</f>
        <v/>
      </c>
      <c r="J15" s="50">
        <f>'AEO 2022 47 Raw'!M6</f>
        <v/>
      </c>
      <c r="K15" s="50">
        <f>'AEO 2022 47 Raw'!N6</f>
        <v/>
      </c>
      <c r="L15" s="50">
        <f>'AEO 2022 47 Raw'!O6</f>
        <v/>
      </c>
      <c r="M15" s="50">
        <f>'AEO 2022 47 Raw'!P6</f>
        <v/>
      </c>
      <c r="N15" s="50">
        <f>'AEO 2022 47 Raw'!Q6</f>
        <v/>
      </c>
      <c r="O15" s="50">
        <f>'AEO 2022 47 Raw'!R6</f>
        <v/>
      </c>
      <c r="P15" s="50">
        <f>'AEO 2022 47 Raw'!S6</f>
        <v/>
      </c>
      <c r="Q15" s="50">
        <f>'AEO 2022 47 Raw'!T6</f>
        <v/>
      </c>
      <c r="R15" s="50">
        <f>'AEO 2022 47 Raw'!U6</f>
        <v/>
      </c>
      <c r="S15" s="50">
        <f>'AEO 2022 47 Raw'!V6</f>
        <v/>
      </c>
      <c r="T15" s="50">
        <f>'AEO 2022 47 Raw'!W6</f>
        <v/>
      </c>
      <c r="U15" s="50">
        <f>'AEO 2022 47 Raw'!X6</f>
        <v/>
      </c>
      <c r="V15" s="50">
        <f>'AEO 2022 47 Raw'!Y6</f>
        <v/>
      </c>
      <c r="W15" s="50">
        <f>'AEO 2022 47 Raw'!Z6</f>
        <v/>
      </c>
      <c r="X15" s="50">
        <f>'AEO 2022 47 Raw'!AA6</f>
        <v/>
      </c>
      <c r="Y15" s="50">
        <f>'AEO 2022 47 Raw'!AB6</f>
        <v/>
      </c>
      <c r="Z15" s="50">
        <f>'AEO 2022 47 Raw'!AC6</f>
        <v/>
      </c>
      <c r="AA15" s="50">
        <f>'AEO 2022 47 Raw'!AD6</f>
        <v/>
      </c>
      <c r="AB15" s="50">
        <f>'AEO 2022 47 Raw'!AE6</f>
        <v/>
      </c>
      <c r="AC15" s="50">
        <f>'AEO 2022 47 Raw'!AF6</f>
        <v/>
      </c>
      <c r="AD15" s="50">
        <f>'AEO 2022 47 Raw'!AG6</f>
        <v/>
      </c>
      <c r="AE15" s="50">
        <f>'AEO 2022 47 Raw'!AH6</f>
        <v/>
      </c>
      <c r="AF15" s="50">
        <f>'AEO 2022 47 Raw'!AI6</f>
        <v/>
      </c>
      <c r="AG15" s="54">
        <f>'AEO 2022 47 Raw'!AJ6</f>
        <v/>
      </c>
    </row>
    <row r="16" ht="15" customHeight="1" s="91">
      <c r="AG16" s="55" t="n"/>
    </row>
    <row r="17" ht="15" customHeight="1" s="91">
      <c r="B17" s="27" t="inlineStr">
        <is>
          <t>Ticket Price (1996 cents per passenger mile)</t>
        </is>
      </c>
      <c r="C17">
        <f>'AEO 2022 47 Raw'!F8</f>
        <v/>
      </c>
      <c r="D17">
        <f>'AEO 2022 47 Raw'!G8</f>
        <v/>
      </c>
      <c r="E17">
        <f>'AEO 2022 47 Raw'!H8</f>
        <v/>
      </c>
      <c r="F17">
        <f>'AEO 2022 47 Raw'!I8</f>
        <v/>
      </c>
      <c r="G17">
        <f>'AEO 2022 47 Raw'!J8</f>
        <v/>
      </c>
      <c r="H17">
        <f>'AEO 2022 47 Raw'!K8</f>
        <v/>
      </c>
      <c r="I17">
        <f>'AEO 2022 47 Raw'!L8</f>
        <v/>
      </c>
      <c r="J17">
        <f>'AEO 2022 47 Raw'!M8</f>
        <v/>
      </c>
      <c r="K17">
        <f>'AEO 2022 47 Raw'!N8</f>
        <v/>
      </c>
      <c r="L17">
        <f>'AEO 2022 47 Raw'!O8</f>
        <v/>
      </c>
      <c r="M17">
        <f>'AEO 2022 47 Raw'!P8</f>
        <v/>
      </c>
      <c r="N17">
        <f>'AEO 2022 47 Raw'!Q8</f>
        <v/>
      </c>
      <c r="O17">
        <f>'AEO 2022 47 Raw'!R8</f>
        <v/>
      </c>
      <c r="P17">
        <f>'AEO 2022 47 Raw'!S8</f>
        <v/>
      </c>
      <c r="Q17">
        <f>'AEO 2022 47 Raw'!T8</f>
        <v/>
      </c>
      <c r="R17">
        <f>'AEO 2022 47 Raw'!U8</f>
        <v/>
      </c>
      <c r="S17">
        <f>'AEO 2022 47 Raw'!V8</f>
        <v/>
      </c>
      <c r="T17">
        <f>'AEO 2022 47 Raw'!W8</f>
        <v/>
      </c>
      <c r="U17">
        <f>'AEO 2022 47 Raw'!X8</f>
        <v/>
      </c>
      <c r="V17">
        <f>'AEO 2022 47 Raw'!Y8</f>
        <v/>
      </c>
      <c r="W17">
        <f>'AEO 2022 47 Raw'!Z8</f>
        <v/>
      </c>
      <c r="X17">
        <f>'AEO 2022 47 Raw'!AA8</f>
        <v/>
      </c>
      <c r="Y17">
        <f>'AEO 2022 47 Raw'!AB8</f>
        <v/>
      </c>
      <c r="Z17">
        <f>'AEO 2022 47 Raw'!AC8</f>
        <v/>
      </c>
      <c r="AA17">
        <f>'AEO 2022 47 Raw'!AD8</f>
        <v/>
      </c>
      <c r="AB17">
        <f>'AEO 2022 47 Raw'!AE8</f>
        <v/>
      </c>
      <c r="AC17">
        <f>'AEO 2022 47 Raw'!AF8</f>
        <v/>
      </c>
      <c r="AD17">
        <f>'AEO 2022 47 Raw'!AG8</f>
        <v/>
      </c>
      <c r="AE17">
        <f>'AEO 2022 47 Raw'!AH8</f>
        <v/>
      </c>
      <c r="AF17">
        <f>'AEO 2022 47 Raw'!AI8</f>
        <v/>
      </c>
      <c r="AG17" s="55">
        <f>'AEO 2022 47 Raw'!AJ8</f>
        <v/>
      </c>
    </row>
    <row r="18" ht="15" customHeight="1" s="91">
      <c r="A18" s="8" t="inlineStr">
        <is>
          <t>ATE000:ca_Yield-domesti</t>
        </is>
      </c>
      <c r="B18" s="28" t="inlineStr">
        <is>
          <t xml:space="preserve">  Domestic</t>
        </is>
      </c>
      <c r="C18" s="31">
        <f>'AEO 2022 47 Raw'!F9</f>
        <v/>
      </c>
      <c r="D18" s="31">
        <f>'AEO 2022 47 Raw'!G9</f>
        <v/>
      </c>
      <c r="E18" s="31">
        <f>'AEO 2022 47 Raw'!H9</f>
        <v/>
      </c>
      <c r="F18" s="31">
        <f>'AEO 2022 47 Raw'!I9</f>
        <v/>
      </c>
      <c r="G18" s="31">
        <f>'AEO 2022 47 Raw'!J9</f>
        <v/>
      </c>
      <c r="H18" s="31">
        <f>'AEO 2022 47 Raw'!K9</f>
        <v/>
      </c>
      <c r="I18" s="31">
        <f>'AEO 2022 47 Raw'!L9</f>
        <v/>
      </c>
      <c r="J18" s="31">
        <f>'AEO 2022 47 Raw'!M9</f>
        <v/>
      </c>
      <c r="K18" s="31">
        <f>'AEO 2022 47 Raw'!N9</f>
        <v/>
      </c>
      <c r="L18" s="31">
        <f>'AEO 2022 47 Raw'!O9</f>
        <v/>
      </c>
      <c r="M18" s="31">
        <f>'AEO 2022 47 Raw'!P9</f>
        <v/>
      </c>
      <c r="N18" s="31">
        <f>'AEO 2022 47 Raw'!Q9</f>
        <v/>
      </c>
      <c r="O18" s="31">
        <f>'AEO 2022 47 Raw'!R9</f>
        <v/>
      </c>
      <c r="P18" s="31">
        <f>'AEO 2022 47 Raw'!S9</f>
        <v/>
      </c>
      <c r="Q18" s="31">
        <f>'AEO 2022 47 Raw'!T9</f>
        <v/>
      </c>
      <c r="R18" s="31">
        <f>'AEO 2022 47 Raw'!U9</f>
        <v/>
      </c>
      <c r="S18" s="31">
        <f>'AEO 2022 47 Raw'!V9</f>
        <v/>
      </c>
      <c r="T18" s="31">
        <f>'AEO 2022 47 Raw'!W9</f>
        <v/>
      </c>
      <c r="U18" s="31">
        <f>'AEO 2022 47 Raw'!X9</f>
        <v/>
      </c>
      <c r="V18" s="31">
        <f>'AEO 2022 47 Raw'!Y9</f>
        <v/>
      </c>
      <c r="W18" s="31">
        <f>'AEO 2022 47 Raw'!Z9</f>
        <v/>
      </c>
      <c r="X18" s="31">
        <f>'AEO 2022 47 Raw'!AA9</f>
        <v/>
      </c>
      <c r="Y18" s="31">
        <f>'AEO 2022 47 Raw'!AB9</f>
        <v/>
      </c>
      <c r="Z18" s="31">
        <f>'AEO 2022 47 Raw'!AC9</f>
        <v/>
      </c>
      <c r="AA18" s="31">
        <f>'AEO 2022 47 Raw'!AD9</f>
        <v/>
      </c>
      <c r="AB18" s="31">
        <f>'AEO 2022 47 Raw'!AE9</f>
        <v/>
      </c>
      <c r="AC18" s="31">
        <f>'AEO 2022 47 Raw'!AF9</f>
        <v/>
      </c>
      <c r="AD18" s="31">
        <f>'AEO 2022 47 Raw'!AG9</f>
        <v/>
      </c>
      <c r="AE18" s="31">
        <f>'AEO 2022 47 Raw'!AH9</f>
        <v/>
      </c>
      <c r="AF18" s="31">
        <f>'AEO 2022 47 Raw'!AI9</f>
        <v/>
      </c>
      <c r="AG18" s="52">
        <f>'AEO 2022 47 Raw'!AJ9</f>
        <v/>
      </c>
    </row>
    <row r="19" ht="15" customHeight="1" s="91">
      <c r="A19" s="8" t="inlineStr">
        <is>
          <t>ATE000:ca_Yield-interna</t>
        </is>
      </c>
      <c r="B19" s="28" t="inlineStr">
        <is>
          <t xml:space="preserve">  International</t>
        </is>
      </c>
      <c r="C19" s="31">
        <f>'AEO 2022 47 Raw'!F10</f>
        <v/>
      </c>
      <c r="D19" s="31">
        <f>'AEO 2022 47 Raw'!G10</f>
        <v/>
      </c>
      <c r="E19" s="31">
        <f>'AEO 2022 47 Raw'!H10</f>
        <v/>
      </c>
      <c r="F19" s="31">
        <f>'AEO 2022 47 Raw'!I10</f>
        <v/>
      </c>
      <c r="G19" s="31">
        <f>'AEO 2022 47 Raw'!J10</f>
        <v/>
      </c>
      <c r="H19" s="31">
        <f>'AEO 2022 47 Raw'!K10</f>
        <v/>
      </c>
      <c r="I19" s="31">
        <f>'AEO 2022 47 Raw'!L10</f>
        <v/>
      </c>
      <c r="J19" s="31">
        <f>'AEO 2022 47 Raw'!M10</f>
        <v/>
      </c>
      <c r="K19" s="31">
        <f>'AEO 2022 47 Raw'!N10</f>
        <v/>
      </c>
      <c r="L19" s="31">
        <f>'AEO 2022 47 Raw'!O10</f>
        <v/>
      </c>
      <c r="M19" s="31">
        <f>'AEO 2022 47 Raw'!P10</f>
        <v/>
      </c>
      <c r="N19" s="31">
        <f>'AEO 2022 47 Raw'!Q10</f>
        <v/>
      </c>
      <c r="O19" s="31">
        <f>'AEO 2022 47 Raw'!R10</f>
        <v/>
      </c>
      <c r="P19" s="31">
        <f>'AEO 2022 47 Raw'!S10</f>
        <v/>
      </c>
      <c r="Q19" s="31">
        <f>'AEO 2022 47 Raw'!T10</f>
        <v/>
      </c>
      <c r="R19" s="31">
        <f>'AEO 2022 47 Raw'!U10</f>
        <v/>
      </c>
      <c r="S19" s="31">
        <f>'AEO 2022 47 Raw'!V10</f>
        <v/>
      </c>
      <c r="T19" s="31">
        <f>'AEO 2022 47 Raw'!W10</f>
        <v/>
      </c>
      <c r="U19" s="31">
        <f>'AEO 2022 47 Raw'!X10</f>
        <v/>
      </c>
      <c r="V19" s="31">
        <f>'AEO 2022 47 Raw'!Y10</f>
        <v/>
      </c>
      <c r="W19" s="31">
        <f>'AEO 2022 47 Raw'!Z10</f>
        <v/>
      </c>
      <c r="X19" s="31">
        <f>'AEO 2022 47 Raw'!AA10</f>
        <v/>
      </c>
      <c r="Y19" s="31">
        <f>'AEO 2022 47 Raw'!AB10</f>
        <v/>
      </c>
      <c r="Z19" s="31">
        <f>'AEO 2022 47 Raw'!AC10</f>
        <v/>
      </c>
      <c r="AA19" s="31">
        <f>'AEO 2022 47 Raw'!AD10</f>
        <v/>
      </c>
      <c r="AB19" s="31">
        <f>'AEO 2022 47 Raw'!AE10</f>
        <v/>
      </c>
      <c r="AC19" s="31">
        <f>'AEO 2022 47 Raw'!AF10</f>
        <v/>
      </c>
      <c r="AD19" s="31">
        <f>'AEO 2022 47 Raw'!AG10</f>
        <v/>
      </c>
      <c r="AE19" s="31">
        <f>'AEO 2022 47 Raw'!AH10</f>
        <v/>
      </c>
      <c r="AF19" s="31">
        <f>'AEO 2022 47 Raw'!AI10</f>
        <v/>
      </c>
      <c r="AG19" s="52">
        <f>'AEO 2022 47 Raw'!AJ10</f>
        <v/>
      </c>
    </row>
    <row r="20" ht="15" customHeight="1" s="91">
      <c r="A20" s="8" t="inlineStr">
        <is>
          <t>ATE000:ca_Yield-non_u.s</t>
        </is>
      </c>
      <c r="B20" s="28" t="inlineStr">
        <is>
          <t xml:space="preserve">  Non-U.S. 1/</t>
        </is>
      </c>
      <c r="C20" s="31">
        <f>'AEO 2022 47 Raw'!F11</f>
        <v/>
      </c>
      <c r="D20" s="31">
        <f>'AEO 2022 47 Raw'!G11</f>
        <v/>
      </c>
      <c r="E20" s="31">
        <f>'AEO 2022 47 Raw'!H11</f>
        <v/>
      </c>
      <c r="F20" s="31">
        <f>'AEO 2022 47 Raw'!I11</f>
        <v/>
      </c>
      <c r="G20" s="31">
        <f>'AEO 2022 47 Raw'!J11</f>
        <v/>
      </c>
      <c r="H20" s="31">
        <f>'AEO 2022 47 Raw'!K11</f>
        <v/>
      </c>
      <c r="I20" s="31">
        <f>'AEO 2022 47 Raw'!L11</f>
        <v/>
      </c>
      <c r="J20" s="31">
        <f>'AEO 2022 47 Raw'!M11</f>
        <v/>
      </c>
      <c r="K20" s="31">
        <f>'AEO 2022 47 Raw'!N11</f>
        <v/>
      </c>
      <c r="L20" s="31">
        <f>'AEO 2022 47 Raw'!O11</f>
        <v/>
      </c>
      <c r="M20" s="31">
        <f>'AEO 2022 47 Raw'!P11</f>
        <v/>
      </c>
      <c r="N20" s="31">
        <f>'AEO 2022 47 Raw'!Q11</f>
        <v/>
      </c>
      <c r="O20" s="31">
        <f>'AEO 2022 47 Raw'!R11</f>
        <v/>
      </c>
      <c r="P20" s="31">
        <f>'AEO 2022 47 Raw'!S11</f>
        <v/>
      </c>
      <c r="Q20" s="31">
        <f>'AEO 2022 47 Raw'!T11</f>
        <v/>
      </c>
      <c r="R20" s="31">
        <f>'AEO 2022 47 Raw'!U11</f>
        <v/>
      </c>
      <c r="S20" s="31">
        <f>'AEO 2022 47 Raw'!V11</f>
        <v/>
      </c>
      <c r="T20" s="31">
        <f>'AEO 2022 47 Raw'!W11</f>
        <v/>
      </c>
      <c r="U20" s="31">
        <f>'AEO 2022 47 Raw'!X11</f>
        <v/>
      </c>
      <c r="V20" s="31">
        <f>'AEO 2022 47 Raw'!Y11</f>
        <v/>
      </c>
      <c r="W20" s="31">
        <f>'AEO 2022 47 Raw'!Z11</f>
        <v/>
      </c>
      <c r="X20" s="31">
        <f>'AEO 2022 47 Raw'!AA11</f>
        <v/>
      </c>
      <c r="Y20" s="31">
        <f>'AEO 2022 47 Raw'!AB11</f>
        <v/>
      </c>
      <c r="Z20" s="31">
        <f>'AEO 2022 47 Raw'!AC11</f>
        <v/>
      </c>
      <c r="AA20" s="31">
        <f>'AEO 2022 47 Raw'!AD11</f>
        <v/>
      </c>
      <c r="AB20" s="31">
        <f>'AEO 2022 47 Raw'!AE11</f>
        <v/>
      </c>
      <c r="AC20" s="31">
        <f>'AEO 2022 47 Raw'!AF11</f>
        <v/>
      </c>
      <c r="AD20" s="31">
        <f>'AEO 2022 47 Raw'!AG11</f>
        <v/>
      </c>
      <c r="AE20" s="31">
        <f>'AEO 2022 47 Raw'!AH11</f>
        <v/>
      </c>
      <c r="AF20" s="31">
        <f>'AEO 2022 47 Raw'!AI11</f>
        <v/>
      </c>
      <c r="AG20" s="52">
        <f>'AEO 2022 47 Raw'!AJ11</f>
        <v/>
      </c>
    </row>
    <row r="21" ht="15" customHeight="1" s="91">
      <c r="AG21" s="55" t="n"/>
    </row>
    <row r="22" ht="15" customHeight="1" s="91">
      <c r="B22" s="27" t="inlineStr">
        <is>
          <t>Load Factor (fraction of seats filled)</t>
        </is>
      </c>
      <c r="AG22" s="55" t="n"/>
    </row>
    <row r="23" ht="15" customHeight="1" s="91">
      <c r="A23" s="8" t="inlineStr">
        <is>
          <t>ATE000:da_LoadFactor,Do</t>
        </is>
      </c>
      <c r="B23" s="28" t="inlineStr">
        <is>
          <t xml:space="preserve">  U.S. Domestic</t>
        </is>
      </c>
      <c r="C23" s="32">
        <f>'AEO 2022 47 Raw'!F12</f>
        <v/>
      </c>
      <c r="D23" s="32">
        <f>'AEO 2022 47 Raw'!G12</f>
        <v/>
      </c>
      <c r="E23" s="32">
        <f>'AEO 2022 47 Raw'!H12</f>
        <v/>
      </c>
      <c r="F23" s="32">
        <f>'AEO 2022 47 Raw'!I12</f>
        <v/>
      </c>
      <c r="G23" s="32">
        <f>'AEO 2022 47 Raw'!J12</f>
        <v/>
      </c>
      <c r="H23" s="32">
        <f>'AEO 2022 47 Raw'!K12</f>
        <v/>
      </c>
      <c r="I23" s="32">
        <f>'AEO 2022 47 Raw'!L12</f>
        <v/>
      </c>
      <c r="J23" s="32">
        <f>'AEO 2022 47 Raw'!M12</f>
        <v/>
      </c>
      <c r="K23" s="32">
        <f>'AEO 2022 47 Raw'!N12</f>
        <v/>
      </c>
      <c r="L23" s="32">
        <f>'AEO 2022 47 Raw'!O12</f>
        <v/>
      </c>
      <c r="M23" s="32">
        <f>'AEO 2022 47 Raw'!P12</f>
        <v/>
      </c>
      <c r="N23" s="32">
        <f>'AEO 2022 47 Raw'!Q12</f>
        <v/>
      </c>
      <c r="O23" s="32">
        <f>'AEO 2022 47 Raw'!R12</f>
        <v/>
      </c>
      <c r="P23" s="32">
        <f>'AEO 2022 47 Raw'!S12</f>
        <v/>
      </c>
      <c r="Q23" s="32">
        <f>'AEO 2022 47 Raw'!T12</f>
        <v/>
      </c>
      <c r="R23" s="32">
        <f>'AEO 2022 47 Raw'!U12</f>
        <v/>
      </c>
      <c r="S23" s="32">
        <f>'AEO 2022 47 Raw'!V12</f>
        <v/>
      </c>
      <c r="T23" s="32">
        <f>'AEO 2022 47 Raw'!W12</f>
        <v/>
      </c>
      <c r="U23" s="32">
        <f>'AEO 2022 47 Raw'!X12</f>
        <v/>
      </c>
      <c r="V23" s="32">
        <f>'AEO 2022 47 Raw'!Y12</f>
        <v/>
      </c>
      <c r="W23" s="32">
        <f>'AEO 2022 47 Raw'!Z12</f>
        <v/>
      </c>
      <c r="X23" s="32">
        <f>'AEO 2022 47 Raw'!AA12</f>
        <v/>
      </c>
      <c r="Y23" s="32">
        <f>'AEO 2022 47 Raw'!AB12</f>
        <v/>
      </c>
      <c r="Z23" s="32">
        <f>'AEO 2022 47 Raw'!AC12</f>
        <v/>
      </c>
      <c r="AA23" s="32">
        <f>'AEO 2022 47 Raw'!AD12</f>
        <v/>
      </c>
      <c r="AB23" s="32">
        <f>'AEO 2022 47 Raw'!AE12</f>
        <v/>
      </c>
      <c r="AC23" s="32">
        <f>'AEO 2022 47 Raw'!AF12</f>
        <v/>
      </c>
      <c r="AD23" s="32">
        <f>'AEO 2022 47 Raw'!AG12</f>
        <v/>
      </c>
      <c r="AE23" s="32">
        <f>'AEO 2022 47 Raw'!AH12</f>
        <v/>
      </c>
      <c r="AF23" s="32">
        <f>'AEO 2022 47 Raw'!AI12</f>
        <v/>
      </c>
      <c r="AG23" s="52">
        <f>'AEO 2022 47 Raw'!AJ12</f>
        <v/>
      </c>
    </row>
    <row r="24" ht="15" customHeight="1" s="91">
      <c r="A24" s="8" t="inlineStr">
        <is>
          <t>ATE000:ea_LoadFactor,In</t>
        </is>
      </c>
      <c r="B24" s="28" t="inlineStr">
        <is>
          <t xml:space="preserve">  U.S. International</t>
        </is>
      </c>
      <c r="C24" s="32">
        <f>'AEO 2022 47 Raw'!F13</f>
        <v/>
      </c>
      <c r="D24" s="32">
        <f>'AEO 2022 47 Raw'!G13</f>
        <v/>
      </c>
      <c r="E24" s="32">
        <f>'AEO 2022 47 Raw'!H13</f>
        <v/>
      </c>
      <c r="F24" s="32">
        <f>'AEO 2022 47 Raw'!I13</f>
        <v/>
      </c>
      <c r="G24" s="32">
        <f>'AEO 2022 47 Raw'!J13</f>
        <v/>
      </c>
      <c r="H24" s="32">
        <f>'AEO 2022 47 Raw'!K13</f>
        <v/>
      </c>
      <c r="I24" s="32">
        <f>'AEO 2022 47 Raw'!L13</f>
        <v/>
      </c>
      <c r="J24" s="32">
        <f>'AEO 2022 47 Raw'!M13</f>
        <v/>
      </c>
      <c r="K24" s="32">
        <f>'AEO 2022 47 Raw'!N13</f>
        <v/>
      </c>
      <c r="L24" s="32">
        <f>'AEO 2022 47 Raw'!O13</f>
        <v/>
      </c>
      <c r="M24" s="32">
        <f>'AEO 2022 47 Raw'!P13</f>
        <v/>
      </c>
      <c r="N24" s="32">
        <f>'AEO 2022 47 Raw'!Q13</f>
        <v/>
      </c>
      <c r="O24" s="32">
        <f>'AEO 2022 47 Raw'!R13</f>
        <v/>
      </c>
      <c r="P24" s="32">
        <f>'AEO 2022 47 Raw'!S13</f>
        <v/>
      </c>
      <c r="Q24" s="32">
        <f>'AEO 2022 47 Raw'!T13</f>
        <v/>
      </c>
      <c r="R24" s="32">
        <f>'AEO 2022 47 Raw'!U13</f>
        <v/>
      </c>
      <c r="S24" s="32">
        <f>'AEO 2022 47 Raw'!V13</f>
        <v/>
      </c>
      <c r="T24" s="32">
        <f>'AEO 2022 47 Raw'!W13</f>
        <v/>
      </c>
      <c r="U24" s="32">
        <f>'AEO 2022 47 Raw'!X13</f>
        <v/>
      </c>
      <c r="V24" s="32">
        <f>'AEO 2022 47 Raw'!Y13</f>
        <v/>
      </c>
      <c r="W24" s="32">
        <f>'AEO 2022 47 Raw'!Z13</f>
        <v/>
      </c>
      <c r="X24" s="32">
        <f>'AEO 2022 47 Raw'!AA13</f>
        <v/>
      </c>
      <c r="Y24" s="32">
        <f>'AEO 2022 47 Raw'!AB13</f>
        <v/>
      </c>
      <c r="Z24" s="32">
        <f>'AEO 2022 47 Raw'!AC13</f>
        <v/>
      </c>
      <c r="AA24" s="32">
        <f>'AEO 2022 47 Raw'!AD13</f>
        <v/>
      </c>
      <c r="AB24" s="32">
        <f>'AEO 2022 47 Raw'!AE13</f>
        <v/>
      </c>
      <c r="AC24" s="32">
        <f>'AEO 2022 47 Raw'!AF13</f>
        <v/>
      </c>
      <c r="AD24" s="32">
        <f>'AEO 2022 47 Raw'!AG13</f>
        <v/>
      </c>
      <c r="AE24" s="32">
        <f>'AEO 2022 47 Raw'!AH13</f>
        <v/>
      </c>
      <c r="AF24" s="32">
        <f>'AEO 2022 47 Raw'!AI13</f>
        <v/>
      </c>
      <c r="AG24" s="52">
        <f>'AEO 2022 47 Raw'!AJ13</f>
        <v/>
      </c>
    </row>
    <row r="25" ht="15" customHeight="1" s="91">
      <c r="AG25" s="55" t="n"/>
    </row>
    <row r="26" ht="15" customHeight="1" s="91">
      <c r="B26" s="27" t="inlineStr">
        <is>
          <t>Driver Variables</t>
        </is>
      </c>
      <c r="AG26" s="55" t="n"/>
    </row>
    <row r="27" ht="15" customHeight="1" s="91">
      <c r="B27" s="27" t="inlineStr">
        <is>
          <t xml:space="preserve">  Population (millions)</t>
        </is>
      </c>
      <c r="AG27" s="55" t="n"/>
    </row>
    <row r="28" ht="15" customHeight="1" s="91">
      <c r="A28" s="8" t="inlineStr">
        <is>
          <t>ATE000:pop_JF_US</t>
        </is>
      </c>
      <c r="B28" s="28" t="inlineStr">
        <is>
          <t xml:space="preserve">    United States</t>
        </is>
      </c>
      <c r="C28" s="29">
        <f>'AEO 2022 47 Raw'!F16</f>
        <v/>
      </c>
      <c r="D28" s="29">
        <f>'AEO 2022 47 Raw'!G16</f>
        <v/>
      </c>
      <c r="E28" s="29">
        <f>'AEO 2022 47 Raw'!H16</f>
        <v/>
      </c>
      <c r="F28" s="29">
        <f>'AEO 2022 47 Raw'!I16</f>
        <v/>
      </c>
      <c r="G28" s="29">
        <f>'AEO 2022 47 Raw'!J16</f>
        <v/>
      </c>
      <c r="H28" s="29">
        <f>'AEO 2022 47 Raw'!K16</f>
        <v/>
      </c>
      <c r="I28" s="29">
        <f>'AEO 2022 47 Raw'!L16</f>
        <v/>
      </c>
      <c r="J28" s="29">
        <f>'AEO 2022 47 Raw'!M16</f>
        <v/>
      </c>
      <c r="K28" s="29">
        <f>'AEO 2022 47 Raw'!N16</f>
        <v/>
      </c>
      <c r="L28" s="29">
        <f>'AEO 2022 47 Raw'!O16</f>
        <v/>
      </c>
      <c r="M28" s="29">
        <f>'AEO 2022 47 Raw'!P16</f>
        <v/>
      </c>
      <c r="N28" s="29">
        <f>'AEO 2022 47 Raw'!Q16</f>
        <v/>
      </c>
      <c r="O28" s="29">
        <f>'AEO 2022 47 Raw'!R16</f>
        <v/>
      </c>
      <c r="P28" s="29">
        <f>'AEO 2022 47 Raw'!S16</f>
        <v/>
      </c>
      <c r="Q28" s="29">
        <f>'AEO 2022 47 Raw'!T16</f>
        <v/>
      </c>
      <c r="R28" s="29">
        <f>'AEO 2022 47 Raw'!U16</f>
        <v/>
      </c>
      <c r="S28" s="29">
        <f>'AEO 2022 47 Raw'!V16</f>
        <v/>
      </c>
      <c r="T28" s="29">
        <f>'AEO 2022 47 Raw'!W16</f>
        <v/>
      </c>
      <c r="U28" s="29">
        <f>'AEO 2022 47 Raw'!X16</f>
        <v/>
      </c>
      <c r="V28" s="29">
        <f>'AEO 2022 47 Raw'!Y16</f>
        <v/>
      </c>
      <c r="W28" s="29">
        <f>'AEO 2022 47 Raw'!Z16</f>
        <v/>
      </c>
      <c r="X28" s="29">
        <f>'AEO 2022 47 Raw'!AA16</f>
        <v/>
      </c>
      <c r="Y28" s="29">
        <f>'AEO 2022 47 Raw'!AB16</f>
        <v/>
      </c>
      <c r="Z28" s="29">
        <f>'AEO 2022 47 Raw'!AC16</f>
        <v/>
      </c>
      <c r="AA28" s="29">
        <f>'AEO 2022 47 Raw'!AD16</f>
        <v/>
      </c>
      <c r="AB28" s="29">
        <f>'AEO 2022 47 Raw'!AE16</f>
        <v/>
      </c>
      <c r="AC28" s="29">
        <f>'AEO 2022 47 Raw'!AF16</f>
        <v/>
      </c>
      <c r="AD28" s="29">
        <f>'AEO 2022 47 Raw'!AG16</f>
        <v/>
      </c>
      <c r="AE28" s="29">
        <f>'AEO 2022 47 Raw'!AH16</f>
        <v/>
      </c>
      <c r="AF28" s="29">
        <f>'AEO 2022 47 Raw'!AI16</f>
        <v/>
      </c>
      <c r="AG28" s="52">
        <f>'AEO 2022 47 Raw'!AJ16</f>
        <v/>
      </c>
    </row>
    <row r="29" ht="15" customHeight="1" s="91">
      <c r="A29" s="8" t="inlineStr">
        <is>
          <t>ATE000:pop_JF_Canada</t>
        </is>
      </c>
      <c r="B29" s="28" t="inlineStr">
        <is>
          <t xml:space="preserve">    Canada</t>
        </is>
      </c>
      <c r="C29" s="29">
        <f>'AEO 2022 47 Raw'!F17</f>
        <v/>
      </c>
      <c r="D29" s="29">
        <f>'AEO 2022 47 Raw'!G17</f>
        <v/>
      </c>
      <c r="E29" s="29">
        <f>'AEO 2022 47 Raw'!H17</f>
        <v/>
      </c>
      <c r="F29" s="29">
        <f>'AEO 2022 47 Raw'!I17</f>
        <v/>
      </c>
      <c r="G29" s="29">
        <f>'AEO 2022 47 Raw'!J17</f>
        <v/>
      </c>
      <c r="H29" s="29">
        <f>'AEO 2022 47 Raw'!K17</f>
        <v/>
      </c>
      <c r="I29" s="29">
        <f>'AEO 2022 47 Raw'!L17</f>
        <v/>
      </c>
      <c r="J29" s="29">
        <f>'AEO 2022 47 Raw'!M17</f>
        <v/>
      </c>
      <c r="K29" s="29">
        <f>'AEO 2022 47 Raw'!N17</f>
        <v/>
      </c>
      <c r="L29" s="29">
        <f>'AEO 2022 47 Raw'!O17</f>
        <v/>
      </c>
      <c r="M29" s="29">
        <f>'AEO 2022 47 Raw'!P17</f>
        <v/>
      </c>
      <c r="N29" s="29">
        <f>'AEO 2022 47 Raw'!Q17</f>
        <v/>
      </c>
      <c r="O29" s="29">
        <f>'AEO 2022 47 Raw'!R17</f>
        <v/>
      </c>
      <c r="P29" s="29">
        <f>'AEO 2022 47 Raw'!S17</f>
        <v/>
      </c>
      <c r="Q29" s="29">
        <f>'AEO 2022 47 Raw'!T17</f>
        <v/>
      </c>
      <c r="R29" s="29">
        <f>'AEO 2022 47 Raw'!U17</f>
        <v/>
      </c>
      <c r="S29" s="29">
        <f>'AEO 2022 47 Raw'!V17</f>
        <v/>
      </c>
      <c r="T29" s="29">
        <f>'AEO 2022 47 Raw'!W17</f>
        <v/>
      </c>
      <c r="U29" s="29">
        <f>'AEO 2022 47 Raw'!X17</f>
        <v/>
      </c>
      <c r="V29" s="29">
        <f>'AEO 2022 47 Raw'!Y17</f>
        <v/>
      </c>
      <c r="W29" s="29">
        <f>'AEO 2022 47 Raw'!Z17</f>
        <v/>
      </c>
      <c r="X29" s="29">
        <f>'AEO 2022 47 Raw'!AA17</f>
        <v/>
      </c>
      <c r="Y29" s="29">
        <f>'AEO 2022 47 Raw'!AB17</f>
        <v/>
      </c>
      <c r="Z29" s="29">
        <f>'AEO 2022 47 Raw'!AC17</f>
        <v/>
      </c>
      <c r="AA29" s="29">
        <f>'AEO 2022 47 Raw'!AD17</f>
        <v/>
      </c>
      <c r="AB29" s="29">
        <f>'AEO 2022 47 Raw'!AE17</f>
        <v/>
      </c>
      <c r="AC29" s="29">
        <f>'AEO 2022 47 Raw'!AF17</f>
        <v/>
      </c>
      <c r="AD29" s="29">
        <f>'AEO 2022 47 Raw'!AG17</f>
        <v/>
      </c>
      <c r="AE29" s="29">
        <f>'AEO 2022 47 Raw'!AH17</f>
        <v/>
      </c>
      <c r="AF29" s="29">
        <f>'AEO 2022 47 Raw'!AI17</f>
        <v/>
      </c>
      <c r="AG29" s="52">
        <f>'AEO 2022 47 Raw'!AJ17</f>
        <v/>
      </c>
    </row>
    <row r="30" ht="15" customHeight="1" s="91">
      <c r="A30" s="8" t="inlineStr">
        <is>
          <t>ATE000:pop_JF_Central_A</t>
        </is>
      </c>
      <c r="B30" s="28" t="inlineStr">
        <is>
          <t xml:space="preserve">    Central America</t>
        </is>
      </c>
      <c r="C30" s="29">
        <f>'AEO 2022 47 Raw'!F18</f>
        <v/>
      </c>
      <c r="D30" s="29">
        <f>'AEO 2022 47 Raw'!G18</f>
        <v/>
      </c>
      <c r="E30" s="29">
        <f>'AEO 2022 47 Raw'!H18</f>
        <v/>
      </c>
      <c r="F30" s="29">
        <f>'AEO 2022 47 Raw'!I18</f>
        <v/>
      </c>
      <c r="G30" s="29">
        <f>'AEO 2022 47 Raw'!J18</f>
        <v/>
      </c>
      <c r="H30" s="29">
        <f>'AEO 2022 47 Raw'!K18</f>
        <v/>
      </c>
      <c r="I30" s="29">
        <f>'AEO 2022 47 Raw'!L18</f>
        <v/>
      </c>
      <c r="J30" s="29">
        <f>'AEO 2022 47 Raw'!M18</f>
        <v/>
      </c>
      <c r="K30" s="29">
        <f>'AEO 2022 47 Raw'!N18</f>
        <v/>
      </c>
      <c r="L30" s="29">
        <f>'AEO 2022 47 Raw'!O18</f>
        <v/>
      </c>
      <c r="M30" s="29">
        <f>'AEO 2022 47 Raw'!P18</f>
        <v/>
      </c>
      <c r="N30" s="29">
        <f>'AEO 2022 47 Raw'!Q18</f>
        <v/>
      </c>
      <c r="O30" s="29">
        <f>'AEO 2022 47 Raw'!R18</f>
        <v/>
      </c>
      <c r="P30" s="29">
        <f>'AEO 2022 47 Raw'!S18</f>
        <v/>
      </c>
      <c r="Q30" s="29">
        <f>'AEO 2022 47 Raw'!T18</f>
        <v/>
      </c>
      <c r="R30" s="29">
        <f>'AEO 2022 47 Raw'!U18</f>
        <v/>
      </c>
      <c r="S30" s="29">
        <f>'AEO 2022 47 Raw'!V18</f>
        <v/>
      </c>
      <c r="T30" s="29">
        <f>'AEO 2022 47 Raw'!W18</f>
        <v/>
      </c>
      <c r="U30" s="29">
        <f>'AEO 2022 47 Raw'!X18</f>
        <v/>
      </c>
      <c r="V30" s="29">
        <f>'AEO 2022 47 Raw'!Y18</f>
        <v/>
      </c>
      <c r="W30" s="29">
        <f>'AEO 2022 47 Raw'!Z18</f>
        <v/>
      </c>
      <c r="X30" s="29">
        <f>'AEO 2022 47 Raw'!AA18</f>
        <v/>
      </c>
      <c r="Y30" s="29">
        <f>'AEO 2022 47 Raw'!AB18</f>
        <v/>
      </c>
      <c r="Z30" s="29">
        <f>'AEO 2022 47 Raw'!AC18</f>
        <v/>
      </c>
      <c r="AA30" s="29">
        <f>'AEO 2022 47 Raw'!AD18</f>
        <v/>
      </c>
      <c r="AB30" s="29">
        <f>'AEO 2022 47 Raw'!AE18</f>
        <v/>
      </c>
      <c r="AC30" s="29">
        <f>'AEO 2022 47 Raw'!AF18</f>
        <v/>
      </c>
      <c r="AD30" s="29">
        <f>'AEO 2022 47 Raw'!AG18</f>
        <v/>
      </c>
      <c r="AE30" s="29">
        <f>'AEO 2022 47 Raw'!AH18</f>
        <v/>
      </c>
      <c r="AF30" s="29">
        <f>'AEO 2022 47 Raw'!AI18</f>
        <v/>
      </c>
      <c r="AG30" s="52">
        <f>'AEO 2022 47 Raw'!AJ18</f>
        <v/>
      </c>
    </row>
    <row r="31" ht="15" customHeight="1" s="91">
      <c r="A31" s="8" t="inlineStr">
        <is>
          <t>ATE000:pop_JF_South_Am</t>
        </is>
      </c>
      <c r="B31" s="28" t="inlineStr">
        <is>
          <t xml:space="preserve">    South America</t>
        </is>
      </c>
      <c r="C31" s="29">
        <f>'AEO 2022 47 Raw'!F19</f>
        <v/>
      </c>
      <c r="D31" s="29">
        <f>'AEO 2022 47 Raw'!G19</f>
        <v/>
      </c>
      <c r="E31" s="29">
        <f>'AEO 2022 47 Raw'!H19</f>
        <v/>
      </c>
      <c r="F31" s="29">
        <f>'AEO 2022 47 Raw'!I19</f>
        <v/>
      </c>
      <c r="G31" s="29">
        <f>'AEO 2022 47 Raw'!J19</f>
        <v/>
      </c>
      <c r="H31" s="29">
        <f>'AEO 2022 47 Raw'!K19</f>
        <v/>
      </c>
      <c r="I31" s="29">
        <f>'AEO 2022 47 Raw'!L19</f>
        <v/>
      </c>
      <c r="J31" s="29">
        <f>'AEO 2022 47 Raw'!M19</f>
        <v/>
      </c>
      <c r="K31" s="29">
        <f>'AEO 2022 47 Raw'!N19</f>
        <v/>
      </c>
      <c r="L31" s="29">
        <f>'AEO 2022 47 Raw'!O19</f>
        <v/>
      </c>
      <c r="M31" s="29">
        <f>'AEO 2022 47 Raw'!P19</f>
        <v/>
      </c>
      <c r="N31" s="29">
        <f>'AEO 2022 47 Raw'!Q19</f>
        <v/>
      </c>
      <c r="O31" s="29">
        <f>'AEO 2022 47 Raw'!R19</f>
        <v/>
      </c>
      <c r="P31" s="29">
        <f>'AEO 2022 47 Raw'!S19</f>
        <v/>
      </c>
      <c r="Q31" s="29">
        <f>'AEO 2022 47 Raw'!T19</f>
        <v/>
      </c>
      <c r="R31" s="29">
        <f>'AEO 2022 47 Raw'!U19</f>
        <v/>
      </c>
      <c r="S31" s="29">
        <f>'AEO 2022 47 Raw'!V19</f>
        <v/>
      </c>
      <c r="T31" s="29">
        <f>'AEO 2022 47 Raw'!W19</f>
        <v/>
      </c>
      <c r="U31" s="29">
        <f>'AEO 2022 47 Raw'!X19</f>
        <v/>
      </c>
      <c r="V31" s="29">
        <f>'AEO 2022 47 Raw'!Y19</f>
        <v/>
      </c>
      <c r="W31" s="29">
        <f>'AEO 2022 47 Raw'!Z19</f>
        <v/>
      </c>
      <c r="X31" s="29">
        <f>'AEO 2022 47 Raw'!AA19</f>
        <v/>
      </c>
      <c r="Y31" s="29">
        <f>'AEO 2022 47 Raw'!AB19</f>
        <v/>
      </c>
      <c r="Z31" s="29">
        <f>'AEO 2022 47 Raw'!AC19</f>
        <v/>
      </c>
      <c r="AA31" s="29">
        <f>'AEO 2022 47 Raw'!AD19</f>
        <v/>
      </c>
      <c r="AB31" s="29">
        <f>'AEO 2022 47 Raw'!AE19</f>
        <v/>
      </c>
      <c r="AC31" s="29">
        <f>'AEO 2022 47 Raw'!AF19</f>
        <v/>
      </c>
      <c r="AD31" s="29">
        <f>'AEO 2022 47 Raw'!AG19</f>
        <v/>
      </c>
      <c r="AE31" s="29">
        <f>'AEO 2022 47 Raw'!AH19</f>
        <v/>
      </c>
      <c r="AF31" s="29">
        <f>'AEO 2022 47 Raw'!AI19</f>
        <v/>
      </c>
      <c r="AG31" s="52">
        <f>'AEO 2022 47 Raw'!AJ19</f>
        <v/>
      </c>
    </row>
    <row r="32" ht="15" customHeight="1" s="91">
      <c r="A32" s="8" t="inlineStr">
        <is>
          <t>ATE000:pop_JF_Europe</t>
        </is>
      </c>
      <c r="B32" s="28" t="inlineStr">
        <is>
          <t xml:space="preserve">    Europe</t>
        </is>
      </c>
      <c r="C32" s="29">
        <f>'AEO 2022 47 Raw'!F20</f>
        <v/>
      </c>
      <c r="D32" s="29">
        <f>'AEO 2022 47 Raw'!G20</f>
        <v/>
      </c>
      <c r="E32" s="29">
        <f>'AEO 2022 47 Raw'!H20</f>
        <v/>
      </c>
      <c r="F32" s="29">
        <f>'AEO 2022 47 Raw'!I20</f>
        <v/>
      </c>
      <c r="G32" s="29">
        <f>'AEO 2022 47 Raw'!J20</f>
        <v/>
      </c>
      <c r="H32" s="29">
        <f>'AEO 2022 47 Raw'!K20</f>
        <v/>
      </c>
      <c r="I32" s="29">
        <f>'AEO 2022 47 Raw'!L20</f>
        <v/>
      </c>
      <c r="J32" s="29">
        <f>'AEO 2022 47 Raw'!M20</f>
        <v/>
      </c>
      <c r="K32" s="29">
        <f>'AEO 2022 47 Raw'!N20</f>
        <v/>
      </c>
      <c r="L32" s="29">
        <f>'AEO 2022 47 Raw'!O20</f>
        <v/>
      </c>
      <c r="M32" s="29">
        <f>'AEO 2022 47 Raw'!P20</f>
        <v/>
      </c>
      <c r="N32" s="29">
        <f>'AEO 2022 47 Raw'!Q20</f>
        <v/>
      </c>
      <c r="O32" s="29">
        <f>'AEO 2022 47 Raw'!R20</f>
        <v/>
      </c>
      <c r="P32" s="29">
        <f>'AEO 2022 47 Raw'!S20</f>
        <v/>
      </c>
      <c r="Q32" s="29">
        <f>'AEO 2022 47 Raw'!T20</f>
        <v/>
      </c>
      <c r="R32" s="29">
        <f>'AEO 2022 47 Raw'!U20</f>
        <v/>
      </c>
      <c r="S32" s="29">
        <f>'AEO 2022 47 Raw'!V20</f>
        <v/>
      </c>
      <c r="T32" s="29">
        <f>'AEO 2022 47 Raw'!W20</f>
        <v/>
      </c>
      <c r="U32" s="29">
        <f>'AEO 2022 47 Raw'!X20</f>
        <v/>
      </c>
      <c r="V32" s="29">
        <f>'AEO 2022 47 Raw'!Y20</f>
        <v/>
      </c>
      <c r="W32" s="29">
        <f>'AEO 2022 47 Raw'!Z20</f>
        <v/>
      </c>
      <c r="X32" s="29">
        <f>'AEO 2022 47 Raw'!AA20</f>
        <v/>
      </c>
      <c r="Y32" s="29">
        <f>'AEO 2022 47 Raw'!AB20</f>
        <v/>
      </c>
      <c r="Z32" s="29">
        <f>'AEO 2022 47 Raw'!AC20</f>
        <v/>
      </c>
      <c r="AA32" s="29">
        <f>'AEO 2022 47 Raw'!AD20</f>
        <v/>
      </c>
      <c r="AB32" s="29">
        <f>'AEO 2022 47 Raw'!AE20</f>
        <v/>
      </c>
      <c r="AC32" s="29">
        <f>'AEO 2022 47 Raw'!AF20</f>
        <v/>
      </c>
      <c r="AD32" s="29">
        <f>'AEO 2022 47 Raw'!AG20</f>
        <v/>
      </c>
      <c r="AE32" s="29">
        <f>'AEO 2022 47 Raw'!AH20</f>
        <v/>
      </c>
      <c r="AF32" s="29">
        <f>'AEO 2022 47 Raw'!AI20</f>
        <v/>
      </c>
      <c r="AG32" s="52">
        <f>'AEO 2022 47 Raw'!AJ20</f>
        <v/>
      </c>
    </row>
    <row r="33" ht="15" customHeight="1" s="91">
      <c r="A33" s="8" t="inlineStr">
        <is>
          <t>ATE000:pop_JF_Africa</t>
        </is>
      </c>
      <c r="B33" s="28" t="inlineStr">
        <is>
          <t xml:space="preserve">    Africa</t>
        </is>
      </c>
      <c r="C33" s="29">
        <f>'AEO 2022 47 Raw'!F21</f>
        <v/>
      </c>
      <c r="D33" s="29">
        <f>'AEO 2022 47 Raw'!G21</f>
        <v/>
      </c>
      <c r="E33" s="29">
        <f>'AEO 2022 47 Raw'!H21</f>
        <v/>
      </c>
      <c r="F33" s="29">
        <f>'AEO 2022 47 Raw'!I21</f>
        <v/>
      </c>
      <c r="G33" s="29">
        <f>'AEO 2022 47 Raw'!J21</f>
        <v/>
      </c>
      <c r="H33" s="29">
        <f>'AEO 2022 47 Raw'!K21</f>
        <v/>
      </c>
      <c r="I33" s="29">
        <f>'AEO 2022 47 Raw'!L21</f>
        <v/>
      </c>
      <c r="J33" s="29">
        <f>'AEO 2022 47 Raw'!M21</f>
        <v/>
      </c>
      <c r="K33" s="29">
        <f>'AEO 2022 47 Raw'!N21</f>
        <v/>
      </c>
      <c r="L33" s="29">
        <f>'AEO 2022 47 Raw'!O21</f>
        <v/>
      </c>
      <c r="M33" s="29">
        <f>'AEO 2022 47 Raw'!P21</f>
        <v/>
      </c>
      <c r="N33" s="29">
        <f>'AEO 2022 47 Raw'!Q21</f>
        <v/>
      </c>
      <c r="O33" s="29">
        <f>'AEO 2022 47 Raw'!R21</f>
        <v/>
      </c>
      <c r="P33" s="29">
        <f>'AEO 2022 47 Raw'!S21</f>
        <v/>
      </c>
      <c r="Q33" s="29">
        <f>'AEO 2022 47 Raw'!T21</f>
        <v/>
      </c>
      <c r="R33" s="29">
        <f>'AEO 2022 47 Raw'!U21</f>
        <v/>
      </c>
      <c r="S33" s="29">
        <f>'AEO 2022 47 Raw'!V21</f>
        <v/>
      </c>
      <c r="T33" s="29">
        <f>'AEO 2022 47 Raw'!W21</f>
        <v/>
      </c>
      <c r="U33" s="29">
        <f>'AEO 2022 47 Raw'!X21</f>
        <v/>
      </c>
      <c r="V33" s="29">
        <f>'AEO 2022 47 Raw'!Y21</f>
        <v/>
      </c>
      <c r="W33" s="29">
        <f>'AEO 2022 47 Raw'!Z21</f>
        <v/>
      </c>
      <c r="X33" s="29">
        <f>'AEO 2022 47 Raw'!AA21</f>
        <v/>
      </c>
      <c r="Y33" s="29">
        <f>'AEO 2022 47 Raw'!AB21</f>
        <v/>
      </c>
      <c r="Z33" s="29">
        <f>'AEO 2022 47 Raw'!AC21</f>
        <v/>
      </c>
      <c r="AA33" s="29">
        <f>'AEO 2022 47 Raw'!AD21</f>
        <v/>
      </c>
      <c r="AB33" s="29">
        <f>'AEO 2022 47 Raw'!AE21</f>
        <v/>
      </c>
      <c r="AC33" s="29">
        <f>'AEO 2022 47 Raw'!AF21</f>
        <v/>
      </c>
      <c r="AD33" s="29">
        <f>'AEO 2022 47 Raw'!AG21</f>
        <v/>
      </c>
      <c r="AE33" s="29">
        <f>'AEO 2022 47 Raw'!AH21</f>
        <v/>
      </c>
      <c r="AF33" s="29">
        <f>'AEO 2022 47 Raw'!AI21</f>
        <v/>
      </c>
      <c r="AG33" s="52">
        <f>'AEO 2022 47 Raw'!AJ21</f>
        <v/>
      </c>
    </row>
    <row r="34" ht="15" customHeight="1" s="91">
      <c r="A34" s="8" t="inlineStr">
        <is>
          <t>ATE000:pop_JF_Mideast</t>
        </is>
      </c>
      <c r="B34" s="28" t="inlineStr">
        <is>
          <t xml:space="preserve">    Mideast</t>
        </is>
      </c>
      <c r="C34" s="29">
        <f>'AEO 2022 47 Raw'!F22</f>
        <v/>
      </c>
      <c r="D34" s="29">
        <f>'AEO 2022 47 Raw'!G22</f>
        <v/>
      </c>
      <c r="E34" s="29">
        <f>'AEO 2022 47 Raw'!H22</f>
        <v/>
      </c>
      <c r="F34" s="29">
        <f>'AEO 2022 47 Raw'!I22</f>
        <v/>
      </c>
      <c r="G34" s="29">
        <f>'AEO 2022 47 Raw'!J22</f>
        <v/>
      </c>
      <c r="H34" s="29">
        <f>'AEO 2022 47 Raw'!K22</f>
        <v/>
      </c>
      <c r="I34" s="29">
        <f>'AEO 2022 47 Raw'!L22</f>
        <v/>
      </c>
      <c r="J34" s="29">
        <f>'AEO 2022 47 Raw'!M22</f>
        <v/>
      </c>
      <c r="K34" s="29">
        <f>'AEO 2022 47 Raw'!N22</f>
        <v/>
      </c>
      <c r="L34" s="29">
        <f>'AEO 2022 47 Raw'!O22</f>
        <v/>
      </c>
      <c r="M34" s="29">
        <f>'AEO 2022 47 Raw'!P22</f>
        <v/>
      </c>
      <c r="N34" s="29">
        <f>'AEO 2022 47 Raw'!Q22</f>
        <v/>
      </c>
      <c r="O34" s="29">
        <f>'AEO 2022 47 Raw'!R22</f>
        <v/>
      </c>
      <c r="P34" s="29">
        <f>'AEO 2022 47 Raw'!S22</f>
        <v/>
      </c>
      <c r="Q34" s="29">
        <f>'AEO 2022 47 Raw'!T22</f>
        <v/>
      </c>
      <c r="R34" s="29">
        <f>'AEO 2022 47 Raw'!U22</f>
        <v/>
      </c>
      <c r="S34" s="29">
        <f>'AEO 2022 47 Raw'!V22</f>
        <v/>
      </c>
      <c r="T34" s="29">
        <f>'AEO 2022 47 Raw'!W22</f>
        <v/>
      </c>
      <c r="U34" s="29">
        <f>'AEO 2022 47 Raw'!X22</f>
        <v/>
      </c>
      <c r="V34" s="29">
        <f>'AEO 2022 47 Raw'!Y22</f>
        <v/>
      </c>
      <c r="W34" s="29">
        <f>'AEO 2022 47 Raw'!Z22</f>
        <v/>
      </c>
      <c r="X34" s="29">
        <f>'AEO 2022 47 Raw'!AA22</f>
        <v/>
      </c>
      <c r="Y34" s="29">
        <f>'AEO 2022 47 Raw'!AB22</f>
        <v/>
      </c>
      <c r="Z34" s="29">
        <f>'AEO 2022 47 Raw'!AC22</f>
        <v/>
      </c>
      <c r="AA34" s="29">
        <f>'AEO 2022 47 Raw'!AD22</f>
        <v/>
      </c>
      <c r="AB34" s="29">
        <f>'AEO 2022 47 Raw'!AE22</f>
        <v/>
      </c>
      <c r="AC34" s="29">
        <f>'AEO 2022 47 Raw'!AF22</f>
        <v/>
      </c>
      <c r="AD34" s="29">
        <f>'AEO 2022 47 Raw'!AG22</f>
        <v/>
      </c>
      <c r="AE34" s="29">
        <f>'AEO 2022 47 Raw'!AH22</f>
        <v/>
      </c>
      <c r="AF34" s="29">
        <f>'AEO 2022 47 Raw'!AI22</f>
        <v/>
      </c>
      <c r="AG34" s="52">
        <f>'AEO 2022 47 Raw'!AJ22</f>
        <v/>
      </c>
    </row>
    <row r="35" ht="15" customHeight="1" s="91">
      <c r="A35" s="8" t="inlineStr">
        <is>
          <t>ATE000:pop_JF_Russia</t>
        </is>
      </c>
      <c r="B35" s="28" t="inlineStr">
        <is>
          <t xml:space="preserve">    Commonwealth of Independent States</t>
        </is>
      </c>
      <c r="C35" s="29">
        <f>'AEO 2022 47 Raw'!F23</f>
        <v/>
      </c>
      <c r="D35" s="29">
        <f>'AEO 2022 47 Raw'!G23</f>
        <v/>
      </c>
      <c r="E35" s="29">
        <f>'AEO 2022 47 Raw'!H23</f>
        <v/>
      </c>
      <c r="F35" s="29">
        <f>'AEO 2022 47 Raw'!I23</f>
        <v/>
      </c>
      <c r="G35" s="29">
        <f>'AEO 2022 47 Raw'!J23</f>
        <v/>
      </c>
      <c r="H35" s="29">
        <f>'AEO 2022 47 Raw'!K23</f>
        <v/>
      </c>
      <c r="I35" s="29">
        <f>'AEO 2022 47 Raw'!L23</f>
        <v/>
      </c>
      <c r="J35" s="29">
        <f>'AEO 2022 47 Raw'!M23</f>
        <v/>
      </c>
      <c r="K35" s="29">
        <f>'AEO 2022 47 Raw'!N23</f>
        <v/>
      </c>
      <c r="L35" s="29">
        <f>'AEO 2022 47 Raw'!O23</f>
        <v/>
      </c>
      <c r="M35" s="29">
        <f>'AEO 2022 47 Raw'!P23</f>
        <v/>
      </c>
      <c r="N35" s="29">
        <f>'AEO 2022 47 Raw'!Q23</f>
        <v/>
      </c>
      <c r="O35" s="29">
        <f>'AEO 2022 47 Raw'!R23</f>
        <v/>
      </c>
      <c r="P35" s="29">
        <f>'AEO 2022 47 Raw'!S23</f>
        <v/>
      </c>
      <c r="Q35" s="29">
        <f>'AEO 2022 47 Raw'!T23</f>
        <v/>
      </c>
      <c r="R35" s="29">
        <f>'AEO 2022 47 Raw'!U23</f>
        <v/>
      </c>
      <c r="S35" s="29">
        <f>'AEO 2022 47 Raw'!V23</f>
        <v/>
      </c>
      <c r="T35" s="29">
        <f>'AEO 2022 47 Raw'!W23</f>
        <v/>
      </c>
      <c r="U35" s="29">
        <f>'AEO 2022 47 Raw'!X23</f>
        <v/>
      </c>
      <c r="V35" s="29">
        <f>'AEO 2022 47 Raw'!Y23</f>
        <v/>
      </c>
      <c r="W35" s="29">
        <f>'AEO 2022 47 Raw'!Z23</f>
        <v/>
      </c>
      <c r="X35" s="29">
        <f>'AEO 2022 47 Raw'!AA23</f>
        <v/>
      </c>
      <c r="Y35" s="29">
        <f>'AEO 2022 47 Raw'!AB23</f>
        <v/>
      </c>
      <c r="Z35" s="29">
        <f>'AEO 2022 47 Raw'!AC23</f>
        <v/>
      </c>
      <c r="AA35" s="29">
        <f>'AEO 2022 47 Raw'!AD23</f>
        <v/>
      </c>
      <c r="AB35" s="29">
        <f>'AEO 2022 47 Raw'!AE23</f>
        <v/>
      </c>
      <c r="AC35" s="29">
        <f>'AEO 2022 47 Raw'!AF23</f>
        <v/>
      </c>
      <c r="AD35" s="29">
        <f>'AEO 2022 47 Raw'!AG23</f>
        <v/>
      </c>
      <c r="AE35" s="29">
        <f>'AEO 2022 47 Raw'!AH23</f>
        <v/>
      </c>
      <c r="AF35" s="29">
        <f>'AEO 2022 47 Raw'!AI23</f>
        <v/>
      </c>
      <c r="AG35" s="52">
        <f>'AEO 2022 47 Raw'!AJ23</f>
        <v/>
      </c>
    </row>
    <row r="36" ht="15" customHeight="1" s="91">
      <c r="A36" s="8" t="inlineStr">
        <is>
          <t>ATE000:pop_JF_China</t>
        </is>
      </c>
      <c r="B36" s="28" t="inlineStr">
        <is>
          <t xml:space="preserve">    China</t>
        </is>
      </c>
      <c r="C36" s="29">
        <f>'AEO 2022 47 Raw'!F24</f>
        <v/>
      </c>
      <c r="D36" s="29">
        <f>'AEO 2022 47 Raw'!G24</f>
        <v/>
      </c>
      <c r="E36" s="29">
        <f>'AEO 2022 47 Raw'!H24</f>
        <v/>
      </c>
      <c r="F36" s="29">
        <f>'AEO 2022 47 Raw'!I24</f>
        <v/>
      </c>
      <c r="G36" s="29">
        <f>'AEO 2022 47 Raw'!J24</f>
        <v/>
      </c>
      <c r="H36" s="29">
        <f>'AEO 2022 47 Raw'!K24</f>
        <v/>
      </c>
      <c r="I36" s="29">
        <f>'AEO 2022 47 Raw'!L24</f>
        <v/>
      </c>
      <c r="J36" s="29">
        <f>'AEO 2022 47 Raw'!M24</f>
        <v/>
      </c>
      <c r="K36" s="29">
        <f>'AEO 2022 47 Raw'!N24</f>
        <v/>
      </c>
      <c r="L36" s="29">
        <f>'AEO 2022 47 Raw'!O24</f>
        <v/>
      </c>
      <c r="M36" s="29">
        <f>'AEO 2022 47 Raw'!P24</f>
        <v/>
      </c>
      <c r="N36" s="29">
        <f>'AEO 2022 47 Raw'!Q24</f>
        <v/>
      </c>
      <c r="O36" s="29">
        <f>'AEO 2022 47 Raw'!R24</f>
        <v/>
      </c>
      <c r="P36" s="29">
        <f>'AEO 2022 47 Raw'!S24</f>
        <v/>
      </c>
      <c r="Q36" s="29">
        <f>'AEO 2022 47 Raw'!T24</f>
        <v/>
      </c>
      <c r="R36" s="29">
        <f>'AEO 2022 47 Raw'!U24</f>
        <v/>
      </c>
      <c r="S36" s="29">
        <f>'AEO 2022 47 Raw'!V24</f>
        <v/>
      </c>
      <c r="T36" s="29">
        <f>'AEO 2022 47 Raw'!W24</f>
        <v/>
      </c>
      <c r="U36" s="29">
        <f>'AEO 2022 47 Raw'!X24</f>
        <v/>
      </c>
      <c r="V36" s="29">
        <f>'AEO 2022 47 Raw'!Y24</f>
        <v/>
      </c>
      <c r="W36" s="29">
        <f>'AEO 2022 47 Raw'!Z24</f>
        <v/>
      </c>
      <c r="X36" s="29">
        <f>'AEO 2022 47 Raw'!AA24</f>
        <v/>
      </c>
      <c r="Y36" s="29">
        <f>'AEO 2022 47 Raw'!AB24</f>
        <v/>
      </c>
      <c r="Z36" s="29">
        <f>'AEO 2022 47 Raw'!AC24</f>
        <v/>
      </c>
      <c r="AA36" s="29">
        <f>'AEO 2022 47 Raw'!AD24</f>
        <v/>
      </c>
      <c r="AB36" s="29">
        <f>'AEO 2022 47 Raw'!AE24</f>
        <v/>
      </c>
      <c r="AC36" s="29">
        <f>'AEO 2022 47 Raw'!AF24</f>
        <v/>
      </c>
      <c r="AD36" s="29">
        <f>'AEO 2022 47 Raw'!AG24</f>
        <v/>
      </c>
      <c r="AE36" s="29">
        <f>'AEO 2022 47 Raw'!AH24</f>
        <v/>
      </c>
      <c r="AF36" s="29">
        <f>'AEO 2022 47 Raw'!AI24</f>
        <v/>
      </c>
      <c r="AG36" s="52">
        <f>'AEO 2022 47 Raw'!AJ24</f>
        <v/>
      </c>
    </row>
    <row r="37" ht="15" customHeight="1" s="91">
      <c r="A37" s="8" t="inlineStr">
        <is>
          <t>ATE000:pop_JF_NE_Asia</t>
        </is>
      </c>
      <c r="B37" s="28" t="inlineStr">
        <is>
          <t xml:space="preserve">    Northeast Asia</t>
        </is>
      </c>
      <c r="C37" s="29">
        <f>'AEO 2022 47 Raw'!F25</f>
        <v/>
      </c>
      <c r="D37" s="29">
        <f>'AEO 2022 47 Raw'!G25</f>
        <v/>
      </c>
      <c r="E37" s="29">
        <f>'AEO 2022 47 Raw'!H25</f>
        <v/>
      </c>
      <c r="F37" s="29">
        <f>'AEO 2022 47 Raw'!I25</f>
        <v/>
      </c>
      <c r="G37" s="29">
        <f>'AEO 2022 47 Raw'!J25</f>
        <v/>
      </c>
      <c r="H37" s="29">
        <f>'AEO 2022 47 Raw'!K25</f>
        <v/>
      </c>
      <c r="I37" s="29">
        <f>'AEO 2022 47 Raw'!L25</f>
        <v/>
      </c>
      <c r="J37" s="29">
        <f>'AEO 2022 47 Raw'!M25</f>
        <v/>
      </c>
      <c r="K37" s="29">
        <f>'AEO 2022 47 Raw'!N25</f>
        <v/>
      </c>
      <c r="L37" s="29">
        <f>'AEO 2022 47 Raw'!O25</f>
        <v/>
      </c>
      <c r="M37" s="29">
        <f>'AEO 2022 47 Raw'!P25</f>
        <v/>
      </c>
      <c r="N37" s="29">
        <f>'AEO 2022 47 Raw'!Q25</f>
        <v/>
      </c>
      <c r="O37" s="29">
        <f>'AEO 2022 47 Raw'!R25</f>
        <v/>
      </c>
      <c r="P37" s="29">
        <f>'AEO 2022 47 Raw'!S25</f>
        <v/>
      </c>
      <c r="Q37" s="29">
        <f>'AEO 2022 47 Raw'!T25</f>
        <v/>
      </c>
      <c r="R37" s="29">
        <f>'AEO 2022 47 Raw'!U25</f>
        <v/>
      </c>
      <c r="S37" s="29">
        <f>'AEO 2022 47 Raw'!V25</f>
        <v/>
      </c>
      <c r="T37" s="29">
        <f>'AEO 2022 47 Raw'!W25</f>
        <v/>
      </c>
      <c r="U37" s="29">
        <f>'AEO 2022 47 Raw'!X25</f>
        <v/>
      </c>
      <c r="V37" s="29">
        <f>'AEO 2022 47 Raw'!Y25</f>
        <v/>
      </c>
      <c r="W37" s="29">
        <f>'AEO 2022 47 Raw'!Z25</f>
        <v/>
      </c>
      <c r="X37" s="29">
        <f>'AEO 2022 47 Raw'!AA25</f>
        <v/>
      </c>
      <c r="Y37" s="29">
        <f>'AEO 2022 47 Raw'!AB25</f>
        <v/>
      </c>
      <c r="Z37" s="29">
        <f>'AEO 2022 47 Raw'!AC25</f>
        <v/>
      </c>
      <c r="AA37" s="29">
        <f>'AEO 2022 47 Raw'!AD25</f>
        <v/>
      </c>
      <c r="AB37" s="29">
        <f>'AEO 2022 47 Raw'!AE25</f>
        <v/>
      </c>
      <c r="AC37" s="29">
        <f>'AEO 2022 47 Raw'!AF25</f>
        <v/>
      </c>
      <c r="AD37" s="29">
        <f>'AEO 2022 47 Raw'!AG25</f>
        <v/>
      </c>
      <c r="AE37" s="29">
        <f>'AEO 2022 47 Raw'!AH25</f>
        <v/>
      </c>
      <c r="AF37" s="29">
        <f>'AEO 2022 47 Raw'!AI25</f>
        <v/>
      </c>
      <c r="AG37" s="52">
        <f>'AEO 2022 47 Raw'!AJ25</f>
        <v/>
      </c>
    </row>
    <row r="38" ht="15" customHeight="1" s="91">
      <c r="A38" s="8" t="inlineStr">
        <is>
          <t>ATE000:pop_JF_SE_Asia</t>
        </is>
      </c>
      <c r="B38" s="28" t="inlineStr">
        <is>
          <t xml:space="preserve">    Southeast Asia</t>
        </is>
      </c>
      <c r="C38" s="29">
        <f>'AEO 2022 47 Raw'!F26</f>
        <v/>
      </c>
      <c r="D38" s="29">
        <f>'AEO 2022 47 Raw'!G26</f>
        <v/>
      </c>
      <c r="E38" s="29">
        <f>'AEO 2022 47 Raw'!H26</f>
        <v/>
      </c>
      <c r="F38" s="29">
        <f>'AEO 2022 47 Raw'!I26</f>
        <v/>
      </c>
      <c r="G38" s="29">
        <f>'AEO 2022 47 Raw'!J26</f>
        <v/>
      </c>
      <c r="H38" s="29">
        <f>'AEO 2022 47 Raw'!K26</f>
        <v/>
      </c>
      <c r="I38" s="29">
        <f>'AEO 2022 47 Raw'!L26</f>
        <v/>
      </c>
      <c r="J38" s="29">
        <f>'AEO 2022 47 Raw'!M26</f>
        <v/>
      </c>
      <c r="K38" s="29">
        <f>'AEO 2022 47 Raw'!N26</f>
        <v/>
      </c>
      <c r="L38" s="29">
        <f>'AEO 2022 47 Raw'!O26</f>
        <v/>
      </c>
      <c r="M38" s="29">
        <f>'AEO 2022 47 Raw'!P26</f>
        <v/>
      </c>
      <c r="N38" s="29">
        <f>'AEO 2022 47 Raw'!Q26</f>
        <v/>
      </c>
      <c r="O38" s="29">
        <f>'AEO 2022 47 Raw'!R26</f>
        <v/>
      </c>
      <c r="P38" s="29">
        <f>'AEO 2022 47 Raw'!S26</f>
        <v/>
      </c>
      <c r="Q38" s="29">
        <f>'AEO 2022 47 Raw'!T26</f>
        <v/>
      </c>
      <c r="R38" s="29">
        <f>'AEO 2022 47 Raw'!U26</f>
        <v/>
      </c>
      <c r="S38" s="29">
        <f>'AEO 2022 47 Raw'!V26</f>
        <v/>
      </c>
      <c r="T38" s="29">
        <f>'AEO 2022 47 Raw'!W26</f>
        <v/>
      </c>
      <c r="U38" s="29">
        <f>'AEO 2022 47 Raw'!X26</f>
        <v/>
      </c>
      <c r="V38" s="29">
        <f>'AEO 2022 47 Raw'!Y26</f>
        <v/>
      </c>
      <c r="W38" s="29">
        <f>'AEO 2022 47 Raw'!Z26</f>
        <v/>
      </c>
      <c r="X38" s="29">
        <f>'AEO 2022 47 Raw'!AA26</f>
        <v/>
      </c>
      <c r="Y38" s="29">
        <f>'AEO 2022 47 Raw'!AB26</f>
        <v/>
      </c>
      <c r="Z38" s="29">
        <f>'AEO 2022 47 Raw'!AC26</f>
        <v/>
      </c>
      <c r="AA38" s="29">
        <f>'AEO 2022 47 Raw'!AD26</f>
        <v/>
      </c>
      <c r="AB38" s="29">
        <f>'AEO 2022 47 Raw'!AE26</f>
        <v/>
      </c>
      <c r="AC38" s="29">
        <f>'AEO 2022 47 Raw'!AF26</f>
        <v/>
      </c>
      <c r="AD38" s="29">
        <f>'AEO 2022 47 Raw'!AG26</f>
        <v/>
      </c>
      <c r="AE38" s="29">
        <f>'AEO 2022 47 Raw'!AH26</f>
        <v/>
      </c>
      <c r="AF38" s="29">
        <f>'AEO 2022 47 Raw'!AI26</f>
        <v/>
      </c>
      <c r="AG38" s="52">
        <f>'AEO 2022 47 Raw'!AJ26</f>
        <v/>
      </c>
    </row>
    <row r="39" ht="12" customHeight="1" s="91">
      <c r="A39" s="8" t="inlineStr">
        <is>
          <t>ATE000:pop_JF_SW_Asia</t>
        </is>
      </c>
      <c r="B39" s="28" t="inlineStr">
        <is>
          <t xml:space="preserve">    Southwest Asia</t>
        </is>
      </c>
      <c r="C39" s="29">
        <f>'AEO 2022 47 Raw'!F27</f>
        <v/>
      </c>
      <c r="D39" s="29">
        <f>'AEO 2022 47 Raw'!G27</f>
        <v/>
      </c>
      <c r="E39" s="29">
        <f>'AEO 2022 47 Raw'!H27</f>
        <v/>
      </c>
      <c r="F39" s="29">
        <f>'AEO 2022 47 Raw'!I27</f>
        <v/>
      </c>
      <c r="G39" s="29">
        <f>'AEO 2022 47 Raw'!J27</f>
        <v/>
      </c>
      <c r="H39" s="29">
        <f>'AEO 2022 47 Raw'!K27</f>
        <v/>
      </c>
      <c r="I39" s="29">
        <f>'AEO 2022 47 Raw'!L27</f>
        <v/>
      </c>
      <c r="J39" s="29">
        <f>'AEO 2022 47 Raw'!M27</f>
        <v/>
      </c>
      <c r="K39" s="29">
        <f>'AEO 2022 47 Raw'!N27</f>
        <v/>
      </c>
      <c r="L39" s="29">
        <f>'AEO 2022 47 Raw'!O27</f>
        <v/>
      </c>
      <c r="M39" s="29">
        <f>'AEO 2022 47 Raw'!P27</f>
        <v/>
      </c>
      <c r="N39" s="29">
        <f>'AEO 2022 47 Raw'!Q27</f>
        <v/>
      </c>
      <c r="O39" s="29">
        <f>'AEO 2022 47 Raw'!R27</f>
        <v/>
      </c>
      <c r="P39" s="29">
        <f>'AEO 2022 47 Raw'!S27</f>
        <v/>
      </c>
      <c r="Q39" s="29">
        <f>'AEO 2022 47 Raw'!T27</f>
        <v/>
      </c>
      <c r="R39" s="29">
        <f>'AEO 2022 47 Raw'!U27</f>
        <v/>
      </c>
      <c r="S39" s="29">
        <f>'AEO 2022 47 Raw'!V27</f>
        <v/>
      </c>
      <c r="T39" s="29">
        <f>'AEO 2022 47 Raw'!W27</f>
        <v/>
      </c>
      <c r="U39" s="29">
        <f>'AEO 2022 47 Raw'!X27</f>
        <v/>
      </c>
      <c r="V39" s="29">
        <f>'AEO 2022 47 Raw'!Y27</f>
        <v/>
      </c>
      <c r="W39" s="29">
        <f>'AEO 2022 47 Raw'!Z27</f>
        <v/>
      </c>
      <c r="X39" s="29">
        <f>'AEO 2022 47 Raw'!AA27</f>
        <v/>
      </c>
      <c r="Y39" s="29">
        <f>'AEO 2022 47 Raw'!AB27</f>
        <v/>
      </c>
      <c r="Z39" s="29">
        <f>'AEO 2022 47 Raw'!AC27</f>
        <v/>
      </c>
      <c r="AA39" s="29">
        <f>'AEO 2022 47 Raw'!AD27</f>
        <v/>
      </c>
      <c r="AB39" s="29">
        <f>'AEO 2022 47 Raw'!AE27</f>
        <v/>
      </c>
      <c r="AC39" s="29">
        <f>'AEO 2022 47 Raw'!AF27</f>
        <v/>
      </c>
      <c r="AD39" s="29">
        <f>'AEO 2022 47 Raw'!AG27</f>
        <v/>
      </c>
      <c r="AE39" s="29">
        <f>'AEO 2022 47 Raw'!AH27</f>
        <v/>
      </c>
      <c r="AF39" s="29">
        <f>'AEO 2022 47 Raw'!AI27</f>
        <v/>
      </c>
      <c r="AG39" s="52">
        <f>'AEO 2022 47 Raw'!AJ27</f>
        <v/>
      </c>
    </row>
    <row r="40" ht="12" customHeight="1" s="91">
      <c r="A40" s="8" t="inlineStr">
        <is>
          <t>ATE000:pop_JF_Oceania</t>
        </is>
      </c>
      <c r="B40" s="28" t="inlineStr">
        <is>
          <t xml:space="preserve">    Oceania</t>
        </is>
      </c>
      <c r="C40" s="29">
        <f>'AEO 2022 47 Raw'!F28</f>
        <v/>
      </c>
      <c r="D40" s="29">
        <f>'AEO 2022 47 Raw'!G28</f>
        <v/>
      </c>
      <c r="E40" s="29">
        <f>'AEO 2022 47 Raw'!H28</f>
        <v/>
      </c>
      <c r="F40" s="29">
        <f>'AEO 2022 47 Raw'!I28</f>
        <v/>
      </c>
      <c r="G40" s="29">
        <f>'AEO 2022 47 Raw'!J28</f>
        <v/>
      </c>
      <c r="H40" s="29">
        <f>'AEO 2022 47 Raw'!K28</f>
        <v/>
      </c>
      <c r="I40" s="29">
        <f>'AEO 2022 47 Raw'!L28</f>
        <v/>
      </c>
      <c r="J40" s="29">
        <f>'AEO 2022 47 Raw'!M28</f>
        <v/>
      </c>
      <c r="K40" s="29">
        <f>'AEO 2022 47 Raw'!N28</f>
        <v/>
      </c>
      <c r="L40" s="29">
        <f>'AEO 2022 47 Raw'!O28</f>
        <v/>
      </c>
      <c r="M40" s="29">
        <f>'AEO 2022 47 Raw'!P28</f>
        <v/>
      </c>
      <c r="N40" s="29">
        <f>'AEO 2022 47 Raw'!Q28</f>
        <v/>
      </c>
      <c r="O40" s="29">
        <f>'AEO 2022 47 Raw'!R28</f>
        <v/>
      </c>
      <c r="P40" s="29">
        <f>'AEO 2022 47 Raw'!S28</f>
        <v/>
      </c>
      <c r="Q40" s="29">
        <f>'AEO 2022 47 Raw'!T28</f>
        <v/>
      </c>
      <c r="R40" s="29">
        <f>'AEO 2022 47 Raw'!U28</f>
        <v/>
      </c>
      <c r="S40" s="29">
        <f>'AEO 2022 47 Raw'!V28</f>
        <v/>
      </c>
      <c r="T40" s="29">
        <f>'AEO 2022 47 Raw'!W28</f>
        <v/>
      </c>
      <c r="U40" s="29">
        <f>'AEO 2022 47 Raw'!X28</f>
        <v/>
      </c>
      <c r="V40" s="29">
        <f>'AEO 2022 47 Raw'!Y28</f>
        <v/>
      </c>
      <c r="W40" s="29">
        <f>'AEO 2022 47 Raw'!Z28</f>
        <v/>
      </c>
      <c r="X40" s="29">
        <f>'AEO 2022 47 Raw'!AA28</f>
        <v/>
      </c>
      <c r="Y40" s="29">
        <f>'AEO 2022 47 Raw'!AB28</f>
        <v/>
      </c>
      <c r="Z40" s="29">
        <f>'AEO 2022 47 Raw'!AC28</f>
        <v/>
      </c>
      <c r="AA40" s="29">
        <f>'AEO 2022 47 Raw'!AD28</f>
        <v/>
      </c>
      <c r="AB40" s="29">
        <f>'AEO 2022 47 Raw'!AE28</f>
        <v/>
      </c>
      <c r="AC40" s="29">
        <f>'AEO 2022 47 Raw'!AF28</f>
        <v/>
      </c>
      <c r="AD40" s="29">
        <f>'AEO 2022 47 Raw'!AG28</f>
        <v/>
      </c>
      <c r="AE40" s="29">
        <f>'AEO 2022 47 Raw'!AH28</f>
        <v/>
      </c>
      <c r="AF40" s="29">
        <f>'AEO 2022 47 Raw'!AI28</f>
        <v/>
      </c>
      <c r="AG40" s="52">
        <f>'AEO 2022 47 Raw'!AJ28</f>
        <v/>
      </c>
    </row>
    <row r="41" ht="12" customHeight="1" s="91">
      <c r="AG41" s="55" t="n"/>
    </row>
    <row r="42" ht="12" customHeight="1" s="91">
      <c r="B42" s="27" t="inlineStr">
        <is>
          <t>Travel Demand</t>
        </is>
      </c>
      <c r="AG42" s="55" t="n"/>
    </row>
    <row r="43" ht="12" customHeight="1" s="91">
      <c r="B43" s="27" t="inlineStr">
        <is>
          <t xml:space="preserve">  Revenue Passenger Miles (billion miles)</t>
        </is>
      </c>
      <c r="C43" s="61">
        <f>SUM(C45,C59)</f>
        <v/>
      </c>
      <c r="D43" s="61">
        <f>SUM(D45,D59)</f>
        <v/>
      </c>
      <c r="E43" s="61">
        <f>SUM(E45,E59)</f>
        <v/>
      </c>
      <c r="F43" s="61">
        <f>SUM(F45,F59)</f>
        <v/>
      </c>
      <c r="G43" s="61">
        <f>SUM(G45,G59)</f>
        <v/>
      </c>
      <c r="H43" s="61">
        <f>SUM(H45,H59)</f>
        <v/>
      </c>
      <c r="I43" s="61">
        <f>SUM(I45,I59)</f>
        <v/>
      </c>
      <c r="J43" s="61">
        <f>SUM(J45,J59)</f>
        <v/>
      </c>
      <c r="K43" s="61">
        <f>SUM(K45,K59)</f>
        <v/>
      </c>
      <c r="L43" s="61">
        <f>SUM(L45,L59)</f>
        <v/>
      </c>
      <c r="M43" s="61">
        <f>SUM(M45,M59)</f>
        <v/>
      </c>
      <c r="N43" s="61">
        <f>SUM(N45,N59)</f>
        <v/>
      </c>
      <c r="O43" s="61">
        <f>SUM(O45,O59)</f>
        <v/>
      </c>
      <c r="P43" s="61">
        <f>SUM(P45,P59)</f>
        <v/>
      </c>
      <c r="Q43" s="61">
        <f>SUM(Q45,Q59)</f>
        <v/>
      </c>
      <c r="R43" s="61">
        <f>SUM(R45,R59)</f>
        <v/>
      </c>
      <c r="S43" s="61">
        <f>SUM(S45,S59)</f>
        <v/>
      </c>
      <c r="T43" s="61">
        <f>SUM(T45,T59)</f>
        <v/>
      </c>
      <c r="U43" s="61">
        <f>SUM(U45,U59)</f>
        <v/>
      </c>
      <c r="V43" s="61">
        <f>SUM(V45,V59)</f>
        <v/>
      </c>
      <c r="W43" s="61">
        <f>SUM(W45,W59)</f>
        <v/>
      </c>
      <c r="X43" s="61">
        <f>SUM(X45,X59)</f>
        <v/>
      </c>
      <c r="Y43" s="61">
        <f>SUM(Y45,Y59)</f>
        <v/>
      </c>
      <c r="Z43" s="61">
        <f>SUM(Z45,Z59)</f>
        <v/>
      </c>
      <c r="AA43" s="61">
        <f>SUM(AA45,AA59)</f>
        <v/>
      </c>
      <c r="AB43" s="61">
        <f>SUM(AB45,AB59)</f>
        <v/>
      </c>
      <c r="AC43" s="61">
        <f>SUM(AC45,AC59)</f>
        <v/>
      </c>
      <c r="AD43" s="61">
        <f>SUM(AD45,AD59)</f>
        <v/>
      </c>
      <c r="AE43" s="61">
        <f>SUM(AE45,AE59)</f>
        <v/>
      </c>
      <c r="AF43" s="61">
        <f>SUM(AF45,AF59)</f>
        <v/>
      </c>
      <c r="AG43" s="55" t="n"/>
    </row>
    <row r="44" ht="12" customHeight="1" s="91">
      <c r="B44" s="27" t="inlineStr">
        <is>
          <t xml:space="preserve">    Domestic 2/</t>
        </is>
      </c>
      <c r="AG44" s="55" t="n"/>
    </row>
    <row r="45" ht="12" customFormat="1" customHeight="1" s="12">
      <c r="A45" s="9" t="inlineStr">
        <is>
          <t>ATE000:rpm_US_Domestic</t>
        </is>
      </c>
      <c r="B45" s="43" t="inlineStr">
        <is>
          <t xml:space="preserve">      United States</t>
        </is>
      </c>
      <c r="C45" s="10">
        <f>'AEO 2022 47 Raw'!F32</f>
        <v/>
      </c>
      <c r="D45" s="10">
        <f>'AEO 2022 47 Raw'!G32</f>
        <v/>
      </c>
      <c r="E45" s="10">
        <f>'AEO 2022 47 Raw'!H32</f>
        <v/>
      </c>
      <c r="F45" s="10">
        <f>'AEO 2022 47 Raw'!I32</f>
        <v/>
      </c>
      <c r="G45" s="10">
        <f>'AEO 2022 47 Raw'!J32</f>
        <v/>
      </c>
      <c r="H45" s="10">
        <f>'AEO 2022 47 Raw'!K32</f>
        <v/>
      </c>
      <c r="I45" s="10">
        <f>'AEO 2022 47 Raw'!L32</f>
        <v/>
      </c>
      <c r="J45" s="10">
        <f>'AEO 2022 47 Raw'!M32</f>
        <v/>
      </c>
      <c r="K45" s="10">
        <f>'AEO 2022 47 Raw'!N32</f>
        <v/>
      </c>
      <c r="L45" s="10">
        <f>'AEO 2022 47 Raw'!O32</f>
        <v/>
      </c>
      <c r="M45" s="10">
        <f>'AEO 2022 47 Raw'!P32</f>
        <v/>
      </c>
      <c r="N45" s="10">
        <f>'AEO 2022 47 Raw'!Q32</f>
        <v/>
      </c>
      <c r="O45" s="10">
        <f>'AEO 2022 47 Raw'!R32</f>
        <v/>
      </c>
      <c r="P45" s="10">
        <f>'AEO 2022 47 Raw'!S32</f>
        <v/>
      </c>
      <c r="Q45" s="10">
        <f>'AEO 2022 47 Raw'!T32</f>
        <v/>
      </c>
      <c r="R45" s="10">
        <f>'AEO 2022 47 Raw'!U32</f>
        <v/>
      </c>
      <c r="S45" s="10">
        <f>'AEO 2022 47 Raw'!V32</f>
        <v/>
      </c>
      <c r="T45" s="10">
        <f>'AEO 2022 47 Raw'!W32</f>
        <v/>
      </c>
      <c r="U45" s="10">
        <f>'AEO 2022 47 Raw'!X32</f>
        <v/>
      </c>
      <c r="V45" s="10">
        <f>'AEO 2022 47 Raw'!Y32</f>
        <v/>
      </c>
      <c r="W45" s="10">
        <f>'AEO 2022 47 Raw'!Z32</f>
        <v/>
      </c>
      <c r="X45" s="10">
        <f>'AEO 2022 47 Raw'!AA32</f>
        <v/>
      </c>
      <c r="Y45" s="10">
        <f>'AEO 2022 47 Raw'!AB32</f>
        <v/>
      </c>
      <c r="Z45" s="10">
        <f>'AEO 2022 47 Raw'!AC32</f>
        <v/>
      </c>
      <c r="AA45" s="10">
        <f>'AEO 2022 47 Raw'!AD32</f>
        <v/>
      </c>
      <c r="AB45" s="10">
        <f>'AEO 2022 47 Raw'!AE32</f>
        <v/>
      </c>
      <c r="AC45" s="10">
        <f>'AEO 2022 47 Raw'!AF32</f>
        <v/>
      </c>
      <c r="AD45" s="10">
        <f>'AEO 2022 47 Raw'!AG32</f>
        <v/>
      </c>
      <c r="AE45" s="10">
        <f>'AEO 2022 47 Raw'!AH32</f>
        <v/>
      </c>
      <c r="AF45" s="10">
        <f>'AEO 2022 47 Raw'!AI32</f>
        <v/>
      </c>
      <c r="AG45" s="60">
        <f>'AEO 2022 47 Raw'!AJ32</f>
        <v/>
      </c>
    </row>
    <row r="46" ht="12" customHeight="1" s="91">
      <c r="A46" s="8" t="inlineStr">
        <is>
          <t>ATE000:rpm_CN_Domestic</t>
        </is>
      </c>
      <c r="B46" s="28" t="inlineStr">
        <is>
          <t xml:space="preserve">      Canada</t>
        </is>
      </c>
      <c r="C46" s="29">
        <f>'AEO 2022 47 Raw'!F33</f>
        <v/>
      </c>
      <c r="D46" s="29">
        <f>'AEO 2022 47 Raw'!G33</f>
        <v/>
      </c>
      <c r="E46" s="29">
        <f>'AEO 2022 47 Raw'!H33</f>
        <v/>
      </c>
      <c r="F46" s="29">
        <f>'AEO 2022 47 Raw'!I33</f>
        <v/>
      </c>
      <c r="G46" s="29">
        <f>'AEO 2022 47 Raw'!J33</f>
        <v/>
      </c>
      <c r="H46" s="29">
        <f>'AEO 2022 47 Raw'!K33</f>
        <v/>
      </c>
      <c r="I46" s="29">
        <f>'AEO 2022 47 Raw'!L33</f>
        <v/>
      </c>
      <c r="J46" s="29">
        <f>'AEO 2022 47 Raw'!M33</f>
        <v/>
      </c>
      <c r="K46" s="29">
        <f>'AEO 2022 47 Raw'!N33</f>
        <v/>
      </c>
      <c r="L46" s="29">
        <f>'AEO 2022 47 Raw'!O33</f>
        <v/>
      </c>
      <c r="M46" s="29">
        <f>'AEO 2022 47 Raw'!P33</f>
        <v/>
      </c>
      <c r="N46" s="29">
        <f>'AEO 2022 47 Raw'!Q33</f>
        <v/>
      </c>
      <c r="O46" s="29">
        <f>'AEO 2022 47 Raw'!R33</f>
        <v/>
      </c>
      <c r="P46" s="29">
        <f>'AEO 2022 47 Raw'!S33</f>
        <v/>
      </c>
      <c r="Q46" s="29">
        <f>'AEO 2022 47 Raw'!T33</f>
        <v/>
      </c>
      <c r="R46" s="29">
        <f>'AEO 2022 47 Raw'!U33</f>
        <v/>
      </c>
      <c r="S46" s="29">
        <f>'AEO 2022 47 Raw'!V33</f>
        <v/>
      </c>
      <c r="T46" s="29">
        <f>'AEO 2022 47 Raw'!W33</f>
        <v/>
      </c>
      <c r="U46" s="29">
        <f>'AEO 2022 47 Raw'!X33</f>
        <v/>
      </c>
      <c r="V46" s="29">
        <f>'AEO 2022 47 Raw'!Y33</f>
        <v/>
      </c>
      <c r="W46" s="29">
        <f>'AEO 2022 47 Raw'!Z33</f>
        <v/>
      </c>
      <c r="X46" s="29">
        <f>'AEO 2022 47 Raw'!AA33</f>
        <v/>
      </c>
      <c r="Y46" s="29">
        <f>'AEO 2022 47 Raw'!AB33</f>
        <v/>
      </c>
      <c r="Z46" s="29">
        <f>'AEO 2022 47 Raw'!AC33</f>
        <v/>
      </c>
      <c r="AA46" s="29">
        <f>'AEO 2022 47 Raw'!AD33</f>
        <v/>
      </c>
      <c r="AB46" s="29">
        <f>'AEO 2022 47 Raw'!AE33</f>
        <v/>
      </c>
      <c r="AC46" s="29">
        <f>'AEO 2022 47 Raw'!AF33</f>
        <v/>
      </c>
      <c r="AD46" s="29">
        <f>'AEO 2022 47 Raw'!AG33</f>
        <v/>
      </c>
      <c r="AE46" s="29">
        <f>'AEO 2022 47 Raw'!AH33</f>
        <v/>
      </c>
      <c r="AF46" s="29">
        <f>'AEO 2022 47 Raw'!AI33</f>
        <v/>
      </c>
      <c r="AG46" s="52">
        <f>'AEO 2022 47 Raw'!AJ33</f>
        <v/>
      </c>
    </row>
    <row r="47" ht="12" customHeight="1" s="91">
      <c r="A47" s="8" t="inlineStr">
        <is>
          <t>ATE000:rpm_CA_Domestic</t>
        </is>
      </c>
      <c r="B47" s="28" t="inlineStr">
        <is>
          <t xml:space="preserve">      Central America</t>
        </is>
      </c>
      <c r="C47" s="29">
        <f>'AEO 2022 47 Raw'!F34</f>
        <v/>
      </c>
      <c r="D47" s="29">
        <f>'AEO 2022 47 Raw'!G34</f>
        <v/>
      </c>
      <c r="E47" s="29">
        <f>'AEO 2022 47 Raw'!H34</f>
        <v/>
      </c>
      <c r="F47" s="29">
        <f>'AEO 2022 47 Raw'!I34</f>
        <v/>
      </c>
      <c r="G47" s="29">
        <f>'AEO 2022 47 Raw'!J34</f>
        <v/>
      </c>
      <c r="H47" s="29">
        <f>'AEO 2022 47 Raw'!K34</f>
        <v/>
      </c>
      <c r="I47" s="29">
        <f>'AEO 2022 47 Raw'!L34</f>
        <v/>
      </c>
      <c r="J47" s="29">
        <f>'AEO 2022 47 Raw'!M34</f>
        <v/>
      </c>
      <c r="K47" s="29">
        <f>'AEO 2022 47 Raw'!N34</f>
        <v/>
      </c>
      <c r="L47" s="29">
        <f>'AEO 2022 47 Raw'!O34</f>
        <v/>
      </c>
      <c r="M47" s="29">
        <f>'AEO 2022 47 Raw'!P34</f>
        <v/>
      </c>
      <c r="N47" s="29">
        <f>'AEO 2022 47 Raw'!Q34</f>
        <v/>
      </c>
      <c r="O47" s="29">
        <f>'AEO 2022 47 Raw'!R34</f>
        <v/>
      </c>
      <c r="P47" s="29">
        <f>'AEO 2022 47 Raw'!S34</f>
        <v/>
      </c>
      <c r="Q47" s="29">
        <f>'AEO 2022 47 Raw'!T34</f>
        <v/>
      </c>
      <c r="R47" s="29">
        <f>'AEO 2022 47 Raw'!U34</f>
        <v/>
      </c>
      <c r="S47" s="29">
        <f>'AEO 2022 47 Raw'!V34</f>
        <v/>
      </c>
      <c r="T47" s="29">
        <f>'AEO 2022 47 Raw'!W34</f>
        <v/>
      </c>
      <c r="U47" s="29">
        <f>'AEO 2022 47 Raw'!X34</f>
        <v/>
      </c>
      <c r="V47" s="29">
        <f>'AEO 2022 47 Raw'!Y34</f>
        <v/>
      </c>
      <c r="W47" s="29">
        <f>'AEO 2022 47 Raw'!Z34</f>
        <v/>
      </c>
      <c r="X47" s="29">
        <f>'AEO 2022 47 Raw'!AA34</f>
        <v/>
      </c>
      <c r="Y47" s="29">
        <f>'AEO 2022 47 Raw'!AB34</f>
        <v/>
      </c>
      <c r="Z47" s="29">
        <f>'AEO 2022 47 Raw'!AC34</f>
        <v/>
      </c>
      <c r="AA47" s="29">
        <f>'AEO 2022 47 Raw'!AD34</f>
        <v/>
      </c>
      <c r="AB47" s="29">
        <f>'AEO 2022 47 Raw'!AE34</f>
        <v/>
      </c>
      <c r="AC47" s="29">
        <f>'AEO 2022 47 Raw'!AF34</f>
        <v/>
      </c>
      <c r="AD47" s="29">
        <f>'AEO 2022 47 Raw'!AG34</f>
        <v/>
      </c>
      <c r="AE47" s="29">
        <f>'AEO 2022 47 Raw'!AH34</f>
        <v/>
      </c>
      <c r="AF47" s="29">
        <f>'AEO 2022 47 Raw'!AI34</f>
        <v/>
      </c>
      <c r="AG47" s="52">
        <f>'AEO 2022 47 Raw'!AJ34</f>
        <v/>
      </c>
    </row>
    <row r="48" ht="12" customHeight="1" s="91">
      <c r="A48" s="8" t="inlineStr">
        <is>
          <t>ATE000:rpm_SA_Domestic</t>
        </is>
      </c>
      <c r="B48" s="28" t="inlineStr">
        <is>
          <t xml:space="preserve">      South America</t>
        </is>
      </c>
      <c r="C48" s="29">
        <f>'AEO 2022 47 Raw'!F35</f>
        <v/>
      </c>
      <c r="D48" s="29">
        <f>'AEO 2022 47 Raw'!G35</f>
        <v/>
      </c>
      <c r="E48" s="29">
        <f>'AEO 2022 47 Raw'!H35</f>
        <v/>
      </c>
      <c r="F48" s="29">
        <f>'AEO 2022 47 Raw'!I35</f>
        <v/>
      </c>
      <c r="G48" s="29">
        <f>'AEO 2022 47 Raw'!J35</f>
        <v/>
      </c>
      <c r="H48" s="29">
        <f>'AEO 2022 47 Raw'!K35</f>
        <v/>
      </c>
      <c r="I48" s="29">
        <f>'AEO 2022 47 Raw'!L35</f>
        <v/>
      </c>
      <c r="J48" s="29">
        <f>'AEO 2022 47 Raw'!M35</f>
        <v/>
      </c>
      <c r="K48" s="29">
        <f>'AEO 2022 47 Raw'!N35</f>
        <v/>
      </c>
      <c r="L48" s="29">
        <f>'AEO 2022 47 Raw'!O35</f>
        <v/>
      </c>
      <c r="M48" s="29">
        <f>'AEO 2022 47 Raw'!P35</f>
        <v/>
      </c>
      <c r="N48" s="29">
        <f>'AEO 2022 47 Raw'!Q35</f>
        <v/>
      </c>
      <c r="O48" s="29">
        <f>'AEO 2022 47 Raw'!R35</f>
        <v/>
      </c>
      <c r="P48" s="29">
        <f>'AEO 2022 47 Raw'!S35</f>
        <v/>
      </c>
      <c r="Q48" s="29">
        <f>'AEO 2022 47 Raw'!T35</f>
        <v/>
      </c>
      <c r="R48" s="29">
        <f>'AEO 2022 47 Raw'!U35</f>
        <v/>
      </c>
      <c r="S48" s="29">
        <f>'AEO 2022 47 Raw'!V35</f>
        <v/>
      </c>
      <c r="T48" s="29">
        <f>'AEO 2022 47 Raw'!W35</f>
        <v/>
      </c>
      <c r="U48" s="29">
        <f>'AEO 2022 47 Raw'!X35</f>
        <v/>
      </c>
      <c r="V48" s="29">
        <f>'AEO 2022 47 Raw'!Y35</f>
        <v/>
      </c>
      <c r="W48" s="29">
        <f>'AEO 2022 47 Raw'!Z35</f>
        <v/>
      </c>
      <c r="X48" s="29">
        <f>'AEO 2022 47 Raw'!AA35</f>
        <v/>
      </c>
      <c r="Y48" s="29">
        <f>'AEO 2022 47 Raw'!AB35</f>
        <v/>
      </c>
      <c r="Z48" s="29">
        <f>'AEO 2022 47 Raw'!AC35</f>
        <v/>
      </c>
      <c r="AA48" s="29">
        <f>'AEO 2022 47 Raw'!AD35</f>
        <v/>
      </c>
      <c r="AB48" s="29">
        <f>'AEO 2022 47 Raw'!AE35</f>
        <v/>
      </c>
      <c r="AC48" s="29">
        <f>'AEO 2022 47 Raw'!AF35</f>
        <v/>
      </c>
      <c r="AD48" s="29">
        <f>'AEO 2022 47 Raw'!AG35</f>
        <v/>
      </c>
      <c r="AE48" s="29">
        <f>'AEO 2022 47 Raw'!AH35</f>
        <v/>
      </c>
      <c r="AF48" s="29">
        <f>'AEO 2022 47 Raw'!AI35</f>
        <v/>
      </c>
      <c r="AG48" s="52">
        <f>'AEO 2022 47 Raw'!AJ35</f>
        <v/>
      </c>
    </row>
    <row r="49" ht="12" customHeight="1" s="91">
      <c r="A49" s="8" t="inlineStr">
        <is>
          <t>ATE000:rpm_EU_Domestic</t>
        </is>
      </c>
      <c r="B49" s="28" t="inlineStr">
        <is>
          <t xml:space="preserve">      Europe</t>
        </is>
      </c>
      <c r="C49" s="29">
        <f>'AEO 2022 47 Raw'!F36</f>
        <v/>
      </c>
      <c r="D49" s="29">
        <f>'AEO 2022 47 Raw'!G36</f>
        <v/>
      </c>
      <c r="E49" s="29">
        <f>'AEO 2022 47 Raw'!H36</f>
        <v/>
      </c>
      <c r="F49" s="29">
        <f>'AEO 2022 47 Raw'!I36</f>
        <v/>
      </c>
      <c r="G49" s="29">
        <f>'AEO 2022 47 Raw'!J36</f>
        <v/>
      </c>
      <c r="H49" s="29">
        <f>'AEO 2022 47 Raw'!K36</f>
        <v/>
      </c>
      <c r="I49" s="29">
        <f>'AEO 2022 47 Raw'!L36</f>
        <v/>
      </c>
      <c r="J49" s="29">
        <f>'AEO 2022 47 Raw'!M36</f>
        <v/>
      </c>
      <c r="K49" s="29">
        <f>'AEO 2022 47 Raw'!N36</f>
        <v/>
      </c>
      <c r="L49" s="29">
        <f>'AEO 2022 47 Raw'!O36</f>
        <v/>
      </c>
      <c r="M49" s="29">
        <f>'AEO 2022 47 Raw'!P36</f>
        <v/>
      </c>
      <c r="N49" s="29">
        <f>'AEO 2022 47 Raw'!Q36</f>
        <v/>
      </c>
      <c r="O49" s="29">
        <f>'AEO 2022 47 Raw'!R36</f>
        <v/>
      </c>
      <c r="P49" s="29">
        <f>'AEO 2022 47 Raw'!S36</f>
        <v/>
      </c>
      <c r="Q49" s="29">
        <f>'AEO 2022 47 Raw'!T36</f>
        <v/>
      </c>
      <c r="R49" s="29">
        <f>'AEO 2022 47 Raw'!U36</f>
        <v/>
      </c>
      <c r="S49" s="29">
        <f>'AEO 2022 47 Raw'!V36</f>
        <v/>
      </c>
      <c r="T49" s="29">
        <f>'AEO 2022 47 Raw'!W36</f>
        <v/>
      </c>
      <c r="U49" s="29">
        <f>'AEO 2022 47 Raw'!X36</f>
        <v/>
      </c>
      <c r="V49" s="29">
        <f>'AEO 2022 47 Raw'!Y36</f>
        <v/>
      </c>
      <c r="W49" s="29">
        <f>'AEO 2022 47 Raw'!Z36</f>
        <v/>
      </c>
      <c r="X49" s="29">
        <f>'AEO 2022 47 Raw'!AA36</f>
        <v/>
      </c>
      <c r="Y49" s="29">
        <f>'AEO 2022 47 Raw'!AB36</f>
        <v/>
      </c>
      <c r="Z49" s="29">
        <f>'AEO 2022 47 Raw'!AC36</f>
        <v/>
      </c>
      <c r="AA49" s="29">
        <f>'AEO 2022 47 Raw'!AD36</f>
        <v/>
      </c>
      <c r="AB49" s="29">
        <f>'AEO 2022 47 Raw'!AE36</f>
        <v/>
      </c>
      <c r="AC49" s="29">
        <f>'AEO 2022 47 Raw'!AF36</f>
        <v/>
      </c>
      <c r="AD49" s="29">
        <f>'AEO 2022 47 Raw'!AG36</f>
        <v/>
      </c>
      <c r="AE49" s="29">
        <f>'AEO 2022 47 Raw'!AH36</f>
        <v/>
      </c>
      <c r="AF49" s="29">
        <f>'AEO 2022 47 Raw'!AI36</f>
        <v/>
      </c>
      <c r="AG49" s="52">
        <f>'AEO 2022 47 Raw'!AJ36</f>
        <v/>
      </c>
    </row>
    <row r="50" ht="15" customHeight="1" s="91">
      <c r="A50" s="8" t="inlineStr">
        <is>
          <t>ATE000:rpm_AF_Domestic</t>
        </is>
      </c>
      <c r="B50" s="28" t="inlineStr">
        <is>
          <t xml:space="preserve">      Africa</t>
        </is>
      </c>
      <c r="C50" s="29">
        <f>'AEO 2022 47 Raw'!F37</f>
        <v/>
      </c>
      <c r="D50" s="29">
        <f>'AEO 2022 47 Raw'!G37</f>
        <v/>
      </c>
      <c r="E50" s="29">
        <f>'AEO 2022 47 Raw'!H37</f>
        <v/>
      </c>
      <c r="F50" s="29">
        <f>'AEO 2022 47 Raw'!I37</f>
        <v/>
      </c>
      <c r="G50" s="29">
        <f>'AEO 2022 47 Raw'!J37</f>
        <v/>
      </c>
      <c r="H50" s="29">
        <f>'AEO 2022 47 Raw'!K37</f>
        <v/>
      </c>
      <c r="I50" s="29">
        <f>'AEO 2022 47 Raw'!L37</f>
        <v/>
      </c>
      <c r="J50" s="29">
        <f>'AEO 2022 47 Raw'!M37</f>
        <v/>
      </c>
      <c r="K50" s="29">
        <f>'AEO 2022 47 Raw'!N37</f>
        <v/>
      </c>
      <c r="L50" s="29">
        <f>'AEO 2022 47 Raw'!O37</f>
        <v/>
      </c>
      <c r="M50" s="29">
        <f>'AEO 2022 47 Raw'!P37</f>
        <v/>
      </c>
      <c r="N50" s="29">
        <f>'AEO 2022 47 Raw'!Q37</f>
        <v/>
      </c>
      <c r="O50" s="29">
        <f>'AEO 2022 47 Raw'!R37</f>
        <v/>
      </c>
      <c r="P50" s="29">
        <f>'AEO 2022 47 Raw'!S37</f>
        <v/>
      </c>
      <c r="Q50" s="29">
        <f>'AEO 2022 47 Raw'!T37</f>
        <v/>
      </c>
      <c r="R50" s="29">
        <f>'AEO 2022 47 Raw'!U37</f>
        <v/>
      </c>
      <c r="S50" s="29">
        <f>'AEO 2022 47 Raw'!V37</f>
        <v/>
      </c>
      <c r="T50" s="29">
        <f>'AEO 2022 47 Raw'!W37</f>
        <v/>
      </c>
      <c r="U50" s="29">
        <f>'AEO 2022 47 Raw'!X37</f>
        <v/>
      </c>
      <c r="V50" s="29">
        <f>'AEO 2022 47 Raw'!Y37</f>
        <v/>
      </c>
      <c r="W50" s="29">
        <f>'AEO 2022 47 Raw'!Z37</f>
        <v/>
      </c>
      <c r="X50" s="29">
        <f>'AEO 2022 47 Raw'!AA37</f>
        <v/>
      </c>
      <c r="Y50" s="29">
        <f>'AEO 2022 47 Raw'!AB37</f>
        <v/>
      </c>
      <c r="Z50" s="29">
        <f>'AEO 2022 47 Raw'!AC37</f>
        <v/>
      </c>
      <c r="AA50" s="29">
        <f>'AEO 2022 47 Raw'!AD37</f>
        <v/>
      </c>
      <c r="AB50" s="29">
        <f>'AEO 2022 47 Raw'!AE37</f>
        <v/>
      </c>
      <c r="AC50" s="29">
        <f>'AEO 2022 47 Raw'!AF37</f>
        <v/>
      </c>
      <c r="AD50" s="29">
        <f>'AEO 2022 47 Raw'!AG37</f>
        <v/>
      </c>
      <c r="AE50" s="29">
        <f>'AEO 2022 47 Raw'!AH37</f>
        <v/>
      </c>
      <c r="AF50" s="29">
        <f>'AEO 2022 47 Raw'!AI37</f>
        <v/>
      </c>
      <c r="AG50" s="52">
        <f>'AEO 2022 47 Raw'!AJ37</f>
        <v/>
      </c>
    </row>
    <row r="51" ht="15" customHeight="1" s="91">
      <c r="A51" s="8" t="inlineStr">
        <is>
          <t>ATE000:rpm_ME_Domestic</t>
        </is>
      </c>
      <c r="B51" s="28" t="inlineStr">
        <is>
          <t xml:space="preserve">      Mideast</t>
        </is>
      </c>
      <c r="C51" s="29">
        <f>'AEO 2022 47 Raw'!F38</f>
        <v/>
      </c>
      <c r="D51" s="29">
        <f>'AEO 2022 47 Raw'!G38</f>
        <v/>
      </c>
      <c r="E51" s="29">
        <f>'AEO 2022 47 Raw'!H38</f>
        <v/>
      </c>
      <c r="F51" s="29">
        <f>'AEO 2022 47 Raw'!I38</f>
        <v/>
      </c>
      <c r="G51" s="29">
        <f>'AEO 2022 47 Raw'!J38</f>
        <v/>
      </c>
      <c r="H51" s="29">
        <f>'AEO 2022 47 Raw'!K38</f>
        <v/>
      </c>
      <c r="I51" s="29">
        <f>'AEO 2022 47 Raw'!L38</f>
        <v/>
      </c>
      <c r="J51" s="29">
        <f>'AEO 2022 47 Raw'!M38</f>
        <v/>
      </c>
      <c r="K51" s="29">
        <f>'AEO 2022 47 Raw'!N38</f>
        <v/>
      </c>
      <c r="L51" s="29">
        <f>'AEO 2022 47 Raw'!O38</f>
        <v/>
      </c>
      <c r="M51" s="29">
        <f>'AEO 2022 47 Raw'!P38</f>
        <v/>
      </c>
      <c r="N51" s="29">
        <f>'AEO 2022 47 Raw'!Q38</f>
        <v/>
      </c>
      <c r="O51" s="29">
        <f>'AEO 2022 47 Raw'!R38</f>
        <v/>
      </c>
      <c r="P51" s="29">
        <f>'AEO 2022 47 Raw'!S38</f>
        <v/>
      </c>
      <c r="Q51" s="29">
        <f>'AEO 2022 47 Raw'!T38</f>
        <v/>
      </c>
      <c r="R51" s="29">
        <f>'AEO 2022 47 Raw'!U38</f>
        <v/>
      </c>
      <c r="S51" s="29">
        <f>'AEO 2022 47 Raw'!V38</f>
        <v/>
      </c>
      <c r="T51" s="29">
        <f>'AEO 2022 47 Raw'!W38</f>
        <v/>
      </c>
      <c r="U51" s="29">
        <f>'AEO 2022 47 Raw'!X38</f>
        <v/>
      </c>
      <c r="V51" s="29">
        <f>'AEO 2022 47 Raw'!Y38</f>
        <v/>
      </c>
      <c r="W51" s="29">
        <f>'AEO 2022 47 Raw'!Z38</f>
        <v/>
      </c>
      <c r="X51" s="29">
        <f>'AEO 2022 47 Raw'!AA38</f>
        <v/>
      </c>
      <c r="Y51" s="29">
        <f>'AEO 2022 47 Raw'!AB38</f>
        <v/>
      </c>
      <c r="Z51" s="29">
        <f>'AEO 2022 47 Raw'!AC38</f>
        <v/>
      </c>
      <c r="AA51" s="29">
        <f>'AEO 2022 47 Raw'!AD38</f>
        <v/>
      </c>
      <c r="AB51" s="29">
        <f>'AEO 2022 47 Raw'!AE38</f>
        <v/>
      </c>
      <c r="AC51" s="29">
        <f>'AEO 2022 47 Raw'!AF38</f>
        <v/>
      </c>
      <c r="AD51" s="29">
        <f>'AEO 2022 47 Raw'!AG38</f>
        <v/>
      </c>
      <c r="AE51" s="29">
        <f>'AEO 2022 47 Raw'!AH38</f>
        <v/>
      </c>
      <c r="AF51" s="29">
        <f>'AEO 2022 47 Raw'!AI38</f>
        <v/>
      </c>
      <c r="AG51" s="52">
        <f>'AEO 2022 47 Raw'!AJ38</f>
        <v/>
      </c>
    </row>
    <row r="52" ht="15" customHeight="1" s="91">
      <c r="A52" s="8" t="inlineStr">
        <is>
          <t>ATE000:rpm_RU_Domestic</t>
        </is>
      </c>
      <c r="B52" s="28" t="inlineStr">
        <is>
          <t xml:space="preserve">      Commonwealth of Independent States</t>
        </is>
      </c>
      <c r="C52" s="29">
        <f>'AEO 2022 47 Raw'!F39</f>
        <v/>
      </c>
      <c r="D52" s="29">
        <f>'AEO 2022 47 Raw'!G39</f>
        <v/>
      </c>
      <c r="E52" s="29">
        <f>'AEO 2022 47 Raw'!H39</f>
        <v/>
      </c>
      <c r="F52" s="29">
        <f>'AEO 2022 47 Raw'!I39</f>
        <v/>
      </c>
      <c r="G52" s="29">
        <f>'AEO 2022 47 Raw'!J39</f>
        <v/>
      </c>
      <c r="H52" s="29">
        <f>'AEO 2022 47 Raw'!K39</f>
        <v/>
      </c>
      <c r="I52" s="29">
        <f>'AEO 2022 47 Raw'!L39</f>
        <v/>
      </c>
      <c r="J52" s="29">
        <f>'AEO 2022 47 Raw'!M39</f>
        <v/>
      </c>
      <c r="K52" s="29">
        <f>'AEO 2022 47 Raw'!N39</f>
        <v/>
      </c>
      <c r="L52" s="29">
        <f>'AEO 2022 47 Raw'!O39</f>
        <v/>
      </c>
      <c r="M52" s="29">
        <f>'AEO 2022 47 Raw'!P39</f>
        <v/>
      </c>
      <c r="N52" s="29">
        <f>'AEO 2022 47 Raw'!Q39</f>
        <v/>
      </c>
      <c r="O52" s="29">
        <f>'AEO 2022 47 Raw'!R39</f>
        <v/>
      </c>
      <c r="P52" s="29">
        <f>'AEO 2022 47 Raw'!S39</f>
        <v/>
      </c>
      <c r="Q52" s="29">
        <f>'AEO 2022 47 Raw'!T39</f>
        <v/>
      </c>
      <c r="R52" s="29">
        <f>'AEO 2022 47 Raw'!U39</f>
        <v/>
      </c>
      <c r="S52" s="29">
        <f>'AEO 2022 47 Raw'!V39</f>
        <v/>
      </c>
      <c r="T52" s="29">
        <f>'AEO 2022 47 Raw'!W39</f>
        <v/>
      </c>
      <c r="U52" s="29">
        <f>'AEO 2022 47 Raw'!X39</f>
        <v/>
      </c>
      <c r="V52" s="29">
        <f>'AEO 2022 47 Raw'!Y39</f>
        <v/>
      </c>
      <c r="W52" s="29">
        <f>'AEO 2022 47 Raw'!Z39</f>
        <v/>
      </c>
      <c r="X52" s="29">
        <f>'AEO 2022 47 Raw'!AA39</f>
        <v/>
      </c>
      <c r="Y52" s="29">
        <f>'AEO 2022 47 Raw'!AB39</f>
        <v/>
      </c>
      <c r="Z52" s="29">
        <f>'AEO 2022 47 Raw'!AC39</f>
        <v/>
      </c>
      <c r="AA52" s="29">
        <f>'AEO 2022 47 Raw'!AD39</f>
        <v/>
      </c>
      <c r="AB52" s="29">
        <f>'AEO 2022 47 Raw'!AE39</f>
        <v/>
      </c>
      <c r="AC52" s="29">
        <f>'AEO 2022 47 Raw'!AF39</f>
        <v/>
      </c>
      <c r="AD52" s="29">
        <f>'AEO 2022 47 Raw'!AG39</f>
        <v/>
      </c>
      <c r="AE52" s="29">
        <f>'AEO 2022 47 Raw'!AH39</f>
        <v/>
      </c>
      <c r="AF52" s="29">
        <f>'AEO 2022 47 Raw'!AI39</f>
        <v/>
      </c>
      <c r="AG52" s="52">
        <f>'AEO 2022 47 Raw'!AJ39</f>
        <v/>
      </c>
    </row>
    <row r="53" ht="15" customHeight="1" s="91">
      <c r="A53" s="8" t="inlineStr">
        <is>
          <t>ATE000:rpm_CH_Domestic</t>
        </is>
      </c>
      <c r="B53" s="28" t="inlineStr">
        <is>
          <t xml:space="preserve">      China</t>
        </is>
      </c>
      <c r="C53" s="29">
        <f>'AEO 2022 47 Raw'!F40</f>
        <v/>
      </c>
      <c r="D53" s="29">
        <f>'AEO 2022 47 Raw'!G40</f>
        <v/>
      </c>
      <c r="E53" s="29">
        <f>'AEO 2022 47 Raw'!H40</f>
        <v/>
      </c>
      <c r="F53" s="29">
        <f>'AEO 2022 47 Raw'!I40</f>
        <v/>
      </c>
      <c r="G53" s="29">
        <f>'AEO 2022 47 Raw'!J40</f>
        <v/>
      </c>
      <c r="H53" s="29">
        <f>'AEO 2022 47 Raw'!K40</f>
        <v/>
      </c>
      <c r="I53" s="29">
        <f>'AEO 2022 47 Raw'!L40</f>
        <v/>
      </c>
      <c r="J53" s="29">
        <f>'AEO 2022 47 Raw'!M40</f>
        <v/>
      </c>
      <c r="K53" s="29">
        <f>'AEO 2022 47 Raw'!N40</f>
        <v/>
      </c>
      <c r="L53" s="29">
        <f>'AEO 2022 47 Raw'!O40</f>
        <v/>
      </c>
      <c r="M53" s="29">
        <f>'AEO 2022 47 Raw'!P40</f>
        <v/>
      </c>
      <c r="N53" s="29">
        <f>'AEO 2022 47 Raw'!Q40</f>
        <v/>
      </c>
      <c r="O53" s="29">
        <f>'AEO 2022 47 Raw'!R40</f>
        <v/>
      </c>
      <c r="P53" s="29">
        <f>'AEO 2022 47 Raw'!S40</f>
        <v/>
      </c>
      <c r="Q53" s="29">
        <f>'AEO 2022 47 Raw'!T40</f>
        <v/>
      </c>
      <c r="R53" s="29">
        <f>'AEO 2022 47 Raw'!U40</f>
        <v/>
      </c>
      <c r="S53" s="29">
        <f>'AEO 2022 47 Raw'!V40</f>
        <v/>
      </c>
      <c r="T53" s="29">
        <f>'AEO 2022 47 Raw'!W40</f>
        <v/>
      </c>
      <c r="U53" s="29">
        <f>'AEO 2022 47 Raw'!X40</f>
        <v/>
      </c>
      <c r="V53" s="29">
        <f>'AEO 2022 47 Raw'!Y40</f>
        <v/>
      </c>
      <c r="W53" s="29">
        <f>'AEO 2022 47 Raw'!Z40</f>
        <v/>
      </c>
      <c r="X53" s="29">
        <f>'AEO 2022 47 Raw'!AA40</f>
        <v/>
      </c>
      <c r="Y53" s="29">
        <f>'AEO 2022 47 Raw'!AB40</f>
        <v/>
      </c>
      <c r="Z53" s="29">
        <f>'AEO 2022 47 Raw'!AC40</f>
        <v/>
      </c>
      <c r="AA53" s="29">
        <f>'AEO 2022 47 Raw'!AD40</f>
        <v/>
      </c>
      <c r="AB53" s="29">
        <f>'AEO 2022 47 Raw'!AE40</f>
        <v/>
      </c>
      <c r="AC53" s="29">
        <f>'AEO 2022 47 Raw'!AF40</f>
        <v/>
      </c>
      <c r="AD53" s="29">
        <f>'AEO 2022 47 Raw'!AG40</f>
        <v/>
      </c>
      <c r="AE53" s="29">
        <f>'AEO 2022 47 Raw'!AH40</f>
        <v/>
      </c>
      <c r="AF53" s="29">
        <f>'AEO 2022 47 Raw'!AI40</f>
        <v/>
      </c>
      <c r="AG53" s="52">
        <f>'AEO 2022 47 Raw'!AJ40</f>
        <v/>
      </c>
    </row>
    <row r="54" ht="15" customHeight="1" s="91">
      <c r="A54" s="8" t="inlineStr">
        <is>
          <t>ATE000:rpm_NE_Domestic</t>
        </is>
      </c>
      <c r="B54" s="28" t="inlineStr">
        <is>
          <t xml:space="preserve">      Northeast Asia</t>
        </is>
      </c>
      <c r="C54" s="29">
        <f>'AEO 2022 47 Raw'!F41</f>
        <v/>
      </c>
      <c r="D54" s="29">
        <f>'AEO 2022 47 Raw'!G41</f>
        <v/>
      </c>
      <c r="E54" s="29">
        <f>'AEO 2022 47 Raw'!H41</f>
        <v/>
      </c>
      <c r="F54" s="29">
        <f>'AEO 2022 47 Raw'!I41</f>
        <v/>
      </c>
      <c r="G54" s="29">
        <f>'AEO 2022 47 Raw'!J41</f>
        <v/>
      </c>
      <c r="H54" s="29">
        <f>'AEO 2022 47 Raw'!K41</f>
        <v/>
      </c>
      <c r="I54" s="29">
        <f>'AEO 2022 47 Raw'!L41</f>
        <v/>
      </c>
      <c r="J54" s="29">
        <f>'AEO 2022 47 Raw'!M41</f>
        <v/>
      </c>
      <c r="K54" s="29">
        <f>'AEO 2022 47 Raw'!N41</f>
        <v/>
      </c>
      <c r="L54" s="29">
        <f>'AEO 2022 47 Raw'!O41</f>
        <v/>
      </c>
      <c r="M54" s="29">
        <f>'AEO 2022 47 Raw'!P41</f>
        <v/>
      </c>
      <c r="N54" s="29">
        <f>'AEO 2022 47 Raw'!Q41</f>
        <v/>
      </c>
      <c r="O54" s="29">
        <f>'AEO 2022 47 Raw'!R41</f>
        <v/>
      </c>
      <c r="P54" s="29">
        <f>'AEO 2022 47 Raw'!S41</f>
        <v/>
      </c>
      <c r="Q54" s="29">
        <f>'AEO 2022 47 Raw'!T41</f>
        <v/>
      </c>
      <c r="R54" s="29">
        <f>'AEO 2022 47 Raw'!U41</f>
        <v/>
      </c>
      <c r="S54" s="29">
        <f>'AEO 2022 47 Raw'!V41</f>
        <v/>
      </c>
      <c r="T54" s="29">
        <f>'AEO 2022 47 Raw'!W41</f>
        <v/>
      </c>
      <c r="U54" s="29">
        <f>'AEO 2022 47 Raw'!X41</f>
        <v/>
      </c>
      <c r="V54" s="29">
        <f>'AEO 2022 47 Raw'!Y41</f>
        <v/>
      </c>
      <c r="W54" s="29">
        <f>'AEO 2022 47 Raw'!Z41</f>
        <v/>
      </c>
      <c r="X54" s="29">
        <f>'AEO 2022 47 Raw'!AA41</f>
        <v/>
      </c>
      <c r="Y54" s="29">
        <f>'AEO 2022 47 Raw'!AB41</f>
        <v/>
      </c>
      <c r="Z54" s="29">
        <f>'AEO 2022 47 Raw'!AC41</f>
        <v/>
      </c>
      <c r="AA54" s="29">
        <f>'AEO 2022 47 Raw'!AD41</f>
        <v/>
      </c>
      <c r="AB54" s="29">
        <f>'AEO 2022 47 Raw'!AE41</f>
        <v/>
      </c>
      <c r="AC54" s="29">
        <f>'AEO 2022 47 Raw'!AF41</f>
        <v/>
      </c>
      <c r="AD54" s="29">
        <f>'AEO 2022 47 Raw'!AG41</f>
        <v/>
      </c>
      <c r="AE54" s="29">
        <f>'AEO 2022 47 Raw'!AH41</f>
        <v/>
      </c>
      <c r="AF54" s="29">
        <f>'AEO 2022 47 Raw'!AI41</f>
        <v/>
      </c>
      <c r="AG54" s="52">
        <f>'AEO 2022 47 Raw'!AJ41</f>
        <v/>
      </c>
    </row>
    <row r="55" ht="15" customHeight="1" s="91">
      <c r="A55" s="8" t="inlineStr">
        <is>
          <t>ATE000:rpm_SE_Domestic</t>
        </is>
      </c>
      <c r="B55" s="28" t="inlineStr">
        <is>
          <t xml:space="preserve">      Southeast Asia</t>
        </is>
      </c>
      <c r="C55" s="29">
        <f>'AEO 2022 47 Raw'!F42</f>
        <v/>
      </c>
      <c r="D55" s="29">
        <f>'AEO 2022 47 Raw'!G42</f>
        <v/>
      </c>
      <c r="E55" s="29">
        <f>'AEO 2022 47 Raw'!H42</f>
        <v/>
      </c>
      <c r="F55" s="29">
        <f>'AEO 2022 47 Raw'!I42</f>
        <v/>
      </c>
      <c r="G55" s="29">
        <f>'AEO 2022 47 Raw'!J42</f>
        <v/>
      </c>
      <c r="H55" s="29">
        <f>'AEO 2022 47 Raw'!K42</f>
        <v/>
      </c>
      <c r="I55" s="29">
        <f>'AEO 2022 47 Raw'!L42</f>
        <v/>
      </c>
      <c r="J55" s="29">
        <f>'AEO 2022 47 Raw'!M42</f>
        <v/>
      </c>
      <c r="K55" s="29">
        <f>'AEO 2022 47 Raw'!N42</f>
        <v/>
      </c>
      <c r="L55" s="29">
        <f>'AEO 2022 47 Raw'!O42</f>
        <v/>
      </c>
      <c r="M55" s="29">
        <f>'AEO 2022 47 Raw'!P42</f>
        <v/>
      </c>
      <c r="N55" s="29">
        <f>'AEO 2022 47 Raw'!Q42</f>
        <v/>
      </c>
      <c r="O55" s="29">
        <f>'AEO 2022 47 Raw'!R42</f>
        <v/>
      </c>
      <c r="P55" s="29">
        <f>'AEO 2022 47 Raw'!S42</f>
        <v/>
      </c>
      <c r="Q55" s="29">
        <f>'AEO 2022 47 Raw'!T42</f>
        <v/>
      </c>
      <c r="R55" s="29">
        <f>'AEO 2022 47 Raw'!U42</f>
        <v/>
      </c>
      <c r="S55" s="29">
        <f>'AEO 2022 47 Raw'!V42</f>
        <v/>
      </c>
      <c r="T55" s="29">
        <f>'AEO 2022 47 Raw'!W42</f>
        <v/>
      </c>
      <c r="U55" s="29">
        <f>'AEO 2022 47 Raw'!X42</f>
        <v/>
      </c>
      <c r="V55" s="29">
        <f>'AEO 2022 47 Raw'!Y42</f>
        <v/>
      </c>
      <c r="W55" s="29">
        <f>'AEO 2022 47 Raw'!Z42</f>
        <v/>
      </c>
      <c r="X55" s="29">
        <f>'AEO 2022 47 Raw'!AA42</f>
        <v/>
      </c>
      <c r="Y55" s="29">
        <f>'AEO 2022 47 Raw'!AB42</f>
        <v/>
      </c>
      <c r="Z55" s="29">
        <f>'AEO 2022 47 Raw'!AC42</f>
        <v/>
      </c>
      <c r="AA55" s="29">
        <f>'AEO 2022 47 Raw'!AD42</f>
        <v/>
      </c>
      <c r="AB55" s="29">
        <f>'AEO 2022 47 Raw'!AE42</f>
        <v/>
      </c>
      <c r="AC55" s="29">
        <f>'AEO 2022 47 Raw'!AF42</f>
        <v/>
      </c>
      <c r="AD55" s="29">
        <f>'AEO 2022 47 Raw'!AG42</f>
        <v/>
      </c>
      <c r="AE55" s="29">
        <f>'AEO 2022 47 Raw'!AH42</f>
        <v/>
      </c>
      <c r="AF55" s="29">
        <f>'AEO 2022 47 Raw'!AI42</f>
        <v/>
      </c>
      <c r="AG55" s="52">
        <f>'AEO 2022 47 Raw'!AJ42</f>
        <v/>
      </c>
    </row>
    <row r="56" ht="15" customHeight="1" s="91">
      <c r="A56" s="8" t="inlineStr">
        <is>
          <t>ATE000:rpm_SW_Domestic</t>
        </is>
      </c>
      <c r="B56" s="28" t="inlineStr">
        <is>
          <t xml:space="preserve">      Southwest Asia</t>
        </is>
      </c>
      <c r="C56" s="29">
        <f>'AEO 2022 47 Raw'!F43</f>
        <v/>
      </c>
      <c r="D56" s="29">
        <f>'AEO 2022 47 Raw'!G43</f>
        <v/>
      </c>
      <c r="E56" s="29">
        <f>'AEO 2022 47 Raw'!H43</f>
        <v/>
      </c>
      <c r="F56" s="29">
        <f>'AEO 2022 47 Raw'!I43</f>
        <v/>
      </c>
      <c r="G56" s="29">
        <f>'AEO 2022 47 Raw'!J43</f>
        <v/>
      </c>
      <c r="H56" s="29">
        <f>'AEO 2022 47 Raw'!K43</f>
        <v/>
      </c>
      <c r="I56" s="29">
        <f>'AEO 2022 47 Raw'!L43</f>
        <v/>
      </c>
      <c r="J56" s="29">
        <f>'AEO 2022 47 Raw'!M43</f>
        <v/>
      </c>
      <c r="K56" s="29">
        <f>'AEO 2022 47 Raw'!N43</f>
        <v/>
      </c>
      <c r="L56" s="29">
        <f>'AEO 2022 47 Raw'!O43</f>
        <v/>
      </c>
      <c r="M56" s="29">
        <f>'AEO 2022 47 Raw'!P43</f>
        <v/>
      </c>
      <c r="N56" s="29">
        <f>'AEO 2022 47 Raw'!Q43</f>
        <v/>
      </c>
      <c r="O56" s="29">
        <f>'AEO 2022 47 Raw'!R43</f>
        <v/>
      </c>
      <c r="P56" s="29">
        <f>'AEO 2022 47 Raw'!S43</f>
        <v/>
      </c>
      <c r="Q56" s="29">
        <f>'AEO 2022 47 Raw'!T43</f>
        <v/>
      </c>
      <c r="R56" s="29">
        <f>'AEO 2022 47 Raw'!U43</f>
        <v/>
      </c>
      <c r="S56" s="29">
        <f>'AEO 2022 47 Raw'!V43</f>
        <v/>
      </c>
      <c r="T56" s="29">
        <f>'AEO 2022 47 Raw'!W43</f>
        <v/>
      </c>
      <c r="U56" s="29">
        <f>'AEO 2022 47 Raw'!X43</f>
        <v/>
      </c>
      <c r="V56" s="29">
        <f>'AEO 2022 47 Raw'!Y43</f>
        <v/>
      </c>
      <c r="W56" s="29">
        <f>'AEO 2022 47 Raw'!Z43</f>
        <v/>
      </c>
      <c r="X56" s="29">
        <f>'AEO 2022 47 Raw'!AA43</f>
        <v/>
      </c>
      <c r="Y56" s="29">
        <f>'AEO 2022 47 Raw'!AB43</f>
        <v/>
      </c>
      <c r="Z56" s="29">
        <f>'AEO 2022 47 Raw'!AC43</f>
        <v/>
      </c>
      <c r="AA56" s="29">
        <f>'AEO 2022 47 Raw'!AD43</f>
        <v/>
      </c>
      <c r="AB56" s="29">
        <f>'AEO 2022 47 Raw'!AE43</f>
        <v/>
      </c>
      <c r="AC56" s="29">
        <f>'AEO 2022 47 Raw'!AF43</f>
        <v/>
      </c>
      <c r="AD56" s="29">
        <f>'AEO 2022 47 Raw'!AG43</f>
        <v/>
      </c>
      <c r="AE56" s="29">
        <f>'AEO 2022 47 Raw'!AH43</f>
        <v/>
      </c>
      <c r="AF56" s="29">
        <f>'AEO 2022 47 Raw'!AI43</f>
        <v/>
      </c>
      <c r="AG56" s="52">
        <f>'AEO 2022 47 Raw'!AJ43</f>
        <v/>
      </c>
    </row>
    <row r="57" ht="15" customHeight="1" s="91">
      <c r="A57" s="8" t="inlineStr">
        <is>
          <t>ATE000:rpm_OC_Domestic</t>
        </is>
      </c>
      <c r="B57" s="28" t="inlineStr">
        <is>
          <t xml:space="preserve">      Oceania</t>
        </is>
      </c>
      <c r="C57" s="29">
        <f>'AEO 2022 47 Raw'!F44</f>
        <v/>
      </c>
      <c r="D57" s="29">
        <f>'AEO 2022 47 Raw'!G44</f>
        <v/>
      </c>
      <c r="E57" s="29">
        <f>'AEO 2022 47 Raw'!H44</f>
        <v/>
      </c>
      <c r="F57" s="29">
        <f>'AEO 2022 47 Raw'!I44</f>
        <v/>
      </c>
      <c r="G57" s="29">
        <f>'AEO 2022 47 Raw'!J44</f>
        <v/>
      </c>
      <c r="H57" s="29">
        <f>'AEO 2022 47 Raw'!K44</f>
        <v/>
      </c>
      <c r="I57" s="29">
        <f>'AEO 2022 47 Raw'!L44</f>
        <v/>
      </c>
      <c r="J57" s="29">
        <f>'AEO 2022 47 Raw'!M44</f>
        <v/>
      </c>
      <c r="K57" s="29">
        <f>'AEO 2022 47 Raw'!N44</f>
        <v/>
      </c>
      <c r="L57" s="29">
        <f>'AEO 2022 47 Raw'!O44</f>
        <v/>
      </c>
      <c r="M57" s="29">
        <f>'AEO 2022 47 Raw'!P44</f>
        <v/>
      </c>
      <c r="N57" s="29">
        <f>'AEO 2022 47 Raw'!Q44</f>
        <v/>
      </c>
      <c r="O57" s="29">
        <f>'AEO 2022 47 Raw'!R44</f>
        <v/>
      </c>
      <c r="P57" s="29">
        <f>'AEO 2022 47 Raw'!S44</f>
        <v/>
      </c>
      <c r="Q57" s="29">
        <f>'AEO 2022 47 Raw'!T44</f>
        <v/>
      </c>
      <c r="R57" s="29">
        <f>'AEO 2022 47 Raw'!U44</f>
        <v/>
      </c>
      <c r="S57" s="29">
        <f>'AEO 2022 47 Raw'!V44</f>
        <v/>
      </c>
      <c r="T57" s="29">
        <f>'AEO 2022 47 Raw'!W44</f>
        <v/>
      </c>
      <c r="U57" s="29">
        <f>'AEO 2022 47 Raw'!X44</f>
        <v/>
      </c>
      <c r="V57" s="29">
        <f>'AEO 2022 47 Raw'!Y44</f>
        <v/>
      </c>
      <c r="W57" s="29">
        <f>'AEO 2022 47 Raw'!Z44</f>
        <v/>
      </c>
      <c r="X57" s="29">
        <f>'AEO 2022 47 Raw'!AA44</f>
        <v/>
      </c>
      <c r="Y57" s="29">
        <f>'AEO 2022 47 Raw'!AB44</f>
        <v/>
      </c>
      <c r="Z57" s="29">
        <f>'AEO 2022 47 Raw'!AC44</f>
        <v/>
      </c>
      <c r="AA57" s="29">
        <f>'AEO 2022 47 Raw'!AD44</f>
        <v/>
      </c>
      <c r="AB57" s="29">
        <f>'AEO 2022 47 Raw'!AE44</f>
        <v/>
      </c>
      <c r="AC57" s="29">
        <f>'AEO 2022 47 Raw'!AF44</f>
        <v/>
      </c>
      <c r="AD57" s="29">
        <f>'AEO 2022 47 Raw'!AG44</f>
        <v/>
      </c>
      <c r="AE57" s="29">
        <f>'AEO 2022 47 Raw'!AH44</f>
        <v/>
      </c>
      <c r="AF57" s="29">
        <f>'AEO 2022 47 Raw'!AI44</f>
        <v/>
      </c>
      <c r="AG57" s="52">
        <f>'AEO 2022 47 Raw'!AJ44</f>
        <v/>
      </c>
    </row>
    <row r="58" ht="15" customHeight="1" s="91">
      <c r="B58" s="27" t="inlineStr">
        <is>
          <t xml:space="preserve">    International 2/</t>
        </is>
      </c>
      <c r="AG58" s="55" t="n"/>
    </row>
    <row r="59" ht="15" customFormat="1" customHeight="1" s="12">
      <c r="A59" s="9" t="inlineStr">
        <is>
          <t>ATE000:rpm_US_Internat</t>
        </is>
      </c>
      <c r="B59" s="43" t="inlineStr">
        <is>
          <t xml:space="preserve">      United States</t>
        </is>
      </c>
      <c r="C59" s="10">
        <f>'AEO 2022 47 Raw'!F46</f>
        <v/>
      </c>
      <c r="D59" s="10">
        <f>'AEO 2022 47 Raw'!G46</f>
        <v/>
      </c>
      <c r="E59" s="10">
        <f>'AEO 2022 47 Raw'!H46</f>
        <v/>
      </c>
      <c r="F59" s="10">
        <f>'AEO 2022 47 Raw'!I46</f>
        <v/>
      </c>
      <c r="G59" s="10">
        <f>'AEO 2022 47 Raw'!J46</f>
        <v/>
      </c>
      <c r="H59" s="10">
        <f>'AEO 2022 47 Raw'!K46</f>
        <v/>
      </c>
      <c r="I59" s="10">
        <f>'AEO 2022 47 Raw'!L46</f>
        <v/>
      </c>
      <c r="J59" s="10">
        <f>'AEO 2022 47 Raw'!M46</f>
        <v/>
      </c>
      <c r="K59" s="10">
        <f>'AEO 2022 47 Raw'!N46</f>
        <v/>
      </c>
      <c r="L59" s="10">
        <f>'AEO 2022 47 Raw'!O46</f>
        <v/>
      </c>
      <c r="M59" s="10">
        <f>'AEO 2022 47 Raw'!P46</f>
        <v/>
      </c>
      <c r="N59" s="10">
        <f>'AEO 2022 47 Raw'!Q46</f>
        <v/>
      </c>
      <c r="O59" s="10">
        <f>'AEO 2022 47 Raw'!R46</f>
        <v/>
      </c>
      <c r="P59" s="10">
        <f>'AEO 2022 47 Raw'!S46</f>
        <v/>
      </c>
      <c r="Q59" s="10">
        <f>'AEO 2022 47 Raw'!T46</f>
        <v/>
      </c>
      <c r="R59" s="10">
        <f>'AEO 2022 47 Raw'!U46</f>
        <v/>
      </c>
      <c r="S59" s="10">
        <f>'AEO 2022 47 Raw'!V46</f>
        <v/>
      </c>
      <c r="T59" s="10">
        <f>'AEO 2022 47 Raw'!W46</f>
        <v/>
      </c>
      <c r="U59" s="10">
        <f>'AEO 2022 47 Raw'!X46</f>
        <v/>
      </c>
      <c r="V59" s="10">
        <f>'AEO 2022 47 Raw'!Y46</f>
        <v/>
      </c>
      <c r="W59" s="10">
        <f>'AEO 2022 47 Raw'!Z46</f>
        <v/>
      </c>
      <c r="X59" s="10">
        <f>'AEO 2022 47 Raw'!AA46</f>
        <v/>
      </c>
      <c r="Y59" s="10">
        <f>'AEO 2022 47 Raw'!AB46</f>
        <v/>
      </c>
      <c r="Z59" s="10">
        <f>'AEO 2022 47 Raw'!AC46</f>
        <v/>
      </c>
      <c r="AA59" s="10">
        <f>'AEO 2022 47 Raw'!AD46</f>
        <v/>
      </c>
      <c r="AB59" s="10">
        <f>'AEO 2022 47 Raw'!AE46</f>
        <v/>
      </c>
      <c r="AC59" s="10">
        <f>'AEO 2022 47 Raw'!AF46</f>
        <v/>
      </c>
      <c r="AD59" s="10">
        <f>'AEO 2022 47 Raw'!AG46</f>
        <v/>
      </c>
      <c r="AE59" s="10">
        <f>'AEO 2022 47 Raw'!AH46</f>
        <v/>
      </c>
      <c r="AF59" s="10">
        <f>'AEO 2022 47 Raw'!AI46</f>
        <v/>
      </c>
      <c r="AG59" s="60">
        <f>'AEO 2022 47 Raw'!AJ46</f>
        <v/>
      </c>
    </row>
    <row r="60" ht="15" customHeight="1" s="91">
      <c r="A60" s="8" t="inlineStr">
        <is>
          <t>ATE000:rpm_CN_Internat</t>
        </is>
      </c>
      <c r="B60" s="28" t="inlineStr">
        <is>
          <t xml:space="preserve">      Canada</t>
        </is>
      </c>
      <c r="C60" s="29">
        <f>'AEO 2022 47 Raw'!F47</f>
        <v/>
      </c>
      <c r="D60" s="29">
        <f>'AEO 2022 47 Raw'!G47</f>
        <v/>
      </c>
      <c r="E60" s="29">
        <f>'AEO 2022 47 Raw'!H47</f>
        <v/>
      </c>
      <c r="F60" s="29">
        <f>'AEO 2022 47 Raw'!I47</f>
        <v/>
      </c>
      <c r="G60" s="29">
        <f>'AEO 2022 47 Raw'!J47</f>
        <v/>
      </c>
      <c r="H60" s="29">
        <f>'AEO 2022 47 Raw'!K47</f>
        <v/>
      </c>
      <c r="I60" s="29">
        <f>'AEO 2022 47 Raw'!L47</f>
        <v/>
      </c>
      <c r="J60" s="29">
        <f>'AEO 2022 47 Raw'!M47</f>
        <v/>
      </c>
      <c r="K60" s="29">
        <f>'AEO 2022 47 Raw'!N47</f>
        <v/>
      </c>
      <c r="L60" s="29">
        <f>'AEO 2022 47 Raw'!O47</f>
        <v/>
      </c>
      <c r="M60" s="29">
        <f>'AEO 2022 47 Raw'!P47</f>
        <v/>
      </c>
      <c r="N60" s="29">
        <f>'AEO 2022 47 Raw'!Q47</f>
        <v/>
      </c>
      <c r="O60" s="29">
        <f>'AEO 2022 47 Raw'!R47</f>
        <v/>
      </c>
      <c r="P60" s="29">
        <f>'AEO 2022 47 Raw'!S47</f>
        <v/>
      </c>
      <c r="Q60" s="29">
        <f>'AEO 2022 47 Raw'!T47</f>
        <v/>
      </c>
      <c r="R60" s="29">
        <f>'AEO 2022 47 Raw'!U47</f>
        <v/>
      </c>
      <c r="S60" s="29">
        <f>'AEO 2022 47 Raw'!V47</f>
        <v/>
      </c>
      <c r="T60" s="29">
        <f>'AEO 2022 47 Raw'!W47</f>
        <v/>
      </c>
      <c r="U60" s="29">
        <f>'AEO 2022 47 Raw'!X47</f>
        <v/>
      </c>
      <c r="V60" s="29">
        <f>'AEO 2022 47 Raw'!Y47</f>
        <v/>
      </c>
      <c r="W60" s="29">
        <f>'AEO 2022 47 Raw'!Z47</f>
        <v/>
      </c>
      <c r="X60" s="29">
        <f>'AEO 2022 47 Raw'!AA47</f>
        <v/>
      </c>
      <c r="Y60" s="29">
        <f>'AEO 2022 47 Raw'!AB47</f>
        <v/>
      </c>
      <c r="Z60" s="29">
        <f>'AEO 2022 47 Raw'!AC47</f>
        <v/>
      </c>
      <c r="AA60" s="29">
        <f>'AEO 2022 47 Raw'!AD47</f>
        <v/>
      </c>
      <c r="AB60" s="29">
        <f>'AEO 2022 47 Raw'!AE47</f>
        <v/>
      </c>
      <c r="AC60" s="29">
        <f>'AEO 2022 47 Raw'!AF47</f>
        <v/>
      </c>
      <c r="AD60" s="29">
        <f>'AEO 2022 47 Raw'!AG47</f>
        <v/>
      </c>
      <c r="AE60" s="29">
        <f>'AEO 2022 47 Raw'!AH47</f>
        <v/>
      </c>
      <c r="AF60" s="29">
        <f>'AEO 2022 47 Raw'!AI47</f>
        <v/>
      </c>
      <c r="AG60" s="52">
        <f>'AEO 2022 47 Raw'!AJ47</f>
        <v/>
      </c>
    </row>
    <row r="61" ht="15" customHeight="1" s="91">
      <c r="A61" s="8" t="inlineStr">
        <is>
          <t>ATE000:rpm_CA_Internat</t>
        </is>
      </c>
      <c r="B61" s="28" t="inlineStr">
        <is>
          <t xml:space="preserve">      Central America</t>
        </is>
      </c>
      <c r="C61" s="29">
        <f>'AEO 2022 47 Raw'!F48</f>
        <v/>
      </c>
      <c r="D61" s="29">
        <f>'AEO 2022 47 Raw'!G48</f>
        <v/>
      </c>
      <c r="E61" s="29">
        <f>'AEO 2022 47 Raw'!H48</f>
        <v/>
      </c>
      <c r="F61" s="29">
        <f>'AEO 2022 47 Raw'!I48</f>
        <v/>
      </c>
      <c r="G61" s="29">
        <f>'AEO 2022 47 Raw'!J48</f>
        <v/>
      </c>
      <c r="H61" s="29">
        <f>'AEO 2022 47 Raw'!K48</f>
        <v/>
      </c>
      <c r="I61" s="29">
        <f>'AEO 2022 47 Raw'!L48</f>
        <v/>
      </c>
      <c r="J61" s="29">
        <f>'AEO 2022 47 Raw'!M48</f>
        <v/>
      </c>
      <c r="K61" s="29">
        <f>'AEO 2022 47 Raw'!N48</f>
        <v/>
      </c>
      <c r="L61" s="29">
        <f>'AEO 2022 47 Raw'!O48</f>
        <v/>
      </c>
      <c r="M61" s="29">
        <f>'AEO 2022 47 Raw'!P48</f>
        <v/>
      </c>
      <c r="N61" s="29">
        <f>'AEO 2022 47 Raw'!Q48</f>
        <v/>
      </c>
      <c r="O61" s="29">
        <f>'AEO 2022 47 Raw'!R48</f>
        <v/>
      </c>
      <c r="P61" s="29">
        <f>'AEO 2022 47 Raw'!S48</f>
        <v/>
      </c>
      <c r="Q61" s="29">
        <f>'AEO 2022 47 Raw'!T48</f>
        <v/>
      </c>
      <c r="R61" s="29">
        <f>'AEO 2022 47 Raw'!U48</f>
        <v/>
      </c>
      <c r="S61" s="29">
        <f>'AEO 2022 47 Raw'!V48</f>
        <v/>
      </c>
      <c r="T61" s="29">
        <f>'AEO 2022 47 Raw'!W48</f>
        <v/>
      </c>
      <c r="U61" s="29">
        <f>'AEO 2022 47 Raw'!X48</f>
        <v/>
      </c>
      <c r="V61" s="29">
        <f>'AEO 2022 47 Raw'!Y48</f>
        <v/>
      </c>
      <c r="W61" s="29">
        <f>'AEO 2022 47 Raw'!Z48</f>
        <v/>
      </c>
      <c r="X61" s="29">
        <f>'AEO 2022 47 Raw'!AA48</f>
        <v/>
      </c>
      <c r="Y61" s="29">
        <f>'AEO 2022 47 Raw'!AB48</f>
        <v/>
      </c>
      <c r="Z61" s="29">
        <f>'AEO 2022 47 Raw'!AC48</f>
        <v/>
      </c>
      <c r="AA61" s="29">
        <f>'AEO 2022 47 Raw'!AD48</f>
        <v/>
      </c>
      <c r="AB61" s="29">
        <f>'AEO 2022 47 Raw'!AE48</f>
        <v/>
      </c>
      <c r="AC61" s="29">
        <f>'AEO 2022 47 Raw'!AF48</f>
        <v/>
      </c>
      <c r="AD61" s="29">
        <f>'AEO 2022 47 Raw'!AG48</f>
        <v/>
      </c>
      <c r="AE61" s="29">
        <f>'AEO 2022 47 Raw'!AH48</f>
        <v/>
      </c>
      <c r="AF61" s="29">
        <f>'AEO 2022 47 Raw'!AI48</f>
        <v/>
      </c>
      <c r="AG61" s="52">
        <f>'AEO 2022 47 Raw'!AJ48</f>
        <v/>
      </c>
    </row>
    <row r="62" ht="15" customHeight="1" s="91">
      <c r="A62" s="8" t="inlineStr">
        <is>
          <t>ATE000:rpm_SA_Internat</t>
        </is>
      </c>
      <c r="B62" s="28" t="inlineStr">
        <is>
          <t xml:space="preserve">      South America</t>
        </is>
      </c>
      <c r="C62" s="29">
        <f>'AEO 2022 47 Raw'!F49</f>
        <v/>
      </c>
      <c r="D62" s="29">
        <f>'AEO 2022 47 Raw'!G49</f>
        <v/>
      </c>
      <c r="E62" s="29">
        <f>'AEO 2022 47 Raw'!H49</f>
        <v/>
      </c>
      <c r="F62" s="29">
        <f>'AEO 2022 47 Raw'!I49</f>
        <v/>
      </c>
      <c r="G62" s="29">
        <f>'AEO 2022 47 Raw'!J49</f>
        <v/>
      </c>
      <c r="H62" s="29">
        <f>'AEO 2022 47 Raw'!K49</f>
        <v/>
      </c>
      <c r="I62" s="29">
        <f>'AEO 2022 47 Raw'!L49</f>
        <v/>
      </c>
      <c r="J62" s="29">
        <f>'AEO 2022 47 Raw'!M49</f>
        <v/>
      </c>
      <c r="K62" s="29">
        <f>'AEO 2022 47 Raw'!N49</f>
        <v/>
      </c>
      <c r="L62" s="29">
        <f>'AEO 2022 47 Raw'!O49</f>
        <v/>
      </c>
      <c r="M62" s="29">
        <f>'AEO 2022 47 Raw'!P49</f>
        <v/>
      </c>
      <c r="N62" s="29">
        <f>'AEO 2022 47 Raw'!Q49</f>
        <v/>
      </c>
      <c r="O62" s="29">
        <f>'AEO 2022 47 Raw'!R49</f>
        <v/>
      </c>
      <c r="P62" s="29">
        <f>'AEO 2022 47 Raw'!S49</f>
        <v/>
      </c>
      <c r="Q62" s="29">
        <f>'AEO 2022 47 Raw'!T49</f>
        <v/>
      </c>
      <c r="R62" s="29">
        <f>'AEO 2022 47 Raw'!U49</f>
        <v/>
      </c>
      <c r="S62" s="29">
        <f>'AEO 2022 47 Raw'!V49</f>
        <v/>
      </c>
      <c r="T62" s="29">
        <f>'AEO 2022 47 Raw'!W49</f>
        <v/>
      </c>
      <c r="U62" s="29">
        <f>'AEO 2022 47 Raw'!X49</f>
        <v/>
      </c>
      <c r="V62" s="29">
        <f>'AEO 2022 47 Raw'!Y49</f>
        <v/>
      </c>
      <c r="W62" s="29">
        <f>'AEO 2022 47 Raw'!Z49</f>
        <v/>
      </c>
      <c r="X62" s="29">
        <f>'AEO 2022 47 Raw'!AA49</f>
        <v/>
      </c>
      <c r="Y62" s="29">
        <f>'AEO 2022 47 Raw'!AB49</f>
        <v/>
      </c>
      <c r="Z62" s="29">
        <f>'AEO 2022 47 Raw'!AC49</f>
        <v/>
      </c>
      <c r="AA62" s="29">
        <f>'AEO 2022 47 Raw'!AD49</f>
        <v/>
      </c>
      <c r="AB62" s="29">
        <f>'AEO 2022 47 Raw'!AE49</f>
        <v/>
      </c>
      <c r="AC62" s="29">
        <f>'AEO 2022 47 Raw'!AF49</f>
        <v/>
      </c>
      <c r="AD62" s="29">
        <f>'AEO 2022 47 Raw'!AG49</f>
        <v/>
      </c>
      <c r="AE62" s="29">
        <f>'AEO 2022 47 Raw'!AH49</f>
        <v/>
      </c>
      <c r="AF62" s="29">
        <f>'AEO 2022 47 Raw'!AI49</f>
        <v/>
      </c>
      <c r="AG62" s="52">
        <f>'AEO 2022 47 Raw'!AJ49</f>
        <v/>
      </c>
    </row>
    <row r="63" ht="15" customHeight="1" s="91">
      <c r="A63" s="8" t="inlineStr">
        <is>
          <t>ATE000:rpm_EU_Internat</t>
        </is>
      </c>
      <c r="B63" s="28" t="inlineStr">
        <is>
          <t xml:space="preserve">      Europe</t>
        </is>
      </c>
      <c r="C63" s="29">
        <f>'AEO 2022 47 Raw'!F50</f>
        <v/>
      </c>
      <c r="D63" s="29">
        <f>'AEO 2022 47 Raw'!G50</f>
        <v/>
      </c>
      <c r="E63" s="29">
        <f>'AEO 2022 47 Raw'!H50</f>
        <v/>
      </c>
      <c r="F63" s="29">
        <f>'AEO 2022 47 Raw'!I50</f>
        <v/>
      </c>
      <c r="G63" s="29">
        <f>'AEO 2022 47 Raw'!J50</f>
        <v/>
      </c>
      <c r="H63" s="29">
        <f>'AEO 2022 47 Raw'!K50</f>
        <v/>
      </c>
      <c r="I63" s="29">
        <f>'AEO 2022 47 Raw'!L50</f>
        <v/>
      </c>
      <c r="J63" s="29">
        <f>'AEO 2022 47 Raw'!M50</f>
        <v/>
      </c>
      <c r="K63" s="29">
        <f>'AEO 2022 47 Raw'!N50</f>
        <v/>
      </c>
      <c r="L63" s="29">
        <f>'AEO 2022 47 Raw'!O50</f>
        <v/>
      </c>
      <c r="M63" s="29">
        <f>'AEO 2022 47 Raw'!P50</f>
        <v/>
      </c>
      <c r="N63" s="29">
        <f>'AEO 2022 47 Raw'!Q50</f>
        <v/>
      </c>
      <c r="O63" s="29">
        <f>'AEO 2022 47 Raw'!R50</f>
        <v/>
      </c>
      <c r="P63" s="29">
        <f>'AEO 2022 47 Raw'!S50</f>
        <v/>
      </c>
      <c r="Q63" s="29">
        <f>'AEO 2022 47 Raw'!T50</f>
        <v/>
      </c>
      <c r="R63" s="29">
        <f>'AEO 2022 47 Raw'!U50</f>
        <v/>
      </c>
      <c r="S63" s="29">
        <f>'AEO 2022 47 Raw'!V50</f>
        <v/>
      </c>
      <c r="T63" s="29">
        <f>'AEO 2022 47 Raw'!W50</f>
        <v/>
      </c>
      <c r="U63" s="29">
        <f>'AEO 2022 47 Raw'!X50</f>
        <v/>
      </c>
      <c r="V63" s="29">
        <f>'AEO 2022 47 Raw'!Y50</f>
        <v/>
      </c>
      <c r="W63" s="29">
        <f>'AEO 2022 47 Raw'!Z50</f>
        <v/>
      </c>
      <c r="X63" s="29">
        <f>'AEO 2022 47 Raw'!AA50</f>
        <v/>
      </c>
      <c r="Y63" s="29">
        <f>'AEO 2022 47 Raw'!AB50</f>
        <v/>
      </c>
      <c r="Z63" s="29">
        <f>'AEO 2022 47 Raw'!AC50</f>
        <v/>
      </c>
      <c r="AA63" s="29">
        <f>'AEO 2022 47 Raw'!AD50</f>
        <v/>
      </c>
      <c r="AB63" s="29">
        <f>'AEO 2022 47 Raw'!AE50</f>
        <v/>
      </c>
      <c r="AC63" s="29">
        <f>'AEO 2022 47 Raw'!AF50</f>
        <v/>
      </c>
      <c r="AD63" s="29">
        <f>'AEO 2022 47 Raw'!AG50</f>
        <v/>
      </c>
      <c r="AE63" s="29">
        <f>'AEO 2022 47 Raw'!AH50</f>
        <v/>
      </c>
      <c r="AF63" s="29">
        <f>'AEO 2022 47 Raw'!AI50</f>
        <v/>
      </c>
      <c r="AG63" s="52">
        <f>'AEO 2022 47 Raw'!AJ50</f>
        <v/>
      </c>
    </row>
    <row r="64" ht="15" customHeight="1" s="91">
      <c r="A64" s="8" t="inlineStr">
        <is>
          <t>ATE000:rpm_AF_Internat</t>
        </is>
      </c>
      <c r="B64" s="28" t="inlineStr">
        <is>
          <t xml:space="preserve">      Africa</t>
        </is>
      </c>
      <c r="C64" s="29">
        <f>'AEO 2022 47 Raw'!F51</f>
        <v/>
      </c>
      <c r="D64" s="29">
        <f>'AEO 2022 47 Raw'!G51</f>
        <v/>
      </c>
      <c r="E64" s="29">
        <f>'AEO 2022 47 Raw'!H51</f>
        <v/>
      </c>
      <c r="F64" s="29">
        <f>'AEO 2022 47 Raw'!I51</f>
        <v/>
      </c>
      <c r="G64" s="29">
        <f>'AEO 2022 47 Raw'!J51</f>
        <v/>
      </c>
      <c r="H64" s="29">
        <f>'AEO 2022 47 Raw'!K51</f>
        <v/>
      </c>
      <c r="I64" s="29">
        <f>'AEO 2022 47 Raw'!L51</f>
        <v/>
      </c>
      <c r="J64" s="29">
        <f>'AEO 2022 47 Raw'!M51</f>
        <v/>
      </c>
      <c r="K64" s="29">
        <f>'AEO 2022 47 Raw'!N51</f>
        <v/>
      </c>
      <c r="L64" s="29">
        <f>'AEO 2022 47 Raw'!O51</f>
        <v/>
      </c>
      <c r="M64" s="29">
        <f>'AEO 2022 47 Raw'!P51</f>
        <v/>
      </c>
      <c r="N64" s="29">
        <f>'AEO 2022 47 Raw'!Q51</f>
        <v/>
      </c>
      <c r="O64" s="29">
        <f>'AEO 2022 47 Raw'!R51</f>
        <v/>
      </c>
      <c r="P64" s="29">
        <f>'AEO 2022 47 Raw'!S51</f>
        <v/>
      </c>
      <c r="Q64" s="29">
        <f>'AEO 2022 47 Raw'!T51</f>
        <v/>
      </c>
      <c r="R64" s="29">
        <f>'AEO 2022 47 Raw'!U51</f>
        <v/>
      </c>
      <c r="S64" s="29">
        <f>'AEO 2022 47 Raw'!V51</f>
        <v/>
      </c>
      <c r="T64" s="29">
        <f>'AEO 2022 47 Raw'!W51</f>
        <v/>
      </c>
      <c r="U64" s="29">
        <f>'AEO 2022 47 Raw'!X51</f>
        <v/>
      </c>
      <c r="V64" s="29">
        <f>'AEO 2022 47 Raw'!Y51</f>
        <v/>
      </c>
      <c r="W64" s="29">
        <f>'AEO 2022 47 Raw'!Z51</f>
        <v/>
      </c>
      <c r="X64" s="29">
        <f>'AEO 2022 47 Raw'!AA51</f>
        <v/>
      </c>
      <c r="Y64" s="29">
        <f>'AEO 2022 47 Raw'!AB51</f>
        <v/>
      </c>
      <c r="Z64" s="29">
        <f>'AEO 2022 47 Raw'!AC51</f>
        <v/>
      </c>
      <c r="AA64" s="29">
        <f>'AEO 2022 47 Raw'!AD51</f>
        <v/>
      </c>
      <c r="AB64" s="29">
        <f>'AEO 2022 47 Raw'!AE51</f>
        <v/>
      </c>
      <c r="AC64" s="29">
        <f>'AEO 2022 47 Raw'!AF51</f>
        <v/>
      </c>
      <c r="AD64" s="29">
        <f>'AEO 2022 47 Raw'!AG51</f>
        <v/>
      </c>
      <c r="AE64" s="29">
        <f>'AEO 2022 47 Raw'!AH51</f>
        <v/>
      </c>
      <c r="AF64" s="29">
        <f>'AEO 2022 47 Raw'!AI51</f>
        <v/>
      </c>
      <c r="AG64" s="52">
        <f>'AEO 2022 47 Raw'!AJ51</f>
        <v/>
      </c>
    </row>
    <row r="65" ht="15" customHeight="1" s="91">
      <c r="A65" s="8" t="inlineStr">
        <is>
          <t>ATE000:rpm_ME_Internat</t>
        </is>
      </c>
      <c r="B65" s="28" t="inlineStr">
        <is>
          <t xml:space="preserve">      Mideast</t>
        </is>
      </c>
      <c r="C65" s="29">
        <f>'AEO 2022 47 Raw'!F52</f>
        <v/>
      </c>
      <c r="D65" s="29">
        <f>'AEO 2022 47 Raw'!G52</f>
        <v/>
      </c>
      <c r="E65" s="29">
        <f>'AEO 2022 47 Raw'!H52</f>
        <v/>
      </c>
      <c r="F65" s="29">
        <f>'AEO 2022 47 Raw'!I52</f>
        <v/>
      </c>
      <c r="G65" s="29">
        <f>'AEO 2022 47 Raw'!J52</f>
        <v/>
      </c>
      <c r="H65" s="29">
        <f>'AEO 2022 47 Raw'!K52</f>
        <v/>
      </c>
      <c r="I65" s="29">
        <f>'AEO 2022 47 Raw'!L52</f>
        <v/>
      </c>
      <c r="J65" s="29">
        <f>'AEO 2022 47 Raw'!M52</f>
        <v/>
      </c>
      <c r="K65" s="29">
        <f>'AEO 2022 47 Raw'!N52</f>
        <v/>
      </c>
      <c r="L65" s="29">
        <f>'AEO 2022 47 Raw'!O52</f>
        <v/>
      </c>
      <c r="M65" s="29">
        <f>'AEO 2022 47 Raw'!P52</f>
        <v/>
      </c>
      <c r="N65" s="29">
        <f>'AEO 2022 47 Raw'!Q52</f>
        <v/>
      </c>
      <c r="O65" s="29">
        <f>'AEO 2022 47 Raw'!R52</f>
        <v/>
      </c>
      <c r="P65" s="29">
        <f>'AEO 2022 47 Raw'!S52</f>
        <v/>
      </c>
      <c r="Q65" s="29">
        <f>'AEO 2022 47 Raw'!T52</f>
        <v/>
      </c>
      <c r="R65" s="29">
        <f>'AEO 2022 47 Raw'!U52</f>
        <v/>
      </c>
      <c r="S65" s="29">
        <f>'AEO 2022 47 Raw'!V52</f>
        <v/>
      </c>
      <c r="T65" s="29">
        <f>'AEO 2022 47 Raw'!W52</f>
        <v/>
      </c>
      <c r="U65" s="29">
        <f>'AEO 2022 47 Raw'!X52</f>
        <v/>
      </c>
      <c r="V65" s="29">
        <f>'AEO 2022 47 Raw'!Y52</f>
        <v/>
      </c>
      <c r="W65" s="29">
        <f>'AEO 2022 47 Raw'!Z52</f>
        <v/>
      </c>
      <c r="X65" s="29">
        <f>'AEO 2022 47 Raw'!AA52</f>
        <v/>
      </c>
      <c r="Y65" s="29">
        <f>'AEO 2022 47 Raw'!AB52</f>
        <v/>
      </c>
      <c r="Z65" s="29">
        <f>'AEO 2022 47 Raw'!AC52</f>
        <v/>
      </c>
      <c r="AA65" s="29">
        <f>'AEO 2022 47 Raw'!AD52</f>
        <v/>
      </c>
      <c r="AB65" s="29">
        <f>'AEO 2022 47 Raw'!AE52</f>
        <v/>
      </c>
      <c r="AC65" s="29">
        <f>'AEO 2022 47 Raw'!AF52</f>
        <v/>
      </c>
      <c r="AD65" s="29">
        <f>'AEO 2022 47 Raw'!AG52</f>
        <v/>
      </c>
      <c r="AE65" s="29">
        <f>'AEO 2022 47 Raw'!AH52</f>
        <v/>
      </c>
      <c r="AF65" s="29">
        <f>'AEO 2022 47 Raw'!AI52</f>
        <v/>
      </c>
      <c r="AG65" s="52">
        <f>'AEO 2022 47 Raw'!AJ52</f>
        <v/>
      </c>
    </row>
    <row r="66" ht="15" customHeight="1" s="91">
      <c r="A66" s="8" t="inlineStr">
        <is>
          <t>ATE000:rpm_RU_Internat</t>
        </is>
      </c>
      <c r="B66" s="28" t="inlineStr">
        <is>
          <t xml:space="preserve">      Commonwealth of Independent States</t>
        </is>
      </c>
      <c r="C66" s="29">
        <f>'AEO 2022 47 Raw'!F53</f>
        <v/>
      </c>
      <c r="D66" s="29">
        <f>'AEO 2022 47 Raw'!G53</f>
        <v/>
      </c>
      <c r="E66" s="29">
        <f>'AEO 2022 47 Raw'!H53</f>
        <v/>
      </c>
      <c r="F66" s="29">
        <f>'AEO 2022 47 Raw'!I53</f>
        <v/>
      </c>
      <c r="G66" s="29">
        <f>'AEO 2022 47 Raw'!J53</f>
        <v/>
      </c>
      <c r="H66" s="29">
        <f>'AEO 2022 47 Raw'!K53</f>
        <v/>
      </c>
      <c r="I66" s="29">
        <f>'AEO 2022 47 Raw'!L53</f>
        <v/>
      </c>
      <c r="J66" s="29">
        <f>'AEO 2022 47 Raw'!M53</f>
        <v/>
      </c>
      <c r="K66" s="29">
        <f>'AEO 2022 47 Raw'!N53</f>
        <v/>
      </c>
      <c r="L66" s="29">
        <f>'AEO 2022 47 Raw'!O53</f>
        <v/>
      </c>
      <c r="M66" s="29">
        <f>'AEO 2022 47 Raw'!P53</f>
        <v/>
      </c>
      <c r="N66" s="29">
        <f>'AEO 2022 47 Raw'!Q53</f>
        <v/>
      </c>
      <c r="O66" s="29">
        <f>'AEO 2022 47 Raw'!R53</f>
        <v/>
      </c>
      <c r="P66" s="29">
        <f>'AEO 2022 47 Raw'!S53</f>
        <v/>
      </c>
      <c r="Q66" s="29">
        <f>'AEO 2022 47 Raw'!T53</f>
        <v/>
      </c>
      <c r="R66" s="29">
        <f>'AEO 2022 47 Raw'!U53</f>
        <v/>
      </c>
      <c r="S66" s="29">
        <f>'AEO 2022 47 Raw'!V53</f>
        <v/>
      </c>
      <c r="T66" s="29">
        <f>'AEO 2022 47 Raw'!W53</f>
        <v/>
      </c>
      <c r="U66" s="29">
        <f>'AEO 2022 47 Raw'!X53</f>
        <v/>
      </c>
      <c r="V66" s="29">
        <f>'AEO 2022 47 Raw'!Y53</f>
        <v/>
      </c>
      <c r="W66" s="29">
        <f>'AEO 2022 47 Raw'!Z53</f>
        <v/>
      </c>
      <c r="X66" s="29">
        <f>'AEO 2022 47 Raw'!AA53</f>
        <v/>
      </c>
      <c r="Y66" s="29">
        <f>'AEO 2022 47 Raw'!AB53</f>
        <v/>
      </c>
      <c r="Z66" s="29">
        <f>'AEO 2022 47 Raw'!AC53</f>
        <v/>
      </c>
      <c r="AA66" s="29">
        <f>'AEO 2022 47 Raw'!AD53</f>
        <v/>
      </c>
      <c r="AB66" s="29">
        <f>'AEO 2022 47 Raw'!AE53</f>
        <v/>
      </c>
      <c r="AC66" s="29">
        <f>'AEO 2022 47 Raw'!AF53</f>
        <v/>
      </c>
      <c r="AD66" s="29">
        <f>'AEO 2022 47 Raw'!AG53</f>
        <v/>
      </c>
      <c r="AE66" s="29">
        <f>'AEO 2022 47 Raw'!AH53</f>
        <v/>
      </c>
      <c r="AF66" s="29">
        <f>'AEO 2022 47 Raw'!AI53</f>
        <v/>
      </c>
      <c r="AG66" s="52">
        <f>'AEO 2022 47 Raw'!AJ53</f>
        <v/>
      </c>
    </row>
    <row r="67" ht="15" customHeight="1" s="91">
      <c r="A67" s="8" t="inlineStr">
        <is>
          <t>ATE000:rpm_CH_Internat</t>
        </is>
      </c>
      <c r="B67" s="28" t="inlineStr">
        <is>
          <t xml:space="preserve">      China</t>
        </is>
      </c>
      <c r="C67" s="29">
        <f>'AEO 2022 47 Raw'!F54</f>
        <v/>
      </c>
      <c r="D67" s="29">
        <f>'AEO 2022 47 Raw'!G54</f>
        <v/>
      </c>
      <c r="E67" s="29">
        <f>'AEO 2022 47 Raw'!H54</f>
        <v/>
      </c>
      <c r="F67" s="29">
        <f>'AEO 2022 47 Raw'!I54</f>
        <v/>
      </c>
      <c r="G67" s="29">
        <f>'AEO 2022 47 Raw'!J54</f>
        <v/>
      </c>
      <c r="H67" s="29">
        <f>'AEO 2022 47 Raw'!K54</f>
        <v/>
      </c>
      <c r="I67" s="29">
        <f>'AEO 2022 47 Raw'!L54</f>
        <v/>
      </c>
      <c r="J67" s="29">
        <f>'AEO 2022 47 Raw'!M54</f>
        <v/>
      </c>
      <c r="K67" s="29">
        <f>'AEO 2022 47 Raw'!N54</f>
        <v/>
      </c>
      <c r="L67" s="29">
        <f>'AEO 2022 47 Raw'!O54</f>
        <v/>
      </c>
      <c r="M67" s="29">
        <f>'AEO 2022 47 Raw'!P54</f>
        <v/>
      </c>
      <c r="N67" s="29">
        <f>'AEO 2022 47 Raw'!Q54</f>
        <v/>
      </c>
      <c r="O67" s="29">
        <f>'AEO 2022 47 Raw'!R54</f>
        <v/>
      </c>
      <c r="P67" s="29">
        <f>'AEO 2022 47 Raw'!S54</f>
        <v/>
      </c>
      <c r="Q67" s="29">
        <f>'AEO 2022 47 Raw'!T54</f>
        <v/>
      </c>
      <c r="R67" s="29">
        <f>'AEO 2022 47 Raw'!U54</f>
        <v/>
      </c>
      <c r="S67" s="29">
        <f>'AEO 2022 47 Raw'!V54</f>
        <v/>
      </c>
      <c r="T67" s="29">
        <f>'AEO 2022 47 Raw'!W54</f>
        <v/>
      </c>
      <c r="U67" s="29">
        <f>'AEO 2022 47 Raw'!X54</f>
        <v/>
      </c>
      <c r="V67" s="29">
        <f>'AEO 2022 47 Raw'!Y54</f>
        <v/>
      </c>
      <c r="W67" s="29">
        <f>'AEO 2022 47 Raw'!Z54</f>
        <v/>
      </c>
      <c r="X67" s="29">
        <f>'AEO 2022 47 Raw'!AA54</f>
        <v/>
      </c>
      <c r="Y67" s="29">
        <f>'AEO 2022 47 Raw'!AB54</f>
        <v/>
      </c>
      <c r="Z67" s="29">
        <f>'AEO 2022 47 Raw'!AC54</f>
        <v/>
      </c>
      <c r="AA67" s="29">
        <f>'AEO 2022 47 Raw'!AD54</f>
        <v/>
      </c>
      <c r="AB67" s="29">
        <f>'AEO 2022 47 Raw'!AE54</f>
        <v/>
      </c>
      <c r="AC67" s="29">
        <f>'AEO 2022 47 Raw'!AF54</f>
        <v/>
      </c>
      <c r="AD67" s="29">
        <f>'AEO 2022 47 Raw'!AG54</f>
        <v/>
      </c>
      <c r="AE67" s="29">
        <f>'AEO 2022 47 Raw'!AH54</f>
        <v/>
      </c>
      <c r="AF67" s="29">
        <f>'AEO 2022 47 Raw'!AI54</f>
        <v/>
      </c>
      <c r="AG67" s="52">
        <f>'AEO 2022 47 Raw'!AJ54</f>
        <v/>
      </c>
    </row>
    <row r="68" ht="15" customHeight="1" s="91">
      <c r="A68" s="8" t="inlineStr">
        <is>
          <t>ATE000:rpm_NE_Internat</t>
        </is>
      </c>
      <c r="B68" s="28" t="inlineStr">
        <is>
          <t xml:space="preserve">      Northeast Asia</t>
        </is>
      </c>
      <c r="C68" s="29">
        <f>'AEO 2022 47 Raw'!F55</f>
        <v/>
      </c>
      <c r="D68" s="29">
        <f>'AEO 2022 47 Raw'!G55</f>
        <v/>
      </c>
      <c r="E68" s="29">
        <f>'AEO 2022 47 Raw'!H55</f>
        <v/>
      </c>
      <c r="F68" s="29">
        <f>'AEO 2022 47 Raw'!I55</f>
        <v/>
      </c>
      <c r="G68" s="29">
        <f>'AEO 2022 47 Raw'!J55</f>
        <v/>
      </c>
      <c r="H68" s="29">
        <f>'AEO 2022 47 Raw'!K55</f>
        <v/>
      </c>
      <c r="I68" s="29">
        <f>'AEO 2022 47 Raw'!L55</f>
        <v/>
      </c>
      <c r="J68" s="29">
        <f>'AEO 2022 47 Raw'!M55</f>
        <v/>
      </c>
      <c r="K68" s="29">
        <f>'AEO 2022 47 Raw'!N55</f>
        <v/>
      </c>
      <c r="L68" s="29">
        <f>'AEO 2022 47 Raw'!O55</f>
        <v/>
      </c>
      <c r="M68" s="29">
        <f>'AEO 2022 47 Raw'!P55</f>
        <v/>
      </c>
      <c r="N68" s="29">
        <f>'AEO 2022 47 Raw'!Q55</f>
        <v/>
      </c>
      <c r="O68" s="29">
        <f>'AEO 2022 47 Raw'!R55</f>
        <v/>
      </c>
      <c r="P68" s="29">
        <f>'AEO 2022 47 Raw'!S55</f>
        <v/>
      </c>
      <c r="Q68" s="29">
        <f>'AEO 2022 47 Raw'!T55</f>
        <v/>
      </c>
      <c r="R68" s="29">
        <f>'AEO 2022 47 Raw'!U55</f>
        <v/>
      </c>
      <c r="S68" s="29">
        <f>'AEO 2022 47 Raw'!V55</f>
        <v/>
      </c>
      <c r="T68" s="29">
        <f>'AEO 2022 47 Raw'!W55</f>
        <v/>
      </c>
      <c r="U68" s="29">
        <f>'AEO 2022 47 Raw'!X55</f>
        <v/>
      </c>
      <c r="V68" s="29">
        <f>'AEO 2022 47 Raw'!Y55</f>
        <v/>
      </c>
      <c r="W68" s="29">
        <f>'AEO 2022 47 Raw'!Z55</f>
        <v/>
      </c>
      <c r="X68" s="29">
        <f>'AEO 2022 47 Raw'!AA55</f>
        <v/>
      </c>
      <c r="Y68" s="29">
        <f>'AEO 2022 47 Raw'!AB55</f>
        <v/>
      </c>
      <c r="Z68" s="29">
        <f>'AEO 2022 47 Raw'!AC55</f>
        <v/>
      </c>
      <c r="AA68" s="29">
        <f>'AEO 2022 47 Raw'!AD55</f>
        <v/>
      </c>
      <c r="AB68" s="29">
        <f>'AEO 2022 47 Raw'!AE55</f>
        <v/>
      </c>
      <c r="AC68" s="29">
        <f>'AEO 2022 47 Raw'!AF55</f>
        <v/>
      </c>
      <c r="AD68" s="29">
        <f>'AEO 2022 47 Raw'!AG55</f>
        <v/>
      </c>
      <c r="AE68" s="29">
        <f>'AEO 2022 47 Raw'!AH55</f>
        <v/>
      </c>
      <c r="AF68" s="29">
        <f>'AEO 2022 47 Raw'!AI55</f>
        <v/>
      </c>
      <c r="AG68" s="52">
        <f>'AEO 2022 47 Raw'!AJ55</f>
        <v/>
      </c>
    </row>
    <row r="69" ht="15" customHeight="1" s="91">
      <c r="A69" s="8" t="inlineStr">
        <is>
          <t>ATE000:rpm_SE_Internat</t>
        </is>
      </c>
      <c r="B69" s="28" t="inlineStr">
        <is>
          <t xml:space="preserve">      Southeast Asia</t>
        </is>
      </c>
      <c r="C69" s="29">
        <f>'AEO 2022 47 Raw'!F56</f>
        <v/>
      </c>
      <c r="D69" s="29">
        <f>'AEO 2022 47 Raw'!G56</f>
        <v/>
      </c>
      <c r="E69" s="29">
        <f>'AEO 2022 47 Raw'!H56</f>
        <v/>
      </c>
      <c r="F69" s="29">
        <f>'AEO 2022 47 Raw'!I56</f>
        <v/>
      </c>
      <c r="G69" s="29">
        <f>'AEO 2022 47 Raw'!J56</f>
        <v/>
      </c>
      <c r="H69" s="29">
        <f>'AEO 2022 47 Raw'!K56</f>
        <v/>
      </c>
      <c r="I69" s="29">
        <f>'AEO 2022 47 Raw'!L56</f>
        <v/>
      </c>
      <c r="J69" s="29">
        <f>'AEO 2022 47 Raw'!M56</f>
        <v/>
      </c>
      <c r="K69" s="29">
        <f>'AEO 2022 47 Raw'!N56</f>
        <v/>
      </c>
      <c r="L69" s="29">
        <f>'AEO 2022 47 Raw'!O56</f>
        <v/>
      </c>
      <c r="M69" s="29">
        <f>'AEO 2022 47 Raw'!P56</f>
        <v/>
      </c>
      <c r="N69" s="29">
        <f>'AEO 2022 47 Raw'!Q56</f>
        <v/>
      </c>
      <c r="O69" s="29">
        <f>'AEO 2022 47 Raw'!R56</f>
        <v/>
      </c>
      <c r="P69" s="29">
        <f>'AEO 2022 47 Raw'!S56</f>
        <v/>
      </c>
      <c r="Q69" s="29">
        <f>'AEO 2022 47 Raw'!T56</f>
        <v/>
      </c>
      <c r="R69" s="29">
        <f>'AEO 2022 47 Raw'!U56</f>
        <v/>
      </c>
      <c r="S69" s="29">
        <f>'AEO 2022 47 Raw'!V56</f>
        <v/>
      </c>
      <c r="T69" s="29">
        <f>'AEO 2022 47 Raw'!W56</f>
        <v/>
      </c>
      <c r="U69" s="29">
        <f>'AEO 2022 47 Raw'!X56</f>
        <v/>
      </c>
      <c r="V69" s="29">
        <f>'AEO 2022 47 Raw'!Y56</f>
        <v/>
      </c>
      <c r="W69" s="29">
        <f>'AEO 2022 47 Raw'!Z56</f>
        <v/>
      </c>
      <c r="X69" s="29">
        <f>'AEO 2022 47 Raw'!AA56</f>
        <v/>
      </c>
      <c r="Y69" s="29">
        <f>'AEO 2022 47 Raw'!AB56</f>
        <v/>
      </c>
      <c r="Z69" s="29">
        <f>'AEO 2022 47 Raw'!AC56</f>
        <v/>
      </c>
      <c r="AA69" s="29">
        <f>'AEO 2022 47 Raw'!AD56</f>
        <v/>
      </c>
      <c r="AB69" s="29">
        <f>'AEO 2022 47 Raw'!AE56</f>
        <v/>
      </c>
      <c r="AC69" s="29">
        <f>'AEO 2022 47 Raw'!AF56</f>
        <v/>
      </c>
      <c r="AD69" s="29">
        <f>'AEO 2022 47 Raw'!AG56</f>
        <v/>
      </c>
      <c r="AE69" s="29">
        <f>'AEO 2022 47 Raw'!AH56</f>
        <v/>
      </c>
      <c r="AF69" s="29">
        <f>'AEO 2022 47 Raw'!AI56</f>
        <v/>
      </c>
      <c r="AG69" s="52">
        <f>'AEO 2022 47 Raw'!AJ56</f>
        <v/>
      </c>
    </row>
    <row r="70" ht="12" customHeight="1" s="91">
      <c r="A70" s="8" t="inlineStr">
        <is>
          <t>ATE000:rpm_SW_Internat</t>
        </is>
      </c>
      <c r="B70" s="28" t="inlineStr">
        <is>
          <t xml:space="preserve">      Southwest Asia</t>
        </is>
      </c>
      <c r="C70" s="29">
        <f>'AEO 2022 47 Raw'!F57</f>
        <v/>
      </c>
      <c r="D70" s="29">
        <f>'AEO 2022 47 Raw'!G57</f>
        <v/>
      </c>
      <c r="E70" s="29">
        <f>'AEO 2022 47 Raw'!H57</f>
        <v/>
      </c>
      <c r="F70" s="29">
        <f>'AEO 2022 47 Raw'!I57</f>
        <v/>
      </c>
      <c r="G70" s="29">
        <f>'AEO 2022 47 Raw'!J57</f>
        <v/>
      </c>
      <c r="H70" s="29">
        <f>'AEO 2022 47 Raw'!K57</f>
        <v/>
      </c>
      <c r="I70" s="29">
        <f>'AEO 2022 47 Raw'!L57</f>
        <v/>
      </c>
      <c r="J70" s="29">
        <f>'AEO 2022 47 Raw'!M57</f>
        <v/>
      </c>
      <c r="K70" s="29">
        <f>'AEO 2022 47 Raw'!N57</f>
        <v/>
      </c>
      <c r="L70" s="29">
        <f>'AEO 2022 47 Raw'!O57</f>
        <v/>
      </c>
      <c r="M70" s="29">
        <f>'AEO 2022 47 Raw'!P57</f>
        <v/>
      </c>
      <c r="N70" s="29">
        <f>'AEO 2022 47 Raw'!Q57</f>
        <v/>
      </c>
      <c r="O70" s="29">
        <f>'AEO 2022 47 Raw'!R57</f>
        <v/>
      </c>
      <c r="P70" s="29">
        <f>'AEO 2022 47 Raw'!S57</f>
        <v/>
      </c>
      <c r="Q70" s="29">
        <f>'AEO 2022 47 Raw'!T57</f>
        <v/>
      </c>
      <c r="R70" s="29">
        <f>'AEO 2022 47 Raw'!U57</f>
        <v/>
      </c>
      <c r="S70" s="29">
        <f>'AEO 2022 47 Raw'!V57</f>
        <v/>
      </c>
      <c r="T70" s="29">
        <f>'AEO 2022 47 Raw'!W57</f>
        <v/>
      </c>
      <c r="U70" s="29">
        <f>'AEO 2022 47 Raw'!X57</f>
        <v/>
      </c>
      <c r="V70" s="29">
        <f>'AEO 2022 47 Raw'!Y57</f>
        <v/>
      </c>
      <c r="W70" s="29">
        <f>'AEO 2022 47 Raw'!Z57</f>
        <v/>
      </c>
      <c r="X70" s="29">
        <f>'AEO 2022 47 Raw'!AA57</f>
        <v/>
      </c>
      <c r="Y70" s="29">
        <f>'AEO 2022 47 Raw'!AB57</f>
        <v/>
      </c>
      <c r="Z70" s="29">
        <f>'AEO 2022 47 Raw'!AC57</f>
        <v/>
      </c>
      <c r="AA70" s="29">
        <f>'AEO 2022 47 Raw'!AD57</f>
        <v/>
      </c>
      <c r="AB70" s="29">
        <f>'AEO 2022 47 Raw'!AE57</f>
        <v/>
      </c>
      <c r="AC70" s="29">
        <f>'AEO 2022 47 Raw'!AF57</f>
        <v/>
      </c>
      <c r="AD70" s="29">
        <f>'AEO 2022 47 Raw'!AG57</f>
        <v/>
      </c>
      <c r="AE70" s="29">
        <f>'AEO 2022 47 Raw'!AH57</f>
        <v/>
      </c>
      <c r="AF70" s="29">
        <f>'AEO 2022 47 Raw'!AI57</f>
        <v/>
      </c>
      <c r="AG70" s="52">
        <f>'AEO 2022 47 Raw'!AJ57</f>
        <v/>
      </c>
    </row>
    <row r="71" ht="15" customHeight="1" s="91">
      <c r="A71" s="8" t="inlineStr">
        <is>
          <t>ATE000:rpm_OC_Internat</t>
        </is>
      </c>
      <c r="B71" s="28" t="inlineStr">
        <is>
          <t xml:space="preserve">      Oceania</t>
        </is>
      </c>
      <c r="C71" s="29">
        <f>'AEO 2022 47 Raw'!F58</f>
        <v/>
      </c>
      <c r="D71" s="29">
        <f>'AEO 2022 47 Raw'!G58</f>
        <v/>
      </c>
      <c r="E71" s="29">
        <f>'AEO 2022 47 Raw'!H58</f>
        <v/>
      </c>
      <c r="F71" s="29">
        <f>'AEO 2022 47 Raw'!I58</f>
        <v/>
      </c>
      <c r="G71" s="29">
        <f>'AEO 2022 47 Raw'!J58</f>
        <v/>
      </c>
      <c r="H71" s="29">
        <f>'AEO 2022 47 Raw'!K58</f>
        <v/>
      </c>
      <c r="I71" s="29">
        <f>'AEO 2022 47 Raw'!L58</f>
        <v/>
      </c>
      <c r="J71" s="29">
        <f>'AEO 2022 47 Raw'!M58</f>
        <v/>
      </c>
      <c r="K71" s="29">
        <f>'AEO 2022 47 Raw'!N58</f>
        <v/>
      </c>
      <c r="L71" s="29">
        <f>'AEO 2022 47 Raw'!O58</f>
        <v/>
      </c>
      <c r="M71" s="29">
        <f>'AEO 2022 47 Raw'!P58</f>
        <v/>
      </c>
      <c r="N71" s="29">
        <f>'AEO 2022 47 Raw'!Q58</f>
        <v/>
      </c>
      <c r="O71" s="29">
        <f>'AEO 2022 47 Raw'!R58</f>
        <v/>
      </c>
      <c r="P71" s="29">
        <f>'AEO 2022 47 Raw'!S58</f>
        <v/>
      </c>
      <c r="Q71" s="29">
        <f>'AEO 2022 47 Raw'!T58</f>
        <v/>
      </c>
      <c r="R71" s="29">
        <f>'AEO 2022 47 Raw'!U58</f>
        <v/>
      </c>
      <c r="S71" s="29">
        <f>'AEO 2022 47 Raw'!V58</f>
        <v/>
      </c>
      <c r="T71" s="29">
        <f>'AEO 2022 47 Raw'!W58</f>
        <v/>
      </c>
      <c r="U71" s="29">
        <f>'AEO 2022 47 Raw'!X58</f>
        <v/>
      </c>
      <c r="V71" s="29">
        <f>'AEO 2022 47 Raw'!Y58</f>
        <v/>
      </c>
      <c r="W71" s="29">
        <f>'AEO 2022 47 Raw'!Z58</f>
        <v/>
      </c>
      <c r="X71" s="29">
        <f>'AEO 2022 47 Raw'!AA58</f>
        <v/>
      </c>
      <c r="Y71" s="29">
        <f>'AEO 2022 47 Raw'!AB58</f>
        <v/>
      </c>
      <c r="Z71" s="29">
        <f>'AEO 2022 47 Raw'!AC58</f>
        <v/>
      </c>
      <c r="AA71" s="29">
        <f>'AEO 2022 47 Raw'!AD58</f>
        <v/>
      </c>
      <c r="AB71" s="29">
        <f>'AEO 2022 47 Raw'!AE58</f>
        <v/>
      </c>
      <c r="AC71" s="29">
        <f>'AEO 2022 47 Raw'!AF58</f>
        <v/>
      </c>
      <c r="AD71" s="29">
        <f>'AEO 2022 47 Raw'!AG58</f>
        <v/>
      </c>
      <c r="AE71" s="29">
        <f>'AEO 2022 47 Raw'!AH58</f>
        <v/>
      </c>
      <c r="AF71" s="29">
        <f>'AEO 2022 47 Raw'!AI58</f>
        <v/>
      </c>
      <c r="AG71" s="52">
        <f>'AEO 2022 47 Raw'!AJ58</f>
        <v/>
      </c>
    </row>
    <row r="72" ht="15" customHeight="1" s="91">
      <c r="AG72" s="55" t="n"/>
    </row>
    <row r="73" ht="15" customHeight="1" s="91">
      <c r="B73" s="27" t="inlineStr">
        <is>
          <t xml:space="preserve">  Freight Revenue Ton Miles (billion miles) 3/</t>
        </is>
      </c>
      <c r="AG73" s="55" t="n"/>
    </row>
    <row r="74" ht="15" customFormat="1" customHeight="1" s="87">
      <c r="A74" s="83" t="inlineStr">
        <is>
          <t>ATE000:ea_FreRevUnited</t>
        </is>
      </c>
      <c r="B74" s="84" t="inlineStr">
        <is>
          <t xml:space="preserve">    United States</t>
        </is>
      </c>
      <c r="C74" s="85">
        <f>'AEO 2022 47 Raw'!F60</f>
        <v/>
      </c>
      <c r="D74" s="85">
        <f>'AEO 2022 47 Raw'!G60</f>
        <v/>
      </c>
      <c r="E74" s="85">
        <f>'AEO 2022 47 Raw'!H60</f>
        <v/>
      </c>
      <c r="F74" s="85">
        <f>'AEO 2022 47 Raw'!I60</f>
        <v/>
      </c>
      <c r="G74" s="85">
        <f>'AEO 2022 47 Raw'!J60</f>
        <v/>
      </c>
      <c r="H74" s="85">
        <f>'AEO 2022 47 Raw'!K60</f>
        <v/>
      </c>
      <c r="I74" s="85">
        <f>'AEO 2022 47 Raw'!L60</f>
        <v/>
      </c>
      <c r="J74" s="85">
        <f>'AEO 2022 47 Raw'!M60</f>
        <v/>
      </c>
      <c r="K74" s="85">
        <f>'AEO 2022 47 Raw'!N60</f>
        <v/>
      </c>
      <c r="L74" s="85">
        <f>'AEO 2022 47 Raw'!O60</f>
        <v/>
      </c>
      <c r="M74" s="85">
        <f>'AEO 2022 47 Raw'!P60</f>
        <v/>
      </c>
      <c r="N74" s="85">
        <f>'AEO 2022 47 Raw'!Q60</f>
        <v/>
      </c>
      <c r="O74" s="85">
        <f>'AEO 2022 47 Raw'!R60</f>
        <v/>
      </c>
      <c r="P74" s="85">
        <f>'AEO 2022 47 Raw'!S60</f>
        <v/>
      </c>
      <c r="Q74" s="85">
        <f>'AEO 2022 47 Raw'!T60</f>
        <v/>
      </c>
      <c r="R74" s="85">
        <f>'AEO 2022 47 Raw'!U60</f>
        <v/>
      </c>
      <c r="S74" s="85">
        <f>'AEO 2022 47 Raw'!V60</f>
        <v/>
      </c>
      <c r="T74" s="85">
        <f>'AEO 2022 47 Raw'!W60</f>
        <v/>
      </c>
      <c r="U74" s="85">
        <f>'AEO 2022 47 Raw'!X60</f>
        <v/>
      </c>
      <c r="V74" s="85">
        <f>'AEO 2022 47 Raw'!Y60</f>
        <v/>
      </c>
      <c r="W74" s="85">
        <f>'AEO 2022 47 Raw'!Z60</f>
        <v/>
      </c>
      <c r="X74" s="85">
        <f>'AEO 2022 47 Raw'!AA60</f>
        <v/>
      </c>
      <c r="Y74" s="85">
        <f>'AEO 2022 47 Raw'!AB60</f>
        <v/>
      </c>
      <c r="Z74" s="85">
        <f>'AEO 2022 47 Raw'!AC60</f>
        <v/>
      </c>
      <c r="AA74" s="85">
        <f>'AEO 2022 47 Raw'!AD60</f>
        <v/>
      </c>
      <c r="AB74" s="85">
        <f>'AEO 2022 47 Raw'!AE60</f>
        <v/>
      </c>
      <c r="AC74" s="85">
        <f>'AEO 2022 47 Raw'!AF60</f>
        <v/>
      </c>
      <c r="AD74" s="85">
        <f>'AEO 2022 47 Raw'!AG60</f>
        <v/>
      </c>
      <c r="AE74" s="85">
        <f>'AEO 2022 47 Raw'!AH60</f>
        <v/>
      </c>
      <c r="AF74" s="85">
        <f>'AEO 2022 47 Raw'!AI60</f>
        <v/>
      </c>
      <c r="AG74" s="86">
        <f>'AEO 2022 47 Raw'!AJ60</f>
        <v/>
      </c>
    </row>
    <row r="75" ht="15" customHeight="1" s="91">
      <c r="A75" s="8" t="inlineStr">
        <is>
          <t>ATE000:ea_FreRevCanada</t>
        </is>
      </c>
      <c r="B75" s="28" t="inlineStr">
        <is>
          <t xml:space="preserve">    Canada</t>
        </is>
      </c>
      <c r="C75" s="31">
        <f>'AEO 2022 47 Raw'!F61</f>
        <v/>
      </c>
      <c r="D75" s="31">
        <f>'AEO 2022 47 Raw'!G61</f>
        <v/>
      </c>
      <c r="E75" s="31">
        <f>'AEO 2022 47 Raw'!H61</f>
        <v/>
      </c>
      <c r="F75" s="31">
        <f>'AEO 2022 47 Raw'!I61</f>
        <v/>
      </c>
      <c r="G75" s="31">
        <f>'AEO 2022 47 Raw'!J61</f>
        <v/>
      </c>
      <c r="H75" s="31">
        <f>'AEO 2022 47 Raw'!K61</f>
        <v/>
      </c>
      <c r="I75" s="31">
        <f>'AEO 2022 47 Raw'!L61</f>
        <v/>
      </c>
      <c r="J75" s="31">
        <f>'AEO 2022 47 Raw'!M61</f>
        <v/>
      </c>
      <c r="K75" s="31">
        <f>'AEO 2022 47 Raw'!N61</f>
        <v/>
      </c>
      <c r="L75" s="31">
        <f>'AEO 2022 47 Raw'!O61</f>
        <v/>
      </c>
      <c r="M75" s="31">
        <f>'AEO 2022 47 Raw'!P61</f>
        <v/>
      </c>
      <c r="N75" s="31">
        <f>'AEO 2022 47 Raw'!Q61</f>
        <v/>
      </c>
      <c r="O75" s="31">
        <f>'AEO 2022 47 Raw'!R61</f>
        <v/>
      </c>
      <c r="P75" s="31">
        <f>'AEO 2022 47 Raw'!S61</f>
        <v/>
      </c>
      <c r="Q75" s="31">
        <f>'AEO 2022 47 Raw'!T61</f>
        <v/>
      </c>
      <c r="R75" s="31">
        <f>'AEO 2022 47 Raw'!U61</f>
        <v/>
      </c>
      <c r="S75" s="31">
        <f>'AEO 2022 47 Raw'!V61</f>
        <v/>
      </c>
      <c r="T75" s="31">
        <f>'AEO 2022 47 Raw'!W61</f>
        <v/>
      </c>
      <c r="U75" s="31">
        <f>'AEO 2022 47 Raw'!X61</f>
        <v/>
      </c>
      <c r="V75" s="31">
        <f>'AEO 2022 47 Raw'!Y61</f>
        <v/>
      </c>
      <c r="W75" s="31">
        <f>'AEO 2022 47 Raw'!Z61</f>
        <v/>
      </c>
      <c r="X75" s="31">
        <f>'AEO 2022 47 Raw'!AA61</f>
        <v/>
      </c>
      <c r="Y75" s="31">
        <f>'AEO 2022 47 Raw'!AB61</f>
        <v/>
      </c>
      <c r="Z75" s="31">
        <f>'AEO 2022 47 Raw'!AC61</f>
        <v/>
      </c>
      <c r="AA75" s="31">
        <f>'AEO 2022 47 Raw'!AD61</f>
        <v/>
      </c>
      <c r="AB75" s="31">
        <f>'AEO 2022 47 Raw'!AE61</f>
        <v/>
      </c>
      <c r="AC75" s="31">
        <f>'AEO 2022 47 Raw'!AF61</f>
        <v/>
      </c>
      <c r="AD75" s="31">
        <f>'AEO 2022 47 Raw'!AG61</f>
        <v/>
      </c>
      <c r="AE75" s="31">
        <f>'AEO 2022 47 Raw'!AH61</f>
        <v/>
      </c>
      <c r="AF75" s="31">
        <f>'AEO 2022 47 Raw'!AI61</f>
        <v/>
      </c>
      <c r="AG75" s="52">
        <f>'AEO 2022 47 Raw'!AJ61</f>
        <v/>
      </c>
    </row>
    <row r="76" ht="15" customHeight="1" s="91">
      <c r="A76" s="8" t="inlineStr">
        <is>
          <t>ATE000:ea_FreRevCentAm</t>
        </is>
      </c>
      <c r="B76" s="28" t="inlineStr">
        <is>
          <t xml:space="preserve">    Central America</t>
        </is>
      </c>
      <c r="C76" s="31">
        <f>'AEO 2022 47 Raw'!F62</f>
        <v/>
      </c>
      <c r="D76" s="31">
        <f>'AEO 2022 47 Raw'!G62</f>
        <v/>
      </c>
      <c r="E76" s="31">
        <f>'AEO 2022 47 Raw'!H62</f>
        <v/>
      </c>
      <c r="F76" s="31">
        <f>'AEO 2022 47 Raw'!I62</f>
        <v/>
      </c>
      <c r="G76" s="31">
        <f>'AEO 2022 47 Raw'!J62</f>
        <v/>
      </c>
      <c r="H76" s="31">
        <f>'AEO 2022 47 Raw'!K62</f>
        <v/>
      </c>
      <c r="I76" s="31">
        <f>'AEO 2022 47 Raw'!L62</f>
        <v/>
      </c>
      <c r="J76" s="31">
        <f>'AEO 2022 47 Raw'!M62</f>
        <v/>
      </c>
      <c r="K76" s="31">
        <f>'AEO 2022 47 Raw'!N62</f>
        <v/>
      </c>
      <c r="L76" s="31">
        <f>'AEO 2022 47 Raw'!O62</f>
        <v/>
      </c>
      <c r="M76" s="31">
        <f>'AEO 2022 47 Raw'!P62</f>
        <v/>
      </c>
      <c r="N76" s="31">
        <f>'AEO 2022 47 Raw'!Q62</f>
        <v/>
      </c>
      <c r="O76" s="31">
        <f>'AEO 2022 47 Raw'!R62</f>
        <v/>
      </c>
      <c r="P76" s="31">
        <f>'AEO 2022 47 Raw'!S62</f>
        <v/>
      </c>
      <c r="Q76" s="31">
        <f>'AEO 2022 47 Raw'!T62</f>
        <v/>
      </c>
      <c r="R76" s="31">
        <f>'AEO 2022 47 Raw'!U62</f>
        <v/>
      </c>
      <c r="S76" s="31">
        <f>'AEO 2022 47 Raw'!V62</f>
        <v/>
      </c>
      <c r="T76" s="31">
        <f>'AEO 2022 47 Raw'!W62</f>
        <v/>
      </c>
      <c r="U76" s="31">
        <f>'AEO 2022 47 Raw'!X62</f>
        <v/>
      </c>
      <c r="V76" s="31">
        <f>'AEO 2022 47 Raw'!Y62</f>
        <v/>
      </c>
      <c r="W76" s="31">
        <f>'AEO 2022 47 Raw'!Z62</f>
        <v/>
      </c>
      <c r="X76" s="31">
        <f>'AEO 2022 47 Raw'!AA62</f>
        <v/>
      </c>
      <c r="Y76" s="31">
        <f>'AEO 2022 47 Raw'!AB62</f>
        <v/>
      </c>
      <c r="Z76" s="31">
        <f>'AEO 2022 47 Raw'!AC62</f>
        <v/>
      </c>
      <c r="AA76" s="31">
        <f>'AEO 2022 47 Raw'!AD62</f>
        <v/>
      </c>
      <c r="AB76" s="31">
        <f>'AEO 2022 47 Raw'!AE62</f>
        <v/>
      </c>
      <c r="AC76" s="31">
        <f>'AEO 2022 47 Raw'!AF62</f>
        <v/>
      </c>
      <c r="AD76" s="31">
        <f>'AEO 2022 47 Raw'!AG62</f>
        <v/>
      </c>
      <c r="AE76" s="31">
        <f>'AEO 2022 47 Raw'!AH62</f>
        <v/>
      </c>
      <c r="AF76" s="31">
        <f>'AEO 2022 47 Raw'!AI62</f>
        <v/>
      </c>
      <c r="AG76" s="52">
        <f>'AEO 2022 47 Raw'!AJ62</f>
        <v/>
      </c>
    </row>
    <row r="77" ht="15" customHeight="1" s="91">
      <c r="A77" s="8" t="inlineStr">
        <is>
          <t>ATE000:ea_FreRevSouthAm</t>
        </is>
      </c>
      <c r="B77" s="28" t="inlineStr">
        <is>
          <t xml:space="preserve">    South America</t>
        </is>
      </c>
      <c r="C77" s="31">
        <f>'AEO 2022 47 Raw'!F63</f>
        <v/>
      </c>
      <c r="D77" s="31">
        <f>'AEO 2022 47 Raw'!G63</f>
        <v/>
      </c>
      <c r="E77" s="31">
        <f>'AEO 2022 47 Raw'!H63</f>
        <v/>
      </c>
      <c r="F77" s="31">
        <f>'AEO 2022 47 Raw'!I63</f>
        <v/>
      </c>
      <c r="G77" s="31">
        <f>'AEO 2022 47 Raw'!J63</f>
        <v/>
      </c>
      <c r="H77" s="31">
        <f>'AEO 2022 47 Raw'!K63</f>
        <v/>
      </c>
      <c r="I77" s="31">
        <f>'AEO 2022 47 Raw'!L63</f>
        <v/>
      </c>
      <c r="J77" s="31">
        <f>'AEO 2022 47 Raw'!M63</f>
        <v/>
      </c>
      <c r="K77" s="31">
        <f>'AEO 2022 47 Raw'!N63</f>
        <v/>
      </c>
      <c r="L77" s="31">
        <f>'AEO 2022 47 Raw'!O63</f>
        <v/>
      </c>
      <c r="M77" s="31">
        <f>'AEO 2022 47 Raw'!P63</f>
        <v/>
      </c>
      <c r="N77" s="31">
        <f>'AEO 2022 47 Raw'!Q63</f>
        <v/>
      </c>
      <c r="O77" s="31">
        <f>'AEO 2022 47 Raw'!R63</f>
        <v/>
      </c>
      <c r="P77" s="31">
        <f>'AEO 2022 47 Raw'!S63</f>
        <v/>
      </c>
      <c r="Q77" s="31">
        <f>'AEO 2022 47 Raw'!T63</f>
        <v/>
      </c>
      <c r="R77" s="31">
        <f>'AEO 2022 47 Raw'!U63</f>
        <v/>
      </c>
      <c r="S77" s="31">
        <f>'AEO 2022 47 Raw'!V63</f>
        <v/>
      </c>
      <c r="T77" s="31">
        <f>'AEO 2022 47 Raw'!W63</f>
        <v/>
      </c>
      <c r="U77" s="31">
        <f>'AEO 2022 47 Raw'!X63</f>
        <v/>
      </c>
      <c r="V77" s="31">
        <f>'AEO 2022 47 Raw'!Y63</f>
        <v/>
      </c>
      <c r="W77" s="31">
        <f>'AEO 2022 47 Raw'!Z63</f>
        <v/>
      </c>
      <c r="X77" s="31">
        <f>'AEO 2022 47 Raw'!AA63</f>
        <v/>
      </c>
      <c r="Y77" s="31">
        <f>'AEO 2022 47 Raw'!AB63</f>
        <v/>
      </c>
      <c r="Z77" s="31">
        <f>'AEO 2022 47 Raw'!AC63</f>
        <v/>
      </c>
      <c r="AA77" s="31">
        <f>'AEO 2022 47 Raw'!AD63</f>
        <v/>
      </c>
      <c r="AB77" s="31">
        <f>'AEO 2022 47 Raw'!AE63</f>
        <v/>
      </c>
      <c r="AC77" s="31">
        <f>'AEO 2022 47 Raw'!AF63</f>
        <v/>
      </c>
      <c r="AD77" s="31">
        <f>'AEO 2022 47 Raw'!AG63</f>
        <v/>
      </c>
      <c r="AE77" s="31">
        <f>'AEO 2022 47 Raw'!AH63</f>
        <v/>
      </c>
      <c r="AF77" s="31">
        <f>'AEO 2022 47 Raw'!AI63</f>
        <v/>
      </c>
      <c r="AG77" s="52">
        <f>'AEO 2022 47 Raw'!AJ63</f>
        <v/>
      </c>
    </row>
    <row r="78" ht="15" customHeight="1" s="91">
      <c r="A78" s="8" t="inlineStr">
        <is>
          <t>ATE000:ea_FreRevEurope</t>
        </is>
      </c>
      <c r="B78" s="28" t="inlineStr">
        <is>
          <t xml:space="preserve">    Europe</t>
        </is>
      </c>
      <c r="C78" s="31">
        <f>'AEO 2022 47 Raw'!F64</f>
        <v/>
      </c>
      <c r="D78" s="31">
        <f>'AEO 2022 47 Raw'!G64</f>
        <v/>
      </c>
      <c r="E78" s="31">
        <f>'AEO 2022 47 Raw'!H64</f>
        <v/>
      </c>
      <c r="F78" s="31">
        <f>'AEO 2022 47 Raw'!I64</f>
        <v/>
      </c>
      <c r="G78" s="31">
        <f>'AEO 2022 47 Raw'!J64</f>
        <v/>
      </c>
      <c r="H78" s="31">
        <f>'AEO 2022 47 Raw'!K64</f>
        <v/>
      </c>
      <c r="I78" s="31">
        <f>'AEO 2022 47 Raw'!L64</f>
        <v/>
      </c>
      <c r="J78" s="31">
        <f>'AEO 2022 47 Raw'!M64</f>
        <v/>
      </c>
      <c r="K78" s="31">
        <f>'AEO 2022 47 Raw'!N64</f>
        <v/>
      </c>
      <c r="L78" s="31">
        <f>'AEO 2022 47 Raw'!O64</f>
        <v/>
      </c>
      <c r="M78" s="31">
        <f>'AEO 2022 47 Raw'!P64</f>
        <v/>
      </c>
      <c r="N78" s="31">
        <f>'AEO 2022 47 Raw'!Q64</f>
        <v/>
      </c>
      <c r="O78" s="31">
        <f>'AEO 2022 47 Raw'!R64</f>
        <v/>
      </c>
      <c r="P78" s="31">
        <f>'AEO 2022 47 Raw'!S64</f>
        <v/>
      </c>
      <c r="Q78" s="31">
        <f>'AEO 2022 47 Raw'!T64</f>
        <v/>
      </c>
      <c r="R78" s="31">
        <f>'AEO 2022 47 Raw'!U64</f>
        <v/>
      </c>
      <c r="S78" s="31">
        <f>'AEO 2022 47 Raw'!V64</f>
        <v/>
      </c>
      <c r="T78" s="31">
        <f>'AEO 2022 47 Raw'!W64</f>
        <v/>
      </c>
      <c r="U78" s="31">
        <f>'AEO 2022 47 Raw'!X64</f>
        <v/>
      </c>
      <c r="V78" s="31">
        <f>'AEO 2022 47 Raw'!Y64</f>
        <v/>
      </c>
      <c r="W78" s="31">
        <f>'AEO 2022 47 Raw'!Z64</f>
        <v/>
      </c>
      <c r="X78" s="31">
        <f>'AEO 2022 47 Raw'!AA64</f>
        <v/>
      </c>
      <c r="Y78" s="31">
        <f>'AEO 2022 47 Raw'!AB64</f>
        <v/>
      </c>
      <c r="Z78" s="31">
        <f>'AEO 2022 47 Raw'!AC64</f>
        <v/>
      </c>
      <c r="AA78" s="31">
        <f>'AEO 2022 47 Raw'!AD64</f>
        <v/>
      </c>
      <c r="AB78" s="31">
        <f>'AEO 2022 47 Raw'!AE64</f>
        <v/>
      </c>
      <c r="AC78" s="31">
        <f>'AEO 2022 47 Raw'!AF64</f>
        <v/>
      </c>
      <c r="AD78" s="31">
        <f>'AEO 2022 47 Raw'!AG64</f>
        <v/>
      </c>
      <c r="AE78" s="31">
        <f>'AEO 2022 47 Raw'!AH64</f>
        <v/>
      </c>
      <c r="AF78" s="31">
        <f>'AEO 2022 47 Raw'!AI64</f>
        <v/>
      </c>
      <c r="AG78" s="52">
        <f>'AEO 2022 47 Raw'!AJ64</f>
        <v/>
      </c>
    </row>
    <row r="79" ht="15" customHeight="1" s="91">
      <c r="A79" s="8" t="inlineStr">
        <is>
          <t>ATE000:ea_FreRevAfrica</t>
        </is>
      </c>
      <c r="B79" s="28" t="inlineStr">
        <is>
          <t xml:space="preserve">    Africa</t>
        </is>
      </c>
      <c r="C79" s="31">
        <f>'AEO 2022 47 Raw'!F65</f>
        <v/>
      </c>
      <c r="D79" s="31">
        <f>'AEO 2022 47 Raw'!G65</f>
        <v/>
      </c>
      <c r="E79" s="31">
        <f>'AEO 2022 47 Raw'!H65</f>
        <v/>
      </c>
      <c r="F79" s="31">
        <f>'AEO 2022 47 Raw'!I65</f>
        <v/>
      </c>
      <c r="G79" s="31">
        <f>'AEO 2022 47 Raw'!J65</f>
        <v/>
      </c>
      <c r="H79" s="31">
        <f>'AEO 2022 47 Raw'!K65</f>
        <v/>
      </c>
      <c r="I79" s="31">
        <f>'AEO 2022 47 Raw'!L65</f>
        <v/>
      </c>
      <c r="J79" s="31">
        <f>'AEO 2022 47 Raw'!M65</f>
        <v/>
      </c>
      <c r="K79" s="31">
        <f>'AEO 2022 47 Raw'!N65</f>
        <v/>
      </c>
      <c r="L79" s="31">
        <f>'AEO 2022 47 Raw'!O65</f>
        <v/>
      </c>
      <c r="M79" s="31">
        <f>'AEO 2022 47 Raw'!P65</f>
        <v/>
      </c>
      <c r="N79" s="31">
        <f>'AEO 2022 47 Raw'!Q65</f>
        <v/>
      </c>
      <c r="O79" s="31">
        <f>'AEO 2022 47 Raw'!R65</f>
        <v/>
      </c>
      <c r="P79" s="31">
        <f>'AEO 2022 47 Raw'!S65</f>
        <v/>
      </c>
      <c r="Q79" s="31">
        <f>'AEO 2022 47 Raw'!T65</f>
        <v/>
      </c>
      <c r="R79" s="31">
        <f>'AEO 2022 47 Raw'!U65</f>
        <v/>
      </c>
      <c r="S79" s="31">
        <f>'AEO 2022 47 Raw'!V65</f>
        <v/>
      </c>
      <c r="T79" s="31">
        <f>'AEO 2022 47 Raw'!W65</f>
        <v/>
      </c>
      <c r="U79" s="31">
        <f>'AEO 2022 47 Raw'!X65</f>
        <v/>
      </c>
      <c r="V79" s="31">
        <f>'AEO 2022 47 Raw'!Y65</f>
        <v/>
      </c>
      <c r="W79" s="31">
        <f>'AEO 2022 47 Raw'!Z65</f>
        <v/>
      </c>
      <c r="X79" s="31">
        <f>'AEO 2022 47 Raw'!AA65</f>
        <v/>
      </c>
      <c r="Y79" s="31">
        <f>'AEO 2022 47 Raw'!AB65</f>
        <v/>
      </c>
      <c r="Z79" s="31">
        <f>'AEO 2022 47 Raw'!AC65</f>
        <v/>
      </c>
      <c r="AA79" s="31">
        <f>'AEO 2022 47 Raw'!AD65</f>
        <v/>
      </c>
      <c r="AB79" s="31">
        <f>'AEO 2022 47 Raw'!AE65</f>
        <v/>
      </c>
      <c r="AC79" s="31">
        <f>'AEO 2022 47 Raw'!AF65</f>
        <v/>
      </c>
      <c r="AD79" s="31">
        <f>'AEO 2022 47 Raw'!AG65</f>
        <v/>
      </c>
      <c r="AE79" s="31">
        <f>'AEO 2022 47 Raw'!AH65</f>
        <v/>
      </c>
      <c r="AF79" s="31">
        <f>'AEO 2022 47 Raw'!AI65</f>
        <v/>
      </c>
      <c r="AG79" s="52">
        <f>'AEO 2022 47 Raw'!AJ65</f>
        <v/>
      </c>
    </row>
    <row r="80" ht="15" customHeight="1" s="91">
      <c r="A80" s="8" t="inlineStr">
        <is>
          <t>ATE000:ea_FreRevMideast</t>
        </is>
      </c>
      <c r="B80" s="28" t="inlineStr">
        <is>
          <t xml:space="preserve">    Mideast</t>
        </is>
      </c>
      <c r="C80" s="31">
        <f>'AEO 2022 47 Raw'!F66</f>
        <v/>
      </c>
      <c r="D80" s="31">
        <f>'AEO 2022 47 Raw'!G66</f>
        <v/>
      </c>
      <c r="E80" s="31">
        <f>'AEO 2022 47 Raw'!H66</f>
        <v/>
      </c>
      <c r="F80" s="31">
        <f>'AEO 2022 47 Raw'!I66</f>
        <v/>
      </c>
      <c r="G80" s="31">
        <f>'AEO 2022 47 Raw'!J66</f>
        <v/>
      </c>
      <c r="H80" s="31">
        <f>'AEO 2022 47 Raw'!K66</f>
        <v/>
      </c>
      <c r="I80" s="31">
        <f>'AEO 2022 47 Raw'!L66</f>
        <v/>
      </c>
      <c r="J80" s="31">
        <f>'AEO 2022 47 Raw'!M66</f>
        <v/>
      </c>
      <c r="K80" s="31">
        <f>'AEO 2022 47 Raw'!N66</f>
        <v/>
      </c>
      <c r="L80" s="31">
        <f>'AEO 2022 47 Raw'!O66</f>
        <v/>
      </c>
      <c r="M80" s="31">
        <f>'AEO 2022 47 Raw'!P66</f>
        <v/>
      </c>
      <c r="N80" s="31">
        <f>'AEO 2022 47 Raw'!Q66</f>
        <v/>
      </c>
      <c r="O80" s="31">
        <f>'AEO 2022 47 Raw'!R66</f>
        <v/>
      </c>
      <c r="P80" s="31">
        <f>'AEO 2022 47 Raw'!S66</f>
        <v/>
      </c>
      <c r="Q80" s="31">
        <f>'AEO 2022 47 Raw'!T66</f>
        <v/>
      </c>
      <c r="R80" s="31">
        <f>'AEO 2022 47 Raw'!U66</f>
        <v/>
      </c>
      <c r="S80" s="31">
        <f>'AEO 2022 47 Raw'!V66</f>
        <v/>
      </c>
      <c r="T80" s="31">
        <f>'AEO 2022 47 Raw'!W66</f>
        <v/>
      </c>
      <c r="U80" s="31">
        <f>'AEO 2022 47 Raw'!X66</f>
        <v/>
      </c>
      <c r="V80" s="31">
        <f>'AEO 2022 47 Raw'!Y66</f>
        <v/>
      </c>
      <c r="W80" s="31">
        <f>'AEO 2022 47 Raw'!Z66</f>
        <v/>
      </c>
      <c r="X80" s="31">
        <f>'AEO 2022 47 Raw'!AA66</f>
        <v/>
      </c>
      <c r="Y80" s="31">
        <f>'AEO 2022 47 Raw'!AB66</f>
        <v/>
      </c>
      <c r="Z80" s="31">
        <f>'AEO 2022 47 Raw'!AC66</f>
        <v/>
      </c>
      <c r="AA80" s="31">
        <f>'AEO 2022 47 Raw'!AD66</f>
        <v/>
      </c>
      <c r="AB80" s="31">
        <f>'AEO 2022 47 Raw'!AE66</f>
        <v/>
      </c>
      <c r="AC80" s="31">
        <f>'AEO 2022 47 Raw'!AF66</f>
        <v/>
      </c>
      <c r="AD80" s="31">
        <f>'AEO 2022 47 Raw'!AG66</f>
        <v/>
      </c>
      <c r="AE80" s="31">
        <f>'AEO 2022 47 Raw'!AH66</f>
        <v/>
      </c>
      <c r="AF80" s="31">
        <f>'AEO 2022 47 Raw'!AI66</f>
        <v/>
      </c>
      <c r="AG80" s="52">
        <f>'AEO 2022 47 Raw'!AJ66</f>
        <v/>
      </c>
    </row>
    <row r="81" ht="15" customHeight="1" s="91">
      <c r="A81" s="8" t="inlineStr">
        <is>
          <t>ATE000:ea_FreRevRussia</t>
        </is>
      </c>
      <c r="B81" s="28" t="inlineStr">
        <is>
          <t xml:space="preserve">    Commonwealth of Independent States</t>
        </is>
      </c>
      <c r="C81" s="31">
        <f>'AEO 2022 47 Raw'!F67</f>
        <v/>
      </c>
      <c r="D81" s="31">
        <f>'AEO 2022 47 Raw'!G67</f>
        <v/>
      </c>
      <c r="E81" s="31">
        <f>'AEO 2022 47 Raw'!H67</f>
        <v/>
      </c>
      <c r="F81" s="31">
        <f>'AEO 2022 47 Raw'!I67</f>
        <v/>
      </c>
      <c r="G81" s="31">
        <f>'AEO 2022 47 Raw'!J67</f>
        <v/>
      </c>
      <c r="H81" s="31">
        <f>'AEO 2022 47 Raw'!K67</f>
        <v/>
      </c>
      <c r="I81" s="31">
        <f>'AEO 2022 47 Raw'!L67</f>
        <v/>
      </c>
      <c r="J81" s="31">
        <f>'AEO 2022 47 Raw'!M67</f>
        <v/>
      </c>
      <c r="K81" s="31">
        <f>'AEO 2022 47 Raw'!N67</f>
        <v/>
      </c>
      <c r="L81" s="31">
        <f>'AEO 2022 47 Raw'!O67</f>
        <v/>
      </c>
      <c r="M81" s="31">
        <f>'AEO 2022 47 Raw'!P67</f>
        <v/>
      </c>
      <c r="N81" s="31">
        <f>'AEO 2022 47 Raw'!Q67</f>
        <v/>
      </c>
      <c r="O81" s="31">
        <f>'AEO 2022 47 Raw'!R67</f>
        <v/>
      </c>
      <c r="P81" s="31">
        <f>'AEO 2022 47 Raw'!S67</f>
        <v/>
      </c>
      <c r="Q81" s="31">
        <f>'AEO 2022 47 Raw'!T67</f>
        <v/>
      </c>
      <c r="R81" s="31">
        <f>'AEO 2022 47 Raw'!U67</f>
        <v/>
      </c>
      <c r="S81" s="31">
        <f>'AEO 2022 47 Raw'!V67</f>
        <v/>
      </c>
      <c r="T81" s="31">
        <f>'AEO 2022 47 Raw'!W67</f>
        <v/>
      </c>
      <c r="U81" s="31">
        <f>'AEO 2022 47 Raw'!X67</f>
        <v/>
      </c>
      <c r="V81" s="31">
        <f>'AEO 2022 47 Raw'!Y67</f>
        <v/>
      </c>
      <c r="W81" s="31">
        <f>'AEO 2022 47 Raw'!Z67</f>
        <v/>
      </c>
      <c r="X81" s="31">
        <f>'AEO 2022 47 Raw'!AA67</f>
        <v/>
      </c>
      <c r="Y81" s="31">
        <f>'AEO 2022 47 Raw'!AB67</f>
        <v/>
      </c>
      <c r="Z81" s="31">
        <f>'AEO 2022 47 Raw'!AC67</f>
        <v/>
      </c>
      <c r="AA81" s="31">
        <f>'AEO 2022 47 Raw'!AD67</f>
        <v/>
      </c>
      <c r="AB81" s="31">
        <f>'AEO 2022 47 Raw'!AE67</f>
        <v/>
      </c>
      <c r="AC81" s="31">
        <f>'AEO 2022 47 Raw'!AF67</f>
        <v/>
      </c>
      <c r="AD81" s="31">
        <f>'AEO 2022 47 Raw'!AG67</f>
        <v/>
      </c>
      <c r="AE81" s="31">
        <f>'AEO 2022 47 Raw'!AH67</f>
        <v/>
      </c>
      <c r="AF81" s="31">
        <f>'AEO 2022 47 Raw'!AI67</f>
        <v/>
      </c>
      <c r="AG81" s="52">
        <f>'AEO 2022 47 Raw'!AJ67</f>
        <v/>
      </c>
    </row>
    <row r="82" ht="15" customHeight="1" s="91">
      <c r="A82" s="8" t="inlineStr">
        <is>
          <t>ATE000:ea_FreRevChina</t>
        </is>
      </c>
      <c r="B82" s="28" t="inlineStr">
        <is>
          <t xml:space="preserve">    China</t>
        </is>
      </c>
      <c r="C82" s="31">
        <f>'AEO 2022 47 Raw'!F68</f>
        <v/>
      </c>
      <c r="D82" s="31">
        <f>'AEO 2022 47 Raw'!G68</f>
        <v/>
      </c>
      <c r="E82" s="31">
        <f>'AEO 2022 47 Raw'!H68</f>
        <v/>
      </c>
      <c r="F82" s="31">
        <f>'AEO 2022 47 Raw'!I68</f>
        <v/>
      </c>
      <c r="G82" s="31">
        <f>'AEO 2022 47 Raw'!J68</f>
        <v/>
      </c>
      <c r="H82" s="31">
        <f>'AEO 2022 47 Raw'!K68</f>
        <v/>
      </c>
      <c r="I82" s="31">
        <f>'AEO 2022 47 Raw'!L68</f>
        <v/>
      </c>
      <c r="J82" s="31">
        <f>'AEO 2022 47 Raw'!M68</f>
        <v/>
      </c>
      <c r="K82" s="31">
        <f>'AEO 2022 47 Raw'!N68</f>
        <v/>
      </c>
      <c r="L82" s="31">
        <f>'AEO 2022 47 Raw'!O68</f>
        <v/>
      </c>
      <c r="M82" s="31">
        <f>'AEO 2022 47 Raw'!P68</f>
        <v/>
      </c>
      <c r="N82" s="31">
        <f>'AEO 2022 47 Raw'!Q68</f>
        <v/>
      </c>
      <c r="O82" s="31">
        <f>'AEO 2022 47 Raw'!R68</f>
        <v/>
      </c>
      <c r="P82" s="31">
        <f>'AEO 2022 47 Raw'!S68</f>
        <v/>
      </c>
      <c r="Q82" s="31">
        <f>'AEO 2022 47 Raw'!T68</f>
        <v/>
      </c>
      <c r="R82" s="31">
        <f>'AEO 2022 47 Raw'!U68</f>
        <v/>
      </c>
      <c r="S82" s="31">
        <f>'AEO 2022 47 Raw'!V68</f>
        <v/>
      </c>
      <c r="T82" s="31">
        <f>'AEO 2022 47 Raw'!W68</f>
        <v/>
      </c>
      <c r="U82" s="31">
        <f>'AEO 2022 47 Raw'!X68</f>
        <v/>
      </c>
      <c r="V82" s="31">
        <f>'AEO 2022 47 Raw'!Y68</f>
        <v/>
      </c>
      <c r="W82" s="31">
        <f>'AEO 2022 47 Raw'!Z68</f>
        <v/>
      </c>
      <c r="X82" s="31">
        <f>'AEO 2022 47 Raw'!AA68</f>
        <v/>
      </c>
      <c r="Y82" s="31">
        <f>'AEO 2022 47 Raw'!AB68</f>
        <v/>
      </c>
      <c r="Z82" s="31">
        <f>'AEO 2022 47 Raw'!AC68</f>
        <v/>
      </c>
      <c r="AA82" s="31">
        <f>'AEO 2022 47 Raw'!AD68</f>
        <v/>
      </c>
      <c r="AB82" s="31">
        <f>'AEO 2022 47 Raw'!AE68</f>
        <v/>
      </c>
      <c r="AC82" s="31">
        <f>'AEO 2022 47 Raw'!AF68</f>
        <v/>
      </c>
      <c r="AD82" s="31">
        <f>'AEO 2022 47 Raw'!AG68</f>
        <v/>
      </c>
      <c r="AE82" s="31">
        <f>'AEO 2022 47 Raw'!AH68</f>
        <v/>
      </c>
      <c r="AF82" s="31">
        <f>'AEO 2022 47 Raw'!AI68</f>
        <v/>
      </c>
      <c r="AG82" s="52">
        <f>'AEO 2022 47 Raw'!AJ68</f>
        <v/>
      </c>
    </row>
    <row r="83" ht="15" customHeight="1" s="91">
      <c r="A83" s="8" t="inlineStr">
        <is>
          <t>ATE000:ea_FreRevNEAsia</t>
        </is>
      </c>
      <c r="B83" s="28" t="inlineStr">
        <is>
          <t xml:space="preserve">    Northeast Asia</t>
        </is>
      </c>
      <c r="C83" s="31">
        <f>'AEO 2022 47 Raw'!F69</f>
        <v/>
      </c>
      <c r="D83" s="31">
        <f>'AEO 2022 47 Raw'!G69</f>
        <v/>
      </c>
      <c r="E83" s="31">
        <f>'AEO 2022 47 Raw'!H69</f>
        <v/>
      </c>
      <c r="F83" s="31">
        <f>'AEO 2022 47 Raw'!I69</f>
        <v/>
      </c>
      <c r="G83" s="31">
        <f>'AEO 2022 47 Raw'!J69</f>
        <v/>
      </c>
      <c r="H83" s="31">
        <f>'AEO 2022 47 Raw'!K69</f>
        <v/>
      </c>
      <c r="I83" s="31">
        <f>'AEO 2022 47 Raw'!L69</f>
        <v/>
      </c>
      <c r="J83" s="31">
        <f>'AEO 2022 47 Raw'!M69</f>
        <v/>
      </c>
      <c r="K83" s="31">
        <f>'AEO 2022 47 Raw'!N69</f>
        <v/>
      </c>
      <c r="L83" s="31">
        <f>'AEO 2022 47 Raw'!O69</f>
        <v/>
      </c>
      <c r="M83" s="31">
        <f>'AEO 2022 47 Raw'!P69</f>
        <v/>
      </c>
      <c r="N83" s="31">
        <f>'AEO 2022 47 Raw'!Q69</f>
        <v/>
      </c>
      <c r="O83" s="31">
        <f>'AEO 2022 47 Raw'!R69</f>
        <v/>
      </c>
      <c r="P83" s="31">
        <f>'AEO 2022 47 Raw'!S69</f>
        <v/>
      </c>
      <c r="Q83" s="31">
        <f>'AEO 2022 47 Raw'!T69</f>
        <v/>
      </c>
      <c r="R83" s="31">
        <f>'AEO 2022 47 Raw'!U69</f>
        <v/>
      </c>
      <c r="S83" s="31">
        <f>'AEO 2022 47 Raw'!V69</f>
        <v/>
      </c>
      <c r="T83" s="31">
        <f>'AEO 2022 47 Raw'!W69</f>
        <v/>
      </c>
      <c r="U83" s="31">
        <f>'AEO 2022 47 Raw'!X69</f>
        <v/>
      </c>
      <c r="V83" s="31">
        <f>'AEO 2022 47 Raw'!Y69</f>
        <v/>
      </c>
      <c r="W83" s="31">
        <f>'AEO 2022 47 Raw'!Z69</f>
        <v/>
      </c>
      <c r="X83" s="31">
        <f>'AEO 2022 47 Raw'!AA69</f>
        <v/>
      </c>
      <c r="Y83" s="31">
        <f>'AEO 2022 47 Raw'!AB69</f>
        <v/>
      </c>
      <c r="Z83" s="31">
        <f>'AEO 2022 47 Raw'!AC69</f>
        <v/>
      </c>
      <c r="AA83" s="31">
        <f>'AEO 2022 47 Raw'!AD69</f>
        <v/>
      </c>
      <c r="AB83" s="31">
        <f>'AEO 2022 47 Raw'!AE69</f>
        <v/>
      </c>
      <c r="AC83" s="31">
        <f>'AEO 2022 47 Raw'!AF69</f>
        <v/>
      </c>
      <c r="AD83" s="31">
        <f>'AEO 2022 47 Raw'!AG69</f>
        <v/>
      </c>
      <c r="AE83" s="31">
        <f>'AEO 2022 47 Raw'!AH69</f>
        <v/>
      </c>
      <c r="AF83" s="31">
        <f>'AEO 2022 47 Raw'!AI69</f>
        <v/>
      </c>
      <c r="AG83" s="52">
        <f>'AEO 2022 47 Raw'!AJ69</f>
        <v/>
      </c>
    </row>
    <row r="84" ht="15" customHeight="1" s="91">
      <c r="A84" s="8" t="inlineStr">
        <is>
          <t>ATE000:ea_FreRevSEAsia</t>
        </is>
      </c>
      <c r="B84" s="28" t="inlineStr">
        <is>
          <t xml:space="preserve">    Southeast Asia</t>
        </is>
      </c>
      <c r="C84" s="31">
        <f>'AEO 2022 47 Raw'!F70</f>
        <v/>
      </c>
      <c r="D84" s="31">
        <f>'AEO 2022 47 Raw'!G70</f>
        <v/>
      </c>
      <c r="E84" s="31">
        <f>'AEO 2022 47 Raw'!H70</f>
        <v/>
      </c>
      <c r="F84" s="31">
        <f>'AEO 2022 47 Raw'!I70</f>
        <v/>
      </c>
      <c r="G84" s="31">
        <f>'AEO 2022 47 Raw'!J70</f>
        <v/>
      </c>
      <c r="H84" s="31">
        <f>'AEO 2022 47 Raw'!K70</f>
        <v/>
      </c>
      <c r="I84" s="31">
        <f>'AEO 2022 47 Raw'!L70</f>
        <v/>
      </c>
      <c r="J84" s="31">
        <f>'AEO 2022 47 Raw'!M70</f>
        <v/>
      </c>
      <c r="K84" s="31">
        <f>'AEO 2022 47 Raw'!N70</f>
        <v/>
      </c>
      <c r="L84" s="31">
        <f>'AEO 2022 47 Raw'!O70</f>
        <v/>
      </c>
      <c r="M84" s="31">
        <f>'AEO 2022 47 Raw'!P70</f>
        <v/>
      </c>
      <c r="N84" s="31">
        <f>'AEO 2022 47 Raw'!Q70</f>
        <v/>
      </c>
      <c r="O84" s="31">
        <f>'AEO 2022 47 Raw'!R70</f>
        <v/>
      </c>
      <c r="P84" s="31">
        <f>'AEO 2022 47 Raw'!S70</f>
        <v/>
      </c>
      <c r="Q84" s="31">
        <f>'AEO 2022 47 Raw'!T70</f>
        <v/>
      </c>
      <c r="R84" s="31">
        <f>'AEO 2022 47 Raw'!U70</f>
        <v/>
      </c>
      <c r="S84" s="31">
        <f>'AEO 2022 47 Raw'!V70</f>
        <v/>
      </c>
      <c r="T84" s="31">
        <f>'AEO 2022 47 Raw'!W70</f>
        <v/>
      </c>
      <c r="U84" s="31">
        <f>'AEO 2022 47 Raw'!X70</f>
        <v/>
      </c>
      <c r="V84" s="31">
        <f>'AEO 2022 47 Raw'!Y70</f>
        <v/>
      </c>
      <c r="W84" s="31">
        <f>'AEO 2022 47 Raw'!Z70</f>
        <v/>
      </c>
      <c r="X84" s="31">
        <f>'AEO 2022 47 Raw'!AA70</f>
        <v/>
      </c>
      <c r="Y84" s="31">
        <f>'AEO 2022 47 Raw'!AB70</f>
        <v/>
      </c>
      <c r="Z84" s="31">
        <f>'AEO 2022 47 Raw'!AC70</f>
        <v/>
      </c>
      <c r="AA84" s="31">
        <f>'AEO 2022 47 Raw'!AD70</f>
        <v/>
      </c>
      <c r="AB84" s="31">
        <f>'AEO 2022 47 Raw'!AE70</f>
        <v/>
      </c>
      <c r="AC84" s="31">
        <f>'AEO 2022 47 Raw'!AF70</f>
        <v/>
      </c>
      <c r="AD84" s="31">
        <f>'AEO 2022 47 Raw'!AG70</f>
        <v/>
      </c>
      <c r="AE84" s="31">
        <f>'AEO 2022 47 Raw'!AH70</f>
        <v/>
      </c>
      <c r="AF84" s="31">
        <f>'AEO 2022 47 Raw'!AI70</f>
        <v/>
      </c>
      <c r="AG84" s="52">
        <f>'AEO 2022 47 Raw'!AJ70</f>
        <v/>
      </c>
    </row>
    <row r="85" ht="15" customHeight="1" s="91">
      <c r="A85" s="8" t="inlineStr">
        <is>
          <t>ATE000:ea_FreRevSWAsia</t>
        </is>
      </c>
      <c r="B85" s="28" t="inlineStr">
        <is>
          <t xml:space="preserve">    Southwest Asia</t>
        </is>
      </c>
      <c r="C85" s="31">
        <f>'AEO 2022 47 Raw'!F71</f>
        <v/>
      </c>
      <c r="D85" s="31">
        <f>'AEO 2022 47 Raw'!G71</f>
        <v/>
      </c>
      <c r="E85" s="31">
        <f>'AEO 2022 47 Raw'!H71</f>
        <v/>
      </c>
      <c r="F85" s="31">
        <f>'AEO 2022 47 Raw'!I71</f>
        <v/>
      </c>
      <c r="G85" s="31">
        <f>'AEO 2022 47 Raw'!J71</f>
        <v/>
      </c>
      <c r="H85" s="31">
        <f>'AEO 2022 47 Raw'!K71</f>
        <v/>
      </c>
      <c r="I85" s="31">
        <f>'AEO 2022 47 Raw'!L71</f>
        <v/>
      </c>
      <c r="J85" s="31">
        <f>'AEO 2022 47 Raw'!M71</f>
        <v/>
      </c>
      <c r="K85" s="31">
        <f>'AEO 2022 47 Raw'!N71</f>
        <v/>
      </c>
      <c r="L85" s="31">
        <f>'AEO 2022 47 Raw'!O71</f>
        <v/>
      </c>
      <c r="M85" s="31">
        <f>'AEO 2022 47 Raw'!P71</f>
        <v/>
      </c>
      <c r="N85" s="31">
        <f>'AEO 2022 47 Raw'!Q71</f>
        <v/>
      </c>
      <c r="O85" s="31">
        <f>'AEO 2022 47 Raw'!R71</f>
        <v/>
      </c>
      <c r="P85" s="31">
        <f>'AEO 2022 47 Raw'!S71</f>
        <v/>
      </c>
      <c r="Q85" s="31">
        <f>'AEO 2022 47 Raw'!T71</f>
        <v/>
      </c>
      <c r="R85" s="31">
        <f>'AEO 2022 47 Raw'!U71</f>
        <v/>
      </c>
      <c r="S85" s="31">
        <f>'AEO 2022 47 Raw'!V71</f>
        <v/>
      </c>
      <c r="T85" s="31">
        <f>'AEO 2022 47 Raw'!W71</f>
        <v/>
      </c>
      <c r="U85" s="31">
        <f>'AEO 2022 47 Raw'!X71</f>
        <v/>
      </c>
      <c r="V85" s="31">
        <f>'AEO 2022 47 Raw'!Y71</f>
        <v/>
      </c>
      <c r="W85" s="31">
        <f>'AEO 2022 47 Raw'!Z71</f>
        <v/>
      </c>
      <c r="X85" s="31">
        <f>'AEO 2022 47 Raw'!AA71</f>
        <v/>
      </c>
      <c r="Y85" s="31">
        <f>'AEO 2022 47 Raw'!AB71</f>
        <v/>
      </c>
      <c r="Z85" s="31">
        <f>'AEO 2022 47 Raw'!AC71</f>
        <v/>
      </c>
      <c r="AA85" s="31">
        <f>'AEO 2022 47 Raw'!AD71</f>
        <v/>
      </c>
      <c r="AB85" s="31">
        <f>'AEO 2022 47 Raw'!AE71</f>
        <v/>
      </c>
      <c r="AC85" s="31">
        <f>'AEO 2022 47 Raw'!AF71</f>
        <v/>
      </c>
      <c r="AD85" s="31">
        <f>'AEO 2022 47 Raw'!AG71</f>
        <v/>
      </c>
      <c r="AE85" s="31">
        <f>'AEO 2022 47 Raw'!AH71</f>
        <v/>
      </c>
      <c r="AF85" s="31">
        <f>'AEO 2022 47 Raw'!AI71</f>
        <v/>
      </c>
      <c r="AG85" s="52">
        <f>'AEO 2022 47 Raw'!AJ71</f>
        <v/>
      </c>
    </row>
    <row r="86" ht="15" customHeight="1" s="91">
      <c r="A86" s="8" t="inlineStr">
        <is>
          <t>ATE000:ea_FreRevOceania</t>
        </is>
      </c>
      <c r="B86" s="28" t="inlineStr">
        <is>
          <t xml:space="preserve">    Oceania</t>
        </is>
      </c>
      <c r="C86" s="31">
        <f>'AEO 2022 47 Raw'!F72</f>
        <v/>
      </c>
      <c r="D86" s="31">
        <f>'AEO 2022 47 Raw'!G72</f>
        <v/>
      </c>
      <c r="E86" s="31">
        <f>'AEO 2022 47 Raw'!H72</f>
        <v/>
      </c>
      <c r="F86" s="31">
        <f>'AEO 2022 47 Raw'!I72</f>
        <v/>
      </c>
      <c r="G86" s="31">
        <f>'AEO 2022 47 Raw'!J72</f>
        <v/>
      </c>
      <c r="H86" s="31">
        <f>'AEO 2022 47 Raw'!K72</f>
        <v/>
      </c>
      <c r="I86" s="31">
        <f>'AEO 2022 47 Raw'!L72</f>
        <v/>
      </c>
      <c r="J86" s="31">
        <f>'AEO 2022 47 Raw'!M72</f>
        <v/>
      </c>
      <c r="K86" s="31">
        <f>'AEO 2022 47 Raw'!N72</f>
        <v/>
      </c>
      <c r="L86" s="31">
        <f>'AEO 2022 47 Raw'!O72</f>
        <v/>
      </c>
      <c r="M86" s="31">
        <f>'AEO 2022 47 Raw'!P72</f>
        <v/>
      </c>
      <c r="N86" s="31">
        <f>'AEO 2022 47 Raw'!Q72</f>
        <v/>
      </c>
      <c r="O86" s="31">
        <f>'AEO 2022 47 Raw'!R72</f>
        <v/>
      </c>
      <c r="P86" s="31">
        <f>'AEO 2022 47 Raw'!S72</f>
        <v/>
      </c>
      <c r="Q86" s="31">
        <f>'AEO 2022 47 Raw'!T72</f>
        <v/>
      </c>
      <c r="R86" s="31">
        <f>'AEO 2022 47 Raw'!U72</f>
        <v/>
      </c>
      <c r="S86" s="31">
        <f>'AEO 2022 47 Raw'!V72</f>
        <v/>
      </c>
      <c r="T86" s="31">
        <f>'AEO 2022 47 Raw'!W72</f>
        <v/>
      </c>
      <c r="U86" s="31">
        <f>'AEO 2022 47 Raw'!X72</f>
        <v/>
      </c>
      <c r="V86" s="31">
        <f>'AEO 2022 47 Raw'!Y72</f>
        <v/>
      </c>
      <c r="W86" s="31">
        <f>'AEO 2022 47 Raw'!Z72</f>
        <v/>
      </c>
      <c r="X86" s="31">
        <f>'AEO 2022 47 Raw'!AA72</f>
        <v/>
      </c>
      <c r="Y86" s="31">
        <f>'AEO 2022 47 Raw'!AB72</f>
        <v/>
      </c>
      <c r="Z86" s="31">
        <f>'AEO 2022 47 Raw'!AC72</f>
        <v/>
      </c>
      <c r="AA86" s="31">
        <f>'AEO 2022 47 Raw'!AD72</f>
        <v/>
      </c>
      <c r="AB86" s="31">
        <f>'AEO 2022 47 Raw'!AE72</f>
        <v/>
      </c>
      <c r="AC86" s="31">
        <f>'AEO 2022 47 Raw'!AF72</f>
        <v/>
      </c>
      <c r="AD86" s="31">
        <f>'AEO 2022 47 Raw'!AG72</f>
        <v/>
      </c>
      <c r="AE86" s="31">
        <f>'AEO 2022 47 Raw'!AH72</f>
        <v/>
      </c>
      <c r="AF86" s="31">
        <f>'AEO 2022 47 Raw'!AI72</f>
        <v/>
      </c>
      <c r="AG86" s="52">
        <f>'AEO 2022 47 Raw'!AJ72</f>
        <v/>
      </c>
    </row>
    <row r="87" ht="15" customHeight="1" s="91">
      <c r="A87" s="8" t="inlineStr">
        <is>
          <t>ATE000:ea_FreRevWorld</t>
        </is>
      </c>
      <c r="B87" s="28" t="inlineStr">
        <is>
          <t xml:space="preserve">      Total World</t>
        </is>
      </c>
      <c r="C87" s="31">
        <f>'AEO 2022 47 Raw'!F73</f>
        <v/>
      </c>
      <c r="D87" s="31">
        <f>'AEO 2022 47 Raw'!G73</f>
        <v/>
      </c>
      <c r="E87" s="31">
        <f>'AEO 2022 47 Raw'!H73</f>
        <v/>
      </c>
      <c r="F87" s="31">
        <f>'AEO 2022 47 Raw'!I73</f>
        <v/>
      </c>
      <c r="G87" s="31">
        <f>'AEO 2022 47 Raw'!J73</f>
        <v/>
      </c>
      <c r="H87" s="31">
        <f>'AEO 2022 47 Raw'!K73</f>
        <v/>
      </c>
      <c r="I87" s="31">
        <f>'AEO 2022 47 Raw'!L73</f>
        <v/>
      </c>
      <c r="J87" s="31">
        <f>'AEO 2022 47 Raw'!M73</f>
        <v/>
      </c>
      <c r="K87" s="31">
        <f>'AEO 2022 47 Raw'!N73</f>
        <v/>
      </c>
      <c r="L87" s="31">
        <f>'AEO 2022 47 Raw'!O73</f>
        <v/>
      </c>
      <c r="M87" s="31">
        <f>'AEO 2022 47 Raw'!P73</f>
        <v/>
      </c>
      <c r="N87" s="31">
        <f>'AEO 2022 47 Raw'!Q73</f>
        <v/>
      </c>
      <c r="O87" s="31">
        <f>'AEO 2022 47 Raw'!R73</f>
        <v/>
      </c>
      <c r="P87" s="31">
        <f>'AEO 2022 47 Raw'!S73</f>
        <v/>
      </c>
      <c r="Q87" s="31">
        <f>'AEO 2022 47 Raw'!T73</f>
        <v/>
      </c>
      <c r="R87" s="31">
        <f>'AEO 2022 47 Raw'!U73</f>
        <v/>
      </c>
      <c r="S87" s="31">
        <f>'AEO 2022 47 Raw'!V73</f>
        <v/>
      </c>
      <c r="T87" s="31">
        <f>'AEO 2022 47 Raw'!W73</f>
        <v/>
      </c>
      <c r="U87" s="31">
        <f>'AEO 2022 47 Raw'!X73</f>
        <v/>
      </c>
      <c r="V87" s="31">
        <f>'AEO 2022 47 Raw'!Y73</f>
        <v/>
      </c>
      <c r="W87" s="31">
        <f>'AEO 2022 47 Raw'!Z73</f>
        <v/>
      </c>
      <c r="X87" s="31">
        <f>'AEO 2022 47 Raw'!AA73</f>
        <v/>
      </c>
      <c r="Y87" s="31">
        <f>'AEO 2022 47 Raw'!AB73</f>
        <v/>
      </c>
      <c r="Z87" s="31">
        <f>'AEO 2022 47 Raw'!AC73</f>
        <v/>
      </c>
      <c r="AA87" s="31">
        <f>'AEO 2022 47 Raw'!AD73</f>
        <v/>
      </c>
      <c r="AB87" s="31">
        <f>'AEO 2022 47 Raw'!AE73</f>
        <v/>
      </c>
      <c r="AC87" s="31">
        <f>'AEO 2022 47 Raw'!AF73</f>
        <v/>
      </c>
      <c r="AD87" s="31">
        <f>'AEO 2022 47 Raw'!AG73</f>
        <v/>
      </c>
      <c r="AE87" s="31">
        <f>'AEO 2022 47 Raw'!AH73</f>
        <v/>
      </c>
      <c r="AF87" s="31">
        <f>'AEO 2022 47 Raw'!AI73</f>
        <v/>
      </c>
      <c r="AG87" s="52">
        <f>'AEO 2022 47 Raw'!AJ73</f>
        <v/>
      </c>
    </row>
    <row r="88" ht="15" customHeight="1" s="91">
      <c r="AG88" s="55" t="n"/>
    </row>
    <row r="89" ht="15" customHeight="1" s="91">
      <c r="B89" s="27" t="inlineStr">
        <is>
          <t>Seat Miles Demanded (billion miles)</t>
        </is>
      </c>
      <c r="AG89" s="55" t="n"/>
    </row>
    <row r="90" ht="12" customHeight="1" s="91">
      <c r="A90" s="8" t="inlineStr">
        <is>
          <t>ATE000:fa_U.S.Total</t>
        </is>
      </c>
      <c r="B90" s="28" t="inlineStr">
        <is>
          <t xml:space="preserve">  United States</t>
        </is>
      </c>
      <c r="C90" s="29">
        <f>'AEO 2022 47 Raw'!F75</f>
        <v/>
      </c>
      <c r="D90" s="29">
        <f>'AEO 2022 47 Raw'!G75</f>
        <v/>
      </c>
      <c r="E90" s="29">
        <f>'AEO 2022 47 Raw'!H75</f>
        <v/>
      </c>
      <c r="F90" s="29">
        <f>'AEO 2022 47 Raw'!I75</f>
        <v/>
      </c>
      <c r="G90" s="29">
        <f>'AEO 2022 47 Raw'!J75</f>
        <v/>
      </c>
      <c r="H90" s="29">
        <f>'AEO 2022 47 Raw'!K75</f>
        <v/>
      </c>
      <c r="I90" s="29">
        <f>'AEO 2022 47 Raw'!L75</f>
        <v/>
      </c>
      <c r="J90" s="29">
        <f>'AEO 2022 47 Raw'!M75</f>
        <v/>
      </c>
      <c r="K90" s="29">
        <f>'AEO 2022 47 Raw'!N75</f>
        <v/>
      </c>
      <c r="L90" s="29">
        <f>'AEO 2022 47 Raw'!O75</f>
        <v/>
      </c>
      <c r="M90" s="29">
        <f>'AEO 2022 47 Raw'!P75</f>
        <v/>
      </c>
      <c r="N90" s="29">
        <f>'AEO 2022 47 Raw'!Q75</f>
        <v/>
      </c>
      <c r="O90" s="29">
        <f>'AEO 2022 47 Raw'!R75</f>
        <v/>
      </c>
      <c r="P90" s="29">
        <f>'AEO 2022 47 Raw'!S75</f>
        <v/>
      </c>
      <c r="Q90" s="29">
        <f>'AEO 2022 47 Raw'!T75</f>
        <v/>
      </c>
      <c r="R90" s="29">
        <f>'AEO 2022 47 Raw'!U75</f>
        <v/>
      </c>
      <c r="S90" s="29">
        <f>'AEO 2022 47 Raw'!V75</f>
        <v/>
      </c>
      <c r="T90" s="29">
        <f>'AEO 2022 47 Raw'!W75</f>
        <v/>
      </c>
      <c r="U90" s="29">
        <f>'AEO 2022 47 Raw'!X75</f>
        <v/>
      </c>
      <c r="V90" s="29">
        <f>'AEO 2022 47 Raw'!Y75</f>
        <v/>
      </c>
      <c r="W90" s="29">
        <f>'AEO 2022 47 Raw'!Z75</f>
        <v/>
      </c>
      <c r="X90" s="29">
        <f>'AEO 2022 47 Raw'!AA75</f>
        <v/>
      </c>
      <c r="Y90" s="29">
        <f>'AEO 2022 47 Raw'!AB75</f>
        <v/>
      </c>
      <c r="Z90" s="29">
        <f>'AEO 2022 47 Raw'!AC75</f>
        <v/>
      </c>
      <c r="AA90" s="29">
        <f>'AEO 2022 47 Raw'!AD75</f>
        <v/>
      </c>
      <c r="AB90" s="29">
        <f>'AEO 2022 47 Raw'!AE75</f>
        <v/>
      </c>
      <c r="AC90" s="29">
        <f>'AEO 2022 47 Raw'!AF75</f>
        <v/>
      </c>
      <c r="AD90" s="29">
        <f>'AEO 2022 47 Raw'!AG75</f>
        <v/>
      </c>
      <c r="AE90" s="29">
        <f>'AEO 2022 47 Raw'!AH75</f>
        <v/>
      </c>
      <c r="AF90" s="29">
        <f>'AEO 2022 47 Raw'!AI75</f>
        <v/>
      </c>
      <c r="AG90" s="52">
        <f>'AEO 2022 47 Raw'!AJ75</f>
        <v/>
      </c>
    </row>
    <row r="91" ht="15" customHeight="1" s="91">
      <c r="A91" s="8" t="inlineStr">
        <is>
          <t>ATE000:fa_USNarrowBody</t>
        </is>
      </c>
      <c r="B91" s="28" t="inlineStr">
        <is>
          <t xml:space="preserve">    Narrow Body Aircraft</t>
        </is>
      </c>
      <c r="C91" s="29">
        <f>'AEO 2022 47 Raw'!F76</f>
        <v/>
      </c>
      <c r="D91" s="29">
        <f>'AEO 2022 47 Raw'!G76</f>
        <v/>
      </c>
      <c r="E91" s="29">
        <f>'AEO 2022 47 Raw'!H76</f>
        <v/>
      </c>
      <c r="F91" s="29">
        <f>'AEO 2022 47 Raw'!I76</f>
        <v/>
      </c>
      <c r="G91" s="29">
        <f>'AEO 2022 47 Raw'!J76</f>
        <v/>
      </c>
      <c r="H91" s="29">
        <f>'AEO 2022 47 Raw'!K76</f>
        <v/>
      </c>
      <c r="I91" s="29">
        <f>'AEO 2022 47 Raw'!L76</f>
        <v/>
      </c>
      <c r="J91" s="29">
        <f>'AEO 2022 47 Raw'!M76</f>
        <v/>
      </c>
      <c r="K91" s="29">
        <f>'AEO 2022 47 Raw'!N76</f>
        <v/>
      </c>
      <c r="L91" s="29">
        <f>'AEO 2022 47 Raw'!O76</f>
        <v/>
      </c>
      <c r="M91" s="29">
        <f>'AEO 2022 47 Raw'!P76</f>
        <v/>
      </c>
      <c r="N91" s="29">
        <f>'AEO 2022 47 Raw'!Q76</f>
        <v/>
      </c>
      <c r="O91" s="29">
        <f>'AEO 2022 47 Raw'!R76</f>
        <v/>
      </c>
      <c r="P91" s="29">
        <f>'AEO 2022 47 Raw'!S76</f>
        <v/>
      </c>
      <c r="Q91" s="29">
        <f>'AEO 2022 47 Raw'!T76</f>
        <v/>
      </c>
      <c r="R91" s="29">
        <f>'AEO 2022 47 Raw'!U76</f>
        <v/>
      </c>
      <c r="S91" s="29">
        <f>'AEO 2022 47 Raw'!V76</f>
        <v/>
      </c>
      <c r="T91" s="29">
        <f>'AEO 2022 47 Raw'!W76</f>
        <v/>
      </c>
      <c r="U91" s="29">
        <f>'AEO 2022 47 Raw'!X76</f>
        <v/>
      </c>
      <c r="V91" s="29">
        <f>'AEO 2022 47 Raw'!Y76</f>
        <v/>
      </c>
      <c r="W91" s="29">
        <f>'AEO 2022 47 Raw'!Z76</f>
        <v/>
      </c>
      <c r="X91" s="29">
        <f>'AEO 2022 47 Raw'!AA76</f>
        <v/>
      </c>
      <c r="Y91" s="29">
        <f>'AEO 2022 47 Raw'!AB76</f>
        <v/>
      </c>
      <c r="Z91" s="29">
        <f>'AEO 2022 47 Raw'!AC76</f>
        <v/>
      </c>
      <c r="AA91" s="29">
        <f>'AEO 2022 47 Raw'!AD76</f>
        <v/>
      </c>
      <c r="AB91" s="29">
        <f>'AEO 2022 47 Raw'!AE76</f>
        <v/>
      </c>
      <c r="AC91" s="29">
        <f>'AEO 2022 47 Raw'!AF76</f>
        <v/>
      </c>
      <c r="AD91" s="29">
        <f>'AEO 2022 47 Raw'!AG76</f>
        <v/>
      </c>
      <c r="AE91" s="29">
        <f>'AEO 2022 47 Raw'!AH76</f>
        <v/>
      </c>
      <c r="AF91" s="29">
        <f>'AEO 2022 47 Raw'!AI76</f>
        <v/>
      </c>
      <c r="AG91" s="52">
        <f>'AEO 2022 47 Raw'!AJ76</f>
        <v/>
      </c>
    </row>
    <row r="92" ht="15" customHeight="1" s="91">
      <c r="A92" s="8" t="inlineStr">
        <is>
          <t>ATE000:fa_USWideBody</t>
        </is>
      </c>
      <c r="B92" s="28" t="inlineStr">
        <is>
          <t xml:space="preserve">    Wide Body Aircraft</t>
        </is>
      </c>
      <c r="C92" s="29">
        <f>'AEO 2022 47 Raw'!F77</f>
        <v/>
      </c>
      <c r="D92" s="29">
        <f>'AEO 2022 47 Raw'!G77</f>
        <v/>
      </c>
      <c r="E92" s="29">
        <f>'AEO 2022 47 Raw'!H77</f>
        <v/>
      </c>
      <c r="F92" s="29">
        <f>'AEO 2022 47 Raw'!I77</f>
        <v/>
      </c>
      <c r="G92" s="29">
        <f>'AEO 2022 47 Raw'!J77</f>
        <v/>
      </c>
      <c r="H92" s="29">
        <f>'AEO 2022 47 Raw'!K77</f>
        <v/>
      </c>
      <c r="I92" s="29">
        <f>'AEO 2022 47 Raw'!L77</f>
        <v/>
      </c>
      <c r="J92" s="29">
        <f>'AEO 2022 47 Raw'!M77</f>
        <v/>
      </c>
      <c r="K92" s="29">
        <f>'AEO 2022 47 Raw'!N77</f>
        <v/>
      </c>
      <c r="L92" s="29">
        <f>'AEO 2022 47 Raw'!O77</f>
        <v/>
      </c>
      <c r="M92" s="29">
        <f>'AEO 2022 47 Raw'!P77</f>
        <v/>
      </c>
      <c r="N92" s="29">
        <f>'AEO 2022 47 Raw'!Q77</f>
        <v/>
      </c>
      <c r="O92" s="29">
        <f>'AEO 2022 47 Raw'!R77</f>
        <v/>
      </c>
      <c r="P92" s="29">
        <f>'AEO 2022 47 Raw'!S77</f>
        <v/>
      </c>
      <c r="Q92" s="29">
        <f>'AEO 2022 47 Raw'!T77</f>
        <v/>
      </c>
      <c r="R92" s="29">
        <f>'AEO 2022 47 Raw'!U77</f>
        <v/>
      </c>
      <c r="S92" s="29">
        <f>'AEO 2022 47 Raw'!V77</f>
        <v/>
      </c>
      <c r="T92" s="29">
        <f>'AEO 2022 47 Raw'!W77</f>
        <v/>
      </c>
      <c r="U92" s="29">
        <f>'AEO 2022 47 Raw'!X77</f>
        <v/>
      </c>
      <c r="V92" s="29">
        <f>'AEO 2022 47 Raw'!Y77</f>
        <v/>
      </c>
      <c r="W92" s="29">
        <f>'AEO 2022 47 Raw'!Z77</f>
        <v/>
      </c>
      <c r="X92" s="29">
        <f>'AEO 2022 47 Raw'!AA77</f>
        <v/>
      </c>
      <c r="Y92" s="29">
        <f>'AEO 2022 47 Raw'!AB77</f>
        <v/>
      </c>
      <c r="Z92" s="29">
        <f>'AEO 2022 47 Raw'!AC77</f>
        <v/>
      </c>
      <c r="AA92" s="29">
        <f>'AEO 2022 47 Raw'!AD77</f>
        <v/>
      </c>
      <c r="AB92" s="29">
        <f>'AEO 2022 47 Raw'!AE77</f>
        <v/>
      </c>
      <c r="AC92" s="29">
        <f>'AEO 2022 47 Raw'!AF77</f>
        <v/>
      </c>
      <c r="AD92" s="29">
        <f>'AEO 2022 47 Raw'!AG77</f>
        <v/>
      </c>
      <c r="AE92" s="29">
        <f>'AEO 2022 47 Raw'!AH77</f>
        <v/>
      </c>
      <c r="AF92" s="29">
        <f>'AEO 2022 47 Raw'!AI77</f>
        <v/>
      </c>
      <c r="AG92" s="52">
        <f>'AEO 2022 47 Raw'!AJ77</f>
        <v/>
      </c>
    </row>
    <row r="93" ht="15" customHeight="1" s="91">
      <c r="A93" s="8" t="inlineStr">
        <is>
          <t>ATE000:fa_USRegional</t>
        </is>
      </c>
      <c r="B93" s="28" t="inlineStr">
        <is>
          <t xml:space="preserve">    Regional Jets</t>
        </is>
      </c>
      <c r="C93" s="29">
        <f>'AEO 2022 47 Raw'!F78</f>
        <v/>
      </c>
      <c r="D93" s="29">
        <f>'AEO 2022 47 Raw'!G78</f>
        <v/>
      </c>
      <c r="E93" s="29">
        <f>'AEO 2022 47 Raw'!H78</f>
        <v/>
      </c>
      <c r="F93" s="29">
        <f>'AEO 2022 47 Raw'!I78</f>
        <v/>
      </c>
      <c r="G93" s="29">
        <f>'AEO 2022 47 Raw'!J78</f>
        <v/>
      </c>
      <c r="H93" s="29">
        <f>'AEO 2022 47 Raw'!K78</f>
        <v/>
      </c>
      <c r="I93" s="29">
        <f>'AEO 2022 47 Raw'!L78</f>
        <v/>
      </c>
      <c r="J93" s="29">
        <f>'AEO 2022 47 Raw'!M78</f>
        <v/>
      </c>
      <c r="K93" s="29">
        <f>'AEO 2022 47 Raw'!N78</f>
        <v/>
      </c>
      <c r="L93" s="29">
        <f>'AEO 2022 47 Raw'!O78</f>
        <v/>
      </c>
      <c r="M93" s="29">
        <f>'AEO 2022 47 Raw'!P78</f>
        <v/>
      </c>
      <c r="N93" s="29">
        <f>'AEO 2022 47 Raw'!Q78</f>
        <v/>
      </c>
      <c r="O93" s="29">
        <f>'AEO 2022 47 Raw'!R78</f>
        <v/>
      </c>
      <c r="P93" s="29">
        <f>'AEO 2022 47 Raw'!S78</f>
        <v/>
      </c>
      <c r="Q93" s="29">
        <f>'AEO 2022 47 Raw'!T78</f>
        <v/>
      </c>
      <c r="R93" s="29">
        <f>'AEO 2022 47 Raw'!U78</f>
        <v/>
      </c>
      <c r="S93" s="29">
        <f>'AEO 2022 47 Raw'!V78</f>
        <v/>
      </c>
      <c r="T93" s="29">
        <f>'AEO 2022 47 Raw'!W78</f>
        <v/>
      </c>
      <c r="U93" s="29">
        <f>'AEO 2022 47 Raw'!X78</f>
        <v/>
      </c>
      <c r="V93" s="29">
        <f>'AEO 2022 47 Raw'!Y78</f>
        <v/>
      </c>
      <c r="W93" s="29">
        <f>'AEO 2022 47 Raw'!Z78</f>
        <v/>
      </c>
      <c r="X93" s="29">
        <f>'AEO 2022 47 Raw'!AA78</f>
        <v/>
      </c>
      <c r="Y93" s="29">
        <f>'AEO 2022 47 Raw'!AB78</f>
        <v/>
      </c>
      <c r="Z93" s="29">
        <f>'AEO 2022 47 Raw'!AC78</f>
        <v/>
      </c>
      <c r="AA93" s="29">
        <f>'AEO 2022 47 Raw'!AD78</f>
        <v/>
      </c>
      <c r="AB93" s="29">
        <f>'AEO 2022 47 Raw'!AE78</f>
        <v/>
      </c>
      <c r="AC93" s="29">
        <f>'AEO 2022 47 Raw'!AF78</f>
        <v/>
      </c>
      <c r="AD93" s="29">
        <f>'AEO 2022 47 Raw'!AG78</f>
        <v/>
      </c>
      <c r="AE93" s="29">
        <f>'AEO 2022 47 Raw'!AH78</f>
        <v/>
      </c>
      <c r="AF93" s="29">
        <f>'AEO 2022 47 Raw'!AI78</f>
        <v/>
      </c>
      <c r="AG93" s="52">
        <f>'AEO 2022 47 Raw'!AJ78</f>
        <v/>
      </c>
    </row>
    <row r="94" ht="15" customHeight="1" s="91">
      <c r="A94" s="8" t="inlineStr">
        <is>
          <t>ATE000:fa_Canada</t>
        </is>
      </c>
      <c r="B94" s="28" t="inlineStr">
        <is>
          <t xml:space="preserve">  Canada</t>
        </is>
      </c>
      <c r="C94" s="29">
        <f>'AEO 2022 47 Raw'!F79</f>
        <v/>
      </c>
      <c r="D94" s="29">
        <f>'AEO 2022 47 Raw'!G79</f>
        <v/>
      </c>
      <c r="E94" s="29">
        <f>'AEO 2022 47 Raw'!H79</f>
        <v/>
      </c>
      <c r="F94" s="29">
        <f>'AEO 2022 47 Raw'!I79</f>
        <v/>
      </c>
      <c r="G94" s="29">
        <f>'AEO 2022 47 Raw'!J79</f>
        <v/>
      </c>
      <c r="H94" s="29">
        <f>'AEO 2022 47 Raw'!K79</f>
        <v/>
      </c>
      <c r="I94" s="29">
        <f>'AEO 2022 47 Raw'!L79</f>
        <v/>
      </c>
      <c r="J94" s="29">
        <f>'AEO 2022 47 Raw'!M79</f>
        <v/>
      </c>
      <c r="K94" s="29">
        <f>'AEO 2022 47 Raw'!N79</f>
        <v/>
      </c>
      <c r="L94" s="29">
        <f>'AEO 2022 47 Raw'!O79</f>
        <v/>
      </c>
      <c r="M94" s="29">
        <f>'AEO 2022 47 Raw'!P79</f>
        <v/>
      </c>
      <c r="N94" s="29">
        <f>'AEO 2022 47 Raw'!Q79</f>
        <v/>
      </c>
      <c r="O94" s="29">
        <f>'AEO 2022 47 Raw'!R79</f>
        <v/>
      </c>
      <c r="P94" s="29">
        <f>'AEO 2022 47 Raw'!S79</f>
        <v/>
      </c>
      <c r="Q94" s="29">
        <f>'AEO 2022 47 Raw'!T79</f>
        <v/>
      </c>
      <c r="R94" s="29">
        <f>'AEO 2022 47 Raw'!U79</f>
        <v/>
      </c>
      <c r="S94" s="29">
        <f>'AEO 2022 47 Raw'!V79</f>
        <v/>
      </c>
      <c r="T94" s="29">
        <f>'AEO 2022 47 Raw'!W79</f>
        <v/>
      </c>
      <c r="U94" s="29">
        <f>'AEO 2022 47 Raw'!X79</f>
        <v/>
      </c>
      <c r="V94" s="29">
        <f>'AEO 2022 47 Raw'!Y79</f>
        <v/>
      </c>
      <c r="W94" s="29">
        <f>'AEO 2022 47 Raw'!Z79</f>
        <v/>
      </c>
      <c r="X94" s="29">
        <f>'AEO 2022 47 Raw'!AA79</f>
        <v/>
      </c>
      <c r="Y94" s="29">
        <f>'AEO 2022 47 Raw'!AB79</f>
        <v/>
      </c>
      <c r="Z94" s="29">
        <f>'AEO 2022 47 Raw'!AC79</f>
        <v/>
      </c>
      <c r="AA94" s="29">
        <f>'AEO 2022 47 Raw'!AD79</f>
        <v/>
      </c>
      <c r="AB94" s="29">
        <f>'AEO 2022 47 Raw'!AE79</f>
        <v/>
      </c>
      <c r="AC94" s="29">
        <f>'AEO 2022 47 Raw'!AF79</f>
        <v/>
      </c>
      <c r="AD94" s="29">
        <f>'AEO 2022 47 Raw'!AG79</f>
        <v/>
      </c>
      <c r="AE94" s="29">
        <f>'AEO 2022 47 Raw'!AH79</f>
        <v/>
      </c>
      <c r="AF94" s="29">
        <f>'AEO 2022 47 Raw'!AI79</f>
        <v/>
      </c>
      <c r="AG94" s="52">
        <f>'AEO 2022 47 Raw'!AJ79</f>
        <v/>
      </c>
    </row>
    <row r="95" ht="12" customHeight="1" s="91">
      <c r="A95" s="8" t="inlineStr">
        <is>
          <t>ATE000:fa_Central_Am</t>
        </is>
      </c>
      <c r="B95" s="28" t="inlineStr">
        <is>
          <t xml:space="preserve">  Central America</t>
        </is>
      </c>
      <c r="C95" s="29">
        <f>'AEO 2022 47 Raw'!F80</f>
        <v/>
      </c>
      <c r="D95" s="29">
        <f>'AEO 2022 47 Raw'!G80</f>
        <v/>
      </c>
      <c r="E95" s="29">
        <f>'AEO 2022 47 Raw'!H80</f>
        <v/>
      </c>
      <c r="F95" s="29">
        <f>'AEO 2022 47 Raw'!I80</f>
        <v/>
      </c>
      <c r="G95" s="29">
        <f>'AEO 2022 47 Raw'!J80</f>
        <v/>
      </c>
      <c r="H95" s="29">
        <f>'AEO 2022 47 Raw'!K80</f>
        <v/>
      </c>
      <c r="I95" s="29">
        <f>'AEO 2022 47 Raw'!L80</f>
        <v/>
      </c>
      <c r="J95" s="29">
        <f>'AEO 2022 47 Raw'!M80</f>
        <v/>
      </c>
      <c r="K95" s="29">
        <f>'AEO 2022 47 Raw'!N80</f>
        <v/>
      </c>
      <c r="L95" s="29">
        <f>'AEO 2022 47 Raw'!O80</f>
        <v/>
      </c>
      <c r="M95" s="29">
        <f>'AEO 2022 47 Raw'!P80</f>
        <v/>
      </c>
      <c r="N95" s="29">
        <f>'AEO 2022 47 Raw'!Q80</f>
        <v/>
      </c>
      <c r="O95" s="29">
        <f>'AEO 2022 47 Raw'!R80</f>
        <v/>
      </c>
      <c r="P95" s="29">
        <f>'AEO 2022 47 Raw'!S80</f>
        <v/>
      </c>
      <c r="Q95" s="29">
        <f>'AEO 2022 47 Raw'!T80</f>
        <v/>
      </c>
      <c r="R95" s="29">
        <f>'AEO 2022 47 Raw'!U80</f>
        <v/>
      </c>
      <c r="S95" s="29">
        <f>'AEO 2022 47 Raw'!V80</f>
        <v/>
      </c>
      <c r="T95" s="29">
        <f>'AEO 2022 47 Raw'!W80</f>
        <v/>
      </c>
      <c r="U95" s="29">
        <f>'AEO 2022 47 Raw'!X80</f>
        <v/>
      </c>
      <c r="V95" s="29">
        <f>'AEO 2022 47 Raw'!Y80</f>
        <v/>
      </c>
      <c r="W95" s="29">
        <f>'AEO 2022 47 Raw'!Z80</f>
        <v/>
      </c>
      <c r="X95" s="29">
        <f>'AEO 2022 47 Raw'!AA80</f>
        <v/>
      </c>
      <c r="Y95" s="29">
        <f>'AEO 2022 47 Raw'!AB80</f>
        <v/>
      </c>
      <c r="Z95" s="29">
        <f>'AEO 2022 47 Raw'!AC80</f>
        <v/>
      </c>
      <c r="AA95" s="29">
        <f>'AEO 2022 47 Raw'!AD80</f>
        <v/>
      </c>
      <c r="AB95" s="29">
        <f>'AEO 2022 47 Raw'!AE80</f>
        <v/>
      </c>
      <c r="AC95" s="29">
        <f>'AEO 2022 47 Raw'!AF80</f>
        <v/>
      </c>
      <c r="AD95" s="29">
        <f>'AEO 2022 47 Raw'!AG80</f>
        <v/>
      </c>
      <c r="AE95" s="29">
        <f>'AEO 2022 47 Raw'!AH80</f>
        <v/>
      </c>
      <c r="AF95" s="29">
        <f>'AEO 2022 47 Raw'!AI80</f>
        <v/>
      </c>
      <c r="AG95" s="52">
        <f>'AEO 2022 47 Raw'!AJ80</f>
        <v/>
      </c>
    </row>
    <row r="96" ht="15" customHeight="1" s="91">
      <c r="A96" s="8" t="inlineStr">
        <is>
          <t>ATE000:fa_South_Am</t>
        </is>
      </c>
      <c r="B96" s="28" t="inlineStr">
        <is>
          <t xml:space="preserve">  South America</t>
        </is>
      </c>
      <c r="C96" s="29">
        <f>'AEO 2022 47 Raw'!F81</f>
        <v/>
      </c>
      <c r="D96" s="29">
        <f>'AEO 2022 47 Raw'!G81</f>
        <v/>
      </c>
      <c r="E96" s="29">
        <f>'AEO 2022 47 Raw'!H81</f>
        <v/>
      </c>
      <c r="F96" s="29">
        <f>'AEO 2022 47 Raw'!I81</f>
        <v/>
      </c>
      <c r="G96" s="29">
        <f>'AEO 2022 47 Raw'!J81</f>
        <v/>
      </c>
      <c r="H96" s="29">
        <f>'AEO 2022 47 Raw'!K81</f>
        <v/>
      </c>
      <c r="I96" s="29">
        <f>'AEO 2022 47 Raw'!L81</f>
        <v/>
      </c>
      <c r="J96" s="29">
        <f>'AEO 2022 47 Raw'!M81</f>
        <v/>
      </c>
      <c r="K96" s="29">
        <f>'AEO 2022 47 Raw'!N81</f>
        <v/>
      </c>
      <c r="L96" s="29">
        <f>'AEO 2022 47 Raw'!O81</f>
        <v/>
      </c>
      <c r="M96" s="29">
        <f>'AEO 2022 47 Raw'!P81</f>
        <v/>
      </c>
      <c r="N96" s="29">
        <f>'AEO 2022 47 Raw'!Q81</f>
        <v/>
      </c>
      <c r="O96" s="29">
        <f>'AEO 2022 47 Raw'!R81</f>
        <v/>
      </c>
      <c r="P96" s="29">
        <f>'AEO 2022 47 Raw'!S81</f>
        <v/>
      </c>
      <c r="Q96" s="29">
        <f>'AEO 2022 47 Raw'!T81</f>
        <v/>
      </c>
      <c r="R96" s="29">
        <f>'AEO 2022 47 Raw'!U81</f>
        <v/>
      </c>
      <c r="S96" s="29">
        <f>'AEO 2022 47 Raw'!V81</f>
        <v/>
      </c>
      <c r="T96" s="29">
        <f>'AEO 2022 47 Raw'!W81</f>
        <v/>
      </c>
      <c r="U96" s="29">
        <f>'AEO 2022 47 Raw'!X81</f>
        <v/>
      </c>
      <c r="V96" s="29">
        <f>'AEO 2022 47 Raw'!Y81</f>
        <v/>
      </c>
      <c r="W96" s="29">
        <f>'AEO 2022 47 Raw'!Z81</f>
        <v/>
      </c>
      <c r="X96" s="29">
        <f>'AEO 2022 47 Raw'!AA81</f>
        <v/>
      </c>
      <c r="Y96" s="29">
        <f>'AEO 2022 47 Raw'!AB81</f>
        <v/>
      </c>
      <c r="Z96" s="29">
        <f>'AEO 2022 47 Raw'!AC81</f>
        <v/>
      </c>
      <c r="AA96" s="29">
        <f>'AEO 2022 47 Raw'!AD81</f>
        <v/>
      </c>
      <c r="AB96" s="29">
        <f>'AEO 2022 47 Raw'!AE81</f>
        <v/>
      </c>
      <c r="AC96" s="29">
        <f>'AEO 2022 47 Raw'!AF81</f>
        <v/>
      </c>
      <c r="AD96" s="29">
        <f>'AEO 2022 47 Raw'!AG81</f>
        <v/>
      </c>
      <c r="AE96" s="29">
        <f>'AEO 2022 47 Raw'!AH81</f>
        <v/>
      </c>
      <c r="AF96" s="29">
        <f>'AEO 2022 47 Raw'!AI81</f>
        <v/>
      </c>
      <c r="AG96" s="52">
        <f>'AEO 2022 47 Raw'!AJ81</f>
        <v/>
      </c>
    </row>
    <row r="97" ht="12" customHeight="1" s="91">
      <c r="A97" s="8" t="inlineStr">
        <is>
          <t>ATE000:fa_Europe</t>
        </is>
      </c>
      <c r="B97" s="28" t="inlineStr">
        <is>
          <t xml:space="preserve">  Europe</t>
        </is>
      </c>
      <c r="C97" s="29">
        <f>'AEO 2022 47 Raw'!F82</f>
        <v/>
      </c>
      <c r="D97" s="29">
        <f>'AEO 2022 47 Raw'!G82</f>
        <v/>
      </c>
      <c r="E97" s="29">
        <f>'AEO 2022 47 Raw'!H82</f>
        <v/>
      </c>
      <c r="F97" s="29">
        <f>'AEO 2022 47 Raw'!I82</f>
        <v/>
      </c>
      <c r="G97" s="29">
        <f>'AEO 2022 47 Raw'!J82</f>
        <v/>
      </c>
      <c r="H97" s="29">
        <f>'AEO 2022 47 Raw'!K82</f>
        <v/>
      </c>
      <c r="I97" s="29">
        <f>'AEO 2022 47 Raw'!L82</f>
        <v/>
      </c>
      <c r="J97" s="29">
        <f>'AEO 2022 47 Raw'!M82</f>
        <v/>
      </c>
      <c r="K97" s="29">
        <f>'AEO 2022 47 Raw'!N82</f>
        <v/>
      </c>
      <c r="L97" s="29">
        <f>'AEO 2022 47 Raw'!O82</f>
        <v/>
      </c>
      <c r="M97" s="29">
        <f>'AEO 2022 47 Raw'!P82</f>
        <v/>
      </c>
      <c r="N97" s="29">
        <f>'AEO 2022 47 Raw'!Q82</f>
        <v/>
      </c>
      <c r="O97" s="29">
        <f>'AEO 2022 47 Raw'!R82</f>
        <v/>
      </c>
      <c r="P97" s="29">
        <f>'AEO 2022 47 Raw'!S82</f>
        <v/>
      </c>
      <c r="Q97" s="29">
        <f>'AEO 2022 47 Raw'!T82</f>
        <v/>
      </c>
      <c r="R97" s="29">
        <f>'AEO 2022 47 Raw'!U82</f>
        <v/>
      </c>
      <c r="S97" s="29">
        <f>'AEO 2022 47 Raw'!V82</f>
        <v/>
      </c>
      <c r="T97" s="29">
        <f>'AEO 2022 47 Raw'!W82</f>
        <v/>
      </c>
      <c r="U97" s="29">
        <f>'AEO 2022 47 Raw'!X82</f>
        <v/>
      </c>
      <c r="V97" s="29">
        <f>'AEO 2022 47 Raw'!Y82</f>
        <v/>
      </c>
      <c r="W97" s="29">
        <f>'AEO 2022 47 Raw'!Z82</f>
        <v/>
      </c>
      <c r="X97" s="29">
        <f>'AEO 2022 47 Raw'!AA82</f>
        <v/>
      </c>
      <c r="Y97" s="29">
        <f>'AEO 2022 47 Raw'!AB82</f>
        <v/>
      </c>
      <c r="Z97" s="29">
        <f>'AEO 2022 47 Raw'!AC82</f>
        <v/>
      </c>
      <c r="AA97" s="29">
        <f>'AEO 2022 47 Raw'!AD82</f>
        <v/>
      </c>
      <c r="AB97" s="29">
        <f>'AEO 2022 47 Raw'!AE82</f>
        <v/>
      </c>
      <c r="AC97" s="29">
        <f>'AEO 2022 47 Raw'!AF82</f>
        <v/>
      </c>
      <c r="AD97" s="29">
        <f>'AEO 2022 47 Raw'!AG82</f>
        <v/>
      </c>
      <c r="AE97" s="29">
        <f>'AEO 2022 47 Raw'!AH82</f>
        <v/>
      </c>
      <c r="AF97" s="29">
        <f>'AEO 2022 47 Raw'!AI82</f>
        <v/>
      </c>
      <c r="AG97" s="52">
        <f>'AEO 2022 47 Raw'!AJ82</f>
        <v/>
      </c>
    </row>
    <row r="98" ht="15" customHeight="1" s="91">
      <c r="A98" s="8" t="inlineStr">
        <is>
          <t>ATE000:fa_Africa</t>
        </is>
      </c>
      <c r="B98" s="28" t="inlineStr">
        <is>
          <t xml:space="preserve">  Africa</t>
        </is>
      </c>
      <c r="C98" s="29">
        <f>'AEO 2022 47 Raw'!F83</f>
        <v/>
      </c>
      <c r="D98" s="29">
        <f>'AEO 2022 47 Raw'!G83</f>
        <v/>
      </c>
      <c r="E98" s="29">
        <f>'AEO 2022 47 Raw'!H83</f>
        <v/>
      </c>
      <c r="F98" s="29">
        <f>'AEO 2022 47 Raw'!I83</f>
        <v/>
      </c>
      <c r="G98" s="29">
        <f>'AEO 2022 47 Raw'!J83</f>
        <v/>
      </c>
      <c r="H98" s="29">
        <f>'AEO 2022 47 Raw'!K83</f>
        <v/>
      </c>
      <c r="I98" s="29">
        <f>'AEO 2022 47 Raw'!L83</f>
        <v/>
      </c>
      <c r="J98" s="29">
        <f>'AEO 2022 47 Raw'!M83</f>
        <v/>
      </c>
      <c r="K98" s="29">
        <f>'AEO 2022 47 Raw'!N83</f>
        <v/>
      </c>
      <c r="L98" s="29">
        <f>'AEO 2022 47 Raw'!O83</f>
        <v/>
      </c>
      <c r="M98" s="29">
        <f>'AEO 2022 47 Raw'!P83</f>
        <v/>
      </c>
      <c r="N98" s="29">
        <f>'AEO 2022 47 Raw'!Q83</f>
        <v/>
      </c>
      <c r="O98" s="29">
        <f>'AEO 2022 47 Raw'!R83</f>
        <v/>
      </c>
      <c r="P98" s="29">
        <f>'AEO 2022 47 Raw'!S83</f>
        <v/>
      </c>
      <c r="Q98" s="29">
        <f>'AEO 2022 47 Raw'!T83</f>
        <v/>
      </c>
      <c r="R98" s="29">
        <f>'AEO 2022 47 Raw'!U83</f>
        <v/>
      </c>
      <c r="S98" s="29">
        <f>'AEO 2022 47 Raw'!V83</f>
        <v/>
      </c>
      <c r="T98" s="29">
        <f>'AEO 2022 47 Raw'!W83</f>
        <v/>
      </c>
      <c r="U98" s="29">
        <f>'AEO 2022 47 Raw'!X83</f>
        <v/>
      </c>
      <c r="V98" s="29">
        <f>'AEO 2022 47 Raw'!Y83</f>
        <v/>
      </c>
      <c r="W98" s="29">
        <f>'AEO 2022 47 Raw'!Z83</f>
        <v/>
      </c>
      <c r="X98" s="29">
        <f>'AEO 2022 47 Raw'!AA83</f>
        <v/>
      </c>
      <c r="Y98" s="29">
        <f>'AEO 2022 47 Raw'!AB83</f>
        <v/>
      </c>
      <c r="Z98" s="29">
        <f>'AEO 2022 47 Raw'!AC83</f>
        <v/>
      </c>
      <c r="AA98" s="29">
        <f>'AEO 2022 47 Raw'!AD83</f>
        <v/>
      </c>
      <c r="AB98" s="29">
        <f>'AEO 2022 47 Raw'!AE83</f>
        <v/>
      </c>
      <c r="AC98" s="29">
        <f>'AEO 2022 47 Raw'!AF83</f>
        <v/>
      </c>
      <c r="AD98" s="29">
        <f>'AEO 2022 47 Raw'!AG83</f>
        <v/>
      </c>
      <c r="AE98" s="29">
        <f>'AEO 2022 47 Raw'!AH83</f>
        <v/>
      </c>
      <c r="AF98" s="29">
        <f>'AEO 2022 47 Raw'!AI83</f>
        <v/>
      </c>
      <c r="AG98" s="52">
        <f>'AEO 2022 47 Raw'!AJ83</f>
        <v/>
      </c>
    </row>
    <row r="99" ht="15" customHeight="1" s="91">
      <c r="A99" s="8" t="inlineStr">
        <is>
          <t>ATE000:fa_Mideast</t>
        </is>
      </c>
      <c r="B99" s="28" t="inlineStr">
        <is>
          <t xml:space="preserve">  Mideast</t>
        </is>
      </c>
      <c r="C99" s="29">
        <f>'AEO 2022 47 Raw'!F84</f>
        <v/>
      </c>
      <c r="D99" s="29">
        <f>'AEO 2022 47 Raw'!G84</f>
        <v/>
      </c>
      <c r="E99" s="29">
        <f>'AEO 2022 47 Raw'!H84</f>
        <v/>
      </c>
      <c r="F99" s="29">
        <f>'AEO 2022 47 Raw'!I84</f>
        <v/>
      </c>
      <c r="G99" s="29">
        <f>'AEO 2022 47 Raw'!J84</f>
        <v/>
      </c>
      <c r="H99" s="29">
        <f>'AEO 2022 47 Raw'!K84</f>
        <v/>
      </c>
      <c r="I99" s="29">
        <f>'AEO 2022 47 Raw'!L84</f>
        <v/>
      </c>
      <c r="J99" s="29">
        <f>'AEO 2022 47 Raw'!M84</f>
        <v/>
      </c>
      <c r="K99" s="29">
        <f>'AEO 2022 47 Raw'!N84</f>
        <v/>
      </c>
      <c r="L99" s="29">
        <f>'AEO 2022 47 Raw'!O84</f>
        <v/>
      </c>
      <c r="M99" s="29">
        <f>'AEO 2022 47 Raw'!P84</f>
        <v/>
      </c>
      <c r="N99" s="29">
        <f>'AEO 2022 47 Raw'!Q84</f>
        <v/>
      </c>
      <c r="O99" s="29">
        <f>'AEO 2022 47 Raw'!R84</f>
        <v/>
      </c>
      <c r="P99" s="29">
        <f>'AEO 2022 47 Raw'!S84</f>
        <v/>
      </c>
      <c r="Q99" s="29">
        <f>'AEO 2022 47 Raw'!T84</f>
        <v/>
      </c>
      <c r="R99" s="29">
        <f>'AEO 2022 47 Raw'!U84</f>
        <v/>
      </c>
      <c r="S99" s="29">
        <f>'AEO 2022 47 Raw'!V84</f>
        <v/>
      </c>
      <c r="T99" s="29">
        <f>'AEO 2022 47 Raw'!W84</f>
        <v/>
      </c>
      <c r="U99" s="29">
        <f>'AEO 2022 47 Raw'!X84</f>
        <v/>
      </c>
      <c r="V99" s="29">
        <f>'AEO 2022 47 Raw'!Y84</f>
        <v/>
      </c>
      <c r="W99" s="29">
        <f>'AEO 2022 47 Raw'!Z84</f>
        <v/>
      </c>
      <c r="X99" s="29">
        <f>'AEO 2022 47 Raw'!AA84</f>
        <v/>
      </c>
      <c r="Y99" s="29">
        <f>'AEO 2022 47 Raw'!AB84</f>
        <v/>
      </c>
      <c r="Z99" s="29">
        <f>'AEO 2022 47 Raw'!AC84</f>
        <v/>
      </c>
      <c r="AA99" s="29">
        <f>'AEO 2022 47 Raw'!AD84</f>
        <v/>
      </c>
      <c r="AB99" s="29">
        <f>'AEO 2022 47 Raw'!AE84</f>
        <v/>
      </c>
      <c r="AC99" s="29">
        <f>'AEO 2022 47 Raw'!AF84</f>
        <v/>
      </c>
      <c r="AD99" s="29">
        <f>'AEO 2022 47 Raw'!AG84</f>
        <v/>
      </c>
      <c r="AE99" s="29">
        <f>'AEO 2022 47 Raw'!AH84</f>
        <v/>
      </c>
      <c r="AF99" s="29">
        <f>'AEO 2022 47 Raw'!AI84</f>
        <v/>
      </c>
      <c r="AG99" s="52">
        <f>'AEO 2022 47 Raw'!AJ84</f>
        <v/>
      </c>
    </row>
    <row r="100" ht="15" customHeight="1" s="91">
      <c r="A100" s="8" t="inlineStr">
        <is>
          <t>ATE000:fa_Russia</t>
        </is>
      </c>
      <c r="B100" s="28" t="inlineStr">
        <is>
          <t xml:space="preserve">  Commonwealth of Independent States</t>
        </is>
      </c>
      <c r="C100" s="29">
        <f>'AEO 2022 47 Raw'!F85</f>
        <v/>
      </c>
      <c r="D100" s="29">
        <f>'AEO 2022 47 Raw'!G85</f>
        <v/>
      </c>
      <c r="E100" s="29">
        <f>'AEO 2022 47 Raw'!H85</f>
        <v/>
      </c>
      <c r="F100" s="29">
        <f>'AEO 2022 47 Raw'!I85</f>
        <v/>
      </c>
      <c r="G100" s="29">
        <f>'AEO 2022 47 Raw'!J85</f>
        <v/>
      </c>
      <c r="H100" s="29">
        <f>'AEO 2022 47 Raw'!K85</f>
        <v/>
      </c>
      <c r="I100" s="29">
        <f>'AEO 2022 47 Raw'!L85</f>
        <v/>
      </c>
      <c r="J100" s="29">
        <f>'AEO 2022 47 Raw'!M85</f>
        <v/>
      </c>
      <c r="K100" s="29">
        <f>'AEO 2022 47 Raw'!N85</f>
        <v/>
      </c>
      <c r="L100" s="29">
        <f>'AEO 2022 47 Raw'!O85</f>
        <v/>
      </c>
      <c r="M100" s="29">
        <f>'AEO 2022 47 Raw'!P85</f>
        <v/>
      </c>
      <c r="N100" s="29">
        <f>'AEO 2022 47 Raw'!Q85</f>
        <v/>
      </c>
      <c r="O100" s="29">
        <f>'AEO 2022 47 Raw'!R85</f>
        <v/>
      </c>
      <c r="P100" s="29">
        <f>'AEO 2022 47 Raw'!S85</f>
        <v/>
      </c>
      <c r="Q100" s="29">
        <f>'AEO 2022 47 Raw'!T85</f>
        <v/>
      </c>
      <c r="R100" s="29">
        <f>'AEO 2022 47 Raw'!U85</f>
        <v/>
      </c>
      <c r="S100" s="29">
        <f>'AEO 2022 47 Raw'!V85</f>
        <v/>
      </c>
      <c r="T100" s="29">
        <f>'AEO 2022 47 Raw'!W85</f>
        <v/>
      </c>
      <c r="U100" s="29">
        <f>'AEO 2022 47 Raw'!X85</f>
        <v/>
      </c>
      <c r="V100" s="29">
        <f>'AEO 2022 47 Raw'!Y85</f>
        <v/>
      </c>
      <c r="W100" s="29">
        <f>'AEO 2022 47 Raw'!Z85</f>
        <v/>
      </c>
      <c r="X100" s="29">
        <f>'AEO 2022 47 Raw'!AA85</f>
        <v/>
      </c>
      <c r="Y100" s="29">
        <f>'AEO 2022 47 Raw'!AB85</f>
        <v/>
      </c>
      <c r="Z100" s="29">
        <f>'AEO 2022 47 Raw'!AC85</f>
        <v/>
      </c>
      <c r="AA100" s="29">
        <f>'AEO 2022 47 Raw'!AD85</f>
        <v/>
      </c>
      <c r="AB100" s="29">
        <f>'AEO 2022 47 Raw'!AE85</f>
        <v/>
      </c>
      <c r="AC100" s="29">
        <f>'AEO 2022 47 Raw'!AF85</f>
        <v/>
      </c>
      <c r="AD100" s="29">
        <f>'AEO 2022 47 Raw'!AG85</f>
        <v/>
      </c>
      <c r="AE100" s="29">
        <f>'AEO 2022 47 Raw'!AH85</f>
        <v/>
      </c>
      <c r="AF100" s="29">
        <f>'AEO 2022 47 Raw'!AI85</f>
        <v/>
      </c>
      <c r="AG100" s="52">
        <f>'AEO 2022 47 Raw'!AJ85</f>
        <v/>
      </c>
    </row>
    <row r="101" ht="15" customHeight="1" s="91">
      <c r="A101" s="8" t="inlineStr">
        <is>
          <t>ATE000:fa_China</t>
        </is>
      </c>
      <c r="B101" s="28" t="inlineStr">
        <is>
          <t xml:space="preserve">  China</t>
        </is>
      </c>
      <c r="C101" s="29">
        <f>'AEO 2022 47 Raw'!F86</f>
        <v/>
      </c>
      <c r="D101" s="29">
        <f>'AEO 2022 47 Raw'!G86</f>
        <v/>
      </c>
      <c r="E101" s="29">
        <f>'AEO 2022 47 Raw'!H86</f>
        <v/>
      </c>
      <c r="F101" s="29">
        <f>'AEO 2022 47 Raw'!I86</f>
        <v/>
      </c>
      <c r="G101" s="29">
        <f>'AEO 2022 47 Raw'!J86</f>
        <v/>
      </c>
      <c r="H101" s="29">
        <f>'AEO 2022 47 Raw'!K86</f>
        <v/>
      </c>
      <c r="I101" s="29">
        <f>'AEO 2022 47 Raw'!L86</f>
        <v/>
      </c>
      <c r="J101" s="29">
        <f>'AEO 2022 47 Raw'!M86</f>
        <v/>
      </c>
      <c r="K101" s="29">
        <f>'AEO 2022 47 Raw'!N86</f>
        <v/>
      </c>
      <c r="L101" s="29">
        <f>'AEO 2022 47 Raw'!O86</f>
        <v/>
      </c>
      <c r="M101" s="29">
        <f>'AEO 2022 47 Raw'!P86</f>
        <v/>
      </c>
      <c r="N101" s="29">
        <f>'AEO 2022 47 Raw'!Q86</f>
        <v/>
      </c>
      <c r="O101" s="29">
        <f>'AEO 2022 47 Raw'!R86</f>
        <v/>
      </c>
      <c r="P101" s="29">
        <f>'AEO 2022 47 Raw'!S86</f>
        <v/>
      </c>
      <c r="Q101" s="29">
        <f>'AEO 2022 47 Raw'!T86</f>
        <v/>
      </c>
      <c r="R101" s="29">
        <f>'AEO 2022 47 Raw'!U86</f>
        <v/>
      </c>
      <c r="S101" s="29">
        <f>'AEO 2022 47 Raw'!V86</f>
        <v/>
      </c>
      <c r="T101" s="29">
        <f>'AEO 2022 47 Raw'!W86</f>
        <v/>
      </c>
      <c r="U101" s="29">
        <f>'AEO 2022 47 Raw'!X86</f>
        <v/>
      </c>
      <c r="V101" s="29">
        <f>'AEO 2022 47 Raw'!Y86</f>
        <v/>
      </c>
      <c r="W101" s="29">
        <f>'AEO 2022 47 Raw'!Z86</f>
        <v/>
      </c>
      <c r="X101" s="29">
        <f>'AEO 2022 47 Raw'!AA86</f>
        <v/>
      </c>
      <c r="Y101" s="29">
        <f>'AEO 2022 47 Raw'!AB86</f>
        <v/>
      </c>
      <c r="Z101" s="29">
        <f>'AEO 2022 47 Raw'!AC86</f>
        <v/>
      </c>
      <c r="AA101" s="29">
        <f>'AEO 2022 47 Raw'!AD86</f>
        <v/>
      </c>
      <c r="AB101" s="29">
        <f>'AEO 2022 47 Raw'!AE86</f>
        <v/>
      </c>
      <c r="AC101" s="29">
        <f>'AEO 2022 47 Raw'!AF86</f>
        <v/>
      </c>
      <c r="AD101" s="29">
        <f>'AEO 2022 47 Raw'!AG86</f>
        <v/>
      </c>
      <c r="AE101" s="29">
        <f>'AEO 2022 47 Raw'!AH86</f>
        <v/>
      </c>
      <c r="AF101" s="29">
        <f>'AEO 2022 47 Raw'!AI86</f>
        <v/>
      </c>
      <c r="AG101" s="52">
        <f>'AEO 2022 47 Raw'!AJ86</f>
        <v/>
      </c>
    </row>
    <row r="102" ht="15" customHeight="1" s="91">
      <c r="A102" s="8" t="inlineStr">
        <is>
          <t>ATE000:fa_NE_Asia</t>
        </is>
      </c>
      <c r="B102" s="28" t="inlineStr">
        <is>
          <t xml:space="preserve">  Northeast Asia</t>
        </is>
      </c>
      <c r="C102" s="29">
        <f>'AEO 2022 47 Raw'!F87</f>
        <v/>
      </c>
      <c r="D102" s="29">
        <f>'AEO 2022 47 Raw'!G87</f>
        <v/>
      </c>
      <c r="E102" s="29">
        <f>'AEO 2022 47 Raw'!H87</f>
        <v/>
      </c>
      <c r="F102" s="29">
        <f>'AEO 2022 47 Raw'!I87</f>
        <v/>
      </c>
      <c r="G102" s="29">
        <f>'AEO 2022 47 Raw'!J87</f>
        <v/>
      </c>
      <c r="H102" s="29">
        <f>'AEO 2022 47 Raw'!K87</f>
        <v/>
      </c>
      <c r="I102" s="29">
        <f>'AEO 2022 47 Raw'!L87</f>
        <v/>
      </c>
      <c r="J102" s="29">
        <f>'AEO 2022 47 Raw'!M87</f>
        <v/>
      </c>
      <c r="K102" s="29">
        <f>'AEO 2022 47 Raw'!N87</f>
        <v/>
      </c>
      <c r="L102" s="29">
        <f>'AEO 2022 47 Raw'!O87</f>
        <v/>
      </c>
      <c r="M102" s="29">
        <f>'AEO 2022 47 Raw'!P87</f>
        <v/>
      </c>
      <c r="N102" s="29">
        <f>'AEO 2022 47 Raw'!Q87</f>
        <v/>
      </c>
      <c r="O102" s="29">
        <f>'AEO 2022 47 Raw'!R87</f>
        <v/>
      </c>
      <c r="P102" s="29">
        <f>'AEO 2022 47 Raw'!S87</f>
        <v/>
      </c>
      <c r="Q102" s="29">
        <f>'AEO 2022 47 Raw'!T87</f>
        <v/>
      </c>
      <c r="R102" s="29">
        <f>'AEO 2022 47 Raw'!U87</f>
        <v/>
      </c>
      <c r="S102" s="29">
        <f>'AEO 2022 47 Raw'!V87</f>
        <v/>
      </c>
      <c r="T102" s="29">
        <f>'AEO 2022 47 Raw'!W87</f>
        <v/>
      </c>
      <c r="U102" s="29">
        <f>'AEO 2022 47 Raw'!X87</f>
        <v/>
      </c>
      <c r="V102" s="29">
        <f>'AEO 2022 47 Raw'!Y87</f>
        <v/>
      </c>
      <c r="W102" s="29">
        <f>'AEO 2022 47 Raw'!Z87</f>
        <v/>
      </c>
      <c r="X102" s="29">
        <f>'AEO 2022 47 Raw'!AA87</f>
        <v/>
      </c>
      <c r="Y102" s="29">
        <f>'AEO 2022 47 Raw'!AB87</f>
        <v/>
      </c>
      <c r="Z102" s="29">
        <f>'AEO 2022 47 Raw'!AC87</f>
        <v/>
      </c>
      <c r="AA102" s="29">
        <f>'AEO 2022 47 Raw'!AD87</f>
        <v/>
      </c>
      <c r="AB102" s="29">
        <f>'AEO 2022 47 Raw'!AE87</f>
        <v/>
      </c>
      <c r="AC102" s="29">
        <f>'AEO 2022 47 Raw'!AF87</f>
        <v/>
      </c>
      <c r="AD102" s="29">
        <f>'AEO 2022 47 Raw'!AG87</f>
        <v/>
      </c>
      <c r="AE102" s="29">
        <f>'AEO 2022 47 Raw'!AH87</f>
        <v/>
      </c>
      <c r="AF102" s="29">
        <f>'AEO 2022 47 Raw'!AI87</f>
        <v/>
      </c>
      <c r="AG102" s="52">
        <f>'AEO 2022 47 Raw'!AJ87</f>
        <v/>
      </c>
    </row>
    <row r="103" ht="15" customHeight="1" s="91">
      <c r="A103" s="8" t="inlineStr">
        <is>
          <t>ATE000:fa_SE_Asia</t>
        </is>
      </c>
      <c r="B103" s="28" t="inlineStr">
        <is>
          <t xml:space="preserve">  Southeast Asia</t>
        </is>
      </c>
      <c r="C103" s="29">
        <f>'AEO 2022 47 Raw'!F88</f>
        <v/>
      </c>
      <c r="D103" s="29">
        <f>'AEO 2022 47 Raw'!G88</f>
        <v/>
      </c>
      <c r="E103" s="29">
        <f>'AEO 2022 47 Raw'!H88</f>
        <v/>
      </c>
      <c r="F103" s="29">
        <f>'AEO 2022 47 Raw'!I88</f>
        <v/>
      </c>
      <c r="G103" s="29">
        <f>'AEO 2022 47 Raw'!J88</f>
        <v/>
      </c>
      <c r="H103" s="29">
        <f>'AEO 2022 47 Raw'!K88</f>
        <v/>
      </c>
      <c r="I103" s="29">
        <f>'AEO 2022 47 Raw'!L88</f>
        <v/>
      </c>
      <c r="J103" s="29">
        <f>'AEO 2022 47 Raw'!M88</f>
        <v/>
      </c>
      <c r="K103" s="29">
        <f>'AEO 2022 47 Raw'!N88</f>
        <v/>
      </c>
      <c r="L103" s="29">
        <f>'AEO 2022 47 Raw'!O88</f>
        <v/>
      </c>
      <c r="M103" s="29">
        <f>'AEO 2022 47 Raw'!P88</f>
        <v/>
      </c>
      <c r="N103" s="29">
        <f>'AEO 2022 47 Raw'!Q88</f>
        <v/>
      </c>
      <c r="O103" s="29">
        <f>'AEO 2022 47 Raw'!R88</f>
        <v/>
      </c>
      <c r="P103" s="29">
        <f>'AEO 2022 47 Raw'!S88</f>
        <v/>
      </c>
      <c r="Q103" s="29">
        <f>'AEO 2022 47 Raw'!T88</f>
        <v/>
      </c>
      <c r="R103" s="29">
        <f>'AEO 2022 47 Raw'!U88</f>
        <v/>
      </c>
      <c r="S103" s="29">
        <f>'AEO 2022 47 Raw'!V88</f>
        <v/>
      </c>
      <c r="T103" s="29">
        <f>'AEO 2022 47 Raw'!W88</f>
        <v/>
      </c>
      <c r="U103" s="29">
        <f>'AEO 2022 47 Raw'!X88</f>
        <v/>
      </c>
      <c r="V103" s="29">
        <f>'AEO 2022 47 Raw'!Y88</f>
        <v/>
      </c>
      <c r="W103" s="29">
        <f>'AEO 2022 47 Raw'!Z88</f>
        <v/>
      </c>
      <c r="X103" s="29">
        <f>'AEO 2022 47 Raw'!AA88</f>
        <v/>
      </c>
      <c r="Y103" s="29">
        <f>'AEO 2022 47 Raw'!AB88</f>
        <v/>
      </c>
      <c r="Z103" s="29">
        <f>'AEO 2022 47 Raw'!AC88</f>
        <v/>
      </c>
      <c r="AA103" s="29">
        <f>'AEO 2022 47 Raw'!AD88</f>
        <v/>
      </c>
      <c r="AB103" s="29">
        <f>'AEO 2022 47 Raw'!AE88</f>
        <v/>
      </c>
      <c r="AC103" s="29">
        <f>'AEO 2022 47 Raw'!AF88</f>
        <v/>
      </c>
      <c r="AD103" s="29">
        <f>'AEO 2022 47 Raw'!AG88</f>
        <v/>
      </c>
      <c r="AE103" s="29">
        <f>'AEO 2022 47 Raw'!AH88</f>
        <v/>
      </c>
      <c r="AF103" s="29">
        <f>'AEO 2022 47 Raw'!AI88</f>
        <v/>
      </c>
      <c r="AG103" s="52">
        <f>'AEO 2022 47 Raw'!AJ88</f>
        <v/>
      </c>
    </row>
    <row r="104" ht="15" customHeight="1" s="91">
      <c r="A104" s="8" t="inlineStr">
        <is>
          <t>ATE000:fa_SW_Asia</t>
        </is>
      </c>
      <c r="B104" s="28" t="inlineStr">
        <is>
          <t xml:space="preserve">  Southwest Asia</t>
        </is>
      </c>
      <c r="C104" s="29">
        <f>'AEO 2022 47 Raw'!F89</f>
        <v/>
      </c>
      <c r="D104" s="29">
        <f>'AEO 2022 47 Raw'!G89</f>
        <v/>
      </c>
      <c r="E104" s="29">
        <f>'AEO 2022 47 Raw'!H89</f>
        <v/>
      </c>
      <c r="F104" s="29">
        <f>'AEO 2022 47 Raw'!I89</f>
        <v/>
      </c>
      <c r="G104" s="29">
        <f>'AEO 2022 47 Raw'!J89</f>
        <v/>
      </c>
      <c r="H104" s="29">
        <f>'AEO 2022 47 Raw'!K89</f>
        <v/>
      </c>
      <c r="I104" s="29">
        <f>'AEO 2022 47 Raw'!L89</f>
        <v/>
      </c>
      <c r="J104" s="29">
        <f>'AEO 2022 47 Raw'!M89</f>
        <v/>
      </c>
      <c r="K104" s="29">
        <f>'AEO 2022 47 Raw'!N89</f>
        <v/>
      </c>
      <c r="L104" s="29">
        <f>'AEO 2022 47 Raw'!O89</f>
        <v/>
      </c>
      <c r="M104" s="29">
        <f>'AEO 2022 47 Raw'!P89</f>
        <v/>
      </c>
      <c r="N104" s="29">
        <f>'AEO 2022 47 Raw'!Q89</f>
        <v/>
      </c>
      <c r="O104" s="29">
        <f>'AEO 2022 47 Raw'!R89</f>
        <v/>
      </c>
      <c r="P104" s="29">
        <f>'AEO 2022 47 Raw'!S89</f>
        <v/>
      </c>
      <c r="Q104" s="29">
        <f>'AEO 2022 47 Raw'!T89</f>
        <v/>
      </c>
      <c r="R104" s="29">
        <f>'AEO 2022 47 Raw'!U89</f>
        <v/>
      </c>
      <c r="S104" s="29">
        <f>'AEO 2022 47 Raw'!V89</f>
        <v/>
      </c>
      <c r="T104" s="29">
        <f>'AEO 2022 47 Raw'!W89</f>
        <v/>
      </c>
      <c r="U104" s="29">
        <f>'AEO 2022 47 Raw'!X89</f>
        <v/>
      </c>
      <c r="V104" s="29">
        <f>'AEO 2022 47 Raw'!Y89</f>
        <v/>
      </c>
      <c r="W104" s="29">
        <f>'AEO 2022 47 Raw'!Z89</f>
        <v/>
      </c>
      <c r="X104" s="29">
        <f>'AEO 2022 47 Raw'!AA89</f>
        <v/>
      </c>
      <c r="Y104" s="29">
        <f>'AEO 2022 47 Raw'!AB89</f>
        <v/>
      </c>
      <c r="Z104" s="29">
        <f>'AEO 2022 47 Raw'!AC89</f>
        <v/>
      </c>
      <c r="AA104" s="29">
        <f>'AEO 2022 47 Raw'!AD89</f>
        <v/>
      </c>
      <c r="AB104" s="29">
        <f>'AEO 2022 47 Raw'!AE89</f>
        <v/>
      </c>
      <c r="AC104" s="29">
        <f>'AEO 2022 47 Raw'!AF89</f>
        <v/>
      </c>
      <c r="AD104" s="29">
        <f>'AEO 2022 47 Raw'!AG89</f>
        <v/>
      </c>
      <c r="AE104" s="29">
        <f>'AEO 2022 47 Raw'!AH89</f>
        <v/>
      </c>
      <c r="AF104" s="29">
        <f>'AEO 2022 47 Raw'!AI89</f>
        <v/>
      </c>
      <c r="AG104" s="52">
        <f>'AEO 2022 47 Raw'!AJ89</f>
        <v/>
      </c>
    </row>
    <row r="105" ht="15" customHeight="1" s="91">
      <c r="A105" s="8" t="inlineStr">
        <is>
          <t>ATE000:fa_Oceania</t>
        </is>
      </c>
      <c r="B105" s="28" t="inlineStr">
        <is>
          <t xml:space="preserve">  Oceania</t>
        </is>
      </c>
      <c r="C105" s="29">
        <f>'AEO 2022 47 Raw'!F90</f>
        <v/>
      </c>
      <c r="D105" s="29">
        <f>'AEO 2022 47 Raw'!G90</f>
        <v/>
      </c>
      <c r="E105" s="29">
        <f>'AEO 2022 47 Raw'!H90</f>
        <v/>
      </c>
      <c r="F105" s="29">
        <f>'AEO 2022 47 Raw'!I90</f>
        <v/>
      </c>
      <c r="G105" s="29">
        <f>'AEO 2022 47 Raw'!J90</f>
        <v/>
      </c>
      <c r="H105" s="29">
        <f>'AEO 2022 47 Raw'!K90</f>
        <v/>
      </c>
      <c r="I105" s="29">
        <f>'AEO 2022 47 Raw'!L90</f>
        <v/>
      </c>
      <c r="J105" s="29">
        <f>'AEO 2022 47 Raw'!M90</f>
        <v/>
      </c>
      <c r="K105" s="29">
        <f>'AEO 2022 47 Raw'!N90</f>
        <v/>
      </c>
      <c r="L105" s="29">
        <f>'AEO 2022 47 Raw'!O90</f>
        <v/>
      </c>
      <c r="M105" s="29">
        <f>'AEO 2022 47 Raw'!P90</f>
        <v/>
      </c>
      <c r="N105" s="29">
        <f>'AEO 2022 47 Raw'!Q90</f>
        <v/>
      </c>
      <c r="O105" s="29">
        <f>'AEO 2022 47 Raw'!R90</f>
        <v/>
      </c>
      <c r="P105" s="29">
        <f>'AEO 2022 47 Raw'!S90</f>
        <v/>
      </c>
      <c r="Q105" s="29">
        <f>'AEO 2022 47 Raw'!T90</f>
        <v/>
      </c>
      <c r="R105" s="29">
        <f>'AEO 2022 47 Raw'!U90</f>
        <v/>
      </c>
      <c r="S105" s="29">
        <f>'AEO 2022 47 Raw'!V90</f>
        <v/>
      </c>
      <c r="T105" s="29">
        <f>'AEO 2022 47 Raw'!W90</f>
        <v/>
      </c>
      <c r="U105" s="29">
        <f>'AEO 2022 47 Raw'!X90</f>
        <v/>
      </c>
      <c r="V105" s="29">
        <f>'AEO 2022 47 Raw'!Y90</f>
        <v/>
      </c>
      <c r="W105" s="29">
        <f>'AEO 2022 47 Raw'!Z90</f>
        <v/>
      </c>
      <c r="X105" s="29">
        <f>'AEO 2022 47 Raw'!AA90</f>
        <v/>
      </c>
      <c r="Y105" s="29">
        <f>'AEO 2022 47 Raw'!AB90</f>
        <v/>
      </c>
      <c r="Z105" s="29">
        <f>'AEO 2022 47 Raw'!AC90</f>
        <v/>
      </c>
      <c r="AA105" s="29">
        <f>'AEO 2022 47 Raw'!AD90</f>
        <v/>
      </c>
      <c r="AB105" s="29">
        <f>'AEO 2022 47 Raw'!AE90</f>
        <v/>
      </c>
      <c r="AC105" s="29">
        <f>'AEO 2022 47 Raw'!AF90</f>
        <v/>
      </c>
      <c r="AD105" s="29">
        <f>'AEO 2022 47 Raw'!AG90</f>
        <v/>
      </c>
      <c r="AE105" s="29">
        <f>'AEO 2022 47 Raw'!AH90</f>
        <v/>
      </c>
      <c r="AF105" s="29">
        <f>'AEO 2022 47 Raw'!AI90</f>
        <v/>
      </c>
      <c r="AG105" s="52">
        <f>'AEO 2022 47 Raw'!AJ90</f>
        <v/>
      </c>
    </row>
    <row r="106" ht="15" customHeight="1" s="91">
      <c r="A106" s="8" t="inlineStr">
        <is>
          <t>ATE000:fa_WorldTotal</t>
        </is>
      </c>
      <c r="B106" s="28" t="inlineStr">
        <is>
          <t xml:space="preserve">    Total World</t>
        </is>
      </c>
      <c r="C106" s="29">
        <f>'AEO 2022 47 Raw'!F91</f>
        <v/>
      </c>
      <c r="D106" s="29">
        <f>'AEO 2022 47 Raw'!G91</f>
        <v/>
      </c>
      <c r="E106" s="29">
        <f>'AEO 2022 47 Raw'!H91</f>
        <v/>
      </c>
      <c r="F106" s="29">
        <f>'AEO 2022 47 Raw'!I91</f>
        <v/>
      </c>
      <c r="G106" s="29">
        <f>'AEO 2022 47 Raw'!J91</f>
        <v/>
      </c>
      <c r="H106" s="29">
        <f>'AEO 2022 47 Raw'!K91</f>
        <v/>
      </c>
      <c r="I106" s="29">
        <f>'AEO 2022 47 Raw'!L91</f>
        <v/>
      </c>
      <c r="J106" s="29">
        <f>'AEO 2022 47 Raw'!M91</f>
        <v/>
      </c>
      <c r="K106" s="29">
        <f>'AEO 2022 47 Raw'!N91</f>
        <v/>
      </c>
      <c r="L106" s="29">
        <f>'AEO 2022 47 Raw'!O91</f>
        <v/>
      </c>
      <c r="M106" s="29">
        <f>'AEO 2022 47 Raw'!P91</f>
        <v/>
      </c>
      <c r="N106" s="29">
        <f>'AEO 2022 47 Raw'!Q91</f>
        <v/>
      </c>
      <c r="O106" s="29">
        <f>'AEO 2022 47 Raw'!R91</f>
        <v/>
      </c>
      <c r="P106" s="29">
        <f>'AEO 2022 47 Raw'!S91</f>
        <v/>
      </c>
      <c r="Q106" s="29">
        <f>'AEO 2022 47 Raw'!T91</f>
        <v/>
      </c>
      <c r="R106" s="29">
        <f>'AEO 2022 47 Raw'!U91</f>
        <v/>
      </c>
      <c r="S106" s="29">
        <f>'AEO 2022 47 Raw'!V91</f>
        <v/>
      </c>
      <c r="T106" s="29">
        <f>'AEO 2022 47 Raw'!W91</f>
        <v/>
      </c>
      <c r="U106" s="29">
        <f>'AEO 2022 47 Raw'!X91</f>
        <v/>
      </c>
      <c r="V106" s="29">
        <f>'AEO 2022 47 Raw'!Y91</f>
        <v/>
      </c>
      <c r="W106" s="29">
        <f>'AEO 2022 47 Raw'!Z91</f>
        <v/>
      </c>
      <c r="X106" s="29">
        <f>'AEO 2022 47 Raw'!AA91</f>
        <v/>
      </c>
      <c r="Y106" s="29">
        <f>'AEO 2022 47 Raw'!AB91</f>
        <v/>
      </c>
      <c r="Z106" s="29">
        <f>'AEO 2022 47 Raw'!AC91</f>
        <v/>
      </c>
      <c r="AA106" s="29">
        <f>'AEO 2022 47 Raw'!AD91</f>
        <v/>
      </c>
      <c r="AB106" s="29">
        <f>'AEO 2022 47 Raw'!AE91</f>
        <v/>
      </c>
      <c r="AC106" s="29">
        <f>'AEO 2022 47 Raw'!AF91</f>
        <v/>
      </c>
      <c r="AD106" s="29">
        <f>'AEO 2022 47 Raw'!AG91</f>
        <v/>
      </c>
      <c r="AE106" s="29">
        <f>'AEO 2022 47 Raw'!AH91</f>
        <v/>
      </c>
      <c r="AF106" s="29">
        <f>'AEO 2022 47 Raw'!AI91</f>
        <v/>
      </c>
      <c r="AG106" s="52">
        <f>'AEO 2022 47 Raw'!AJ91</f>
        <v/>
      </c>
    </row>
    <row r="107" ht="15" customHeight="1" s="91">
      <c r="AG107" s="55" t="n"/>
    </row>
    <row r="108" ht="15" customHeight="1" s="91">
      <c r="B108" s="27" t="inlineStr">
        <is>
          <t>Aircraft Deliveries</t>
        </is>
      </c>
      <c r="AG108" s="55" t="n"/>
    </row>
    <row r="109" ht="15" customHeight="1" s="91">
      <c r="A109" s="8" t="inlineStr">
        <is>
          <t>ATE000:sal_U.S.Total</t>
        </is>
      </c>
      <c r="B109" s="28" t="inlineStr">
        <is>
          <t xml:space="preserve">  United States</t>
        </is>
      </c>
      <c r="C109" s="29">
        <f>'AEO 2022 47 Raw'!F93</f>
        <v/>
      </c>
      <c r="D109" s="29">
        <f>'AEO 2022 47 Raw'!G93</f>
        <v/>
      </c>
      <c r="E109" s="29">
        <f>'AEO 2022 47 Raw'!H93</f>
        <v/>
      </c>
      <c r="F109" s="29">
        <f>'AEO 2022 47 Raw'!I93</f>
        <v/>
      </c>
      <c r="G109" s="29">
        <f>'AEO 2022 47 Raw'!J93</f>
        <v/>
      </c>
      <c r="H109" s="29">
        <f>'AEO 2022 47 Raw'!K93</f>
        <v/>
      </c>
      <c r="I109" s="29">
        <f>'AEO 2022 47 Raw'!L93</f>
        <v/>
      </c>
      <c r="J109" s="29">
        <f>'AEO 2022 47 Raw'!M93</f>
        <v/>
      </c>
      <c r="K109" s="29">
        <f>'AEO 2022 47 Raw'!N93</f>
        <v/>
      </c>
      <c r="L109" s="29">
        <f>'AEO 2022 47 Raw'!O93</f>
        <v/>
      </c>
      <c r="M109" s="29">
        <f>'AEO 2022 47 Raw'!P93</f>
        <v/>
      </c>
      <c r="N109" s="29">
        <f>'AEO 2022 47 Raw'!Q93</f>
        <v/>
      </c>
      <c r="O109" s="29">
        <f>'AEO 2022 47 Raw'!R93</f>
        <v/>
      </c>
      <c r="P109" s="29">
        <f>'AEO 2022 47 Raw'!S93</f>
        <v/>
      </c>
      <c r="Q109" s="29">
        <f>'AEO 2022 47 Raw'!T93</f>
        <v/>
      </c>
      <c r="R109" s="29">
        <f>'AEO 2022 47 Raw'!U93</f>
        <v/>
      </c>
      <c r="S109" s="29">
        <f>'AEO 2022 47 Raw'!V93</f>
        <v/>
      </c>
      <c r="T109" s="29">
        <f>'AEO 2022 47 Raw'!W93</f>
        <v/>
      </c>
      <c r="U109" s="29">
        <f>'AEO 2022 47 Raw'!X93</f>
        <v/>
      </c>
      <c r="V109" s="29">
        <f>'AEO 2022 47 Raw'!Y93</f>
        <v/>
      </c>
      <c r="W109" s="29">
        <f>'AEO 2022 47 Raw'!Z93</f>
        <v/>
      </c>
      <c r="X109" s="29">
        <f>'AEO 2022 47 Raw'!AA93</f>
        <v/>
      </c>
      <c r="Y109" s="29">
        <f>'AEO 2022 47 Raw'!AB93</f>
        <v/>
      </c>
      <c r="Z109" s="29">
        <f>'AEO 2022 47 Raw'!AC93</f>
        <v/>
      </c>
      <c r="AA109" s="29">
        <f>'AEO 2022 47 Raw'!AD93</f>
        <v/>
      </c>
      <c r="AB109" s="29">
        <f>'AEO 2022 47 Raw'!AE93</f>
        <v/>
      </c>
      <c r="AC109" s="29">
        <f>'AEO 2022 47 Raw'!AF93</f>
        <v/>
      </c>
      <c r="AD109" s="29">
        <f>'AEO 2022 47 Raw'!AG93</f>
        <v/>
      </c>
      <c r="AE109" s="29">
        <f>'AEO 2022 47 Raw'!AH93</f>
        <v/>
      </c>
      <c r="AF109" s="29">
        <f>'AEO 2022 47 Raw'!AI93</f>
        <v/>
      </c>
      <c r="AG109" s="52">
        <f>'AEO 2022 47 Raw'!AJ93</f>
        <v/>
      </c>
    </row>
    <row r="110" ht="15" customHeight="1" s="91">
      <c r="A110" s="8" t="inlineStr">
        <is>
          <t>ATE000:sal_USNarrowBody</t>
        </is>
      </c>
      <c r="B110" s="28" t="inlineStr">
        <is>
          <t xml:space="preserve">    Narrow Body Aircraft</t>
        </is>
      </c>
      <c r="C110" s="29">
        <f>'AEO 2022 47 Raw'!F94</f>
        <v/>
      </c>
      <c r="D110" s="29">
        <f>'AEO 2022 47 Raw'!G94</f>
        <v/>
      </c>
      <c r="E110" s="29">
        <f>'AEO 2022 47 Raw'!H94</f>
        <v/>
      </c>
      <c r="F110" s="29">
        <f>'AEO 2022 47 Raw'!I94</f>
        <v/>
      </c>
      <c r="G110" s="29">
        <f>'AEO 2022 47 Raw'!J94</f>
        <v/>
      </c>
      <c r="H110" s="29">
        <f>'AEO 2022 47 Raw'!K94</f>
        <v/>
      </c>
      <c r="I110" s="29">
        <f>'AEO 2022 47 Raw'!L94</f>
        <v/>
      </c>
      <c r="J110" s="29">
        <f>'AEO 2022 47 Raw'!M94</f>
        <v/>
      </c>
      <c r="K110" s="29">
        <f>'AEO 2022 47 Raw'!N94</f>
        <v/>
      </c>
      <c r="L110" s="29">
        <f>'AEO 2022 47 Raw'!O94</f>
        <v/>
      </c>
      <c r="M110" s="29">
        <f>'AEO 2022 47 Raw'!P94</f>
        <v/>
      </c>
      <c r="N110" s="29">
        <f>'AEO 2022 47 Raw'!Q94</f>
        <v/>
      </c>
      <c r="O110" s="29">
        <f>'AEO 2022 47 Raw'!R94</f>
        <v/>
      </c>
      <c r="P110" s="29">
        <f>'AEO 2022 47 Raw'!S94</f>
        <v/>
      </c>
      <c r="Q110" s="29">
        <f>'AEO 2022 47 Raw'!T94</f>
        <v/>
      </c>
      <c r="R110" s="29">
        <f>'AEO 2022 47 Raw'!U94</f>
        <v/>
      </c>
      <c r="S110" s="29">
        <f>'AEO 2022 47 Raw'!V94</f>
        <v/>
      </c>
      <c r="T110" s="29">
        <f>'AEO 2022 47 Raw'!W94</f>
        <v/>
      </c>
      <c r="U110" s="29">
        <f>'AEO 2022 47 Raw'!X94</f>
        <v/>
      </c>
      <c r="V110" s="29">
        <f>'AEO 2022 47 Raw'!Y94</f>
        <v/>
      </c>
      <c r="W110" s="29">
        <f>'AEO 2022 47 Raw'!Z94</f>
        <v/>
      </c>
      <c r="X110" s="29">
        <f>'AEO 2022 47 Raw'!AA94</f>
        <v/>
      </c>
      <c r="Y110" s="29">
        <f>'AEO 2022 47 Raw'!AB94</f>
        <v/>
      </c>
      <c r="Z110" s="29">
        <f>'AEO 2022 47 Raw'!AC94</f>
        <v/>
      </c>
      <c r="AA110" s="29">
        <f>'AEO 2022 47 Raw'!AD94</f>
        <v/>
      </c>
      <c r="AB110" s="29">
        <f>'AEO 2022 47 Raw'!AE94</f>
        <v/>
      </c>
      <c r="AC110" s="29">
        <f>'AEO 2022 47 Raw'!AF94</f>
        <v/>
      </c>
      <c r="AD110" s="29">
        <f>'AEO 2022 47 Raw'!AG94</f>
        <v/>
      </c>
      <c r="AE110" s="29">
        <f>'AEO 2022 47 Raw'!AH94</f>
        <v/>
      </c>
      <c r="AF110" s="29">
        <f>'AEO 2022 47 Raw'!AI94</f>
        <v/>
      </c>
      <c r="AG110" s="52">
        <f>'AEO 2022 47 Raw'!AJ94</f>
        <v/>
      </c>
    </row>
    <row r="111" ht="15" customHeight="1" s="91">
      <c r="A111" s="8" t="inlineStr">
        <is>
          <t>ATE000:sal_USWideBody</t>
        </is>
      </c>
      <c r="B111" s="28" t="inlineStr">
        <is>
          <t xml:space="preserve">    Wide Body Aircraft</t>
        </is>
      </c>
      <c r="C111" s="29">
        <f>'AEO 2022 47 Raw'!F95</f>
        <v/>
      </c>
      <c r="D111" s="29">
        <f>'AEO 2022 47 Raw'!G95</f>
        <v/>
      </c>
      <c r="E111" s="29">
        <f>'AEO 2022 47 Raw'!H95</f>
        <v/>
      </c>
      <c r="F111" s="29">
        <f>'AEO 2022 47 Raw'!I95</f>
        <v/>
      </c>
      <c r="G111" s="29">
        <f>'AEO 2022 47 Raw'!J95</f>
        <v/>
      </c>
      <c r="H111" s="29">
        <f>'AEO 2022 47 Raw'!K95</f>
        <v/>
      </c>
      <c r="I111" s="29">
        <f>'AEO 2022 47 Raw'!L95</f>
        <v/>
      </c>
      <c r="J111" s="29">
        <f>'AEO 2022 47 Raw'!M95</f>
        <v/>
      </c>
      <c r="K111" s="29">
        <f>'AEO 2022 47 Raw'!N95</f>
        <v/>
      </c>
      <c r="L111" s="29">
        <f>'AEO 2022 47 Raw'!O95</f>
        <v/>
      </c>
      <c r="M111" s="29">
        <f>'AEO 2022 47 Raw'!P95</f>
        <v/>
      </c>
      <c r="N111" s="29">
        <f>'AEO 2022 47 Raw'!Q95</f>
        <v/>
      </c>
      <c r="O111" s="29">
        <f>'AEO 2022 47 Raw'!R95</f>
        <v/>
      </c>
      <c r="P111" s="29">
        <f>'AEO 2022 47 Raw'!S95</f>
        <v/>
      </c>
      <c r="Q111" s="29">
        <f>'AEO 2022 47 Raw'!T95</f>
        <v/>
      </c>
      <c r="R111" s="29">
        <f>'AEO 2022 47 Raw'!U95</f>
        <v/>
      </c>
      <c r="S111" s="29">
        <f>'AEO 2022 47 Raw'!V95</f>
        <v/>
      </c>
      <c r="T111" s="29">
        <f>'AEO 2022 47 Raw'!W95</f>
        <v/>
      </c>
      <c r="U111" s="29">
        <f>'AEO 2022 47 Raw'!X95</f>
        <v/>
      </c>
      <c r="V111" s="29">
        <f>'AEO 2022 47 Raw'!Y95</f>
        <v/>
      </c>
      <c r="W111" s="29">
        <f>'AEO 2022 47 Raw'!Z95</f>
        <v/>
      </c>
      <c r="X111" s="29">
        <f>'AEO 2022 47 Raw'!AA95</f>
        <v/>
      </c>
      <c r="Y111" s="29">
        <f>'AEO 2022 47 Raw'!AB95</f>
        <v/>
      </c>
      <c r="Z111" s="29">
        <f>'AEO 2022 47 Raw'!AC95</f>
        <v/>
      </c>
      <c r="AA111" s="29">
        <f>'AEO 2022 47 Raw'!AD95</f>
        <v/>
      </c>
      <c r="AB111" s="29">
        <f>'AEO 2022 47 Raw'!AE95</f>
        <v/>
      </c>
      <c r="AC111" s="29">
        <f>'AEO 2022 47 Raw'!AF95</f>
        <v/>
      </c>
      <c r="AD111" s="29">
        <f>'AEO 2022 47 Raw'!AG95</f>
        <v/>
      </c>
      <c r="AE111" s="29">
        <f>'AEO 2022 47 Raw'!AH95</f>
        <v/>
      </c>
      <c r="AF111" s="29">
        <f>'AEO 2022 47 Raw'!AI95</f>
        <v/>
      </c>
      <c r="AG111" s="52">
        <f>'AEO 2022 47 Raw'!AJ95</f>
        <v/>
      </c>
    </row>
    <row r="112" ht="15" customHeight="1" s="91">
      <c r="A112" s="8" t="inlineStr">
        <is>
          <t>ATE000:sal_USRegional</t>
        </is>
      </c>
      <c r="B112" s="28" t="inlineStr">
        <is>
          <t xml:space="preserve">    Regional Jets</t>
        </is>
      </c>
      <c r="C112" s="29">
        <f>'AEO 2022 47 Raw'!F96</f>
        <v/>
      </c>
      <c r="D112" s="29">
        <f>'AEO 2022 47 Raw'!G96</f>
        <v/>
      </c>
      <c r="E112" s="29">
        <f>'AEO 2022 47 Raw'!H96</f>
        <v/>
      </c>
      <c r="F112" s="29">
        <f>'AEO 2022 47 Raw'!I96</f>
        <v/>
      </c>
      <c r="G112" s="29">
        <f>'AEO 2022 47 Raw'!J96</f>
        <v/>
      </c>
      <c r="H112" s="29">
        <f>'AEO 2022 47 Raw'!K96</f>
        <v/>
      </c>
      <c r="I112" s="29">
        <f>'AEO 2022 47 Raw'!L96</f>
        <v/>
      </c>
      <c r="J112" s="29">
        <f>'AEO 2022 47 Raw'!M96</f>
        <v/>
      </c>
      <c r="K112" s="29">
        <f>'AEO 2022 47 Raw'!N96</f>
        <v/>
      </c>
      <c r="L112" s="29">
        <f>'AEO 2022 47 Raw'!O96</f>
        <v/>
      </c>
      <c r="M112" s="29">
        <f>'AEO 2022 47 Raw'!P96</f>
        <v/>
      </c>
      <c r="N112" s="29">
        <f>'AEO 2022 47 Raw'!Q96</f>
        <v/>
      </c>
      <c r="O112" s="29">
        <f>'AEO 2022 47 Raw'!R96</f>
        <v/>
      </c>
      <c r="P112" s="29">
        <f>'AEO 2022 47 Raw'!S96</f>
        <v/>
      </c>
      <c r="Q112" s="29">
        <f>'AEO 2022 47 Raw'!T96</f>
        <v/>
      </c>
      <c r="R112" s="29">
        <f>'AEO 2022 47 Raw'!U96</f>
        <v/>
      </c>
      <c r="S112" s="29">
        <f>'AEO 2022 47 Raw'!V96</f>
        <v/>
      </c>
      <c r="T112" s="29">
        <f>'AEO 2022 47 Raw'!W96</f>
        <v/>
      </c>
      <c r="U112" s="29">
        <f>'AEO 2022 47 Raw'!X96</f>
        <v/>
      </c>
      <c r="V112" s="29">
        <f>'AEO 2022 47 Raw'!Y96</f>
        <v/>
      </c>
      <c r="W112" s="29">
        <f>'AEO 2022 47 Raw'!Z96</f>
        <v/>
      </c>
      <c r="X112" s="29">
        <f>'AEO 2022 47 Raw'!AA96</f>
        <v/>
      </c>
      <c r="Y112" s="29">
        <f>'AEO 2022 47 Raw'!AB96</f>
        <v/>
      </c>
      <c r="Z112" s="29">
        <f>'AEO 2022 47 Raw'!AC96</f>
        <v/>
      </c>
      <c r="AA112" s="29">
        <f>'AEO 2022 47 Raw'!AD96</f>
        <v/>
      </c>
      <c r="AB112" s="29">
        <f>'AEO 2022 47 Raw'!AE96</f>
        <v/>
      </c>
      <c r="AC112" s="29">
        <f>'AEO 2022 47 Raw'!AF96</f>
        <v/>
      </c>
      <c r="AD112" s="29">
        <f>'AEO 2022 47 Raw'!AG96</f>
        <v/>
      </c>
      <c r="AE112" s="29">
        <f>'AEO 2022 47 Raw'!AH96</f>
        <v/>
      </c>
      <c r="AF112" s="29">
        <f>'AEO 2022 47 Raw'!AI96</f>
        <v/>
      </c>
      <c r="AG112" s="52">
        <f>'AEO 2022 47 Raw'!AJ96</f>
        <v/>
      </c>
    </row>
    <row r="113" ht="12" customHeight="1" s="91">
      <c r="A113" s="8" t="inlineStr">
        <is>
          <t>ATE000:sal_Canada</t>
        </is>
      </c>
      <c r="B113" s="28" t="inlineStr">
        <is>
          <t xml:space="preserve">  Canada</t>
        </is>
      </c>
      <c r="C113" s="29">
        <f>'AEO 2022 47 Raw'!F97</f>
        <v/>
      </c>
      <c r="D113" s="29">
        <f>'AEO 2022 47 Raw'!G97</f>
        <v/>
      </c>
      <c r="E113" s="29">
        <f>'AEO 2022 47 Raw'!H97</f>
        <v/>
      </c>
      <c r="F113" s="29">
        <f>'AEO 2022 47 Raw'!I97</f>
        <v/>
      </c>
      <c r="G113" s="29">
        <f>'AEO 2022 47 Raw'!J97</f>
        <v/>
      </c>
      <c r="H113" s="29">
        <f>'AEO 2022 47 Raw'!K97</f>
        <v/>
      </c>
      <c r="I113" s="29">
        <f>'AEO 2022 47 Raw'!L97</f>
        <v/>
      </c>
      <c r="J113" s="29">
        <f>'AEO 2022 47 Raw'!M97</f>
        <v/>
      </c>
      <c r="K113" s="29">
        <f>'AEO 2022 47 Raw'!N97</f>
        <v/>
      </c>
      <c r="L113" s="29">
        <f>'AEO 2022 47 Raw'!O97</f>
        <v/>
      </c>
      <c r="M113" s="29">
        <f>'AEO 2022 47 Raw'!P97</f>
        <v/>
      </c>
      <c r="N113" s="29">
        <f>'AEO 2022 47 Raw'!Q97</f>
        <v/>
      </c>
      <c r="O113" s="29">
        <f>'AEO 2022 47 Raw'!R97</f>
        <v/>
      </c>
      <c r="P113" s="29">
        <f>'AEO 2022 47 Raw'!S97</f>
        <v/>
      </c>
      <c r="Q113" s="29">
        <f>'AEO 2022 47 Raw'!T97</f>
        <v/>
      </c>
      <c r="R113" s="29">
        <f>'AEO 2022 47 Raw'!U97</f>
        <v/>
      </c>
      <c r="S113" s="29">
        <f>'AEO 2022 47 Raw'!V97</f>
        <v/>
      </c>
      <c r="T113" s="29">
        <f>'AEO 2022 47 Raw'!W97</f>
        <v/>
      </c>
      <c r="U113" s="29">
        <f>'AEO 2022 47 Raw'!X97</f>
        <v/>
      </c>
      <c r="V113" s="29">
        <f>'AEO 2022 47 Raw'!Y97</f>
        <v/>
      </c>
      <c r="W113" s="29">
        <f>'AEO 2022 47 Raw'!Z97</f>
        <v/>
      </c>
      <c r="X113" s="29">
        <f>'AEO 2022 47 Raw'!AA97</f>
        <v/>
      </c>
      <c r="Y113" s="29">
        <f>'AEO 2022 47 Raw'!AB97</f>
        <v/>
      </c>
      <c r="Z113" s="29">
        <f>'AEO 2022 47 Raw'!AC97</f>
        <v/>
      </c>
      <c r="AA113" s="29">
        <f>'AEO 2022 47 Raw'!AD97</f>
        <v/>
      </c>
      <c r="AB113" s="29">
        <f>'AEO 2022 47 Raw'!AE97</f>
        <v/>
      </c>
      <c r="AC113" s="29">
        <f>'AEO 2022 47 Raw'!AF97</f>
        <v/>
      </c>
      <c r="AD113" s="29">
        <f>'AEO 2022 47 Raw'!AG97</f>
        <v/>
      </c>
      <c r="AE113" s="29">
        <f>'AEO 2022 47 Raw'!AH97</f>
        <v/>
      </c>
      <c r="AF113" s="29">
        <f>'AEO 2022 47 Raw'!AI97</f>
        <v/>
      </c>
      <c r="AG113" s="52">
        <f>'AEO 2022 47 Raw'!AJ97</f>
        <v/>
      </c>
    </row>
    <row r="114" ht="15" customHeight="1" s="91">
      <c r="A114" s="8" t="inlineStr">
        <is>
          <t>ATE000:sal_Canada-nb</t>
        </is>
      </c>
      <c r="B114" s="28" t="inlineStr">
        <is>
          <t xml:space="preserve">    Narrow Body Aircraft</t>
        </is>
      </c>
      <c r="C114" s="29">
        <f>'AEO 2022 47 Raw'!F98</f>
        <v/>
      </c>
      <c r="D114" s="29">
        <f>'AEO 2022 47 Raw'!G98</f>
        <v/>
      </c>
      <c r="E114" s="29">
        <f>'AEO 2022 47 Raw'!H98</f>
        <v/>
      </c>
      <c r="F114" s="29">
        <f>'AEO 2022 47 Raw'!I98</f>
        <v/>
      </c>
      <c r="G114" s="29">
        <f>'AEO 2022 47 Raw'!J98</f>
        <v/>
      </c>
      <c r="H114" s="29">
        <f>'AEO 2022 47 Raw'!K98</f>
        <v/>
      </c>
      <c r="I114" s="29">
        <f>'AEO 2022 47 Raw'!L98</f>
        <v/>
      </c>
      <c r="J114" s="29">
        <f>'AEO 2022 47 Raw'!M98</f>
        <v/>
      </c>
      <c r="K114" s="29">
        <f>'AEO 2022 47 Raw'!N98</f>
        <v/>
      </c>
      <c r="L114" s="29">
        <f>'AEO 2022 47 Raw'!O98</f>
        <v/>
      </c>
      <c r="M114" s="29">
        <f>'AEO 2022 47 Raw'!P98</f>
        <v/>
      </c>
      <c r="N114" s="29">
        <f>'AEO 2022 47 Raw'!Q98</f>
        <v/>
      </c>
      <c r="O114" s="29">
        <f>'AEO 2022 47 Raw'!R98</f>
        <v/>
      </c>
      <c r="P114" s="29">
        <f>'AEO 2022 47 Raw'!S98</f>
        <v/>
      </c>
      <c r="Q114" s="29">
        <f>'AEO 2022 47 Raw'!T98</f>
        <v/>
      </c>
      <c r="R114" s="29">
        <f>'AEO 2022 47 Raw'!U98</f>
        <v/>
      </c>
      <c r="S114" s="29">
        <f>'AEO 2022 47 Raw'!V98</f>
        <v/>
      </c>
      <c r="T114" s="29">
        <f>'AEO 2022 47 Raw'!W98</f>
        <v/>
      </c>
      <c r="U114" s="29">
        <f>'AEO 2022 47 Raw'!X98</f>
        <v/>
      </c>
      <c r="V114" s="29">
        <f>'AEO 2022 47 Raw'!Y98</f>
        <v/>
      </c>
      <c r="W114" s="29">
        <f>'AEO 2022 47 Raw'!Z98</f>
        <v/>
      </c>
      <c r="X114" s="29">
        <f>'AEO 2022 47 Raw'!AA98</f>
        <v/>
      </c>
      <c r="Y114" s="29">
        <f>'AEO 2022 47 Raw'!AB98</f>
        <v/>
      </c>
      <c r="Z114" s="29">
        <f>'AEO 2022 47 Raw'!AC98</f>
        <v/>
      </c>
      <c r="AA114" s="29">
        <f>'AEO 2022 47 Raw'!AD98</f>
        <v/>
      </c>
      <c r="AB114" s="29">
        <f>'AEO 2022 47 Raw'!AE98</f>
        <v/>
      </c>
      <c r="AC114" s="29">
        <f>'AEO 2022 47 Raw'!AF98</f>
        <v/>
      </c>
      <c r="AD114" s="29">
        <f>'AEO 2022 47 Raw'!AG98</f>
        <v/>
      </c>
      <c r="AE114" s="29">
        <f>'AEO 2022 47 Raw'!AH98</f>
        <v/>
      </c>
      <c r="AF114" s="29">
        <f>'AEO 2022 47 Raw'!AI98</f>
        <v/>
      </c>
      <c r="AG114" s="52">
        <f>'AEO 2022 47 Raw'!AJ98</f>
        <v/>
      </c>
    </row>
    <row r="115" ht="15" customHeight="1" s="91">
      <c r="A115" s="8" t="inlineStr">
        <is>
          <t>ATE000:sal_Canada-wb</t>
        </is>
      </c>
      <c r="B115" s="28" t="inlineStr">
        <is>
          <t xml:space="preserve">    Wide Body Aircraft</t>
        </is>
      </c>
      <c r="C115" s="29">
        <f>'AEO 2022 47 Raw'!F99</f>
        <v/>
      </c>
      <c r="D115" s="29">
        <f>'AEO 2022 47 Raw'!G99</f>
        <v/>
      </c>
      <c r="E115" s="29">
        <f>'AEO 2022 47 Raw'!H99</f>
        <v/>
      </c>
      <c r="F115" s="29">
        <f>'AEO 2022 47 Raw'!I99</f>
        <v/>
      </c>
      <c r="G115" s="29">
        <f>'AEO 2022 47 Raw'!J99</f>
        <v/>
      </c>
      <c r="H115" s="29">
        <f>'AEO 2022 47 Raw'!K99</f>
        <v/>
      </c>
      <c r="I115" s="29">
        <f>'AEO 2022 47 Raw'!L99</f>
        <v/>
      </c>
      <c r="J115" s="29">
        <f>'AEO 2022 47 Raw'!M99</f>
        <v/>
      </c>
      <c r="K115" s="29">
        <f>'AEO 2022 47 Raw'!N99</f>
        <v/>
      </c>
      <c r="L115" s="29">
        <f>'AEO 2022 47 Raw'!O99</f>
        <v/>
      </c>
      <c r="M115" s="29">
        <f>'AEO 2022 47 Raw'!P99</f>
        <v/>
      </c>
      <c r="N115" s="29">
        <f>'AEO 2022 47 Raw'!Q99</f>
        <v/>
      </c>
      <c r="O115" s="29">
        <f>'AEO 2022 47 Raw'!R99</f>
        <v/>
      </c>
      <c r="P115" s="29">
        <f>'AEO 2022 47 Raw'!S99</f>
        <v/>
      </c>
      <c r="Q115" s="29">
        <f>'AEO 2022 47 Raw'!T99</f>
        <v/>
      </c>
      <c r="R115" s="29">
        <f>'AEO 2022 47 Raw'!U99</f>
        <v/>
      </c>
      <c r="S115" s="29">
        <f>'AEO 2022 47 Raw'!V99</f>
        <v/>
      </c>
      <c r="T115" s="29">
        <f>'AEO 2022 47 Raw'!W99</f>
        <v/>
      </c>
      <c r="U115" s="29">
        <f>'AEO 2022 47 Raw'!X99</f>
        <v/>
      </c>
      <c r="V115" s="29">
        <f>'AEO 2022 47 Raw'!Y99</f>
        <v/>
      </c>
      <c r="W115" s="29">
        <f>'AEO 2022 47 Raw'!Z99</f>
        <v/>
      </c>
      <c r="X115" s="29">
        <f>'AEO 2022 47 Raw'!AA99</f>
        <v/>
      </c>
      <c r="Y115" s="29">
        <f>'AEO 2022 47 Raw'!AB99</f>
        <v/>
      </c>
      <c r="Z115" s="29">
        <f>'AEO 2022 47 Raw'!AC99</f>
        <v/>
      </c>
      <c r="AA115" s="29">
        <f>'AEO 2022 47 Raw'!AD99</f>
        <v/>
      </c>
      <c r="AB115" s="29">
        <f>'AEO 2022 47 Raw'!AE99</f>
        <v/>
      </c>
      <c r="AC115" s="29">
        <f>'AEO 2022 47 Raw'!AF99</f>
        <v/>
      </c>
      <c r="AD115" s="29">
        <f>'AEO 2022 47 Raw'!AG99</f>
        <v/>
      </c>
      <c r="AE115" s="29">
        <f>'AEO 2022 47 Raw'!AH99</f>
        <v/>
      </c>
      <c r="AF115" s="29">
        <f>'AEO 2022 47 Raw'!AI99</f>
        <v/>
      </c>
      <c r="AG115" s="52">
        <f>'AEO 2022 47 Raw'!AJ99</f>
        <v/>
      </c>
    </row>
    <row r="116" ht="15" customHeight="1" s="91">
      <c r="A116" s="8" t="inlineStr">
        <is>
          <t>ATE000:sal_Canada-rj</t>
        </is>
      </c>
      <c r="B116" s="28" t="inlineStr">
        <is>
          <t xml:space="preserve">    Regional Jets</t>
        </is>
      </c>
      <c r="C116" s="53">
        <f>'AEO 2022 47 Raw'!F100</f>
        <v/>
      </c>
      <c r="D116" s="53">
        <f>'AEO 2022 47 Raw'!G100</f>
        <v/>
      </c>
      <c r="E116" s="53">
        <f>'AEO 2022 47 Raw'!H100</f>
        <v/>
      </c>
      <c r="F116" s="53">
        <f>'AEO 2022 47 Raw'!I100</f>
        <v/>
      </c>
      <c r="G116" s="53">
        <f>'AEO 2022 47 Raw'!J100</f>
        <v/>
      </c>
      <c r="H116" s="53">
        <f>'AEO 2022 47 Raw'!K100</f>
        <v/>
      </c>
      <c r="I116" s="53">
        <f>'AEO 2022 47 Raw'!L100</f>
        <v/>
      </c>
      <c r="J116" s="53">
        <f>'AEO 2022 47 Raw'!M100</f>
        <v/>
      </c>
      <c r="K116" s="53">
        <f>'AEO 2022 47 Raw'!N100</f>
        <v/>
      </c>
      <c r="L116" s="53">
        <f>'AEO 2022 47 Raw'!O100</f>
        <v/>
      </c>
      <c r="M116" s="53">
        <f>'AEO 2022 47 Raw'!P100</f>
        <v/>
      </c>
      <c r="N116" s="53">
        <f>'AEO 2022 47 Raw'!Q100</f>
        <v/>
      </c>
      <c r="O116" s="53">
        <f>'AEO 2022 47 Raw'!R100</f>
        <v/>
      </c>
      <c r="P116" s="53">
        <f>'AEO 2022 47 Raw'!S100</f>
        <v/>
      </c>
      <c r="Q116" s="53">
        <f>'AEO 2022 47 Raw'!T100</f>
        <v/>
      </c>
      <c r="R116" s="53">
        <f>'AEO 2022 47 Raw'!U100</f>
        <v/>
      </c>
      <c r="S116" s="53">
        <f>'AEO 2022 47 Raw'!V100</f>
        <v/>
      </c>
      <c r="T116" s="53">
        <f>'AEO 2022 47 Raw'!W100</f>
        <v/>
      </c>
      <c r="U116" s="53">
        <f>'AEO 2022 47 Raw'!X100</f>
        <v/>
      </c>
      <c r="V116" s="53">
        <f>'AEO 2022 47 Raw'!Y100</f>
        <v/>
      </c>
      <c r="W116" s="53">
        <f>'AEO 2022 47 Raw'!Z100</f>
        <v/>
      </c>
      <c r="X116" s="53">
        <f>'AEO 2022 47 Raw'!AA100</f>
        <v/>
      </c>
      <c r="Y116" s="53">
        <f>'AEO 2022 47 Raw'!AB100</f>
        <v/>
      </c>
      <c r="Z116" s="53">
        <f>'AEO 2022 47 Raw'!AC100</f>
        <v/>
      </c>
      <c r="AA116" s="53">
        <f>'AEO 2022 47 Raw'!AD100</f>
        <v/>
      </c>
      <c r="AB116" s="53">
        <f>'AEO 2022 47 Raw'!AE100</f>
        <v/>
      </c>
      <c r="AC116" s="53">
        <f>'AEO 2022 47 Raw'!AF100</f>
        <v/>
      </c>
      <c r="AD116" s="53">
        <f>'AEO 2022 47 Raw'!AG100</f>
        <v/>
      </c>
      <c r="AE116" s="53">
        <f>'AEO 2022 47 Raw'!AH100</f>
        <v/>
      </c>
      <c r="AF116" s="53">
        <f>'AEO 2022 47 Raw'!AI100</f>
        <v/>
      </c>
      <c r="AG116" s="56">
        <f>'AEO 2022 47 Raw'!AJ100</f>
        <v/>
      </c>
    </row>
    <row r="117" ht="15" customHeight="1" s="91">
      <c r="A117" s="8" t="inlineStr">
        <is>
          <t>ATE000:sal_Central_Am</t>
        </is>
      </c>
      <c r="B117" s="28" t="inlineStr">
        <is>
          <t xml:space="preserve">  Central America</t>
        </is>
      </c>
      <c r="C117" s="29">
        <f>'AEO 2022 47 Raw'!F101</f>
        <v/>
      </c>
      <c r="D117" s="29">
        <f>'AEO 2022 47 Raw'!G101</f>
        <v/>
      </c>
      <c r="E117" s="29">
        <f>'AEO 2022 47 Raw'!H101</f>
        <v/>
      </c>
      <c r="F117" s="29">
        <f>'AEO 2022 47 Raw'!I101</f>
        <v/>
      </c>
      <c r="G117" s="29">
        <f>'AEO 2022 47 Raw'!J101</f>
        <v/>
      </c>
      <c r="H117" s="29">
        <f>'AEO 2022 47 Raw'!K101</f>
        <v/>
      </c>
      <c r="I117" s="29">
        <f>'AEO 2022 47 Raw'!L101</f>
        <v/>
      </c>
      <c r="J117" s="29">
        <f>'AEO 2022 47 Raw'!M101</f>
        <v/>
      </c>
      <c r="K117" s="29">
        <f>'AEO 2022 47 Raw'!N101</f>
        <v/>
      </c>
      <c r="L117" s="29">
        <f>'AEO 2022 47 Raw'!O101</f>
        <v/>
      </c>
      <c r="M117" s="29">
        <f>'AEO 2022 47 Raw'!P101</f>
        <v/>
      </c>
      <c r="N117" s="29">
        <f>'AEO 2022 47 Raw'!Q101</f>
        <v/>
      </c>
      <c r="O117" s="29">
        <f>'AEO 2022 47 Raw'!R101</f>
        <v/>
      </c>
      <c r="P117" s="29">
        <f>'AEO 2022 47 Raw'!S101</f>
        <v/>
      </c>
      <c r="Q117" s="29">
        <f>'AEO 2022 47 Raw'!T101</f>
        <v/>
      </c>
      <c r="R117" s="29">
        <f>'AEO 2022 47 Raw'!U101</f>
        <v/>
      </c>
      <c r="S117" s="29">
        <f>'AEO 2022 47 Raw'!V101</f>
        <v/>
      </c>
      <c r="T117" s="29">
        <f>'AEO 2022 47 Raw'!W101</f>
        <v/>
      </c>
      <c r="U117" s="29">
        <f>'AEO 2022 47 Raw'!X101</f>
        <v/>
      </c>
      <c r="V117" s="29">
        <f>'AEO 2022 47 Raw'!Y101</f>
        <v/>
      </c>
      <c r="W117" s="29">
        <f>'AEO 2022 47 Raw'!Z101</f>
        <v/>
      </c>
      <c r="X117" s="29">
        <f>'AEO 2022 47 Raw'!AA101</f>
        <v/>
      </c>
      <c r="Y117" s="29">
        <f>'AEO 2022 47 Raw'!AB101</f>
        <v/>
      </c>
      <c r="Z117" s="29">
        <f>'AEO 2022 47 Raw'!AC101</f>
        <v/>
      </c>
      <c r="AA117" s="29">
        <f>'AEO 2022 47 Raw'!AD101</f>
        <v/>
      </c>
      <c r="AB117" s="29">
        <f>'AEO 2022 47 Raw'!AE101</f>
        <v/>
      </c>
      <c r="AC117" s="29">
        <f>'AEO 2022 47 Raw'!AF101</f>
        <v/>
      </c>
      <c r="AD117" s="29">
        <f>'AEO 2022 47 Raw'!AG101</f>
        <v/>
      </c>
      <c r="AE117" s="29">
        <f>'AEO 2022 47 Raw'!AH101</f>
        <v/>
      </c>
      <c r="AF117" s="29">
        <f>'AEO 2022 47 Raw'!AI101</f>
        <v/>
      </c>
      <c r="AG117" s="52">
        <f>'AEO 2022 47 Raw'!AJ101</f>
        <v/>
      </c>
    </row>
    <row r="118" ht="15" customHeight="1" s="91">
      <c r="A118" s="8" t="inlineStr">
        <is>
          <t>ATE000:sal_Central_Am-n</t>
        </is>
      </c>
      <c r="B118" s="28" t="inlineStr">
        <is>
          <t xml:space="preserve">    Narrow Body Aircraft</t>
        </is>
      </c>
      <c r="C118" s="29">
        <f>'AEO 2022 47 Raw'!F102</f>
        <v/>
      </c>
      <c r="D118" s="29">
        <f>'AEO 2022 47 Raw'!G102</f>
        <v/>
      </c>
      <c r="E118" s="29">
        <f>'AEO 2022 47 Raw'!H102</f>
        <v/>
      </c>
      <c r="F118" s="29">
        <f>'AEO 2022 47 Raw'!I102</f>
        <v/>
      </c>
      <c r="G118" s="29">
        <f>'AEO 2022 47 Raw'!J102</f>
        <v/>
      </c>
      <c r="H118" s="29">
        <f>'AEO 2022 47 Raw'!K102</f>
        <v/>
      </c>
      <c r="I118" s="29">
        <f>'AEO 2022 47 Raw'!L102</f>
        <v/>
      </c>
      <c r="J118" s="29">
        <f>'AEO 2022 47 Raw'!M102</f>
        <v/>
      </c>
      <c r="K118" s="29">
        <f>'AEO 2022 47 Raw'!N102</f>
        <v/>
      </c>
      <c r="L118" s="29">
        <f>'AEO 2022 47 Raw'!O102</f>
        <v/>
      </c>
      <c r="M118" s="29">
        <f>'AEO 2022 47 Raw'!P102</f>
        <v/>
      </c>
      <c r="N118" s="29">
        <f>'AEO 2022 47 Raw'!Q102</f>
        <v/>
      </c>
      <c r="O118" s="29">
        <f>'AEO 2022 47 Raw'!R102</f>
        <v/>
      </c>
      <c r="P118" s="29">
        <f>'AEO 2022 47 Raw'!S102</f>
        <v/>
      </c>
      <c r="Q118" s="29">
        <f>'AEO 2022 47 Raw'!T102</f>
        <v/>
      </c>
      <c r="R118" s="29">
        <f>'AEO 2022 47 Raw'!U102</f>
        <v/>
      </c>
      <c r="S118" s="29">
        <f>'AEO 2022 47 Raw'!V102</f>
        <v/>
      </c>
      <c r="T118" s="29">
        <f>'AEO 2022 47 Raw'!W102</f>
        <v/>
      </c>
      <c r="U118" s="29">
        <f>'AEO 2022 47 Raw'!X102</f>
        <v/>
      </c>
      <c r="V118" s="29">
        <f>'AEO 2022 47 Raw'!Y102</f>
        <v/>
      </c>
      <c r="W118" s="29">
        <f>'AEO 2022 47 Raw'!Z102</f>
        <v/>
      </c>
      <c r="X118" s="29">
        <f>'AEO 2022 47 Raw'!AA102</f>
        <v/>
      </c>
      <c r="Y118" s="29">
        <f>'AEO 2022 47 Raw'!AB102</f>
        <v/>
      </c>
      <c r="Z118" s="29">
        <f>'AEO 2022 47 Raw'!AC102</f>
        <v/>
      </c>
      <c r="AA118" s="29">
        <f>'AEO 2022 47 Raw'!AD102</f>
        <v/>
      </c>
      <c r="AB118" s="29">
        <f>'AEO 2022 47 Raw'!AE102</f>
        <v/>
      </c>
      <c r="AC118" s="29">
        <f>'AEO 2022 47 Raw'!AF102</f>
        <v/>
      </c>
      <c r="AD118" s="29">
        <f>'AEO 2022 47 Raw'!AG102</f>
        <v/>
      </c>
      <c r="AE118" s="29">
        <f>'AEO 2022 47 Raw'!AH102</f>
        <v/>
      </c>
      <c r="AF118" s="29">
        <f>'AEO 2022 47 Raw'!AI102</f>
        <v/>
      </c>
      <c r="AG118" s="52">
        <f>'AEO 2022 47 Raw'!AJ102</f>
        <v/>
      </c>
    </row>
    <row r="119" ht="15" customHeight="1" s="91">
      <c r="A119" s="8" t="inlineStr">
        <is>
          <t>ATE000:sal_Central_Am-w</t>
        </is>
      </c>
      <c r="B119" s="28" t="inlineStr">
        <is>
          <t xml:space="preserve">    Wide Body Aircraft</t>
        </is>
      </c>
      <c r="C119" s="29">
        <f>'AEO 2022 47 Raw'!F103</f>
        <v/>
      </c>
      <c r="D119" s="29">
        <f>'AEO 2022 47 Raw'!G103</f>
        <v/>
      </c>
      <c r="E119" s="29">
        <f>'AEO 2022 47 Raw'!H103</f>
        <v/>
      </c>
      <c r="F119" s="29">
        <f>'AEO 2022 47 Raw'!I103</f>
        <v/>
      </c>
      <c r="G119" s="29">
        <f>'AEO 2022 47 Raw'!J103</f>
        <v/>
      </c>
      <c r="H119" s="29">
        <f>'AEO 2022 47 Raw'!K103</f>
        <v/>
      </c>
      <c r="I119" s="29">
        <f>'AEO 2022 47 Raw'!L103</f>
        <v/>
      </c>
      <c r="J119" s="29">
        <f>'AEO 2022 47 Raw'!M103</f>
        <v/>
      </c>
      <c r="K119" s="29">
        <f>'AEO 2022 47 Raw'!N103</f>
        <v/>
      </c>
      <c r="L119" s="29">
        <f>'AEO 2022 47 Raw'!O103</f>
        <v/>
      </c>
      <c r="M119" s="29">
        <f>'AEO 2022 47 Raw'!P103</f>
        <v/>
      </c>
      <c r="N119" s="29">
        <f>'AEO 2022 47 Raw'!Q103</f>
        <v/>
      </c>
      <c r="O119" s="29">
        <f>'AEO 2022 47 Raw'!R103</f>
        <v/>
      </c>
      <c r="P119" s="29">
        <f>'AEO 2022 47 Raw'!S103</f>
        <v/>
      </c>
      <c r="Q119" s="29">
        <f>'AEO 2022 47 Raw'!T103</f>
        <v/>
      </c>
      <c r="R119" s="29">
        <f>'AEO 2022 47 Raw'!U103</f>
        <v/>
      </c>
      <c r="S119" s="29">
        <f>'AEO 2022 47 Raw'!V103</f>
        <v/>
      </c>
      <c r="T119" s="29">
        <f>'AEO 2022 47 Raw'!W103</f>
        <v/>
      </c>
      <c r="U119" s="29">
        <f>'AEO 2022 47 Raw'!X103</f>
        <v/>
      </c>
      <c r="V119" s="29">
        <f>'AEO 2022 47 Raw'!Y103</f>
        <v/>
      </c>
      <c r="W119" s="29">
        <f>'AEO 2022 47 Raw'!Z103</f>
        <v/>
      </c>
      <c r="X119" s="29">
        <f>'AEO 2022 47 Raw'!AA103</f>
        <v/>
      </c>
      <c r="Y119" s="29">
        <f>'AEO 2022 47 Raw'!AB103</f>
        <v/>
      </c>
      <c r="Z119" s="29">
        <f>'AEO 2022 47 Raw'!AC103</f>
        <v/>
      </c>
      <c r="AA119" s="29">
        <f>'AEO 2022 47 Raw'!AD103</f>
        <v/>
      </c>
      <c r="AB119" s="29">
        <f>'AEO 2022 47 Raw'!AE103</f>
        <v/>
      </c>
      <c r="AC119" s="29">
        <f>'AEO 2022 47 Raw'!AF103</f>
        <v/>
      </c>
      <c r="AD119" s="29">
        <f>'AEO 2022 47 Raw'!AG103</f>
        <v/>
      </c>
      <c r="AE119" s="29">
        <f>'AEO 2022 47 Raw'!AH103</f>
        <v/>
      </c>
      <c r="AF119" s="29">
        <f>'AEO 2022 47 Raw'!AI103</f>
        <v/>
      </c>
      <c r="AG119" s="52">
        <f>'AEO 2022 47 Raw'!AJ103</f>
        <v/>
      </c>
    </row>
    <row r="120" ht="15" customHeight="1" s="91">
      <c r="A120" s="8" t="inlineStr">
        <is>
          <t>ATE000:sal_Central_Am-r</t>
        </is>
      </c>
      <c r="B120" s="28" t="inlineStr">
        <is>
          <t xml:space="preserve">    Regional Jets</t>
        </is>
      </c>
      <c r="C120" s="29">
        <f>'AEO 2022 47 Raw'!F104</f>
        <v/>
      </c>
      <c r="D120" s="29">
        <f>'AEO 2022 47 Raw'!G104</f>
        <v/>
      </c>
      <c r="E120" s="29">
        <f>'AEO 2022 47 Raw'!H104</f>
        <v/>
      </c>
      <c r="F120" s="29">
        <f>'AEO 2022 47 Raw'!I104</f>
        <v/>
      </c>
      <c r="G120" s="29">
        <f>'AEO 2022 47 Raw'!J104</f>
        <v/>
      </c>
      <c r="H120" s="29">
        <f>'AEO 2022 47 Raw'!K104</f>
        <v/>
      </c>
      <c r="I120" s="29">
        <f>'AEO 2022 47 Raw'!L104</f>
        <v/>
      </c>
      <c r="J120" s="29">
        <f>'AEO 2022 47 Raw'!M104</f>
        <v/>
      </c>
      <c r="K120" s="29">
        <f>'AEO 2022 47 Raw'!N104</f>
        <v/>
      </c>
      <c r="L120" s="29">
        <f>'AEO 2022 47 Raw'!O104</f>
        <v/>
      </c>
      <c r="M120" s="29">
        <f>'AEO 2022 47 Raw'!P104</f>
        <v/>
      </c>
      <c r="N120" s="29">
        <f>'AEO 2022 47 Raw'!Q104</f>
        <v/>
      </c>
      <c r="O120" s="29">
        <f>'AEO 2022 47 Raw'!R104</f>
        <v/>
      </c>
      <c r="P120" s="29">
        <f>'AEO 2022 47 Raw'!S104</f>
        <v/>
      </c>
      <c r="Q120" s="29">
        <f>'AEO 2022 47 Raw'!T104</f>
        <v/>
      </c>
      <c r="R120" s="29">
        <f>'AEO 2022 47 Raw'!U104</f>
        <v/>
      </c>
      <c r="S120" s="29">
        <f>'AEO 2022 47 Raw'!V104</f>
        <v/>
      </c>
      <c r="T120" s="29">
        <f>'AEO 2022 47 Raw'!W104</f>
        <v/>
      </c>
      <c r="U120" s="29">
        <f>'AEO 2022 47 Raw'!X104</f>
        <v/>
      </c>
      <c r="V120" s="29">
        <f>'AEO 2022 47 Raw'!Y104</f>
        <v/>
      </c>
      <c r="W120" s="29">
        <f>'AEO 2022 47 Raw'!Z104</f>
        <v/>
      </c>
      <c r="X120" s="29">
        <f>'AEO 2022 47 Raw'!AA104</f>
        <v/>
      </c>
      <c r="Y120" s="29">
        <f>'AEO 2022 47 Raw'!AB104</f>
        <v/>
      </c>
      <c r="Z120" s="29">
        <f>'AEO 2022 47 Raw'!AC104</f>
        <v/>
      </c>
      <c r="AA120" s="29">
        <f>'AEO 2022 47 Raw'!AD104</f>
        <v/>
      </c>
      <c r="AB120" s="29">
        <f>'AEO 2022 47 Raw'!AE104</f>
        <v/>
      </c>
      <c r="AC120" s="29">
        <f>'AEO 2022 47 Raw'!AF104</f>
        <v/>
      </c>
      <c r="AD120" s="29">
        <f>'AEO 2022 47 Raw'!AG104</f>
        <v/>
      </c>
      <c r="AE120" s="29">
        <f>'AEO 2022 47 Raw'!AH104</f>
        <v/>
      </c>
      <c r="AF120" s="29">
        <f>'AEO 2022 47 Raw'!AI104</f>
        <v/>
      </c>
      <c r="AG120" s="52">
        <f>'AEO 2022 47 Raw'!AJ104</f>
        <v/>
      </c>
    </row>
    <row r="121" ht="15" customHeight="1" s="91">
      <c r="A121" s="8" t="inlineStr">
        <is>
          <t>ATE000:sal_South_Am</t>
        </is>
      </c>
      <c r="B121" s="28" t="inlineStr">
        <is>
          <t xml:space="preserve">  South America</t>
        </is>
      </c>
      <c r="C121" s="29">
        <f>'AEO 2022 47 Raw'!F105</f>
        <v/>
      </c>
      <c r="D121" s="29">
        <f>'AEO 2022 47 Raw'!G105</f>
        <v/>
      </c>
      <c r="E121" s="29">
        <f>'AEO 2022 47 Raw'!H105</f>
        <v/>
      </c>
      <c r="F121" s="29">
        <f>'AEO 2022 47 Raw'!I105</f>
        <v/>
      </c>
      <c r="G121" s="29">
        <f>'AEO 2022 47 Raw'!J105</f>
        <v/>
      </c>
      <c r="H121" s="29">
        <f>'AEO 2022 47 Raw'!K105</f>
        <v/>
      </c>
      <c r="I121" s="29">
        <f>'AEO 2022 47 Raw'!L105</f>
        <v/>
      </c>
      <c r="J121" s="29">
        <f>'AEO 2022 47 Raw'!M105</f>
        <v/>
      </c>
      <c r="K121" s="29">
        <f>'AEO 2022 47 Raw'!N105</f>
        <v/>
      </c>
      <c r="L121" s="29">
        <f>'AEO 2022 47 Raw'!O105</f>
        <v/>
      </c>
      <c r="M121" s="29">
        <f>'AEO 2022 47 Raw'!P105</f>
        <v/>
      </c>
      <c r="N121" s="29">
        <f>'AEO 2022 47 Raw'!Q105</f>
        <v/>
      </c>
      <c r="O121" s="29">
        <f>'AEO 2022 47 Raw'!R105</f>
        <v/>
      </c>
      <c r="P121" s="29">
        <f>'AEO 2022 47 Raw'!S105</f>
        <v/>
      </c>
      <c r="Q121" s="29">
        <f>'AEO 2022 47 Raw'!T105</f>
        <v/>
      </c>
      <c r="R121" s="29">
        <f>'AEO 2022 47 Raw'!U105</f>
        <v/>
      </c>
      <c r="S121" s="29">
        <f>'AEO 2022 47 Raw'!V105</f>
        <v/>
      </c>
      <c r="T121" s="29">
        <f>'AEO 2022 47 Raw'!W105</f>
        <v/>
      </c>
      <c r="U121" s="29">
        <f>'AEO 2022 47 Raw'!X105</f>
        <v/>
      </c>
      <c r="V121" s="29">
        <f>'AEO 2022 47 Raw'!Y105</f>
        <v/>
      </c>
      <c r="W121" s="29">
        <f>'AEO 2022 47 Raw'!Z105</f>
        <v/>
      </c>
      <c r="X121" s="29">
        <f>'AEO 2022 47 Raw'!AA105</f>
        <v/>
      </c>
      <c r="Y121" s="29">
        <f>'AEO 2022 47 Raw'!AB105</f>
        <v/>
      </c>
      <c r="Z121" s="29">
        <f>'AEO 2022 47 Raw'!AC105</f>
        <v/>
      </c>
      <c r="AA121" s="29">
        <f>'AEO 2022 47 Raw'!AD105</f>
        <v/>
      </c>
      <c r="AB121" s="29">
        <f>'AEO 2022 47 Raw'!AE105</f>
        <v/>
      </c>
      <c r="AC121" s="29">
        <f>'AEO 2022 47 Raw'!AF105</f>
        <v/>
      </c>
      <c r="AD121" s="29">
        <f>'AEO 2022 47 Raw'!AG105</f>
        <v/>
      </c>
      <c r="AE121" s="29">
        <f>'AEO 2022 47 Raw'!AH105</f>
        <v/>
      </c>
      <c r="AF121" s="29">
        <f>'AEO 2022 47 Raw'!AI105</f>
        <v/>
      </c>
      <c r="AG121" s="52">
        <f>'AEO 2022 47 Raw'!AJ105</f>
        <v/>
      </c>
    </row>
    <row r="122" ht="15" customHeight="1" s="91">
      <c r="A122" s="8" t="inlineStr">
        <is>
          <t>ATE000:sal_South_Am-nb</t>
        </is>
      </c>
      <c r="B122" s="28" t="inlineStr">
        <is>
          <t xml:space="preserve">    Narrow Body Aircraft</t>
        </is>
      </c>
      <c r="C122" s="29">
        <f>'AEO 2022 47 Raw'!F106</f>
        <v/>
      </c>
      <c r="D122" s="29">
        <f>'AEO 2022 47 Raw'!G106</f>
        <v/>
      </c>
      <c r="E122" s="29">
        <f>'AEO 2022 47 Raw'!H106</f>
        <v/>
      </c>
      <c r="F122" s="29">
        <f>'AEO 2022 47 Raw'!I106</f>
        <v/>
      </c>
      <c r="G122" s="29">
        <f>'AEO 2022 47 Raw'!J106</f>
        <v/>
      </c>
      <c r="H122" s="29">
        <f>'AEO 2022 47 Raw'!K106</f>
        <v/>
      </c>
      <c r="I122" s="29">
        <f>'AEO 2022 47 Raw'!L106</f>
        <v/>
      </c>
      <c r="J122" s="29">
        <f>'AEO 2022 47 Raw'!M106</f>
        <v/>
      </c>
      <c r="K122" s="29">
        <f>'AEO 2022 47 Raw'!N106</f>
        <v/>
      </c>
      <c r="L122" s="29">
        <f>'AEO 2022 47 Raw'!O106</f>
        <v/>
      </c>
      <c r="M122" s="29">
        <f>'AEO 2022 47 Raw'!P106</f>
        <v/>
      </c>
      <c r="N122" s="29">
        <f>'AEO 2022 47 Raw'!Q106</f>
        <v/>
      </c>
      <c r="O122" s="29">
        <f>'AEO 2022 47 Raw'!R106</f>
        <v/>
      </c>
      <c r="P122" s="29">
        <f>'AEO 2022 47 Raw'!S106</f>
        <v/>
      </c>
      <c r="Q122" s="29">
        <f>'AEO 2022 47 Raw'!T106</f>
        <v/>
      </c>
      <c r="R122" s="29">
        <f>'AEO 2022 47 Raw'!U106</f>
        <v/>
      </c>
      <c r="S122" s="29">
        <f>'AEO 2022 47 Raw'!V106</f>
        <v/>
      </c>
      <c r="T122" s="29">
        <f>'AEO 2022 47 Raw'!W106</f>
        <v/>
      </c>
      <c r="U122" s="29">
        <f>'AEO 2022 47 Raw'!X106</f>
        <v/>
      </c>
      <c r="V122" s="29">
        <f>'AEO 2022 47 Raw'!Y106</f>
        <v/>
      </c>
      <c r="W122" s="29">
        <f>'AEO 2022 47 Raw'!Z106</f>
        <v/>
      </c>
      <c r="X122" s="29">
        <f>'AEO 2022 47 Raw'!AA106</f>
        <v/>
      </c>
      <c r="Y122" s="29">
        <f>'AEO 2022 47 Raw'!AB106</f>
        <v/>
      </c>
      <c r="Z122" s="29">
        <f>'AEO 2022 47 Raw'!AC106</f>
        <v/>
      </c>
      <c r="AA122" s="29">
        <f>'AEO 2022 47 Raw'!AD106</f>
        <v/>
      </c>
      <c r="AB122" s="29">
        <f>'AEO 2022 47 Raw'!AE106</f>
        <v/>
      </c>
      <c r="AC122" s="29">
        <f>'AEO 2022 47 Raw'!AF106</f>
        <v/>
      </c>
      <c r="AD122" s="29">
        <f>'AEO 2022 47 Raw'!AG106</f>
        <v/>
      </c>
      <c r="AE122" s="29">
        <f>'AEO 2022 47 Raw'!AH106</f>
        <v/>
      </c>
      <c r="AF122" s="29">
        <f>'AEO 2022 47 Raw'!AI106</f>
        <v/>
      </c>
      <c r="AG122" s="52">
        <f>'AEO 2022 47 Raw'!AJ106</f>
        <v/>
      </c>
    </row>
    <row r="123" ht="15" customHeight="1" s="91">
      <c r="A123" s="8" t="inlineStr">
        <is>
          <t>ATE000:sal_South_Am-wb</t>
        </is>
      </c>
      <c r="B123" s="28" t="inlineStr">
        <is>
          <t xml:space="preserve">    Wide Body Aircraft</t>
        </is>
      </c>
      <c r="C123" s="29">
        <f>'AEO 2022 47 Raw'!F107</f>
        <v/>
      </c>
      <c r="D123" s="29">
        <f>'AEO 2022 47 Raw'!G107</f>
        <v/>
      </c>
      <c r="E123" s="29">
        <f>'AEO 2022 47 Raw'!H107</f>
        <v/>
      </c>
      <c r="F123" s="29">
        <f>'AEO 2022 47 Raw'!I107</f>
        <v/>
      </c>
      <c r="G123" s="29">
        <f>'AEO 2022 47 Raw'!J107</f>
        <v/>
      </c>
      <c r="H123" s="29">
        <f>'AEO 2022 47 Raw'!K107</f>
        <v/>
      </c>
      <c r="I123" s="29">
        <f>'AEO 2022 47 Raw'!L107</f>
        <v/>
      </c>
      <c r="J123" s="29">
        <f>'AEO 2022 47 Raw'!M107</f>
        <v/>
      </c>
      <c r="K123" s="29">
        <f>'AEO 2022 47 Raw'!N107</f>
        <v/>
      </c>
      <c r="L123" s="29">
        <f>'AEO 2022 47 Raw'!O107</f>
        <v/>
      </c>
      <c r="M123" s="29">
        <f>'AEO 2022 47 Raw'!P107</f>
        <v/>
      </c>
      <c r="N123" s="29">
        <f>'AEO 2022 47 Raw'!Q107</f>
        <v/>
      </c>
      <c r="O123" s="29">
        <f>'AEO 2022 47 Raw'!R107</f>
        <v/>
      </c>
      <c r="P123" s="29">
        <f>'AEO 2022 47 Raw'!S107</f>
        <v/>
      </c>
      <c r="Q123" s="29">
        <f>'AEO 2022 47 Raw'!T107</f>
        <v/>
      </c>
      <c r="R123" s="29">
        <f>'AEO 2022 47 Raw'!U107</f>
        <v/>
      </c>
      <c r="S123" s="29">
        <f>'AEO 2022 47 Raw'!V107</f>
        <v/>
      </c>
      <c r="T123" s="29">
        <f>'AEO 2022 47 Raw'!W107</f>
        <v/>
      </c>
      <c r="U123" s="29">
        <f>'AEO 2022 47 Raw'!X107</f>
        <v/>
      </c>
      <c r="V123" s="29">
        <f>'AEO 2022 47 Raw'!Y107</f>
        <v/>
      </c>
      <c r="W123" s="29">
        <f>'AEO 2022 47 Raw'!Z107</f>
        <v/>
      </c>
      <c r="X123" s="29">
        <f>'AEO 2022 47 Raw'!AA107</f>
        <v/>
      </c>
      <c r="Y123" s="29">
        <f>'AEO 2022 47 Raw'!AB107</f>
        <v/>
      </c>
      <c r="Z123" s="29">
        <f>'AEO 2022 47 Raw'!AC107</f>
        <v/>
      </c>
      <c r="AA123" s="29">
        <f>'AEO 2022 47 Raw'!AD107</f>
        <v/>
      </c>
      <c r="AB123" s="29">
        <f>'AEO 2022 47 Raw'!AE107</f>
        <v/>
      </c>
      <c r="AC123" s="29">
        <f>'AEO 2022 47 Raw'!AF107</f>
        <v/>
      </c>
      <c r="AD123" s="29">
        <f>'AEO 2022 47 Raw'!AG107</f>
        <v/>
      </c>
      <c r="AE123" s="29">
        <f>'AEO 2022 47 Raw'!AH107</f>
        <v/>
      </c>
      <c r="AF123" s="29">
        <f>'AEO 2022 47 Raw'!AI107</f>
        <v/>
      </c>
      <c r="AG123" s="52">
        <f>'AEO 2022 47 Raw'!AJ107</f>
        <v/>
      </c>
    </row>
    <row r="124" ht="15" customHeight="1" s="91">
      <c r="A124" s="8" t="inlineStr">
        <is>
          <t>ATE000:sal_South_Am-rj</t>
        </is>
      </c>
      <c r="B124" s="28" t="inlineStr">
        <is>
          <t xml:space="preserve">    Regional Jets</t>
        </is>
      </c>
      <c r="C124" s="29">
        <f>'AEO 2022 47 Raw'!F108</f>
        <v/>
      </c>
      <c r="D124" s="29">
        <f>'AEO 2022 47 Raw'!G108</f>
        <v/>
      </c>
      <c r="E124" s="29">
        <f>'AEO 2022 47 Raw'!H108</f>
        <v/>
      </c>
      <c r="F124" s="29">
        <f>'AEO 2022 47 Raw'!I108</f>
        <v/>
      </c>
      <c r="G124" s="29">
        <f>'AEO 2022 47 Raw'!J108</f>
        <v/>
      </c>
      <c r="H124" s="29">
        <f>'AEO 2022 47 Raw'!K108</f>
        <v/>
      </c>
      <c r="I124" s="29">
        <f>'AEO 2022 47 Raw'!L108</f>
        <v/>
      </c>
      <c r="J124" s="29">
        <f>'AEO 2022 47 Raw'!M108</f>
        <v/>
      </c>
      <c r="K124" s="29">
        <f>'AEO 2022 47 Raw'!N108</f>
        <v/>
      </c>
      <c r="L124" s="29">
        <f>'AEO 2022 47 Raw'!O108</f>
        <v/>
      </c>
      <c r="M124" s="29">
        <f>'AEO 2022 47 Raw'!P108</f>
        <v/>
      </c>
      <c r="N124" s="29">
        <f>'AEO 2022 47 Raw'!Q108</f>
        <v/>
      </c>
      <c r="O124" s="29">
        <f>'AEO 2022 47 Raw'!R108</f>
        <v/>
      </c>
      <c r="P124" s="29">
        <f>'AEO 2022 47 Raw'!S108</f>
        <v/>
      </c>
      <c r="Q124" s="29">
        <f>'AEO 2022 47 Raw'!T108</f>
        <v/>
      </c>
      <c r="R124" s="29">
        <f>'AEO 2022 47 Raw'!U108</f>
        <v/>
      </c>
      <c r="S124" s="29">
        <f>'AEO 2022 47 Raw'!V108</f>
        <v/>
      </c>
      <c r="T124" s="29">
        <f>'AEO 2022 47 Raw'!W108</f>
        <v/>
      </c>
      <c r="U124" s="29">
        <f>'AEO 2022 47 Raw'!X108</f>
        <v/>
      </c>
      <c r="V124" s="29">
        <f>'AEO 2022 47 Raw'!Y108</f>
        <v/>
      </c>
      <c r="W124" s="29">
        <f>'AEO 2022 47 Raw'!Z108</f>
        <v/>
      </c>
      <c r="X124" s="29">
        <f>'AEO 2022 47 Raw'!AA108</f>
        <v/>
      </c>
      <c r="Y124" s="29">
        <f>'AEO 2022 47 Raw'!AB108</f>
        <v/>
      </c>
      <c r="Z124" s="29">
        <f>'AEO 2022 47 Raw'!AC108</f>
        <v/>
      </c>
      <c r="AA124" s="29">
        <f>'AEO 2022 47 Raw'!AD108</f>
        <v/>
      </c>
      <c r="AB124" s="29">
        <f>'AEO 2022 47 Raw'!AE108</f>
        <v/>
      </c>
      <c r="AC124" s="29">
        <f>'AEO 2022 47 Raw'!AF108</f>
        <v/>
      </c>
      <c r="AD124" s="29">
        <f>'AEO 2022 47 Raw'!AG108</f>
        <v/>
      </c>
      <c r="AE124" s="29">
        <f>'AEO 2022 47 Raw'!AH108</f>
        <v/>
      </c>
      <c r="AF124" s="29">
        <f>'AEO 2022 47 Raw'!AI108</f>
        <v/>
      </c>
      <c r="AG124" s="52">
        <f>'AEO 2022 47 Raw'!AJ108</f>
        <v/>
      </c>
    </row>
    <row r="125" ht="15" customHeight="1" s="91">
      <c r="A125" s="8" t="inlineStr">
        <is>
          <t>ATE000:sal_Europe</t>
        </is>
      </c>
      <c r="B125" s="28" t="inlineStr">
        <is>
          <t xml:space="preserve">  Europe</t>
        </is>
      </c>
      <c r="C125" s="29">
        <f>'AEO 2022 47 Raw'!F109</f>
        <v/>
      </c>
      <c r="D125" s="29">
        <f>'AEO 2022 47 Raw'!G109</f>
        <v/>
      </c>
      <c r="E125" s="29">
        <f>'AEO 2022 47 Raw'!H109</f>
        <v/>
      </c>
      <c r="F125" s="29">
        <f>'AEO 2022 47 Raw'!I109</f>
        <v/>
      </c>
      <c r="G125" s="29">
        <f>'AEO 2022 47 Raw'!J109</f>
        <v/>
      </c>
      <c r="H125" s="29">
        <f>'AEO 2022 47 Raw'!K109</f>
        <v/>
      </c>
      <c r="I125" s="29">
        <f>'AEO 2022 47 Raw'!L109</f>
        <v/>
      </c>
      <c r="J125" s="29">
        <f>'AEO 2022 47 Raw'!M109</f>
        <v/>
      </c>
      <c r="K125" s="29">
        <f>'AEO 2022 47 Raw'!N109</f>
        <v/>
      </c>
      <c r="L125" s="29">
        <f>'AEO 2022 47 Raw'!O109</f>
        <v/>
      </c>
      <c r="M125" s="29">
        <f>'AEO 2022 47 Raw'!P109</f>
        <v/>
      </c>
      <c r="N125" s="29">
        <f>'AEO 2022 47 Raw'!Q109</f>
        <v/>
      </c>
      <c r="O125" s="29">
        <f>'AEO 2022 47 Raw'!R109</f>
        <v/>
      </c>
      <c r="P125" s="29">
        <f>'AEO 2022 47 Raw'!S109</f>
        <v/>
      </c>
      <c r="Q125" s="29">
        <f>'AEO 2022 47 Raw'!T109</f>
        <v/>
      </c>
      <c r="R125" s="29">
        <f>'AEO 2022 47 Raw'!U109</f>
        <v/>
      </c>
      <c r="S125" s="29">
        <f>'AEO 2022 47 Raw'!V109</f>
        <v/>
      </c>
      <c r="T125" s="29">
        <f>'AEO 2022 47 Raw'!W109</f>
        <v/>
      </c>
      <c r="U125" s="29">
        <f>'AEO 2022 47 Raw'!X109</f>
        <v/>
      </c>
      <c r="V125" s="29">
        <f>'AEO 2022 47 Raw'!Y109</f>
        <v/>
      </c>
      <c r="W125" s="29">
        <f>'AEO 2022 47 Raw'!Z109</f>
        <v/>
      </c>
      <c r="X125" s="29">
        <f>'AEO 2022 47 Raw'!AA109</f>
        <v/>
      </c>
      <c r="Y125" s="29">
        <f>'AEO 2022 47 Raw'!AB109</f>
        <v/>
      </c>
      <c r="Z125" s="29">
        <f>'AEO 2022 47 Raw'!AC109</f>
        <v/>
      </c>
      <c r="AA125" s="29">
        <f>'AEO 2022 47 Raw'!AD109</f>
        <v/>
      </c>
      <c r="AB125" s="29">
        <f>'AEO 2022 47 Raw'!AE109</f>
        <v/>
      </c>
      <c r="AC125" s="29">
        <f>'AEO 2022 47 Raw'!AF109</f>
        <v/>
      </c>
      <c r="AD125" s="29">
        <f>'AEO 2022 47 Raw'!AG109</f>
        <v/>
      </c>
      <c r="AE125" s="29">
        <f>'AEO 2022 47 Raw'!AH109</f>
        <v/>
      </c>
      <c r="AF125" s="29">
        <f>'AEO 2022 47 Raw'!AI109</f>
        <v/>
      </c>
      <c r="AG125" s="52">
        <f>'AEO 2022 47 Raw'!AJ109</f>
        <v/>
      </c>
    </row>
    <row r="126" ht="15" customHeight="1" s="91">
      <c r="A126" s="8" t="inlineStr">
        <is>
          <t>ATE000:sal_Europe-nb</t>
        </is>
      </c>
      <c r="B126" s="28" t="inlineStr">
        <is>
          <t xml:space="preserve">    Narrow Body Aircraft</t>
        </is>
      </c>
      <c r="C126" s="29">
        <f>'AEO 2022 47 Raw'!F110</f>
        <v/>
      </c>
      <c r="D126" s="29">
        <f>'AEO 2022 47 Raw'!G110</f>
        <v/>
      </c>
      <c r="E126" s="29">
        <f>'AEO 2022 47 Raw'!H110</f>
        <v/>
      </c>
      <c r="F126" s="29">
        <f>'AEO 2022 47 Raw'!I110</f>
        <v/>
      </c>
      <c r="G126" s="29">
        <f>'AEO 2022 47 Raw'!J110</f>
        <v/>
      </c>
      <c r="H126" s="29">
        <f>'AEO 2022 47 Raw'!K110</f>
        <v/>
      </c>
      <c r="I126" s="29">
        <f>'AEO 2022 47 Raw'!L110</f>
        <v/>
      </c>
      <c r="J126" s="29">
        <f>'AEO 2022 47 Raw'!M110</f>
        <v/>
      </c>
      <c r="K126" s="29">
        <f>'AEO 2022 47 Raw'!N110</f>
        <v/>
      </c>
      <c r="L126" s="29">
        <f>'AEO 2022 47 Raw'!O110</f>
        <v/>
      </c>
      <c r="M126" s="29">
        <f>'AEO 2022 47 Raw'!P110</f>
        <v/>
      </c>
      <c r="N126" s="29">
        <f>'AEO 2022 47 Raw'!Q110</f>
        <v/>
      </c>
      <c r="O126" s="29">
        <f>'AEO 2022 47 Raw'!R110</f>
        <v/>
      </c>
      <c r="P126" s="29">
        <f>'AEO 2022 47 Raw'!S110</f>
        <v/>
      </c>
      <c r="Q126" s="29">
        <f>'AEO 2022 47 Raw'!T110</f>
        <v/>
      </c>
      <c r="R126" s="29">
        <f>'AEO 2022 47 Raw'!U110</f>
        <v/>
      </c>
      <c r="S126" s="29">
        <f>'AEO 2022 47 Raw'!V110</f>
        <v/>
      </c>
      <c r="T126" s="29">
        <f>'AEO 2022 47 Raw'!W110</f>
        <v/>
      </c>
      <c r="U126" s="29">
        <f>'AEO 2022 47 Raw'!X110</f>
        <v/>
      </c>
      <c r="V126" s="29">
        <f>'AEO 2022 47 Raw'!Y110</f>
        <v/>
      </c>
      <c r="W126" s="29">
        <f>'AEO 2022 47 Raw'!Z110</f>
        <v/>
      </c>
      <c r="X126" s="29">
        <f>'AEO 2022 47 Raw'!AA110</f>
        <v/>
      </c>
      <c r="Y126" s="29">
        <f>'AEO 2022 47 Raw'!AB110</f>
        <v/>
      </c>
      <c r="Z126" s="29">
        <f>'AEO 2022 47 Raw'!AC110</f>
        <v/>
      </c>
      <c r="AA126" s="29">
        <f>'AEO 2022 47 Raw'!AD110</f>
        <v/>
      </c>
      <c r="AB126" s="29">
        <f>'AEO 2022 47 Raw'!AE110</f>
        <v/>
      </c>
      <c r="AC126" s="29">
        <f>'AEO 2022 47 Raw'!AF110</f>
        <v/>
      </c>
      <c r="AD126" s="29">
        <f>'AEO 2022 47 Raw'!AG110</f>
        <v/>
      </c>
      <c r="AE126" s="29">
        <f>'AEO 2022 47 Raw'!AH110</f>
        <v/>
      </c>
      <c r="AF126" s="29">
        <f>'AEO 2022 47 Raw'!AI110</f>
        <v/>
      </c>
      <c r="AG126" s="52">
        <f>'AEO 2022 47 Raw'!AJ110</f>
        <v/>
      </c>
    </row>
    <row r="127" ht="15" customHeight="1" s="91">
      <c r="A127" s="8" t="inlineStr">
        <is>
          <t>ATE000:sal_Europe-wb</t>
        </is>
      </c>
      <c r="B127" s="28" t="inlineStr">
        <is>
          <t xml:space="preserve">    Wide Body Aircraft</t>
        </is>
      </c>
      <c r="C127" s="29">
        <f>'AEO 2022 47 Raw'!F111</f>
        <v/>
      </c>
      <c r="D127" s="29">
        <f>'AEO 2022 47 Raw'!G111</f>
        <v/>
      </c>
      <c r="E127" s="29">
        <f>'AEO 2022 47 Raw'!H111</f>
        <v/>
      </c>
      <c r="F127" s="29">
        <f>'AEO 2022 47 Raw'!I111</f>
        <v/>
      </c>
      <c r="G127" s="29">
        <f>'AEO 2022 47 Raw'!J111</f>
        <v/>
      </c>
      <c r="H127" s="29">
        <f>'AEO 2022 47 Raw'!K111</f>
        <v/>
      </c>
      <c r="I127" s="29">
        <f>'AEO 2022 47 Raw'!L111</f>
        <v/>
      </c>
      <c r="J127" s="29">
        <f>'AEO 2022 47 Raw'!M111</f>
        <v/>
      </c>
      <c r="K127" s="29">
        <f>'AEO 2022 47 Raw'!N111</f>
        <v/>
      </c>
      <c r="L127" s="29">
        <f>'AEO 2022 47 Raw'!O111</f>
        <v/>
      </c>
      <c r="M127" s="29">
        <f>'AEO 2022 47 Raw'!P111</f>
        <v/>
      </c>
      <c r="N127" s="29">
        <f>'AEO 2022 47 Raw'!Q111</f>
        <v/>
      </c>
      <c r="O127" s="29">
        <f>'AEO 2022 47 Raw'!R111</f>
        <v/>
      </c>
      <c r="P127" s="29">
        <f>'AEO 2022 47 Raw'!S111</f>
        <v/>
      </c>
      <c r="Q127" s="29">
        <f>'AEO 2022 47 Raw'!T111</f>
        <v/>
      </c>
      <c r="R127" s="29">
        <f>'AEO 2022 47 Raw'!U111</f>
        <v/>
      </c>
      <c r="S127" s="29">
        <f>'AEO 2022 47 Raw'!V111</f>
        <v/>
      </c>
      <c r="T127" s="29">
        <f>'AEO 2022 47 Raw'!W111</f>
        <v/>
      </c>
      <c r="U127" s="29">
        <f>'AEO 2022 47 Raw'!X111</f>
        <v/>
      </c>
      <c r="V127" s="29">
        <f>'AEO 2022 47 Raw'!Y111</f>
        <v/>
      </c>
      <c r="W127" s="29">
        <f>'AEO 2022 47 Raw'!Z111</f>
        <v/>
      </c>
      <c r="X127" s="29">
        <f>'AEO 2022 47 Raw'!AA111</f>
        <v/>
      </c>
      <c r="Y127" s="29">
        <f>'AEO 2022 47 Raw'!AB111</f>
        <v/>
      </c>
      <c r="Z127" s="29">
        <f>'AEO 2022 47 Raw'!AC111</f>
        <v/>
      </c>
      <c r="AA127" s="29">
        <f>'AEO 2022 47 Raw'!AD111</f>
        <v/>
      </c>
      <c r="AB127" s="29">
        <f>'AEO 2022 47 Raw'!AE111</f>
        <v/>
      </c>
      <c r="AC127" s="29">
        <f>'AEO 2022 47 Raw'!AF111</f>
        <v/>
      </c>
      <c r="AD127" s="29">
        <f>'AEO 2022 47 Raw'!AG111</f>
        <v/>
      </c>
      <c r="AE127" s="29">
        <f>'AEO 2022 47 Raw'!AH111</f>
        <v/>
      </c>
      <c r="AF127" s="29">
        <f>'AEO 2022 47 Raw'!AI111</f>
        <v/>
      </c>
      <c r="AG127" s="52">
        <f>'AEO 2022 47 Raw'!AJ111</f>
        <v/>
      </c>
    </row>
    <row r="128" ht="12" customHeight="1" s="91">
      <c r="A128" s="8" t="inlineStr">
        <is>
          <t>ATE000:sal_Europe-rj</t>
        </is>
      </c>
      <c r="B128" s="28" t="inlineStr">
        <is>
          <t xml:space="preserve">    Regional Jets</t>
        </is>
      </c>
      <c r="C128" s="29">
        <f>'AEO 2022 47 Raw'!F112</f>
        <v/>
      </c>
      <c r="D128" s="29">
        <f>'AEO 2022 47 Raw'!G112</f>
        <v/>
      </c>
      <c r="E128" s="29">
        <f>'AEO 2022 47 Raw'!H112</f>
        <v/>
      </c>
      <c r="F128" s="29">
        <f>'AEO 2022 47 Raw'!I112</f>
        <v/>
      </c>
      <c r="G128" s="29">
        <f>'AEO 2022 47 Raw'!J112</f>
        <v/>
      </c>
      <c r="H128" s="29">
        <f>'AEO 2022 47 Raw'!K112</f>
        <v/>
      </c>
      <c r="I128" s="29">
        <f>'AEO 2022 47 Raw'!L112</f>
        <v/>
      </c>
      <c r="J128" s="29">
        <f>'AEO 2022 47 Raw'!M112</f>
        <v/>
      </c>
      <c r="K128" s="29">
        <f>'AEO 2022 47 Raw'!N112</f>
        <v/>
      </c>
      <c r="L128" s="29">
        <f>'AEO 2022 47 Raw'!O112</f>
        <v/>
      </c>
      <c r="M128" s="29">
        <f>'AEO 2022 47 Raw'!P112</f>
        <v/>
      </c>
      <c r="N128" s="29">
        <f>'AEO 2022 47 Raw'!Q112</f>
        <v/>
      </c>
      <c r="O128" s="29">
        <f>'AEO 2022 47 Raw'!R112</f>
        <v/>
      </c>
      <c r="P128" s="29">
        <f>'AEO 2022 47 Raw'!S112</f>
        <v/>
      </c>
      <c r="Q128" s="29">
        <f>'AEO 2022 47 Raw'!T112</f>
        <v/>
      </c>
      <c r="R128" s="29">
        <f>'AEO 2022 47 Raw'!U112</f>
        <v/>
      </c>
      <c r="S128" s="29">
        <f>'AEO 2022 47 Raw'!V112</f>
        <v/>
      </c>
      <c r="T128" s="29">
        <f>'AEO 2022 47 Raw'!W112</f>
        <v/>
      </c>
      <c r="U128" s="29">
        <f>'AEO 2022 47 Raw'!X112</f>
        <v/>
      </c>
      <c r="V128" s="29">
        <f>'AEO 2022 47 Raw'!Y112</f>
        <v/>
      </c>
      <c r="W128" s="29">
        <f>'AEO 2022 47 Raw'!Z112</f>
        <v/>
      </c>
      <c r="X128" s="29">
        <f>'AEO 2022 47 Raw'!AA112</f>
        <v/>
      </c>
      <c r="Y128" s="29">
        <f>'AEO 2022 47 Raw'!AB112</f>
        <v/>
      </c>
      <c r="Z128" s="29">
        <f>'AEO 2022 47 Raw'!AC112</f>
        <v/>
      </c>
      <c r="AA128" s="29">
        <f>'AEO 2022 47 Raw'!AD112</f>
        <v/>
      </c>
      <c r="AB128" s="29">
        <f>'AEO 2022 47 Raw'!AE112</f>
        <v/>
      </c>
      <c r="AC128" s="29">
        <f>'AEO 2022 47 Raw'!AF112</f>
        <v/>
      </c>
      <c r="AD128" s="29">
        <f>'AEO 2022 47 Raw'!AG112</f>
        <v/>
      </c>
      <c r="AE128" s="29">
        <f>'AEO 2022 47 Raw'!AH112</f>
        <v/>
      </c>
      <c r="AF128" s="29">
        <f>'AEO 2022 47 Raw'!AI112</f>
        <v/>
      </c>
      <c r="AG128" s="52">
        <f>'AEO 2022 47 Raw'!AJ112</f>
        <v/>
      </c>
    </row>
    <row r="129" ht="12" customHeight="1" s="91">
      <c r="A129" s="8" t="inlineStr">
        <is>
          <t>ATE000:sal_Africa</t>
        </is>
      </c>
      <c r="B129" s="28" t="inlineStr">
        <is>
          <t xml:space="preserve">  Africa</t>
        </is>
      </c>
      <c r="C129" s="29">
        <f>'AEO 2022 47 Raw'!F113</f>
        <v/>
      </c>
      <c r="D129" s="29">
        <f>'AEO 2022 47 Raw'!G113</f>
        <v/>
      </c>
      <c r="E129" s="29">
        <f>'AEO 2022 47 Raw'!H113</f>
        <v/>
      </c>
      <c r="F129" s="29">
        <f>'AEO 2022 47 Raw'!I113</f>
        <v/>
      </c>
      <c r="G129" s="29">
        <f>'AEO 2022 47 Raw'!J113</f>
        <v/>
      </c>
      <c r="H129" s="29">
        <f>'AEO 2022 47 Raw'!K113</f>
        <v/>
      </c>
      <c r="I129" s="29">
        <f>'AEO 2022 47 Raw'!L113</f>
        <v/>
      </c>
      <c r="J129" s="29">
        <f>'AEO 2022 47 Raw'!M113</f>
        <v/>
      </c>
      <c r="K129" s="29">
        <f>'AEO 2022 47 Raw'!N113</f>
        <v/>
      </c>
      <c r="L129" s="29">
        <f>'AEO 2022 47 Raw'!O113</f>
        <v/>
      </c>
      <c r="M129" s="29">
        <f>'AEO 2022 47 Raw'!P113</f>
        <v/>
      </c>
      <c r="N129" s="29">
        <f>'AEO 2022 47 Raw'!Q113</f>
        <v/>
      </c>
      <c r="O129" s="29">
        <f>'AEO 2022 47 Raw'!R113</f>
        <v/>
      </c>
      <c r="P129" s="29">
        <f>'AEO 2022 47 Raw'!S113</f>
        <v/>
      </c>
      <c r="Q129" s="29">
        <f>'AEO 2022 47 Raw'!T113</f>
        <v/>
      </c>
      <c r="R129" s="29">
        <f>'AEO 2022 47 Raw'!U113</f>
        <v/>
      </c>
      <c r="S129" s="29">
        <f>'AEO 2022 47 Raw'!V113</f>
        <v/>
      </c>
      <c r="T129" s="29">
        <f>'AEO 2022 47 Raw'!W113</f>
        <v/>
      </c>
      <c r="U129" s="29">
        <f>'AEO 2022 47 Raw'!X113</f>
        <v/>
      </c>
      <c r="V129" s="29">
        <f>'AEO 2022 47 Raw'!Y113</f>
        <v/>
      </c>
      <c r="W129" s="29">
        <f>'AEO 2022 47 Raw'!Z113</f>
        <v/>
      </c>
      <c r="X129" s="29">
        <f>'AEO 2022 47 Raw'!AA113</f>
        <v/>
      </c>
      <c r="Y129" s="29">
        <f>'AEO 2022 47 Raw'!AB113</f>
        <v/>
      </c>
      <c r="Z129" s="29">
        <f>'AEO 2022 47 Raw'!AC113</f>
        <v/>
      </c>
      <c r="AA129" s="29">
        <f>'AEO 2022 47 Raw'!AD113</f>
        <v/>
      </c>
      <c r="AB129" s="29">
        <f>'AEO 2022 47 Raw'!AE113</f>
        <v/>
      </c>
      <c r="AC129" s="29">
        <f>'AEO 2022 47 Raw'!AF113</f>
        <v/>
      </c>
      <c r="AD129" s="29">
        <f>'AEO 2022 47 Raw'!AG113</f>
        <v/>
      </c>
      <c r="AE129" s="29">
        <f>'AEO 2022 47 Raw'!AH113</f>
        <v/>
      </c>
      <c r="AF129" s="29">
        <f>'AEO 2022 47 Raw'!AI113</f>
        <v/>
      </c>
      <c r="AG129" s="52">
        <f>'AEO 2022 47 Raw'!AJ113</f>
        <v/>
      </c>
    </row>
    <row r="130" ht="12" customHeight="1" s="91">
      <c r="A130" s="8" t="inlineStr">
        <is>
          <t>ATE000:sal_Africa-nb</t>
        </is>
      </c>
      <c r="B130" s="28" t="inlineStr">
        <is>
          <t xml:space="preserve">    Narrow Body Aircraft</t>
        </is>
      </c>
      <c r="C130" s="29">
        <f>'AEO 2022 47 Raw'!F114</f>
        <v/>
      </c>
      <c r="D130" s="29">
        <f>'AEO 2022 47 Raw'!G114</f>
        <v/>
      </c>
      <c r="E130" s="29">
        <f>'AEO 2022 47 Raw'!H114</f>
        <v/>
      </c>
      <c r="F130" s="29">
        <f>'AEO 2022 47 Raw'!I114</f>
        <v/>
      </c>
      <c r="G130" s="29">
        <f>'AEO 2022 47 Raw'!J114</f>
        <v/>
      </c>
      <c r="H130" s="29">
        <f>'AEO 2022 47 Raw'!K114</f>
        <v/>
      </c>
      <c r="I130" s="29">
        <f>'AEO 2022 47 Raw'!L114</f>
        <v/>
      </c>
      <c r="J130" s="29">
        <f>'AEO 2022 47 Raw'!M114</f>
        <v/>
      </c>
      <c r="K130" s="29">
        <f>'AEO 2022 47 Raw'!N114</f>
        <v/>
      </c>
      <c r="L130" s="29">
        <f>'AEO 2022 47 Raw'!O114</f>
        <v/>
      </c>
      <c r="M130" s="29">
        <f>'AEO 2022 47 Raw'!P114</f>
        <v/>
      </c>
      <c r="N130" s="29">
        <f>'AEO 2022 47 Raw'!Q114</f>
        <v/>
      </c>
      <c r="O130" s="29">
        <f>'AEO 2022 47 Raw'!R114</f>
        <v/>
      </c>
      <c r="P130" s="29">
        <f>'AEO 2022 47 Raw'!S114</f>
        <v/>
      </c>
      <c r="Q130" s="29">
        <f>'AEO 2022 47 Raw'!T114</f>
        <v/>
      </c>
      <c r="R130" s="29">
        <f>'AEO 2022 47 Raw'!U114</f>
        <v/>
      </c>
      <c r="S130" s="29">
        <f>'AEO 2022 47 Raw'!V114</f>
        <v/>
      </c>
      <c r="T130" s="29">
        <f>'AEO 2022 47 Raw'!W114</f>
        <v/>
      </c>
      <c r="U130" s="29">
        <f>'AEO 2022 47 Raw'!X114</f>
        <v/>
      </c>
      <c r="V130" s="29">
        <f>'AEO 2022 47 Raw'!Y114</f>
        <v/>
      </c>
      <c r="W130" s="29">
        <f>'AEO 2022 47 Raw'!Z114</f>
        <v/>
      </c>
      <c r="X130" s="29">
        <f>'AEO 2022 47 Raw'!AA114</f>
        <v/>
      </c>
      <c r="Y130" s="29">
        <f>'AEO 2022 47 Raw'!AB114</f>
        <v/>
      </c>
      <c r="Z130" s="29">
        <f>'AEO 2022 47 Raw'!AC114</f>
        <v/>
      </c>
      <c r="AA130" s="29">
        <f>'AEO 2022 47 Raw'!AD114</f>
        <v/>
      </c>
      <c r="AB130" s="29">
        <f>'AEO 2022 47 Raw'!AE114</f>
        <v/>
      </c>
      <c r="AC130" s="29">
        <f>'AEO 2022 47 Raw'!AF114</f>
        <v/>
      </c>
      <c r="AD130" s="29">
        <f>'AEO 2022 47 Raw'!AG114</f>
        <v/>
      </c>
      <c r="AE130" s="29">
        <f>'AEO 2022 47 Raw'!AH114</f>
        <v/>
      </c>
      <c r="AF130" s="29">
        <f>'AEO 2022 47 Raw'!AI114</f>
        <v/>
      </c>
      <c r="AG130" s="52">
        <f>'AEO 2022 47 Raw'!AJ114</f>
        <v/>
      </c>
    </row>
    <row r="131" ht="12" customHeight="1" s="91">
      <c r="A131" s="8" t="inlineStr">
        <is>
          <t>ATE000:sal_Africa-wb</t>
        </is>
      </c>
      <c r="B131" s="28" t="inlineStr">
        <is>
          <t xml:space="preserve">    Wide Body Aircraft</t>
        </is>
      </c>
      <c r="C131" s="29">
        <f>'AEO 2022 47 Raw'!F115</f>
        <v/>
      </c>
      <c r="D131" s="29">
        <f>'AEO 2022 47 Raw'!G115</f>
        <v/>
      </c>
      <c r="E131" s="29">
        <f>'AEO 2022 47 Raw'!H115</f>
        <v/>
      </c>
      <c r="F131" s="29">
        <f>'AEO 2022 47 Raw'!I115</f>
        <v/>
      </c>
      <c r="G131" s="29">
        <f>'AEO 2022 47 Raw'!J115</f>
        <v/>
      </c>
      <c r="H131" s="29">
        <f>'AEO 2022 47 Raw'!K115</f>
        <v/>
      </c>
      <c r="I131" s="29">
        <f>'AEO 2022 47 Raw'!L115</f>
        <v/>
      </c>
      <c r="J131" s="29">
        <f>'AEO 2022 47 Raw'!M115</f>
        <v/>
      </c>
      <c r="K131" s="29">
        <f>'AEO 2022 47 Raw'!N115</f>
        <v/>
      </c>
      <c r="L131" s="29">
        <f>'AEO 2022 47 Raw'!O115</f>
        <v/>
      </c>
      <c r="M131" s="29">
        <f>'AEO 2022 47 Raw'!P115</f>
        <v/>
      </c>
      <c r="N131" s="29">
        <f>'AEO 2022 47 Raw'!Q115</f>
        <v/>
      </c>
      <c r="O131" s="29">
        <f>'AEO 2022 47 Raw'!R115</f>
        <v/>
      </c>
      <c r="P131" s="29">
        <f>'AEO 2022 47 Raw'!S115</f>
        <v/>
      </c>
      <c r="Q131" s="29">
        <f>'AEO 2022 47 Raw'!T115</f>
        <v/>
      </c>
      <c r="R131" s="29">
        <f>'AEO 2022 47 Raw'!U115</f>
        <v/>
      </c>
      <c r="S131" s="29">
        <f>'AEO 2022 47 Raw'!V115</f>
        <v/>
      </c>
      <c r="T131" s="29">
        <f>'AEO 2022 47 Raw'!W115</f>
        <v/>
      </c>
      <c r="U131" s="29">
        <f>'AEO 2022 47 Raw'!X115</f>
        <v/>
      </c>
      <c r="V131" s="29">
        <f>'AEO 2022 47 Raw'!Y115</f>
        <v/>
      </c>
      <c r="W131" s="29">
        <f>'AEO 2022 47 Raw'!Z115</f>
        <v/>
      </c>
      <c r="X131" s="29">
        <f>'AEO 2022 47 Raw'!AA115</f>
        <v/>
      </c>
      <c r="Y131" s="29">
        <f>'AEO 2022 47 Raw'!AB115</f>
        <v/>
      </c>
      <c r="Z131" s="29">
        <f>'AEO 2022 47 Raw'!AC115</f>
        <v/>
      </c>
      <c r="AA131" s="29">
        <f>'AEO 2022 47 Raw'!AD115</f>
        <v/>
      </c>
      <c r="AB131" s="29">
        <f>'AEO 2022 47 Raw'!AE115</f>
        <v/>
      </c>
      <c r="AC131" s="29">
        <f>'AEO 2022 47 Raw'!AF115</f>
        <v/>
      </c>
      <c r="AD131" s="29">
        <f>'AEO 2022 47 Raw'!AG115</f>
        <v/>
      </c>
      <c r="AE131" s="29">
        <f>'AEO 2022 47 Raw'!AH115</f>
        <v/>
      </c>
      <c r="AF131" s="29">
        <f>'AEO 2022 47 Raw'!AI115</f>
        <v/>
      </c>
      <c r="AG131" s="52">
        <f>'AEO 2022 47 Raw'!AJ115</f>
        <v/>
      </c>
    </row>
    <row r="132" ht="12" customHeight="1" s="91">
      <c r="A132" s="8" t="inlineStr">
        <is>
          <t>ATE000:sal_Africa-rj</t>
        </is>
      </c>
      <c r="B132" s="28" t="inlineStr">
        <is>
          <t xml:space="preserve">    Regional Jets</t>
        </is>
      </c>
      <c r="C132" s="29">
        <f>'AEO 2022 47 Raw'!F116</f>
        <v/>
      </c>
      <c r="D132" s="29">
        <f>'AEO 2022 47 Raw'!G116</f>
        <v/>
      </c>
      <c r="E132" s="29">
        <f>'AEO 2022 47 Raw'!H116</f>
        <v/>
      </c>
      <c r="F132" s="29">
        <f>'AEO 2022 47 Raw'!I116</f>
        <v/>
      </c>
      <c r="G132" s="29">
        <f>'AEO 2022 47 Raw'!J116</f>
        <v/>
      </c>
      <c r="H132" s="29">
        <f>'AEO 2022 47 Raw'!K116</f>
        <v/>
      </c>
      <c r="I132" s="29">
        <f>'AEO 2022 47 Raw'!L116</f>
        <v/>
      </c>
      <c r="J132" s="29">
        <f>'AEO 2022 47 Raw'!M116</f>
        <v/>
      </c>
      <c r="K132" s="29">
        <f>'AEO 2022 47 Raw'!N116</f>
        <v/>
      </c>
      <c r="L132" s="29">
        <f>'AEO 2022 47 Raw'!O116</f>
        <v/>
      </c>
      <c r="M132" s="29">
        <f>'AEO 2022 47 Raw'!P116</f>
        <v/>
      </c>
      <c r="N132" s="29">
        <f>'AEO 2022 47 Raw'!Q116</f>
        <v/>
      </c>
      <c r="O132" s="29">
        <f>'AEO 2022 47 Raw'!R116</f>
        <v/>
      </c>
      <c r="P132" s="29">
        <f>'AEO 2022 47 Raw'!S116</f>
        <v/>
      </c>
      <c r="Q132" s="29">
        <f>'AEO 2022 47 Raw'!T116</f>
        <v/>
      </c>
      <c r="R132" s="29">
        <f>'AEO 2022 47 Raw'!U116</f>
        <v/>
      </c>
      <c r="S132" s="29">
        <f>'AEO 2022 47 Raw'!V116</f>
        <v/>
      </c>
      <c r="T132" s="29">
        <f>'AEO 2022 47 Raw'!W116</f>
        <v/>
      </c>
      <c r="U132" s="29">
        <f>'AEO 2022 47 Raw'!X116</f>
        <v/>
      </c>
      <c r="V132" s="29">
        <f>'AEO 2022 47 Raw'!Y116</f>
        <v/>
      </c>
      <c r="W132" s="29">
        <f>'AEO 2022 47 Raw'!Z116</f>
        <v/>
      </c>
      <c r="X132" s="29">
        <f>'AEO 2022 47 Raw'!AA116</f>
        <v/>
      </c>
      <c r="Y132" s="29">
        <f>'AEO 2022 47 Raw'!AB116</f>
        <v/>
      </c>
      <c r="Z132" s="29">
        <f>'AEO 2022 47 Raw'!AC116</f>
        <v/>
      </c>
      <c r="AA132" s="29">
        <f>'AEO 2022 47 Raw'!AD116</f>
        <v/>
      </c>
      <c r="AB132" s="29">
        <f>'AEO 2022 47 Raw'!AE116</f>
        <v/>
      </c>
      <c r="AC132" s="29">
        <f>'AEO 2022 47 Raw'!AF116</f>
        <v/>
      </c>
      <c r="AD132" s="29">
        <f>'AEO 2022 47 Raw'!AG116</f>
        <v/>
      </c>
      <c r="AE132" s="29">
        <f>'AEO 2022 47 Raw'!AH116</f>
        <v/>
      </c>
      <c r="AF132" s="29">
        <f>'AEO 2022 47 Raw'!AI116</f>
        <v/>
      </c>
      <c r="AG132" s="52">
        <f>'AEO 2022 47 Raw'!AJ116</f>
        <v/>
      </c>
    </row>
    <row r="133" ht="12" customHeight="1" s="91">
      <c r="A133" s="8" t="inlineStr">
        <is>
          <t>ATE000:sal_Mideast</t>
        </is>
      </c>
      <c r="B133" s="28" t="inlineStr">
        <is>
          <t xml:space="preserve">  Mideast</t>
        </is>
      </c>
      <c r="C133" s="29">
        <f>'AEO 2022 47 Raw'!F117</f>
        <v/>
      </c>
      <c r="D133" s="29">
        <f>'AEO 2022 47 Raw'!G117</f>
        <v/>
      </c>
      <c r="E133" s="29">
        <f>'AEO 2022 47 Raw'!H117</f>
        <v/>
      </c>
      <c r="F133" s="29">
        <f>'AEO 2022 47 Raw'!I117</f>
        <v/>
      </c>
      <c r="G133" s="29">
        <f>'AEO 2022 47 Raw'!J117</f>
        <v/>
      </c>
      <c r="H133" s="29">
        <f>'AEO 2022 47 Raw'!K117</f>
        <v/>
      </c>
      <c r="I133" s="29">
        <f>'AEO 2022 47 Raw'!L117</f>
        <v/>
      </c>
      <c r="J133" s="29">
        <f>'AEO 2022 47 Raw'!M117</f>
        <v/>
      </c>
      <c r="K133" s="29">
        <f>'AEO 2022 47 Raw'!N117</f>
        <v/>
      </c>
      <c r="L133" s="29">
        <f>'AEO 2022 47 Raw'!O117</f>
        <v/>
      </c>
      <c r="M133" s="29">
        <f>'AEO 2022 47 Raw'!P117</f>
        <v/>
      </c>
      <c r="N133" s="29">
        <f>'AEO 2022 47 Raw'!Q117</f>
        <v/>
      </c>
      <c r="O133" s="29">
        <f>'AEO 2022 47 Raw'!R117</f>
        <v/>
      </c>
      <c r="P133" s="29">
        <f>'AEO 2022 47 Raw'!S117</f>
        <v/>
      </c>
      <c r="Q133" s="29">
        <f>'AEO 2022 47 Raw'!T117</f>
        <v/>
      </c>
      <c r="R133" s="29">
        <f>'AEO 2022 47 Raw'!U117</f>
        <v/>
      </c>
      <c r="S133" s="29">
        <f>'AEO 2022 47 Raw'!V117</f>
        <v/>
      </c>
      <c r="T133" s="29">
        <f>'AEO 2022 47 Raw'!W117</f>
        <v/>
      </c>
      <c r="U133" s="29">
        <f>'AEO 2022 47 Raw'!X117</f>
        <v/>
      </c>
      <c r="V133" s="29">
        <f>'AEO 2022 47 Raw'!Y117</f>
        <v/>
      </c>
      <c r="W133" s="29">
        <f>'AEO 2022 47 Raw'!Z117</f>
        <v/>
      </c>
      <c r="X133" s="29">
        <f>'AEO 2022 47 Raw'!AA117</f>
        <v/>
      </c>
      <c r="Y133" s="29">
        <f>'AEO 2022 47 Raw'!AB117</f>
        <v/>
      </c>
      <c r="Z133" s="29">
        <f>'AEO 2022 47 Raw'!AC117</f>
        <v/>
      </c>
      <c r="AA133" s="29">
        <f>'AEO 2022 47 Raw'!AD117</f>
        <v/>
      </c>
      <c r="AB133" s="29">
        <f>'AEO 2022 47 Raw'!AE117</f>
        <v/>
      </c>
      <c r="AC133" s="29">
        <f>'AEO 2022 47 Raw'!AF117</f>
        <v/>
      </c>
      <c r="AD133" s="29">
        <f>'AEO 2022 47 Raw'!AG117</f>
        <v/>
      </c>
      <c r="AE133" s="29">
        <f>'AEO 2022 47 Raw'!AH117</f>
        <v/>
      </c>
      <c r="AF133" s="29">
        <f>'AEO 2022 47 Raw'!AI117</f>
        <v/>
      </c>
      <c r="AG133" s="52">
        <f>'AEO 2022 47 Raw'!AJ117</f>
        <v/>
      </c>
    </row>
    <row r="134" ht="12" customHeight="1" s="91">
      <c r="A134" s="8" t="inlineStr">
        <is>
          <t>ATE000:sal_Mideast-nb</t>
        </is>
      </c>
      <c r="B134" s="28" t="inlineStr">
        <is>
          <t xml:space="preserve">    Narrow Body Aircraft</t>
        </is>
      </c>
      <c r="C134" s="29">
        <f>'AEO 2022 47 Raw'!F118</f>
        <v/>
      </c>
      <c r="D134" s="29">
        <f>'AEO 2022 47 Raw'!G118</f>
        <v/>
      </c>
      <c r="E134" s="29">
        <f>'AEO 2022 47 Raw'!H118</f>
        <v/>
      </c>
      <c r="F134" s="29">
        <f>'AEO 2022 47 Raw'!I118</f>
        <v/>
      </c>
      <c r="G134" s="29">
        <f>'AEO 2022 47 Raw'!J118</f>
        <v/>
      </c>
      <c r="H134" s="29">
        <f>'AEO 2022 47 Raw'!K118</f>
        <v/>
      </c>
      <c r="I134" s="29">
        <f>'AEO 2022 47 Raw'!L118</f>
        <v/>
      </c>
      <c r="J134" s="29">
        <f>'AEO 2022 47 Raw'!M118</f>
        <v/>
      </c>
      <c r="K134" s="29">
        <f>'AEO 2022 47 Raw'!N118</f>
        <v/>
      </c>
      <c r="L134" s="29">
        <f>'AEO 2022 47 Raw'!O118</f>
        <v/>
      </c>
      <c r="M134" s="29">
        <f>'AEO 2022 47 Raw'!P118</f>
        <v/>
      </c>
      <c r="N134" s="29">
        <f>'AEO 2022 47 Raw'!Q118</f>
        <v/>
      </c>
      <c r="O134" s="29">
        <f>'AEO 2022 47 Raw'!R118</f>
        <v/>
      </c>
      <c r="P134" s="29">
        <f>'AEO 2022 47 Raw'!S118</f>
        <v/>
      </c>
      <c r="Q134" s="29">
        <f>'AEO 2022 47 Raw'!T118</f>
        <v/>
      </c>
      <c r="R134" s="29">
        <f>'AEO 2022 47 Raw'!U118</f>
        <v/>
      </c>
      <c r="S134" s="29">
        <f>'AEO 2022 47 Raw'!V118</f>
        <v/>
      </c>
      <c r="T134" s="29">
        <f>'AEO 2022 47 Raw'!W118</f>
        <v/>
      </c>
      <c r="U134" s="29">
        <f>'AEO 2022 47 Raw'!X118</f>
        <v/>
      </c>
      <c r="V134" s="29">
        <f>'AEO 2022 47 Raw'!Y118</f>
        <v/>
      </c>
      <c r="W134" s="29">
        <f>'AEO 2022 47 Raw'!Z118</f>
        <v/>
      </c>
      <c r="X134" s="29">
        <f>'AEO 2022 47 Raw'!AA118</f>
        <v/>
      </c>
      <c r="Y134" s="29">
        <f>'AEO 2022 47 Raw'!AB118</f>
        <v/>
      </c>
      <c r="Z134" s="29">
        <f>'AEO 2022 47 Raw'!AC118</f>
        <v/>
      </c>
      <c r="AA134" s="29">
        <f>'AEO 2022 47 Raw'!AD118</f>
        <v/>
      </c>
      <c r="AB134" s="29">
        <f>'AEO 2022 47 Raw'!AE118</f>
        <v/>
      </c>
      <c r="AC134" s="29">
        <f>'AEO 2022 47 Raw'!AF118</f>
        <v/>
      </c>
      <c r="AD134" s="29">
        <f>'AEO 2022 47 Raw'!AG118</f>
        <v/>
      </c>
      <c r="AE134" s="29">
        <f>'AEO 2022 47 Raw'!AH118</f>
        <v/>
      </c>
      <c r="AF134" s="29">
        <f>'AEO 2022 47 Raw'!AI118</f>
        <v/>
      </c>
      <c r="AG134" s="52">
        <f>'AEO 2022 47 Raw'!AJ118</f>
        <v/>
      </c>
    </row>
    <row r="135" ht="12" customHeight="1" s="91">
      <c r="A135" s="8" t="inlineStr">
        <is>
          <t>ATE000:sal_Mideast-wb</t>
        </is>
      </c>
      <c r="B135" s="28" t="inlineStr">
        <is>
          <t xml:space="preserve">    Wide Body Aircraft</t>
        </is>
      </c>
      <c r="C135" s="29">
        <f>'AEO 2022 47 Raw'!F119</f>
        <v/>
      </c>
      <c r="D135" s="29">
        <f>'AEO 2022 47 Raw'!G119</f>
        <v/>
      </c>
      <c r="E135" s="29">
        <f>'AEO 2022 47 Raw'!H119</f>
        <v/>
      </c>
      <c r="F135" s="29">
        <f>'AEO 2022 47 Raw'!I119</f>
        <v/>
      </c>
      <c r="G135" s="29">
        <f>'AEO 2022 47 Raw'!J119</f>
        <v/>
      </c>
      <c r="H135" s="29">
        <f>'AEO 2022 47 Raw'!K119</f>
        <v/>
      </c>
      <c r="I135" s="29">
        <f>'AEO 2022 47 Raw'!L119</f>
        <v/>
      </c>
      <c r="J135" s="29">
        <f>'AEO 2022 47 Raw'!M119</f>
        <v/>
      </c>
      <c r="K135" s="29">
        <f>'AEO 2022 47 Raw'!N119</f>
        <v/>
      </c>
      <c r="L135" s="29">
        <f>'AEO 2022 47 Raw'!O119</f>
        <v/>
      </c>
      <c r="M135" s="29">
        <f>'AEO 2022 47 Raw'!P119</f>
        <v/>
      </c>
      <c r="N135" s="29">
        <f>'AEO 2022 47 Raw'!Q119</f>
        <v/>
      </c>
      <c r="O135" s="29">
        <f>'AEO 2022 47 Raw'!R119</f>
        <v/>
      </c>
      <c r="P135" s="29">
        <f>'AEO 2022 47 Raw'!S119</f>
        <v/>
      </c>
      <c r="Q135" s="29">
        <f>'AEO 2022 47 Raw'!T119</f>
        <v/>
      </c>
      <c r="R135" s="29">
        <f>'AEO 2022 47 Raw'!U119</f>
        <v/>
      </c>
      <c r="S135" s="29">
        <f>'AEO 2022 47 Raw'!V119</f>
        <v/>
      </c>
      <c r="T135" s="29">
        <f>'AEO 2022 47 Raw'!W119</f>
        <v/>
      </c>
      <c r="U135" s="29">
        <f>'AEO 2022 47 Raw'!X119</f>
        <v/>
      </c>
      <c r="V135" s="29">
        <f>'AEO 2022 47 Raw'!Y119</f>
        <v/>
      </c>
      <c r="W135" s="29">
        <f>'AEO 2022 47 Raw'!Z119</f>
        <v/>
      </c>
      <c r="X135" s="29">
        <f>'AEO 2022 47 Raw'!AA119</f>
        <v/>
      </c>
      <c r="Y135" s="29">
        <f>'AEO 2022 47 Raw'!AB119</f>
        <v/>
      </c>
      <c r="Z135" s="29">
        <f>'AEO 2022 47 Raw'!AC119</f>
        <v/>
      </c>
      <c r="AA135" s="29">
        <f>'AEO 2022 47 Raw'!AD119</f>
        <v/>
      </c>
      <c r="AB135" s="29">
        <f>'AEO 2022 47 Raw'!AE119</f>
        <v/>
      </c>
      <c r="AC135" s="29">
        <f>'AEO 2022 47 Raw'!AF119</f>
        <v/>
      </c>
      <c r="AD135" s="29">
        <f>'AEO 2022 47 Raw'!AG119</f>
        <v/>
      </c>
      <c r="AE135" s="29">
        <f>'AEO 2022 47 Raw'!AH119</f>
        <v/>
      </c>
      <c r="AF135" s="29">
        <f>'AEO 2022 47 Raw'!AI119</f>
        <v/>
      </c>
      <c r="AG135" s="52">
        <f>'AEO 2022 47 Raw'!AJ119</f>
        <v/>
      </c>
    </row>
    <row r="136" ht="12" customHeight="1" s="91">
      <c r="A136" s="8" t="inlineStr">
        <is>
          <t>ATE000:sal_Mideast-rj</t>
        </is>
      </c>
      <c r="B136" s="28" t="inlineStr">
        <is>
          <t xml:space="preserve">    Regional Jets</t>
        </is>
      </c>
      <c r="C136" s="29">
        <f>'AEO 2022 47 Raw'!F120</f>
        <v/>
      </c>
      <c r="D136" s="29">
        <f>'AEO 2022 47 Raw'!G120</f>
        <v/>
      </c>
      <c r="E136" s="29">
        <f>'AEO 2022 47 Raw'!H120</f>
        <v/>
      </c>
      <c r="F136" s="29">
        <f>'AEO 2022 47 Raw'!I120</f>
        <v/>
      </c>
      <c r="G136" s="29">
        <f>'AEO 2022 47 Raw'!J120</f>
        <v/>
      </c>
      <c r="H136" s="29">
        <f>'AEO 2022 47 Raw'!K120</f>
        <v/>
      </c>
      <c r="I136" s="29">
        <f>'AEO 2022 47 Raw'!L120</f>
        <v/>
      </c>
      <c r="J136" s="29">
        <f>'AEO 2022 47 Raw'!M120</f>
        <v/>
      </c>
      <c r="K136" s="29">
        <f>'AEO 2022 47 Raw'!N120</f>
        <v/>
      </c>
      <c r="L136" s="29">
        <f>'AEO 2022 47 Raw'!O120</f>
        <v/>
      </c>
      <c r="M136" s="29">
        <f>'AEO 2022 47 Raw'!P120</f>
        <v/>
      </c>
      <c r="N136" s="29">
        <f>'AEO 2022 47 Raw'!Q120</f>
        <v/>
      </c>
      <c r="O136" s="29">
        <f>'AEO 2022 47 Raw'!R120</f>
        <v/>
      </c>
      <c r="P136" s="29">
        <f>'AEO 2022 47 Raw'!S120</f>
        <v/>
      </c>
      <c r="Q136" s="29">
        <f>'AEO 2022 47 Raw'!T120</f>
        <v/>
      </c>
      <c r="R136" s="29">
        <f>'AEO 2022 47 Raw'!U120</f>
        <v/>
      </c>
      <c r="S136" s="29">
        <f>'AEO 2022 47 Raw'!V120</f>
        <v/>
      </c>
      <c r="T136" s="29">
        <f>'AEO 2022 47 Raw'!W120</f>
        <v/>
      </c>
      <c r="U136" s="29">
        <f>'AEO 2022 47 Raw'!X120</f>
        <v/>
      </c>
      <c r="V136" s="29">
        <f>'AEO 2022 47 Raw'!Y120</f>
        <v/>
      </c>
      <c r="W136" s="29">
        <f>'AEO 2022 47 Raw'!Z120</f>
        <v/>
      </c>
      <c r="X136" s="29">
        <f>'AEO 2022 47 Raw'!AA120</f>
        <v/>
      </c>
      <c r="Y136" s="29">
        <f>'AEO 2022 47 Raw'!AB120</f>
        <v/>
      </c>
      <c r="Z136" s="29">
        <f>'AEO 2022 47 Raw'!AC120</f>
        <v/>
      </c>
      <c r="AA136" s="29">
        <f>'AEO 2022 47 Raw'!AD120</f>
        <v/>
      </c>
      <c r="AB136" s="29">
        <f>'AEO 2022 47 Raw'!AE120</f>
        <v/>
      </c>
      <c r="AC136" s="29">
        <f>'AEO 2022 47 Raw'!AF120</f>
        <v/>
      </c>
      <c r="AD136" s="29">
        <f>'AEO 2022 47 Raw'!AG120</f>
        <v/>
      </c>
      <c r="AE136" s="29">
        <f>'AEO 2022 47 Raw'!AH120</f>
        <v/>
      </c>
      <c r="AF136" s="29">
        <f>'AEO 2022 47 Raw'!AI120</f>
        <v/>
      </c>
      <c r="AG136" s="52">
        <f>'AEO 2022 47 Raw'!AJ120</f>
        <v/>
      </c>
    </row>
    <row r="137" ht="12" customHeight="1" s="91">
      <c r="A137" s="8" t="inlineStr">
        <is>
          <t>ATE000:sal_Russia</t>
        </is>
      </c>
      <c r="B137" s="28" t="inlineStr">
        <is>
          <t xml:space="preserve">  Commonwealth of Independent States</t>
        </is>
      </c>
      <c r="C137" s="29">
        <f>'AEO 2022 47 Raw'!F121</f>
        <v/>
      </c>
      <c r="D137" s="29">
        <f>'AEO 2022 47 Raw'!G121</f>
        <v/>
      </c>
      <c r="E137" s="29">
        <f>'AEO 2022 47 Raw'!H121</f>
        <v/>
      </c>
      <c r="F137" s="29">
        <f>'AEO 2022 47 Raw'!I121</f>
        <v/>
      </c>
      <c r="G137" s="29">
        <f>'AEO 2022 47 Raw'!J121</f>
        <v/>
      </c>
      <c r="H137" s="29">
        <f>'AEO 2022 47 Raw'!K121</f>
        <v/>
      </c>
      <c r="I137" s="29">
        <f>'AEO 2022 47 Raw'!L121</f>
        <v/>
      </c>
      <c r="J137" s="29">
        <f>'AEO 2022 47 Raw'!M121</f>
        <v/>
      </c>
      <c r="K137" s="29">
        <f>'AEO 2022 47 Raw'!N121</f>
        <v/>
      </c>
      <c r="L137" s="29">
        <f>'AEO 2022 47 Raw'!O121</f>
        <v/>
      </c>
      <c r="M137" s="29">
        <f>'AEO 2022 47 Raw'!P121</f>
        <v/>
      </c>
      <c r="N137" s="29">
        <f>'AEO 2022 47 Raw'!Q121</f>
        <v/>
      </c>
      <c r="O137" s="29">
        <f>'AEO 2022 47 Raw'!R121</f>
        <v/>
      </c>
      <c r="P137" s="29">
        <f>'AEO 2022 47 Raw'!S121</f>
        <v/>
      </c>
      <c r="Q137" s="29">
        <f>'AEO 2022 47 Raw'!T121</f>
        <v/>
      </c>
      <c r="R137" s="29">
        <f>'AEO 2022 47 Raw'!U121</f>
        <v/>
      </c>
      <c r="S137" s="29">
        <f>'AEO 2022 47 Raw'!V121</f>
        <v/>
      </c>
      <c r="T137" s="29">
        <f>'AEO 2022 47 Raw'!W121</f>
        <v/>
      </c>
      <c r="U137" s="29">
        <f>'AEO 2022 47 Raw'!X121</f>
        <v/>
      </c>
      <c r="V137" s="29">
        <f>'AEO 2022 47 Raw'!Y121</f>
        <v/>
      </c>
      <c r="W137" s="29">
        <f>'AEO 2022 47 Raw'!Z121</f>
        <v/>
      </c>
      <c r="X137" s="29">
        <f>'AEO 2022 47 Raw'!AA121</f>
        <v/>
      </c>
      <c r="Y137" s="29">
        <f>'AEO 2022 47 Raw'!AB121</f>
        <v/>
      </c>
      <c r="Z137" s="29">
        <f>'AEO 2022 47 Raw'!AC121</f>
        <v/>
      </c>
      <c r="AA137" s="29">
        <f>'AEO 2022 47 Raw'!AD121</f>
        <v/>
      </c>
      <c r="AB137" s="29">
        <f>'AEO 2022 47 Raw'!AE121</f>
        <v/>
      </c>
      <c r="AC137" s="29">
        <f>'AEO 2022 47 Raw'!AF121</f>
        <v/>
      </c>
      <c r="AD137" s="29">
        <f>'AEO 2022 47 Raw'!AG121</f>
        <v/>
      </c>
      <c r="AE137" s="29">
        <f>'AEO 2022 47 Raw'!AH121</f>
        <v/>
      </c>
      <c r="AF137" s="29">
        <f>'AEO 2022 47 Raw'!AI121</f>
        <v/>
      </c>
      <c r="AG137" s="52">
        <f>'AEO 2022 47 Raw'!AJ121</f>
        <v/>
      </c>
    </row>
    <row r="138" ht="12" customHeight="1" s="91">
      <c r="A138" s="8" t="inlineStr">
        <is>
          <t>ATE000:sal_Russia-nb</t>
        </is>
      </c>
      <c r="B138" s="28" t="inlineStr">
        <is>
          <t xml:space="preserve">    Narrow Body Aircraft</t>
        </is>
      </c>
      <c r="C138" s="29">
        <f>'AEO 2022 47 Raw'!F122</f>
        <v/>
      </c>
      <c r="D138" s="29">
        <f>'AEO 2022 47 Raw'!G122</f>
        <v/>
      </c>
      <c r="E138" s="29">
        <f>'AEO 2022 47 Raw'!H122</f>
        <v/>
      </c>
      <c r="F138" s="29">
        <f>'AEO 2022 47 Raw'!I122</f>
        <v/>
      </c>
      <c r="G138" s="29">
        <f>'AEO 2022 47 Raw'!J122</f>
        <v/>
      </c>
      <c r="H138" s="29">
        <f>'AEO 2022 47 Raw'!K122</f>
        <v/>
      </c>
      <c r="I138" s="29">
        <f>'AEO 2022 47 Raw'!L122</f>
        <v/>
      </c>
      <c r="J138" s="29">
        <f>'AEO 2022 47 Raw'!M122</f>
        <v/>
      </c>
      <c r="K138" s="29">
        <f>'AEO 2022 47 Raw'!N122</f>
        <v/>
      </c>
      <c r="L138" s="29">
        <f>'AEO 2022 47 Raw'!O122</f>
        <v/>
      </c>
      <c r="M138" s="29">
        <f>'AEO 2022 47 Raw'!P122</f>
        <v/>
      </c>
      <c r="N138" s="29">
        <f>'AEO 2022 47 Raw'!Q122</f>
        <v/>
      </c>
      <c r="O138" s="29">
        <f>'AEO 2022 47 Raw'!R122</f>
        <v/>
      </c>
      <c r="P138" s="29">
        <f>'AEO 2022 47 Raw'!S122</f>
        <v/>
      </c>
      <c r="Q138" s="29">
        <f>'AEO 2022 47 Raw'!T122</f>
        <v/>
      </c>
      <c r="R138" s="29">
        <f>'AEO 2022 47 Raw'!U122</f>
        <v/>
      </c>
      <c r="S138" s="29">
        <f>'AEO 2022 47 Raw'!V122</f>
        <v/>
      </c>
      <c r="T138" s="29">
        <f>'AEO 2022 47 Raw'!W122</f>
        <v/>
      </c>
      <c r="U138" s="29">
        <f>'AEO 2022 47 Raw'!X122</f>
        <v/>
      </c>
      <c r="V138" s="29">
        <f>'AEO 2022 47 Raw'!Y122</f>
        <v/>
      </c>
      <c r="W138" s="29">
        <f>'AEO 2022 47 Raw'!Z122</f>
        <v/>
      </c>
      <c r="X138" s="29">
        <f>'AEO 2022 47 Raw'!AA122</f>
        <v/>
      </c>
      <c r="Y138" s="29">
        <f>'AEO 2022 47 Raw'!AB122</f>
        <v/>
      </c>
      <c r="Z138" s="29">
        <f>'AEO 2022 47 Raw'!AC122</f>
        <v/>
      </c>
      <c r="AA138" s="29">
        <f>'AEO 2022 47 Raw'!AD122</f>
        <v/>
      </c>
      <c r="AB138" s="29">
        <f>'AEO 2022 47 Raw'!AE122</f>
        <v/>
      </c>
      <c r="AC138" s="29">
        <f>'AEO 2022 47 Raw'!AF122</f>
        <v/>
      </c>
      <c r="AD138" s="29">
        <f>'AEO 2022 47 Raw'!AG122</f>
        <v/>
      </c>
      <c r="AE138" s="29">
        <f>'AEO 2022 47 Raw'!AH122</f>
        <v/>
      </c>
      <c r="AF138" s="29">
        <f>'AEO 2022 47 Raw'!AI122</f>
        <v/>
      </c>
      <c r="AG138" s="52">
        <f>'AEO 2022 47 Raw'!AJ122</f>
        <v/>
      </c>
    </row>
    <row r="139" ht="12" customHeight="1" s="91">
      <c r="A139" s="8" t="inlineStr">
        <is>
          <t>ATE000:sal_Russia-wb</t>
        </is>
      </c>
      <c r="B139" s="28" t="inlineStr">
        <is>
          <t xml:space="preserve">    Wide Body Aircraft</t>
        </is>
      </c>
      <c r="C139" s="29">
        <f>'AEO 2022 47 Raw'!F123</f>
        <v/>
      </c>
      <c r="D139" s="29">
        <f>'AEO 2022 47 Raw'!G123</f>
        <v/>
      </c>
      <c r="E139" s="29">
        <f>'AEO 2022 47 Raw'!H123</f>
        <v/>
      </c>
      <c r="F139" s="29">
        <f>'AEO 2022 47 Raw'!I123</f>
        <v/>
      </c>
      <c r="G139" s="29">
        <f>'AEO 2022 47 Raw'!J123</f>
        <v/>
      </c>
      <c r="H139" s="29">
        <f>'AEO 2022 47 Raw'!K123</f>
        <v/>
      </c>
      <c r="I139" s="29">
        <f>'AEO 2022 47 Raw'!L123</f>
        <v/>
      </c>
      <c r="J139" s="29">
        <f>'AEO 2022 47 Raw'!M123</f>
        <v/>
      </c>
      <c r="K139" s="29">
        <f>'AEO 2022 47 Raw'!N123</f>
        <v/>
      </c>
      <c r="L139" s="29">
        <f>'AEO 2022 47 Raw'!O123</f>
        <v/>
      </c>
      <c r="M139" s="29">
        <f>'AEO 2022 47 Raw'!P123</f>
        <v/>
      </c>
      <c r="N139" s="29">
        <f>'AEO 2022 47 Raw'!Q123</f>
        <v/>
      </c>
      <c r="O139" s="29">
        <f>'AEO 2022 47 Raw'!R123</f>
        <v/>
      </c>
      <c r="P139" s="29">
        <f>'AEO 2022 47 Raw'!S123</f>
        <v/>
      </c>
      <c r="Q139" s="29">
        <f>'AEO 2022 47 Raw'!T123</f>
        <v/>
      </c>
      <c r="R139" s="29">
        <f>'AEO 2022 47 Raw'!U123</f>
        <v/>
      </c>
      <c r="S139" s="29">
        <f>'AEO 2022 47 Raw'!V123</f>
        <v/>
      </c>
      <c r="T139" s="29">
        <f>'AEO 2022 47 Raw'!W123</f>
        <v/>
      </c>
      <c r="U139" s="29">
        <f>'AEO 2022 47 Raw'!X123</f>
        <v/>
      </c>
      <c r="V139" s="29">
        <f>'AEO 2022 47 Raw'!Y123</f>
        <v/>
      </c>
      <c r="W139" s="29">
        <f>'AEO 2022 47 Raw'!Z123</f>
        <v/>
      </c>
      <c r="X139" s="29">
        <f>'AEO 2022 47 Raw'!AA123</f>
        <v/>
      </c>
      <c r="Y139" s="29">
        <f>'AEO 2022 47 Raw'!AB123</f>
        <v/>
      </c>
      <c r="Z139" s="29">
        <f>'AEO 2022 47 Raw'!AC123</f>
        <v/>
      </c>
      <c r="AA139" s="29">
        <f>'AEO 2022 47 Raw'!AD123</f>
        <v/>
      </c>
      <c r="AB139" s="29">
        <f>'AEO 2022 47 Raw'!AE123</f>
        <v/>
      </c>
      <c r="AC139" s="29">
        <f>'AEO 2022 47 Raw'!AF123</f>
        <v/>
      </c>
      <c r="AD139" s="29">
        <f>'AEO 2022 47 Raw'!AG123</f>
        <v/>
      </c>
      <c r="AE139" s="29">
        <f>'AEO 2022 47 Raw'!AH123</f>
        <v/>
      </c>
      <c r="AF139" s="29">
        <f>'AEO 2022 47 Raw'!AI123</f>
        <v/>
      </c>
      <c r="AG139" s="52">
        <f>'AEO 2022 47 Raw'!AJ123</f>
        <v/>
      </c>
    </row>
    <row r="140" ht="12" customHeight="1" s="91">
      <c r="A140" s="8" t="inlineStr">
        <is>
          <t>ATE000:sal_Russia-rj</t>
        </is>
      </c>
      <c r="B140" s="28" t="inlineStr">
        <is>
          <t xml:space="preserve">    Regional Jets</t>
        </is>
      </c>
      <c r="C140" s="29">
        <f>'AEO 2022 47 Raw'!F124</f>
        <v/>
      </c>
      <c r="D140" s="29">
        <f>'AEO 2022 47 Raw'!G124</f>
        <v/>
      </c>
      <c r="E140" s="29">
        <f>'AEO 2022 47 Raw'!H124</f>
        <v/>
      </c>
      <c r="F140" s="29">
        <f>'AEO 2022 47 Raw'!I124</f>
        <v/>
      </c>
      <c r="G140" s="29">
        <f>'AEO 2022 47 Raw'!J124</f>
        <v/>
      </c>
      <c r="H140" s="29">
        <f>'AEO 2022 47 Raw'!K124</f>
        <v/>
      </c>
      <c r="I140" s="29">
        <f>'AEO 2022 47 Raw'!L124</f>
        <v/>
      </c>
      <c r="J140" s="29">
        <f>'AEO 2022 47 Raw'!M124</f>
        <v/>
      </c>
      <c r="K140" s="29">
        <f>'AEO 2022 47 Raw'!N124</f>
        <v/>
      </c>
      <c r="L140" s="29">
        <f>'AEO 2022 47 Raw'!O124</f>
        <v/>
      </c>
      <c r="M140" s="29">
        <f>'AEO 2022 47 Raw'!P124</f>
        <v/>
      </c>
      <c r="N140" s="29">
        <f>'AEO 2022 47 Raw'!Q124</f>
        <v/>
      </c>
      <c r="O140" s="29">
        <f>'AEO 2022 47 Raw'!R124</f>
        <v/>
      </c>
      <c r="P140" s="29">
        <f>'AEO 2022 47 Raw'!S124</f>
        <v/>
      </c>
      <c r="Q140" s="29">
        <f>'AEO 2022 47 Raw'!T124</f>
        <v/>
      </c>
      <c r="R140" s="29">
        <f>'AEO 2022 47 Raw'!U124</f>
        <v/>
      </c>
      <c r="S140" s="29">
        <f>'AEO 2022 47 Raw'!V124</f>
        <v/>
      </c>
      <c r="T140" s="29">
        <f>'AEO 2022 47 Raw'!W124</f>
        <v/>
      </c>
      <c r="U140" s="29">
        <f>'AEO 2022 47 Raw'!X124</f>
        <v/>
      </c>
      <c r="V140" s="29">
        <f>'AEO 2022 47 Raw'!Y124</f>
        <v/>
      </c>
      <c r="W140" s="29">
        <f>'AEO 2022 47 Raw'!Z124</f>
        <v/>
      </c>
      <c r="X140" s="29">
        <f>'AEO 2022 47 Raw'!AA124</f>
        <v/>
      </c>
      <c r="Y140" s="29">
        <f>'AEO 2022 47 Raw'!AB124</f>
        <v/>
      </c>
      <c r="Z140" s="29">
        <f>'AEO 2022 47 Raw'!AC124</f>
        <v/>
      </c>
      <c r="AA140" s="29">
        <f>'AEO 2022 47 Raw'!AD124</f>
        <v/>
      </c>
      <c r="AB140" s="29">
        <f>'AEO 2022 47 Raw'!AE124</f>
        <v/>
      </c>
      <c r="AC140" s="29">
        <f>'AEO 2022 47 Raw'!AF124</f>
        <v/>
      </c>
      <c r="AD140" s="29">
        <f>'AEO 2022 47 Raw'!AG124</f>
        <v/>
      </c>
      <c r="AE140" s="29">
        <f>'AEO 2022 47 Raw'!AH124</f>
        <v/>
      </c>
      <c r="AF140" s="29">
        <f>'AEO 2022 47 Raw'!AI124</f>
        <v/>
      </c>
      <c r="AG140" s="52">
        <f>'AEO 2022 47 Raw'!AJ124</f>
        <v/>
      </c>
    </row>
    <row r="141" ht="12" customHeight="1" s="91">
      <c r="A141" s="8" t="inlineStr">
        <is>
          <t>ATE000:sal_China</t>
        </is>
      </c>
      <c r="B141" s="28" t="inlineStr">
        <is>
          <t xml:space="preserve">  China</t>
        </is>
      </c>
      <c r="C141" s="29">
        <f>'AEO 2022 47 Raw'!F125</f>
        <v/>
      </c>
      <c r="D141" s="29">
        <f>'AEO 2022 47 Raw'!G125</f>
        <v/>
      </c>
      <c r="E141" s="29">
        <f>'AEO 2022 47 Raw'!H125</f>
        <v/>
      </c>
      <c r="F141" s="29">
        <f>'AEO 2022 47 Raw'!I125</f>
        <v/>
      </c>
      <c r="G141" s="29">
        <f>'AEO 2022 47 Raw'!J125</f>
        <v/>
      </c>
      <c r="H141" s="29">
        <f>'AEO 2022 47 Raw'!K125</f>
        <v/>
      </c>
      <c r="I141" s="29">
        <f>'AEO 2022 47 Raw'!L125</f>
        <v/>
      </c>
      <c r="J141" s="29">
        <f>'AEO 2022 47 Raw'!M125</f>
        <v/>
      </c>
      <c r="K141" s="29">
        <f>'AEO 2022 47 Raw'!N125</f>
        <v/>
      </c>
      <c r="L141" s="29">
        <f>'AEO 2022 47 Raw'!O125</f>
        <v/>
      </c>
      <c r="M141" s="29">
        <f>'AEO 2022 47 Raw'!P125</f>
        <v/>
      </c>
      <c r="N141" s="29">
        <f>'AEO 2022 47 Raw'!Q125</f>
        <v/>
      </c>
      <c r="O141" s="29">
        <f>'AEO 2022 47 Raw'!R125</f>
        <v/>
      </c>
      <c r="P141" s="29">
        <f>'AEO 2022 47 Raw'!S125</f>
        <v/>
      </c>
      <c r="Q141" s="29">
        <f>'AEO 2022 47 Raw'!T125</f>
        <v/>
      </c>
      <c r="R141" s="29">
        <f>'AEO 2022 47 Raw'!U125</f>
        <v/>
      </c>
      <c r="S141" s="29">
        <f>'AEO 2022 47 Raw'!V125</f>
        <v/>
      </c>
      <c r="T141" s="29">
        <f>'AEO 2022 47 Raw'!W125</f>
        <v/>
      </c>
      <c r="U141" s="29">
        <f>'AEO 2022 47 Raw'!X125</f>
        <v/>
      </c>
      <c r="V141" s="29">
        <f>'AEO 2022 47 Raw'!Y125</f>
        <v/>
      </c>
      <c r="W141" s="29">
        <f>'AEO 2022 47 Raw'!Z125</f>
        <v/>
      </c>
      <c r="X141" s="29">
        <f>'AEO 2022 47 Raw'!AA125</f>
        <v/>
      </c>
      <c r="Y141" s="29">
        <f>'AEO 2022 47 Raw'!AB125</f>
        <v/>
      </c>
      <c r="Z141" s="29">
        <f>'AEO 2022 47 Raw'!AC125</f>
        <v/>
      </c>
      <c r="AA141" s="29">
        <f>'AEO 2022 47 Raw'!AD125</f>
        <v/>
      </c>
      <c r="AB141" s="29">
        <f>'AEO 2022 47 Raw'!AE125</f>
        <v/>
      </c>
      <c r="AC141" s="29">
        <f>'AEO 2022 47 Raw'!AF125</f>
        <v/>
      </c>
      <c r="AD141" s="29">
        <f>'AEO 2022 47 Raw'!AG125</f>
        <v/>
      </c>
      <c r="AE141" s="29">
        <f>'AEO 2022 47 Raw'!AH125</f>
        <v/>
      </c>
      <c r="AF141" s="29">
        <f>'AEO 2022 47 Raw'!AI125</f>
        <v/>
      </c>
      <c r="AG141" s="52">
        <f>'AEO 2022 47 Raw'!AJ125</f>
        <v/>
      </c>
    </row>
    <row r="142" ht="12" customHeight="1" s="91">
      <c r="A142" s="8" t="inlineStr">
        <is>
          <t>ATE000:sal_China-nb</t>
        </is>
      </c>
      <c r="B142" s="28" t="inlineStr">
        <is>
          <t xml:space="preserve">    Narrow Body Aircraft</t>
        </is>
      </c>
      <c r="C142" s="29">
        <f>'AEO 2022 47 Raw'!F126</f>
        <v/>
      </c>
      <c r="D142" s="29">
        <f>'AEO 2022 47 Raw'!G126</f>
        <v/>
      </c>
      <c r="E142" s="29">
        <f>'AEO 2022 47 Raw'!H126</f>
        <v/>
      </c>
      <c r="F142" s="29">
        <f>'AEO 2022 47 Raw'!I126</f>
        <v/>
      </c>
      <c r="G142" s="29">
        <f>'AEO 2022 47 Raw'!J126</f>
        <v/>
      </c>
      <c r="H142" s="29">
        <f>'AEO 2022 47 Raw'!K126</f>
        <v/>
      </c>
      <c r="I142" s="29">
        <f>'AEO 2022 47 Raw'!L126</f>
        <v/>
      </c>
      <c r="J142" s="29">
        <f>'AEO 2022 47 Raw'!M126</f>
        <v/>
      </c>
      <c r="K142" s="29">
        <f>'AEO 2022 47 Raw'!N126</f>
        <v/>
      </c>
      <c r="L142" s="29">
        <f>'AEO 2022 47 Raw'!O126</f>
        <v/>
      </c>
      <c r="M142" s="29">
        <f>'AEO 2022 47 Raw'!P126</f>
        <v/>
      </c>
      <c r="N142" s="29">
        <f>'AEO 2022 47 Raw'!Q126</f>
        <v/>
      </c>
      <c r="O142" s="29">
        <f>'AEO 2022 47 Raw'!R126</f>
        <v/>
      </c>
      <c r="P142" s="29">
        <f>'AEO 2022 47 Raw'!S126</f>
        <v/>
      </c>
      <c r="Q142" s="29">
        <f>'AEO 2022 47 Raw'!T126</f>
        <v/>
      </c>
      <c r="R142" s="29">
        <f>'AEO 2022 47 Raw'!U126</f>
        <v/>
      </c>
      <c r="S142" s="29">
        <f>'AEO 2022 47 Raw'!V126</f>
        <v/>
      </c>
      <c r="T142" s="29">
        <f>'AEO 2022 47 Raw'!W126</f>
        <v/>
      </c>
      <c r="U142" s="29">
        <f>'AEO 2022 47 Raw'!X126</f>
        <v/>
      </c>
      <c r="V142" s="29">
        <f>'AEO 2022 47 Raw'!Y126</f>
        <v/>
      </c>
      <c r="W142" s="29">
        <f>'AEO 2022 47 Raw'!Z126</f>
        <v/>
      </c>
      <c r="X142" s="29">
        <f>'AEO 2022 47 Raw'!AA126</f>
        <v/>
      </c>
      <c r="Y142" s="29">
        <f>'AEO 2022 47 Raw'!AB126</f>
        <v/>
      </c>
      <c r="Z142" s="29">
        <f>'AEO 2022 47 Raw'!AC126</f>
        <v/>
      </c>
      <c r="AA142" s="29">
        <f>'AEO 2022 47 Raw'!AD126</f>
        <v/>
      </c>
      <c r="AB142" s="29">
        <f>'AEO 2022 47 Raw'!AE126</f>
        <v/>
      </c>
      <c r="AC142" s="29">
        <f>'AEO 2022 47 Raw'!AF126</f>
        <v/>
      </c>
      <c r="AD142" s="29">
        <f>'AEO 2022 47 Raw'!AG126</f>
        <v/>
      </c>
      <c r="AE142" s="29">
        <f>'AEO 2022 47 Raw'!AH126</f>
        <v/>
      </c>
      <c r="AF142" s="29">
        <f>'AEO 2022 47 Raw'!AI126</f>
        <v/>
      </c>
      <c r="AG142" s="52">
        <f>'AEO 2022 47 Raw'!AJ126</f>
        <v/>
      </c>
    </row>
    <row r="143" ht="12" customHeight="1" s="91">
      <c r="A143" s="8" t="inlineStr">
        <is>
          <t>ATE000:sal_China-wb</t>
        </is>
      </c>
      <c r="B143" s="28" t="inlineStr">
        <is>
          <t xml:space="preserve">    Wide Body Aircraft</t>
        </is>
      </c>
      <c r="C143" s="29">
        <f>'AEO 2022 47 Raw'!F127</f>
        <v/>
      </c>
      <c r="D143" s="29">
        <f>'AEO 2022 47 Raw'!G127</f>
        <v/>
      </c>
      <c r="E143" s="29">
        <f>'AEO 2022 47 Raw'!H127</f>
        <v/>
      </c>
      <c r="F143" s="29">
        <f>'AEO 2022 47 Raw'!I127</f>
        <v/>
      </c>
      <c r="G143" s="29">
        <f>'AEO 2022 47 Raw'!J127</f>
        <v/>
      </c>
      <c r="H143" s="29">
        <f>'AEO 2022 47 Raw'!K127</f>
        <v/>
      </c>
      <c r="I143" s="29">
        <f>'AEO 2022 47 Raw'!L127</f>
        <v/>
      </c>
      <c r="J143" s="29">
        <f>'AEO 2022 47 Raw'!M127</f>
        <v/>
      </c>
      <c r="K143" s="29">
        <f>'AEO 2022 47 Raw'!N127</f>
        <v/>
      </c>
      <c r="L143" s="29">
        <f>'AEO 2022 47 Raw'!O127</f>
        <v/>
      </c>
      <c r="M143" s="29">
        <f>'AEO 2022 47 Raw'!P127</f>
        <v/>
      </c>
      <c r="N143" s="29">
        <f>'AEO 2022 47 Raw'!Q127</f>
        <v/>
      </c>
      <c r="O143" s="29">
        <f>'AEO 2022 47 Raw'!R127</f>
        <v/>
      </c>
      <c r="P143" s="29">
        <f>'AEO 2022 47 Raw'!S127</f>
        <v/>
      </c>
      <c r="Q143" s="29">
        <f>'AEO 2022 47 Raw'!T127</f>
        <v/>
      </c>
      <c r="R143" s="29">
        <f>'AEO 2022 47 Raw'!U127</f>
        <v/>
      </c>
      <c r="S143" s="29">
        <f>'AEO 2022 47 Raw'!V127</f>
        <v/>
      </c>
      <c r="T143" s="29">
        <f>'AEO 2022 47 Raw'!W127</f>
        <v/>
      </c>
      <c r="U143" s="29">
        <f>'AEO 2022 47 Raw'!X127</f>
        <v/>
      </c>
      <c r="V143" s="29">
        <f>'AEO 2022 47 Raw'!Y127</f>
        <v/>
      </c>
      <c r="W143" s="29">
        <f>'AEO 2022 47 Raw'!Z127</f>
        <v/>
      </c>
      <c r="X143" s="29">
        <f>'AEO 2022 47 Raw'!AA127</f>
        <v/>
      </c>
      <c r="Y143" s="29">
        <f>'AEO 2022 47 Raw'!AB127</f>
        <v/>
      </c>
      <c r="Z143" s="29">
        <f>'AEO 2022 47 Raw'!AC127</f>
        <v/>
      </c>
      <c r="AA143" s="29">
        <f>'AEO 2022 47 Raw'!AD127</f>
        <v/>
      </c>
      <c r="AB143" s="29">
        <f>'AEO 2022 47 Raw'!AE127</f>
        <v/>
      </c>
      <c r="AC143" s="29">
        <f>'AEO 2022 47 Raw'!AF127</f>
        <v/>
      </c>
      <c r="AD143" s="29">
        <f>'AEO 2022 47 Raw'!AG127</f>
        <v/>
      </c>
      <c r="AE143" s="29">
        <f>'AEO 2022 47 Raw'!AH127</f>
        <v/>
      </c>
      <c r="AF143" s="29">
        <f>'AEO 2022 47 Raw'!AI127</f>
        <v/>
      </c>
      <c r="AG143" s="52">
        <f>'AEO 2022 47 Raw'!AJ127</f>
        <v/>
      </c>
    </row>
    <row r="144" ht="12" customHeight="1" s="91">
      <c r="A144" s="8" t="inlineStr">
        <is>
          <t>ATE000:sal_China-rj</t>
        </is>
      </c>
      <c r="B144" s="28" t="inlineStr">
        <is>
          <t xml:space="preserve">    Regional Jets</t>
        </is>
      </c>
      <c r="C144" s="29">
        <f>'AEO 2022 47 Raw'!F128</f>
        <v/>
      </c>
      <c r="D144" s="29">
        <f>'AEO 2022 47 Raw'!G128</f>
        <v/>
      </c>
      <c r="E144" s="29">
        <f>'AEO 2022 47 Raw'!H128</f>
        <v/>
      </c>
      <c r="F144" s="29">
        <f>'AEO 2022 47 Raw'!I128</f>
        <v/>
      </c>
      <c r="G144" s="29">
        <f>'AEO 2022 47 Raw'!J128</f>
        <v/>
      </c>
      <c r="H144" s="29">
        <f>'AEO 2022 47 Raw'!K128</f>
        <v/>
      </c>
      <c r="I144" s="29">
        <f>'AEO 2022 47 Raw'!L128</f>
        <v/>
      </c>
      <c r="J144" s="29">
        <f>'AEO 2022 47 Raw'!M128</f>
        <v/>
      </c>
      <c r="K144" s="29">
        <f>'AEO 2022 47 Raw'!N128</f>
        <v/>
      </c>
      <c r="L144" s="29">
        <f>'AEO 2022 47 Raw'!O128</f>
        <v/>
      </c>
      <c r="M144" s="29">
        <f>'AEO 2022 47 Raw'!P128</f>
        <v/>
      </c>
      <c r="N144" s="29">
        <f>'AEO 2022 47 Raw'!Q128</f>
        <v/>
      </c>
      <c r="O144" s="29">
        <f>'AEO 2022 47 Raw'!R128</f>
        <v/>
      </c>
      <c r="P144" s="29">
        <f>'AEO 2022 47 Raw'!S128</f>
        <v/>
      </c>
      <c r="Q144" s="29">
        <f>'AEO 2022 47 Raw'!T128</f>
        <v/>
      </c>
      <c r="R144" s="29">
        <f>'AEO 2022 47 Raw'!U128</f>
        <v/>
      </c>
      <c r="S144" s="29">
        <f>'AEO 2022 47 Raw'!V128</f>
        <v/>
      </c>
      <c r="T144" s="29">
        <f>'AEO 2022 47 Raw'!W128</f>
        <v/>
      </c>
      <c r="U144" s="29">
        <f>'AEO 2022 47 Raw'!X128</f>
        <v/>
      </c>
      <c r="V144" s="29">
        <f>'AEO 2022 47 Raw'!Y128</f>
        <v/>
      </c>
      <c r="W144" s="29">
        <f>'AEO 2022 47 Raw'!Z128</f>
        <v/>
      </c>
      <c r="X144" s="29">
        <f>'AEO 2022 47 Raw'!AA128</f>
        <v/>
      </c>
      <c r="Y144" s="29">
        <f>'AEO 2022 47 Raw'!AB128</f>
        <v/>
      </c>
      <c r="Z144" s="29">
        <f>'AEO 2022 47 Raw'!AC128</f>
        <v/>
      </c>
      <c r="AA144" s="29">
        <f>'AEO 2022 47 Raw'!AD128</f>
        <v/>
      </c>
      <c r="AB144" s="29">
        <f>'AEO 2022 47 Raw'!AE128</f>
        <v/>
      </c>
      <c r="AC144" s="29">
        <f>'AEO 2022 47 Raw'!AF128</f>
        <v/>
      </c>
      <c r="AD144" s="29">
        <f>'AEO 2022 47 Raw'!AG128</f>
        <v/>
      </c>
      <c r="AE144" s="29">
        <f>'AEO 2022 47 Raw'!AH128</f>
        <v/>
      </c>
      <c r="AF144" s="29">
        <f>'AEO 2022 47 Raw'!AI128</f>
        <v/>
      </c>
      <c r="AG144" s="52">
        <f>'AEO 2022 47 Raw'!AJ128</f>
        <v/>
      </c>
    </row>
    <row r="145" ht="12" customHeight="1" s="91">
      <c r="A145" s="8" t="inlineStr">
        <is>
          <t>ATE000:sal_NE_Asia</t>
        </is>
      </c>
      <c r="B145" s="28" t="inlineStr">
        <is>
          <t xml:space="preserve">  Northeast Asia</t>
        </is>
      </c>
      <c r="C145" s="29">
        <f>'AEO 2022 47 Raw'!F129</f>
        <v/>
      </c>
      <c r="D145" s="29">
        <f>'AEO 2022 47 Raw'!G129</f>
        <v/>
      </c>
      <c r="E145" s="29">
        <f>'AEO 2022 47 Raw'!H129</f>
        <v/>
      </c>
      <c r="F145" s="29">
        <f>'AEO 2022 47 Raw'!I129</f>
        <v/>
      </c>
      <c r="G145" s="29">
        <f>'AEO 2022 47 Raw'!J129</f>
        <v/>
      </c>
      <c r="H145" s="29">
        <f>'AEO 2022 47 Raw'!K129</f>
        <v/>
      </c>
      <c r="I145" s="29">
        <f>'AEO 2022 47 Raw'!L129</f>
        <v/>
      </c>
      <c r="J145" s="29">
        <f>'AEO 2022 47 Raw'!M129</f>
        <v/>
      </c>
      <c r="K145" s="29">
        <f>'AEO 2022 47 Raw'!N129</f>
        <v/>
      </c>
      <c r="L145" s="29">
        <f>'AEO 2022 47 Raw'!O129</f>
        <v/>
      </c>
      <c r="M145" s="29">
        <f>'AEO 2022 47 Raw'!P129</f>
        <v/>
      </c>
      <c r="N145" s="29">
        <f>'AEO 2022 47 Raw'!Q129</f>
        <v/>
      </c>
      <c r="O145" s="29">
        <f>'AEO 2022 47 Raw'!R129</f>
        <v/>
      </c>
      <c r="P145" s="29">
        <f>'AEO 2022 47 Raw'!S129</f>
        <v/>
      </c>
      <c r="Q145" s="29">
        <f>'AEO 2022 47 Raw'!T129</f>
        <v/>
      </c>
      <c r="R145" s="29">
        <f>'AEO 2022 47 Raw'!U129</f>
        <v/>
      </c>
      <c r="S145" s="29">
        <f>'AEO 2022 47 Raw'!V129</f>
        <v/>
      </c>
      <c r="T145" s="29">
        <f>'AEO 2022 47 Raw'!W129</f>
        <v/>
      </c>
      <c r="U145" s="29">
        <f>'AEO 2022 47 Raw'!X129</f>
        <v/>
      </c>
      <c r="V145" s="29">
        <f>'AEO 2022 47 Raw'!Y129</f>
        <v/>
      </c>
      <c r="W145" s="29">
        <f>'AEO 2022 47 Raw'!Z129</f>
        <v/>
      </c>
      <c r="X145" s="29">
        <f>'AEO 2022 47 Raw'!AA129</f>
        <v/>
      </c>
      <c r="Y145" s="29">
        <f>'AEO 2022 47 Raw'!AB129</f>
        <v/>
      </c>
      <c r="Z145" s="29">
        <f>'AEO 2022 47 Raw'!AC129</f>
        <v/>
      </c>
      <c r="AA145" s="29">
        <f>'AEO 2022 47 Raw'!AD129</f>
        <v/>
      </c>
      <c r="AB145" s="29">
        <f>'AEO 2022 47 Raw'!AE129</f>
        <v/>
      </c>
      <c r="AC145" s="29">
        <f>'AEO 2022 47 Raw'!AF129</f>
        <v/>
      </c>
      <c r="AD145" s="29">
        <f>'AEO 2022 47 Raw'!AG129</f>
        <v/>
      </c>
      <c r="AE145" s="29">
        <f>'AEO 2022 47 Raw'!AH129</f>
        <v/>
      </c>
      <c r="AF145" s="29">
        <f>'AEO 2022 47 Raw'!AI129</f>
        <v/>
      </c>
      <c r="AG145" s="52">
        <f>'AEO 2022 47 Raw'!AJ129</f>
        <v/>
      </c>
    </row>
    <row r="146" ht="12" customHeight="1" s="91">
      <c r="A146" s="8" t="inlineStr">
        <is>
          <t>ATE000:sal_NE_Asia-nb</t>
        </is>
      </c>
      <c r="B146" s="28" t="inlineStr">
        <is>
          <t xml:space="preserve">    Narrow Body Aircraft</t>
        </is>
      </c>
      <c r="C146" s="29">
        <f>'AEO 2022 47 Raw'!F130</f>
        <v/>
      </c>
      <c r="D146" s="29">
        <f>'AEO 2022 47 Raw'!G130</f>
        <v/>
      </c>
      <c r="E146" s="29">
        <f>'AEO 2022 47 Raw'!H130</f>
        <v/>
      </c>
      <c r="F146" s="29">
        <f>'AEO 2022 47 Raw'!I130</f>
        <v/>
      </c>
      <c r="G146" s="29">
        <f>'AEO 2022 47 Raw'!J130</f>
        <v/>
      </c>
      <c r="H146" s="29">
        <f>'AEO 2022 47 Raw'!K130</f>
        <v/>
      </c>
      <c r="I146" s="29">
        <f>'AEO 2022 47 Raw'!L130</f>
        <v/>
      </c>
      <c r="J146" s="29">
        <f>'AEO 2022 47 Raw'!M130</f>
        <v/>
      </c>
      <c r="K146" s="29">
        <f>'AEO 2022 47 Raw'!N130</f>
        <v/>
      </c>
      <c r="L146" s="29">
        <f>'AEO 2022 47 Raw'!O130</f>
        <v/>
      </c>
      <c r="M146" s="29">
        <f>'AEO 2022 47 Raw'!P130</f>
        <v/>
      </c>
      <c r="N146" s="29">
        <f>'AEO 2022 47 Raw'!Q130</f>
        <v/>
      </c>
      <c r="O146" s="29">
        <f>'AEO 2022 47 Raw'!R130</f>
        <v/>
      </c>
      <c r="P146" s="29">
        <f>'AEO 2022 47 Raw'!S130</f>
        <v/>
      </c>
      <c r="Q146" s="29">
        <f>'AEO 2022 47 Raw'!T130</f>
        <v/>
      </c>
      <c r="R146" s="29">
        <f>'AEO 2022 47 Raw'!U130</f>
        <v/>
      </c>
      <c r="S146" s="29">
        <f>'AEO 2022 47 Raw'!V130</f>
        <v/>
      </c>
      <c r="T146" s="29">
        <f>'AEO 2022 47 Raw'!W130</f>
        <v/>
      </c>
      <c r="U146" s="29">
        <f>'AEO 2022 47 Raw'!X130</f>
        <v/>
      </c>
      <c r="V146" s="29">
        <f>'AEO 2022 47 Raw'!Y130</f>
        <v/>
      </c>
      <c r="W146" s="29">
        <f>'AEO 2022 47 Raw'!Z130</f>
        <v/>
      </c>
      <c r="X146" s="29">
        <f>'AEO 2022 47 Raw'!AA130</f>
        <v/>
      </c>
      <c r="Y146" s="29">
        <f>'AEO 2022 47 Raw'!AB130</f>
        <v/>
      </c>
      <c r="Z146" s="29">
        <f>'AEO 2022 47 Raw'!AC130</f>
        <v/>
      </c>
      <c r="AA146" s="29">
        <f>'AEO 2022 47 Raw'!AD130</f>
        <v/>
      </c>
      <c r="AB146" s="29">
        <f>'AEO 2022 47 Raw'!AE130</f>
        <v/>
      </c>
      <c r="AC146" s="29">
        <f>'AEO 2022 47 Raw'!AF130</f>
        <v/>
      </c>
      <c r="AD146" s="29">
        <f>'AEO 2022 47 Raw'!AG130</f>
        <v/>
      </c>
      <c r="AE146" s="29">
        <f>'AEO 2022 47 Raw'!AH130</f>
        <v/>
      </c>
      <c r="AF146" s="29">
        <f>'AEO 2022 47 Raw'!AI130</f>
        <v/>
      </c>
      <c r="AG146" s="52">
        <f>'AEO 2022 47 Raw'!AJ130</f>
        <v/>
      </c>
    </row>
    <row r="147" ht="12" customHeight="1" s="91">
      <c r="A147" s="8" t="inlineStr">
        <is>
          <t>ATE000:sal_NE_Asia-wb</t>
        </is>
      </c>
      <c r="B147" s="28" t="inlineStr">
        <is>
          <t xml:space="preserve">    Wide Body Aircraft</t>
        </is>
      </c>
      <c r="C147" s="29">
        <f>'AEO 2022 47 Raw'!F131</f>
        <v/>
      </c>
      <c r="D147" s="29">
        <f>'AEO 2022 47 Raw'!G131</f>
        <v/>
      </c>
      <c r="E147" s="29">
        <f>'AEO 2022 47 Raw'!H131</f>
        <v/>
      </c>
      <c r="F147" s="29">
        <f>'AEO 2022 47 Raw'!I131</f>
        <v/>
      </c>
      <c r="G147" s="29">
        <f>'AEO 2022 47 Raw'!J131</f>
        <v/>
      </c>
      <c r="H147" s="29">
        <f>'AEO 2022 47 Raw'!K131</f>
        <v/>
      </c>
      <c r="I147" s="29">
        <f>'AEO 2022 47 Raw'!L131</f>
        <v/>
      </c>
      <c r="J147" s="29">
        <f>'AEO 2022 47 Raw'!M131</f>
        <v/>
      </c>
      <c r="K147" s="29">
        <f>'AEO 2022 47 Raw'!N131</f>
        <v/>
      </c>
      <c r="L147" s="29">
        <f>'AEO 2022 47 Raw'!O131</f>
        <v/>
      </c>
      <c r="M147" s="29">
        <f>'AEO 2022 47 Raw'!P131</f>
        <v/>
      </c>
      <c r="N147" s="29">
        <f>'AEO 2022 47 Raw'!Q131</f>
        <v/>
      </c>
      <c r="O147" s="29">
        <f>'AEO 2022 47 Raw'!R131</f>
        <v/>
      </c>
      <c r="P147" s="29">
        <f>'AEO 2022 47 Raw'!S131</f>
        <v/>
      </c>
      <c r="Q147" s="29">
        <f>'AEO 2022 47 Raw'!T131</f>
        <v/>
      </c>
      <c r="R147" s="29">
        <f>'AEO 2022 47 Raw'!U131</f>
        <v/>
      </c>
      <c r="S147" s="29">
        <f>'AEO 2022 47 Raw'!V131</f>
        <v/>
      </c>
      <c r="T147" s="29">
        <f>'AEO 2022 47 Raw'!W131</f>
        <v/>
      </c>
      <c r="U147" s="29">
        <f>'AEO 2022 47 Raw'!X131</f>
        <v/>
      </c>
      <c r="V147" s="29">
        <f>'AEO 2022 47 Raw'!Y131</f>
        <v/>
      </c>
      <c r="W147" s="29">
        <f>'AEO 2022 47 Raw'!Z131</f>
        <v/>
      </c>
      <c r="X147" s="29">
        <f>'AEO 2022 47 Raw'!AA131</f>
        <v/>
      </c>
      <c r="Y147" s="29">
        <f>'AEO 2022 47 Raw'!AB131</f>
        <v/>
      </c>
      <c r="Z147" s="29">
        <f>'AEO 2022 47 Raw'!AC131</f>
        <v/>
      </c>
      <c r="AA147" s="29">
        <f>'AEO 2022 47 Raw'!AD131</f>
        <v/>
      </c>
      <c r="AB147" s="29">
        <f>'AEO 2022 47 Raw'!AE131</f>
        <v/>
      </c>
      <c r="AC147" s="29">
        <f>'AEO 2022 47 Raw'!AF131</f>
        <v/>
      </c>
      <c r="AD147" s="29">
        <f>'AEO 2022 47 Raw'!AG131</f>
        <v/>
      </c>
      <c r="AE147" s="29">
        <f>'AEO 2022 47 Raw'!AH131</f>
        <v/>
      </c>
      <c r="AF147" s="29">
        <f>'AEO 2022 47 Raw'!AI131</f>
        <v/>
      </c>
      <c r="AG147" s="52">
        <f>'AEO 2022 47 Raw'!AJ131</f>
        <v/>
      </c>
    </row>
    <row r="148" ht="12" customHeight="1" s="91">
      <c r="A148" s="8" t="inlineStr">
        <is>
          <t>ATE000:sal_NE_Asia-rj</t>
        </is>
      </c>
      <c r="B148" s="28" t="inlineStr">
        <is>
          <t xml:space="preserve">    Regional Jets</t>
        </is>
      </c>
      <c r="C148" s="29">
        <f>'AEO 2022 47 Raw'!F132</f>
        <v/>
      </c>
      <c r="D148" s="29">
        <f>'AEO 2022 47 Raw'!G132</f>
        <v/>
      </c>
      <c r="E148" s="29">
        <f>'AEO 2022 47 Raw'!H132</f>
        <v/>
      </c>
      <c r="F148" s="29">
        <f>'AEO 2022 47 Raw'!I132</f>
        <v/>
      </c>
      <c r="G148" s="29">
        <f>'AEO 2022 47 Raw'!J132</f>
        <v/>
      </c>
      <c r="H148" s="29">
        <f>'AEO 2022 47 Raw'!K132</f>
        <v/>
      </c>
      <c r="I148" s="29">
        <f>'AEO 2022 47 Raw'!L132</f>
        <v/>
      </c>
      <c r="J148" s="29">
        <f>'AEO 2022 47 Raw'!M132</f>
        <v/>
      </c>
      <c r="K148" s="29">
        <f>'AEO 2022 47 Raw'!N132</f>
        <v/>
      </c>
      <c r="L148" s="29">
        <f>'AEO 2022 47 Raw'!O132</f>
        <v/>
      </c>
      <c r="M148" s="29">
        <f>'AEO 2022 47 Raw'!P132</f>
        <v/>
      </c>
      <c r="N148" s="29">
        <f>'AEO 2022 47 Raw'!Q132</f>
        <v/>
      </c>
      <c r="O148" s="29">
        <f>'AEO 2022 47 Raw'!R132</f>
        <v/>
      </c>
      <c r="P148" s="29">
        <f>'AEO 2022 47 Raw'!S132</f>
        <v/>
      </c>
      <c r="Q148" s="29">
        <f>'AEO 2022 47 Raw'!T132</f>
        <v/>
      </c>
      <c r="R148" s="29">
        <f>'AEO 2022 47 Raw'!U132</f>
        <v/>
      </c>
      <c r="S148" s="29">
        <f>'AEO 2022 47 Raw'!V132</f>
        <v/>
      </c>
      <c r="T148" s="29">
        <f>'AEO 2022 47 Raw'!W132</f>
        <v/>
      </c>
      <c r="U148" s="29">
        <f>'AEO 2022 47 Raw'!X132</f>
        <v/>
      </c>
      <c r="V148" s="29">
        <f>'AEO 2022 47 Raw'!Y132</f>
        <v/>
      </c>
      <c r="W148" s="29">
        <f>'AEO 2022 47 Raw'!Z132</f>
        <v/>
      </c>
      <c r="X148" s="29">
        <f>'AEO 2022 47 Raw'!AA132</f>
        <v/>
      </c>
      <c r="Y148" s="29">
        <f>'AEO 2022 47 Raw'!AB132</f>
        <v/>
      </c>
      <c r="Z148" s="29">
        <f>'AEO 2022 47 Raw'!AC132</f>
        <v/>
      </c>
      <c r="AA148" s="29">
        <f>'AEO 2022 47 Raw'!AD132</f>
        <v/>
      </c>
      <c r="AB148" s="29">
        <f>'AEO 2022 47 Raw'!AE132</f>
        <v/>
      </c>
      <c r="AC148" s="29">
        <f>'AEO 2022 47 Raw'!AF132</f>
        <v/>
      </c>
      <c r="AD148" s="29">
        <f>'AEO 2022 47 Raw'!AG132</f>
        <v/>
      </c>
      <c r="AE148" s="29">
        <f>'AEO 2022 47 Raw'!AH132</f>
        <v/>
      </c>
      <c r="AF148" s="29">
        <f>'AEO 2022 47 Raw'!AI132</f>
        <v/>
      </c>
      <c r="AG148" s="52">
        <f>'AEO 2022 47 Raw'!AJ132</f>
        <v/>
      </c>
    </row>
    <row r="149" ht="12" customHeight="1" s="91">
      <c r="A149" s="8" t="inlineStr">
        <is>
          <t>ATE000:sal_SE_Asia</t>
        </is>
      </c>
      <c r="B149" s="28" t="inlineStr">
        <is>
          <t xml:space="preserve">  Southeast Asia</t>
        </is>
      </c>
      <c r="C149" s="29">
        <f>'AEO 2022 47 Raw'!F133</f>
        <v/>
      </c>
      <c r="D149" s="29">
        <f>'AEO 2022 47 Raw'!G133</f>
        <v/>
      </c>
      <c r="E149" s="29">
        <f>'AEO 2022 47 Raw'!H133</f>
        <v/>
      </c>
      <c r="F149" s="29">
        <f>'AEO 2022 47 Raw'!I133</f>
        <v/>
      </c>
      <c r="G149" s="29">
        <f>'AEO 2022 47 Raw'!J133</f>
        <v/>
      </c>
      <c r="H149" s="29">
        <f>'AEO 2022 47 Raw'!K133</f>
        <v/>
      </c>
      <c r="I149" s="29">
        <f>'AEO 2022 47 Raw'!L133</f>
        <v/>
      </c>
      <c r="J149" s="29">
        <f>'AEO 2022 47 Raw'!M133</f>
        <v/>
      </c>
      <c r="K149" s="29">
        <f>'AEO 2022 47 Raw'!N133</f>
        <v/>
      </c>
      <c r="L149" s="29">
        <f>'AEO 2022 47 Raw'!O133</f>
        <v/>
      </c>
      <c r="M149" s="29">
        <f>'AEO 2022 47 Raw'!P133</f>
        <v/>
      </c>
      <c r="N149" s="29">
        <f>'AEO 2022 47 Raw'!Q133</f>
        <v/>
      </c>
      <c r="O149" s="29">
        <f>'AEO 2022 47 Raw'!R133</f>
        <v/>
      </c>
      <c r="P149" s="29">
        <f>'AEO 2022 47 Raw'!S133</f>
        <v/>
      </c>
      <c r="Q149" s="29">
        <f>'AEO 2022 47 Raw'!T133</f>
        <v/>
      </c>
      <c r="R149" s="29">
        <f>'AEO 2022 47 Raw'!U133</f>
        <v/>
      </c>
      <c r="S149" s="29">
        <f>'AEO 2022 47 Raw'!V133</f>
        <v/>
      </c>
      <c r="T149" s="29">
        <f>'AEO 2022 47 Raw'!W133</f>
        <v/>
      </c>
      <c r="U149" s="29">
        <f>'AEO 2022 47 Raw'!X133</f>
        <v/>
      </c>
      <c r="V149" s="29">
        <f>'AEO 2022 47 Raw'!Y133</f>
        <v/>
      </c>
      <c r="W149" s="29">
        <f>'AEO 2022 47 Raw'!Z133</f>
        <v/>
      </c>
      <c r="X149" s="29">
        <f>'AEO 2022 47 Raw'!AA133</f>
        <v/>
      </c>
      <c r="Y149" s="29">
        <f>'AEO 2022 47 Raw'!AB133</f>
        <v/>
      </c>
      <c r="Z149" s="29">
        <f>'AEO 2022 47 Raw'!AC133</f>
        <v/>
      </c>
      <c r="AA149" s="29">
        <f>'AEO 2022 47 Raw'!AD133</f>
        <v/>
      </c>
      <c r="AB149" s="29">
        <f>'AEO 2022 47 Raw'!AE133</f>
        <v/>
      </c>
      <c r="AC149" s="29">
        <f>'AEO 2022 47 Raw'!AF133</f>
        <v/>
      </c>
      <c r="AD149" s="29">
        <f>'AEO 2022 47 Raw'!AG133</f>
        <v/>
      </c>
      <c r="AE149" s="29">
        <f>'AEO 2022 47 Raw'!AH133</f>
        <v/>
      </c>
      <c r="AF149" s="29">
        <f>'AEO 2022 47 Raw'!AI133</f>
        <v/>
      </c>
      <c r="AG149" s="52">
        <f>'AEO 2022 47 Raw'!AJ133</f>
        <v/>
      </c>
    </row>
    <row r="150" ht="15" customHeight="1" s="91">
      <c r="A150" s="8" t="inlineStr">
        <is>
          <t>ATE000:sal_SE_Asia-nb</t>
        </is>
      </c>
      <c r="B150" s="28" t="inlineStr">
        <is>
          <t xml:space="preserve">    Narrow Body Aircraft</t>
        </is>
      </c>
      <c r="C150" s="29">
        <f>'AEO 2022 47 Raw'!F134</f>
        <v/>
      </c>
      <c r="D150" s="29">
        <f>'AEO 2022 47 Raw'!G134</f>
        <v/>
      </c>
      <c r="E150" s="29">
        <f>'AEO 2022 47 Raw'!H134</f>
        <v/>
      </c>
      <c r="F150" s="29">
        <f>'AEO 2022 47 Raw'!I134</f>
        <v/>
      </c>
      <c r="G150" s="29">
        <f>'AEO 2022 47 Raw'!J134</f>
        <v/>
      </c>
      <c r="H150" s="29">
        <f>'AEO 2022 47 Raw'!K134</f>
        <v/>
      </c>
      <c r="I150" s="29">
        <f>'AEO 2022 47 Raw'!L134</f>
        <v/>
      </c>
      <c r="J150" s="29">
        <f>'AEO 2022 47 Raw'!M134</f>
        <v/>
      </c>
      <c r="K150" s="29">
        <f>'AEO 2022 47 Raw'!N134</f>
        <v/>
      </c>
      <c r="L150" s="29">
        <f>'AEO 2022 47 Raw'!O134</f>
        <v/>
      </c>
      <c r="M150" s="29">
        <f>'AEO 2022 47 Raw'!P134</f>
        <v/>
      </c>
      <c r="N150" s="29">
        <f>'AEO 2022 47 Raw'!Q134</f>
        <v/>
      </c>
      <c r="O150" s="29">
        <f>'AEO 2022 47 Raw'!R134</f>
        <v/>
      </c>
      <c r="P150" s="29">
        <f>'AEO 2022 47 Raw'!S134</f>
        <v/>
      </c>
      <c r="Q150" s="29">
        <f>'AEO 2022 47 Raw'!T134</f>
        <v/>
      </c>
      <c r="R150" s="29">
        <f>'AEO 2022 47 Raw'!U134</f>
        <v/>
      </c>
      <c r="S150" s="29">
        <f>'AEO 2022 47 Raw'!V134</f>
        <v/>
      </c>
      <c r="T150" s="29">
        <f>'AEO 2022 47 Raw'!W134</f>
        <v/>
      </c>
      <c r="U150" s="29">
        <f>'AEO 2022 47 Raw'!X134</f>
        <v/>
      </c>
      <c r="V150" s="29">
        <f>'AEO 2022 47 Raw'!Y134</f>
        <v/>
      </c>
      <c r="W150" s="29">
        <f>'AEO 2022 47 Raw'!Z134</f>
        <v/>
      </c>
      <c r="X150" s="29">
        <f>'AEO 2022 47 Raw'!AA134</f>
        <v/>
      </c>
      <c r="Y150" s="29">
        <f>'AEO 2022 47 Raw'!AB134</f>
        <v/>
      </c>
      <c r="Z150" s="29">
        <f>'AEO 2022 47 Raw'!AC134</f>
        <v/>
      </c>
      <c r="AA150" s="29">
        <f>'AEO 2022 47 Raw'!AD134</f>
        <v/>
      </c>
      <c r="AB150" s="29">
        <f>'AEO 2022 47 Raw'!AE134</f>
        <v/>
      </c>
      <c r="AC150" s="29">
        <f>'AEO 2022 47 Raw'!AF134</f>
        <v/>
      </c>
      <c r="AD150" s="29">
        <f>'AEO 2022 47 Raw'!AG134</f>
        <v/>
      </c>
      <c r="AE150" s="29">
        <f>'AEO 2022 47 Raw'!AH134</f>
        <v/>
      </c>
      <c r="AF150" s="29">
        <f>'AEO 2022 47 Raw'!AI134</f>
        <v/>
      </c>
      <c r="AG150" s="52">
        <f>'AEO 2022 47 Raw'!AJ134</f>
        <v/>
      </c>
    </row>
    <row r="151" ht="15" customHeight="1" s="91">
      <c r="A151" s="8" t="inlineStr">
        <is>
          <t>ATE000:sal_SE_Asia-wb</t>
        </is>
      </c>
      <c r="B151" s="28" t="inlineStr">
        <is>
          <t xml:space="preserve">    Wide Body Aircraft</t>
        </is>
      </c>
      <c r="C151" s="29">
        <f>'AEO 2022 47 Raw'!F135</f>
        <v/>
      </c>
      <c r="D151" s="29">
        <f>'AEO 2022 47 Raw'!G135</f>
        <v/>
      </c>
      <c r="E151" s="29">
        <f>'AEO 2022 47 Raw'!H135</f>
        <v/>
      </c>
      <c r="F151" s="29">
        <f>'AEO 2022 47 Raw'!I135</f>
        <v/>
      </c>
      <c r="G151" s="29">
        <f>'AEO 2022 47 Raw'!J135</f>
        <v/>
      </c>
      <c r="H151" s="29">
        <f>'AEO 2022 47 Raw'!K135</f>
        <v/>
      </c>
      <c r="I151" s="29">
        <f>'AEO 2022 47 Raw'!L135</f>
        <v/>
      </c>
      <c r="J151" s="29">
        <f>'AEO 2022 47 Raw'!M135</f>
        <v/>
      </c>
      <c r="K151" s="29">
        <f>'AEO 2022 47 Raw'!N135</f>
        <v/>
      </c>
      <c r="L151" s="29">
        <f>'AEO 2022 47 Raw'!O135</f>
        <v/>
      </c>
      <c r="M151" s="29">
        <f>'AEO 2022 47 Raw'!P135</f>
        <v/>
      </c>
      <c r="N151" s="29">
        <f>'AEO 2022 47 Raw'!Q135</f>
        <v/>
      </c>
      <c r="O151" s="29">
        <f>'AEO 2022 47 Raw'!R135</f>
        <v/>
      </c>
      <c r="P151" s="29">
        <f>'AEO 2022 47 Raw'!S135</f>
        <v/>
      </c>
      <c r="Q151" s="29">
        <f>'AEO 2022 47 Raw'!T135</f>
        <v/>
      </c>
      <c r="R151" s="29">
        <f>'AEO 2022 47 Raw'!U135</f>
        <v/>
      </c>
      <c r="S151" s="29">
        <f>'AEO 2022 47 Raw'!V135</f>
        <v/>
      </c>
      <c r="T151" s="29">
        <f>'AEO 2022 47 Raw'!W135</f>
        <v/>
      </c>
      <c r="U151" s="29">
        <f>'AEO 2022 47 Raw'!X135</f>
        <v/>
      </c>
      <c r="V151" s="29">
        <f>'AEO 2022 47 Raw'!Y135</f>
        <v/>
      </c>
      <c r="W151" s="29">
        <f>'AEO 2022 47 Raw'!Z135</f>
        <v/>
      </c>
      <c r="X151" s="29">
        <f>'AEO 2022 47 Raw'!AA135</f>
        <v/>
      </c>
      <c r="Y151" s="29">
        <f>'AEO 2022 47 Raw'!AB135</f>
        <v/>
      </c>
      <c r="Z151" s="29">
        <f>'AEO 2022 47 Raw'!AC135</f>
        <v/>
      </c>
      <c r="AA151" s="29">
        <f>'AEO 2022 47 Raw'!AD135</f>
        <v/>
      </c>
      <c r="AB151" s="29">
        <f>'AEO 2022 47 Raw'!AE135</f>
        <v/>
      </c>
      <c r="AC151" s="29">
        <f>'AEO 2022 47 Raw'!AF135</f>
        <v/>
      </c>
      <c r="AD151" s="29">
        <f>'AEO 2022 47 Raw'!AG135</f>
        <v/>
      </c>
      <c r="AE151" s="29">
        <f>'AEO 2022 47 Raw'!AH135</f>
        <v/>
      </c>
      <c r="AF151" s="29">
        <f>'AEO 2022 47 Raw'!AI135</f>
        <v/>
      </c>
      <c r="AG151" s="52">
        <f>'AEO 2022 47 Raw'!AJ135</f>
        <v/>
      </c>
    </row>
    <row r="152" ht="15" customHeight="1" s="91">
      <c r="A152" s="8" t="inlineStr">
        <is>
          <t>ATE000:sal_SE_Asia-rj</t>
        </is>
      </c>
      <c r="B152" s="28" t="inlineStr">
        <is>
          <t xml:space="preserve">    Regional Jets</t>
        </is>
      </c>
      <c r="C152" s="29">
        <f>'AEO 2022 47 Raw'!F136</f>
        <v/>
      </c>
      <c r="D152" s="29">
        <f>'AEO 2022 47 Raw'!G136</f>
        <v/>
      </c>
      <c r="E152" s="29">
        <f>'AEO 2022 47 Raw'!H136</f>
        <v/>
      </c>
      <c r="F152" s="29">
        <f>'AEO 2022 47 Raw'!I136</f>
        <v/>
      </c>
      <c r="G152" s="29">
        <f>'AEO 2022 47 Raw'!J136</f>
        <v/>
      </c>
      <c r="H152" s="29">
        <f>'AEO 2022 47 Raw'!K136</f>
        <v/>
      </c>
      <c r="I152" s="29">
        <f>'AEO 2022 47 Raw'!L136</f>
        <v/>
      </c>
      <c r="J152" s="29">
        <f>'AEO 2022 47 Raw'!M136</f>
        <v/>
      </c>
      <c r="K152" s="29">
        <f>'AEO 2022 47 Raw'!N136</f>
        <v/>
      </c>
      <c r="L152" s="29">
        <f>'AEO 2022 47 Raw'!O136</f>
        <v/>
      </c>
      <c r="M152" s="29">
        <f>'AEO 2022 47 Raw'!P136</f>
        <v/>
      </c>
      <c r="N152" s="29">
        <f>'AEO 2022 47 Raw'!Q136</f>
        <v/>
      </c>
      <c r="O152" s="29">
        <f>'AEO 2022 47 Raw'!R136</f>
        <v/>
      </c>
      <c r="P152" s="29">
        <f>'AEO 2022 47 Raw'!S136</f>
        <v/>
      </c>
      <c r="Q152" s="29">
        <f>'AEO 2022 47 Raw'!T136</f>
        <v/>
      </c>
      <c r="R152" s="29">
        <f>'AEO 2022 47 Raw'!U136</f>
        <v/>
      </c>
      <c r="S152" s="29">
        <f>'AEO 2022 47 Raw'!V136</f>
        <v/>
      </c>
      <c r="T152" s="29">
        <f>'AEO 2022 47 Raw'!W136</f>
        <v/>
      </c>
      <c r="U152" s="29">
        <f>'AEO 2022 47 Raw'!X136</f>
        <v/>
      </c>
      <c r="V152" s="29">
        <f>'AEO 2022 47 Raw'!Y136</f>
        <v/>
      </c>
      <c r="W152" s="29">
        <f>'AEO 2022 47 Raw'!Z136</f>
        <v/>
      </c>
      <c r="X152" s="29">
        <f>'AEO 2022 47 Raw'!AA136</f>
        <v/>
      </c>
      <c r="Y152" s="29">
        <f>'AEO 2022 47 Raw'!AB136</f>
        <v/>
      </c>
      <c r="Z152" s="29">
        <f>'AEO 2022 47 Raw'!AC136</f>
        <v/>
      </c>
      <c r="AA152" s="29">
        <f>'AEO 2022 47 Raw'!AD136</f>
        <v/>
      </c>
      <c r="AB152" s="29">
        <f>'AEO 2022 47 Raw'!AE136</f>
        <v/>
      </c>
      <c r="AC152" s="29">
        <f>'AEO 2022 47 Raw'!AF136</f>
        <v/>
      </c>
      <c r="AD152" s="29">
        <f>'AEO 2022 47 Raw'!AG136</f>
        <v/>
      </c>
      <c r="AE152" s="29">
        <f>'AEO 2022 47 Raw'!AH136</f>
        <v/>
      </c>
      <c r="AF152" s="29">
        <f>'AEO 2022 47 Raw'!AI136</f>
        <v/>
      </c>
      <c r="AG152" s="52">
        <f>'AEO 2022 47 Raw'!AJ136</f>
        <v/>
      </c>
    </row>
    <row r="153" ht="15" customHeight="1" s="91">
      <c r="A153" s="8" t="inlineStr">
        <is>
          <t>ATE000:sal_SW_Asia</t>
        </is>
      </c>
      <c r="B153" s="28" t="inlineStr">
        <is>
          <t xml:space="preserve">  Southwest Asia</t>
        </is>
      </c>
      <c r="C153" s="29">
        <f>'AEO 2022 47 Raw'!F137</f>
        <v/>
      </c>
      <c r="D153" s="29">
        <f>'AEO 2022 47 Raw'!G137</f>
        <v/>
      </c>
      <c r="E153" s="29">
        <f>'AEO 2022 47 Raw'!H137</f>
        <v/>
      </c>
      <c r="F153" s="29">
        <f>'AEO 2022 47 Raw'!I137</f>
        <v/>
      </c>
      <c r="G153" s="29">
        <f>'AEO 2022 47 Raw'!J137</f>
        <v/>
      </c>
      <c r="H153" s="29">
        <f>'AEO 2022 47 Raw'!K137</f>
        <v/>
      </c>
      <c r="I153" s="29">
        <f>'AEO 2022 47 Raw'!L137</f>
        <v/>
      </c>
      <c r="J153" s="29">
        <f>'AEO 2022 47 Raw'!M137</f>
        <v/>
      </c>
      <c r="K153" s="29">
        <f>'AEO 2022 47 Raw'!N137</f>
        <v/>
      </c>
      <c r="L153" s="29">
        <f>'AEO 2022 47 Raw'!O137</f>
        <v/>
      </c>
      <c r="M153" s="29">
        <f>'AEO 2022 47 Raw'!P137</f>
        <v/>
      </c>
      <c r="N153" s="29">
        <f>'AEO 2022 47 Raw'!Q137</f>
        <v/>
      </c>
      <c r="O153" s="29">
        <f>'AEO 2022 47 Raw'!R137</f>
        <v/>
      </c>
      <c r="P153" s="29">
        <f>'AEO 2022 47 Raw'!S137</f>
        <v/>
      </c>
      <c r="Q153" s="29">
        <f>'AEO 2022 47 Raw'!T137</f>
        <v/>
      </c>
      <c r="R153" s="29">
        <f>'AEO 2022 47 Raw'!U137</f>
        <v/>
      </c>
      <c r="S153" s="29">
        <f>'AEO 2022 47 Raw'!V137</f>
        <v/>
      </c>
      <c r="T153" s="29">
        <f>'AEO 2022 47 Raw'!W137</f>
        <v/>
      </c>
      <c r="U153" s="29">
        <f>'AEO 2022 47 Raw'!X137</f>
        <v/>
      </c>
      <c r="V153" s="29">
        <f>'AEO 2022 47 Raw'!Y137</f>
        <v/>
      </c>
      <c r="W153" s="29">
        <f>'AEO 2022 47 Raw'!Z137</f>
        <v/>
      </c>
      <c r="X153" s="29">
        <f>'AEO 2022 47 Raw'!AA137</f>
        <v/>
      </c>
      <c r="Y153" s="29">
        <f>'AEO 2022 47 Raw'!AB137</f>
        <v/>
      </c>
      <c r="Z153" s="29">
        <f>'AEO 2022 47 Raw'!AC137</f>
        <v/>
      </c>
      <c r="AA153" s="29">
        <f>'AEO 2022 47 Raw'!AD137</f>
        <v/>
      </c>
      <c r="AB153" s="29">
        <f>'AEO 2022 47 Raw'!AE137</f>
        <v/>
      </c>
      <c r="AC153" s="29">
        <f>'AEO 2022 47 Raw'!AF137</f>
        <v/>
      </c>
      <c r="AD153" s="29">
        <f>'AEO 2022 47 Raw'!AG137</f>
        <v/>
      </c>
      <c r="AE153" s="29">
        <f>'AEO 2022 47 Raw'!AH137</f>
        <v/>
      </c>
      <c r="AF153" s="29">
        <f>'AEO 2022 47 Raw'!AI137</f>
        <v/>
      </c>
      <c r="AG153" s="52">
        <f>'AEO 2022 47 Raw'!AJ137</f>
        <v/>
      </c>
    </row>
    <row r="154" ht="15" customHeight="1" s="91">
      <c r="A154" s="8" t="inlineStr">
        <is>
          <t>ATE000:sal_SW_Asia-nb</t>
        </is>
      </c>
      <c r="B154" s="28" t="inlineStr">
        <is>
          <t xml:space="preserve">    Narrow Body Aircraft</t>
        </is>
      </c>
      <c r="C154" s="29">
        <f>'AEO 2022 47 Raw'!F138</f>
        <v/>
      </c>
      <c r="D154" s="29">
        <f>'AEO 2022 47 Raw'!G138</f>
        <v/>
      </c>
      <c r="E154" s="29">
        <f>'AEO 2022 47 Raw'!H138</f>
        <v/>
      </c>
      <c r="F154" s="29">
        <f>'AEO 2022 47 Raw'!I138</f>
        <v/>
      </c>
      <c r="G154" s="29">
        <f>'AEO 2022 47 Raw'!J138</f>
        <v/>
      </c>
      <c r="H154" s="29">
        <f>'AEO 2022 47 Raw'!K138</f>
        <v/>
      </c>
      <c r="I154" s="29">
        <f>'AEO 2022 47 Raw'!L138</f>
        <v/>
      </c>
      <c r="J154" s="29">
        <f>'AEO 2022 47 Raw'!M138</f>
        <v/>
      </c>
      <c r="K154" s="29">
        <f>'AEO 2022 47 Raw'!N138</f>
        <v/>
      </c>
      <c r="L154" s="29">
        <f>'AEO 2022 47 Raw'!O138</f>
        <v/>
      </c>
      <c r="M154" s="29">
        <f>'AEO 2022 47 Raw'!P138</f>
        <v/>
      </c>
      <c r="N154" s="29">
        <f>'AEO 2022 47 Raw'!Q138</f>
        <v/>
      </c>
      <c r="O154" s="29">
        <f>'AEO 2022 47 Raw'!R138</f>
        <v/>
      </c>
      <c r="P154" s="29">
        <f>'AEO 2022 47 Raw'!S138</f>
        <v/>
      </c>
      <c r="Q154" s="29">
        <f>'AEO 2022 47 Raw'!T138</f>
        <v/>
      </c>
      <c r="R154" s="29">
        <f>'AEO 2022 47 Raw'!U138</f>
        <v/>
      </c>
      <c r="S154" s="29">
        <f>'AEO 2022 47 Raw'!V138</f>
        <v/>
      </c>
      <c r="T154" s="29">
        <f>'AEO 2022 47 Raw'!W138</f>
        <v/>
      </c>
      <c r="U154" s="29">
        <f>'AEO 2022 47 Raw'!X138</f>
        <v/>
      </c>
      <c r="V154" s="29">
        <f>'AEO 2022 47 Raw'!Y138</f>
        <v/>
      </c>
      <c r="W154" s="29">
        <f>'AEO 2022 47 Raw'!Z138</f>
        <v/>
      </c>
      <c r="X154" s="29">
        <f>'AEO 2022 47 Raw'!AA138</f>
        <v/>
      </c>
      <c r="Y154" s="29">
        <f>'AEO 2022 47 Raw'!AB138</f>
        <v/>
      </c>
      <c r="Z154" s="29">
        <f>'AEO 2022 47 Raw'!AC138</f>
        <v/>
      </c>
      <c r="AA154" s="29">
        <f>'AEO 2022 47 Raw'!AD138</f>
        <v/>
      </c>
      <c r="AB154" s="29">
        <f>'AEO 2022 47 Raw'!AE138</f>
        <v/>
      </c>
      <c r="AC154" s="29">
        <f>'AEO 2022 47 Raw'!AF138</f>
        <v/>
      </c>
      <c r="AD154" s="29">
        <f>'AEO 2022 47 Raw'!AG138</f>
        <v/>
      </c>
      <c r="AE154" s="29">
        <f>'AEO 2022 47 Raw'!AH138</f>
        <v/>
      </c>
      <c r="AF154" s="29">
        <f>'AEO 2022 47 Raw'!AI138</f>
        <v/>
      </c>
      <c r="AG154" s="52">
        <f>'AEO 2022 47 Raw'!AJ138</f>
        <v/>
      </c>
    </row>
    <row r="155" ht="15" customHeight="1" s="91">
      <c r="A155" s="8" t="inlineStr">
        <is>
          <t>ATE000:sal_SW_Asia-wb</t>
        </is>
      </c>
      <c r="B155" s="28" t="inlineStr">
        <is>
          <t xml:space="preserve">    Wide Body Aircraft</t>
        </is>
      </c>
      <c r="C155" s="29">
        <f>'AEO 2022 47 Raw'!F139</f>
        <v/>
      </c>
      <c r="D155" s="29">
        <f>'AEO 2022 47 Raw'!G139</f>
        <v/>
      </c>
      <c r="E155" s="29">
        <f>'AEO 2022 47 Raw'!H139</f>
        <v/>
      </c>
      <c r="F155" s="29">
        <f>'AEO 2022 47 Raw'!I139</f>
        <v/>
      </c>
      <c r="G155" s="29">
        <f>'AEO 2022 47 Raw'!J139</f>
        <v/>
      </c>
      <c r="H155" s="29">
        <f>'AEO 2022 47 Raw'!K139</f>
        <v/>
      </c>
      <c r="I155" s="29">
        <f>'AEO 2022 47 Raw'!L139</f>
        <v/>
      </c>
      <c r="J155" s="29">
        <f>'AEO 2022 47 Raw'!M139</f>
        <v/>
      </c>
      <c r="K155" s="29">
        <f>'AEO 2022 47 Raw'!N139</f>
        <v/>
      </c>
      <c r="L155" s="29">
        <f>'AEO 2022 47 Raw'!O139</f>
        <v/>
      </c>
      <c r="M155" s="29">
        <f>'AEO 2022 47 Raw'!P139</f>
        <v/>
      </c>
      <c r="N155" s="29">
        <f>'AEO 2022 47 Raw'!Q139</f>
        <v/>
      </c>
      <c r="O155" s="29">
        <f>'AEO 2022 47 Raw'!R139</f>
        <v/>
      </c>
      <c r="P155" s="29">
        <f>'AEO 2022 47 Raw'!S139</f>
        <v/>
      </c>
      <c r="Q155" s="29">
        <f>'AEO 2022 47 Raw'!T139</f>
        <v/>
      </c>
      <c r="R155" s="29">
        <f>'AEO 2022 47 Raw'!U139</f>
        <v/>
      </c>
      <c r="S155" s="29">
        <f>'AEO 2022 47 Raw'!V139</f>
        <v/>
      </c>
      <c r="T155" s="29">
        <f>'AEO 2022 47 Raw'!W139</f>
        <v/>
      </c>
      <c r="U155" s="29">
        <f>'AEO 2022 47 Raw'!X139</f>
        <v/>
      </c>
      <c r="V155" s="29">
        <f>'AEO 2022 47 Raw'!Y139</f>
        <v/>
      </c>
      <c r="W155" s="29">
        <f>'AEO 2022 47 Raw'!Z139</f>
        <v/>
      </c>
      <c r="X155" s="29">
        <f>'AEO 2022 47 Raw'!AA139</f>
        <v/>
      </c>
      <c r="Y155" s="29">
        <f>'AEO 2022 47 Raw'!AB139</f>
        <v/>
      </c>
      <c r="Z155" s="29">
        <f>'AEO 2022 47 Raw'!AC139</f>
        <v/>
      </c>
      <c r="AA155" s="29">
        <f>'AEO 2022 47 Raw'!AD139</f>
        <v/>
      </c>
      <c r="AB155" s="29">
        <f>'AEO 2022 47 Raw'!AE139</f>
        <v/>
      </c>
      <c r="AC155" s="29">
        <f>'AEO 2022 47 Raw'!AF139</f>
        <v/>
      </c>
      <c r="AD155" s="29">
        <f>'AEO 2022 47 Raw'!AG139</f>
        <v/>
      </c>
      <c r="AE155" s="29">
        <f>'AEO 2022 47 Raw'!AH139</f>
        <v/>
      </c>
      <c r="AF155" s="29">
        <f>'AEO 2022 47 Raw'!AI139</f>
        <v/>
      </c>
      <c r="AG155" s="52">
        <f>'AEO 2022 47 Raw'!AJ139</f>
        <v/>
      </c>
    </row>
    <row r="156" ht="15" customHeight="1" s="91">
      <c r="A156" s="8" t="inlineStr">
        <is>
          <t>ATE000:sal_SW_Asia-rj</t>
        </is>
      </c>
      <c r="B156" s="28" t="inlineStr">
        <is>
          <t xml:space="preserve">    Regional Jets</t>
        </is>
      </c>
      <c r="C156" s="29">
        <f>'AEO 2022 47 Raw'!F140</f>
        <v/>
      </c>
      <c r="D156" s="29">
        <f>'AEO 2022 47 Raw'!G140</f>
        <v/>
      </c>
      <c r="E156" s="29">
        <f>'AEO 2022 47 Raw'!H140</f>
        <v/>
      </c>
      <c r="F156" s="29">
        <f>'AEO 2022 47 Raw'!I140</f>
        <v/>
      </c>
      <c r="G156" s="29">
        <f>'AEO 2022 47 Raw'!J140</f>
        <v/>
      </c>
      <c r="H156" s="29">
        <f>'AEO 2022 47 Raw'!K140</f>
        <v/>
      </c>
      <c r="I156" s="29">
        <f>'AEO 2022 47 Raw'!L140</f>
        <v/>
      </c>
      <c r="J156" s="29">
        <f>'AEO 2022 47 Raw'!M140</f>
        <v/>
      </c>
      <c r="K156" s="29">
        <f>'AEO 2022 47 Raw'!N140</f>
        <v/>
      </c>
      <c r="L156" s="29">
        <f>'AEO 2022 47 Raw'!O140</f>
        <v/>
      </c>
      <c r="M156" s="29">
        <f>'AEO 2022 47 Raw'!P140</f>
        <v/>
      </c>
      <c r="N156" s="29">
        <f>'AEO 2022 47 Raw'!Q140</f>
        <v/>
      </c>
      <c r="O156" s="29">
        <f>'AEO 2022 47 Raw'!R140</f>
        <v/>
      </c>
      <c r="P156" s="29">
        <f>'AEO 2022 47 Raw'!S140</f>
        <v/>
      </c>
      <c r="Q156" s="29">
        <f>'AEO 2022 47 Raw'!T140</f>
        <v/>
      </c>
      <c r="R156" s="29">
        <f>'AEO 2022 47 Raw'!U140</f>
        <v/>
      </c>
      <c r="S156" s="29">
        <f>'AEO 2022 47 Raw'!V140</f>
        <v/>
      </c>
      <c r="T156" s="29">
        <f>'AEO 2022 47 Raw'!W140</f>
        <v/>
      </c>
      <c r="U156" s="29">
        <f>'AEO 2022 47 Raw'!X140</f>
        <v/>
      </c>
      <c r="V156" s="29">
        <f>'AEO 2022 47 Raw'!Y140</f>
        <v/>
      </c>
      <c r="W156" s="29">
        <f>'AEO 2022 47 Raw'!Z140</f>
        <v/>
      </c>
      <c r="X156" s="29">
        <f>'AEO 2022 47 Raw'!AA140</f>
        <v/>
      </c>
      <c r="Y156" s="29">
        <f>'AEO 2022 47 Raw'!AB140</f>
        <v/>
      </c>
      <c r="Z156" s="29">
        <f>'AEO 2022 47 Raw'!AC140</f>
        <v/>
      </c>
      <c r="AA156" s="29">
        <f>'AEO 2022 47 Raw'!AD140</f>
        <v/>
      </c>
      <c r="AB156" s="29">
        <f>'AEO 2022 47 Raw'!AE140</f>
        <v/>
      </c>
      <c r="AC156" s="29">
        <f>'AEO 2022 47 Raw'!AF140</f>
        <v/>
      </c>
      <c r="AD156" s="29">
        <f>'AEO 2022 47 Raw'!AG140</f>
        <v/>
      </c>
      <c r="AE156" s="29">
        <f>'AEO 2022 47 Raw'!AH140</f>
        <v/>
      </c>
      <c r="AF156" s="29">
        <f>'AEO 2022 47 Raw'!AI140</f>
        <v/>
      </c>
      <c r="AG156" s="52">
        <f>'AEO 2022 47 Raw'!AJ140</f>
        <v/>
      </c>
    </row>
    <row r="157" ht="15" customHeight="1" s="91">
      <c r="A157" s="8" t="inlineStr">
        <is>
          <t>ATE000:sal_Oceania</t>
        </is>
      </c>
      <c r="B157" s="28" t="inlineStr">
        <is>
          <t xml:space="preserve">  Oceania</t>
        </is>
      </c>
      <c r="C157" s="29">
        <f>'AEO 2022 47 Raw'!F141</f>
        <v/>
      </c>
      <c r="D157" s="29">
        <f>'AEO 2022 47 Raw'!G141</f>
        <v/>
      </c>
      <c r="E157" s="29">
        <f>'AEO 2022 47 Raw'!H141</f>
        <v/>
      </c>
      <c r="F157" s="29">
        <f>'AEO 2022 47 Raw'!I141</f>
        <v/>
      </c>
      <c r="G157" s="29">
        <f>'AEO 2022 47 Raw'!J141</f>
        <v/>
      </c>
      <c r="H157" s="29">
        <f>'AEO 2022 47 Raw'!K141</f>
        <v/>
      </c>
      <c r="I157" s="29">
        <f>'AEO 2022 47 Raw'!L141</f>
        <v/>
      </c>
      <c r="J157" s="29">
        <f>'AEO 2022 47 Raw'!M141</f>
        <v/>
      </c>
      <c r="K157" s="29">
        <f>'AEO 2022 47 Raw'!N141</f>
        <v/>
      </c>
      <c r="L157" s="29">
        <f>'AEO 2022 47 Raw'!O141</f>
        <v/>
      </c>
      <c r="M157" s="29">
        <f>'AEO 2022 47 Raw'!P141</f>
        <v/>
      </c>
      <c r="N157" s="29">
        <f>'AEO 2022 47 Raw'!Q141</f>
        <v/>
      </c>
      <c r="O157" s="29">
        <f>'AEO 2022 47 Raw'!R141</f>
        <v/>
      </c>
      <c r="P157" s="29">
        <f>'AEO 2022 47 Raw'!S141</f>
        <v/>
      </c>
      <c r="Q157" s="29">
        <f>'AEO 2022 47 Raw'!T141</f>
        <v/>
      </c>
      <c r="R157" s="29">
        <f>'AEO 2022 47 Raw'!U141</f>
        <v/>
      </c>
      <c r="S157" s="29">
        <f>'AEO 2022 47 Raw'!V141</f>
        <v/>
      </c>
      <c r="T157" s="29">
        <f>'AEO 2022 47 Raw'!W141</f>
        <v/>
      </c>
      <c r="U157" s="29">
        <f>'AEO 2022 47 Raw'!X141</f>
        <v/>
      </c>
      <c r="V157" s="29">
        <f>'AEO 2022 47 Raw'!Y141</f>
        <v/>
      </c>
      <c r="W157" s="29">
        <f>'AEO 2022 47 Raw'!Z141</f>
        <v/>
      </c>
      <c r="X157" s="29">
        <f>'AEO 2022 47 Raw'!AA141</f>
        <v/>
      </c>
      <c r="Y157" s="29">
        <f>'AEO 2022 47 Raw'!AB141</f>
        <v/>
      </c>
      <c r="Z157" s="29">
        <f>'AEO 2022 47 Raw'!AC141</f>
        <v/>
      </c>
      <c r="AA157" s="29">
        <f>'AEO 2022 47 Raw'!AD141</f>
        <v/>
      </c>
      <c r="AB157" s="29">
        <f>'AEO 2022 47 Raw'!AE141</f>
        <v/>
      </c>
      <c r="AC157" s="29">
        <f>'AEO 2022 47 Raw'!AF141</f>
        <v/>
      </c>
      <c r="AD157" s="29">
        <f>'AEO 2022 47 Raw'!AG141</f>
        <v/>
      </c>
      <c r="AE157" s="29">
        <f>'AEO 2022 47 Raw'!AH141</f>
        <v/>
      </c>
      <c r="AF157" s="29">
        <f>'AEO 2022 47 Raw'!AI141</f>
        <v/>
      </c>
      <c r="AG157" s="52">
        <f>'AEO 2022 47 Raw'!AJ141</f>
        <v/>
      </c>
    </row>
    <row r="158" ht="15" customHeight="1" s="91">
      <c r="A158" s="8" t="inlineStr">
        <is>
          <t>ATE000:sal_Oceania-nb</t>
        </is>
      </c>
      <c r="B158" s="28" t="inlineStr">
        <is>
          <t xml:space="preserve">    Narrow Body Aircraft</t>
        </is>
      </c>
      <c r="C158" s="29">
        <f>'AEO 2022 47 Raw'!F142</f>
        <v/>
      </c>
      <c r="D158" s="29">
        <f>'AEO 2022 47 Raw'!G142</f>
        <v/>
      </c>
      <c r="E158" s="29">
        <f>'AEO 2022 47 Raw'!H142</f>
        <v/>
      </c>
      <c r="F158" s="29">
        <f>'AEO 2022 47 Raw'!I142</f>
        <v/>
      </c>
      <c r="G158" s="29">
        <f>'AEO 2022 47 Raw'!J142</f>
        <v/>
      </c>
      <c r="H158" s="29">
        <f>'AEO 2022 47 Raw'!K142</f>
        <v/>
      </c>
      <c r="I158" s="29">
        <f>'AEO 2022 47 Raw'!L142</f>
        <v/>
      </c>
      <c r="J158" s="29">
        <f>'AEO 2022 47 Raw'!M142</f>
        <v/>
      </c>
      <c r="K158" s="29">
        <f>'AEO 2022 47 Raw'!N142</f>
        <v/>
      </c>
      <c r="L158" s="29">
        <f>'AEO 2022 47 Raw'!O142</f>
        <v/>
      </c>
      <c r="M158" s="29">
        <f>'AEO 2022 47 Raw'!P142</f>
        <v/>
      </c>
      <c r="N158" s="29">
        <f>'AEO 2022 47 Raw'!Q142</f>
        <v/>
      </c>
      <c r="O158" s="29">
        <f>'AEO 2022 47 Raw'!R142</f>
        <v/>
      </c>
      <c r="P158" s="29">
        <f>'AEO 2022 47 Raw'!S142</f>
        <v/>
      </c>
      <c r="Q158" s="29">
        <f>'AEO 2022 47 Raw'!T142</f>
        <v/>
      </c>
      <c r="R158" s="29">
        <f>'AEO 2022 47 Raw'!U142</f>
        <v/>
      </c>
      <c r="S158" s="29">
        <f>'AEO 2022 47 Raw'!V142</f>
        <v/>
      </c>
      <c r="T158" s="29">
        <f>'AEO 2022 47 Raw'!W142</f>
        <v/>
      </c>
      <c r="U158" s="29">
        <f>'AEO 2022 47 Raw'!X142</f>
        <v/>
      </c>
      <c r="V158" s="29">
        <f>'AEO 2022 47 Raw'!Y142</f>
        <v/>
      </c>
      <c r="W158" s="29">
        <f>'AEO 2022 47 Raw'!Z142</f>
        <v/>
      </c>
      <c r="X158" s="29">
        <f>'AEO 2022 47 Raw'!AA142</f>
        <v/>
      </c>
      <c r="Y158" s="29">
        <f>'AEO 2022 47 Raw'!AB142</f>
        <v/>
      </c>
      <c r="Z158" s="29">
        <f>'AEO 2022 47 Raw'!AC142</f>
        <v/>
      </c>
      <c r="AA158" s="29">
        <f>'AEO 2022 47 Raw'!AD142</f>
        <v/>
      </c>
      <c r="AB158" s="29">
        <f>'AEO 2022 47 Raw'!AE142</f>
        <v/>
      </c>
      <c r="AC158" s="29">
        <f>'AEO 2022 47 Raw'!AF142</f>
        <v/>
      </c>
      <c r="AD158" s="29">
        <f>'AEO 2022 47 Raw'!AG142</f>
        <v/>
      </c>
      <c r="AE158" s="29">
        <f>'AEO 2022 47 Raw'!AH142</f>
        <v/>
      </c>
      <c r="AF158" s="29">
        <f>'AEO 2022 47 Raw'!AI142</f>
        <v/>
      </c>
      <c r="AG158" s="52">
        <f>'AEO 2022 47 Raw'!AJ142</f>
        <v/>
      </c>
    </row>
    <row r="159" ht="15" customHeight="1" s="91">
      <c r="A159" s="8" t="inlineStr">
        <is>
          <t>ATE000:sal_Oceania-wb</t>
        </is>
      </c>
      <c r="B159" s="28" t="inlineStr">
        <is>
          <t xml:space="preserve">    Wide Body Aircraft</t>
        </is>
      </c>
      <c r="C159" s="29">
        <f>'AEO 2022 47 Raw'!F143</f>
        <v/>
      </c>
      <c r="D159" s="29">
        <f>'AEO 2022 47 Raw'!G143</f>
        <v/>
      </c>
      <c r="E159" s="29">
        <f>'AEO 2022 47 Raw'!H143</f>
        <v/>
      </c>
      <c r="F159" s="29">
        <f>'AEO 2022 47 Raw'!I143</f>
        <v/>
      </c>
      <c r="G159" s="29">
        <f>'AEO 2022 47 Raw'!J143</f>
        <v/>
      </c>
      <c r="H159" s="29">
        <f>'AEO 2022 47 Raw'!K143</f>
        <v/>
      </c>
      <c r="I159" s="29">
        <f>'AEO 2022 47 Raw'!L143</f>
        <v/>
      </c>
      <c r="J159" s="29">
        <f>'AEO 2022 47 Raw'!M143</f>
        <v/>
      </c>
      <c r="K159" s="29">
        <f>'AEO 2022 47 Raw'!N143</f>
        <v/>
      </c>
      <c r="L159" s="29">
        <f>'AEO 2022 47 Raw'!O143</f>
        <v/>
      </c>
      <c r="M159" s="29">
        <f>'AEO 2022 47 Raw'!P143</f>
        <v/>
      </c>
      <c r="N159" s="29">
        <f>'AEO 2022 47 Raw'!Q143</f>
        <v/>
      </c>
      <c r="O159" s="29">
        <f>'AEO 2022 47 Raw'!R143</f>
        <v/>
      </c>
      <c r="P159" s="29">
        <f>'AEO 2022 47 Raw'!S143</f>
        <v/>
      </c>
      <c r="Q159" s="29">
        <f>'AEO 2022 47 Raw'!T143</f>
        <v/>
      </c>
      <c r="R159" s="29">
        <f>'AEO 2022 47 Raw'!U143</f>
        <v/>
      </c>
      <c r="S159" s="29">
        <f>'AEO 2022 47 Raw'!V143</f>
        <v/>
      </c>
      <c r="T159" s="29">
        <f>'AEO 2022 47 Raw'!W143</f>
        <v/>
      </c>
      <c r="U159" s="29">
        <f>'AEO 2022 47 Raw'!X143</f>
        <v/>
      </c>
      <c r="V159" s="29">
        <f>'AEO 2022 47 Raw'!Y143</f>
        <v/>
      </c>
      <c r="W159" s="29">
        <f>'AEO 2022 47 Raw'!Z143</f>
        <v/>
      </c>
      <c r="X159" s="29">
        <f>'AEO 2022 47 Raw'!AA143</f>
        <v/>
      </c>
      <c r="Y159" s="29">
        <f>'AEO 2022 47 Raw'!AB143</f>
        <v/>
      </c>
      <c r="Z159" s="29">
        <f>'AEO 2022 47 Raw'!AC143</f>
        <v/>
      </c>
      <c r="AA159" s="29">
        <f>'AEO 2022 47 Raw'!AD143</f>
        <v/>
      </c>
      <c r="AB159" s="29">
        <f>'AEO 2022 47 Raw'!AE143</f>
        <v/>
      </c>
      <c r="AC159" s="29">
        <f>'AEO 2022 47 Raw'!AF143</f>
        <v/>
      </c>
      <c r="AD159" s="29">
        <f>'AEO 2022 47 Raw'!AG143</f>
        <v/>
      </c>
      <c r="AE159" s="29">
        <f>'AEO 2022 47 Raw'!AH143</f>
        <v/>
      </c>
      <c r="AF159" s="29">
        <f>'AEO 2022 47 Raw'!AI143</f>
        <v/>
      </c>
      <c r="AG159" s="52">
        <f>'AEO 2022 47 Raw'!AJ143</f>
        <v/>
      </c>
    </row>
    <row r="160" ht="15" customHeight="1" s="91">
      <c r="A160" s="8" t="inlineStr">
        <is>
          <t>ATE000:sal_Oceania-rj</t>
        </is>
      </c>
      <c r="B160" s="28" t="inlineStr">
        <is>
          <t xml:space="preserve">    Regional Jets</t>
        </is>
      </c>
      <c r="C160" s="29">
        <f>'AEO 2022 47 Raw'!F144</f>
        <v/>
      </c>
      <c r="D160" s="29">
        <f>'AEO 2022 47 Raw'!G144</f>
        <v/>
      </c>
      <c r="E160" s="29">
        <f>'AEO 2022 47 Raw'!H144</f>
        <v/>
      </c>
      <c r="F160" s="29">
        <f>'AEO 2022 47 Raw'!I144</f>
        <v/>
      </c>
      <c r="G160" s="29">
        <f>'AEO 2022 47 Raw'!J144</f>
        <v/>
      </c>
      <c r="H160" s="29">
        <f>'AEO 2022 47 Raw'!K144</f>
        <v/>
      </c>
      <c r="I160" s="29">
        <f>'AEO 2022 47 Raw'!L144</f>
        <v/>
      </c>
      <c r="J160" s="29">
        <f>'AEO 2022 47 Raw'!M144</f>
        <v/>
      </c>
      <c r="K160" s="29">
        <f>'AEO 2022 47 Raw'!N144</f>
        <v/>
      </c>
      <c r="L160" s="29">
        <f>'AEO 2022 47 Raw'!O144</f>
        <v/>
      </c>
      <c r="M160" s="29">
        <f>'AEO 2022 47 Raw'!P144</f>
        <v/>
      </c>
      <c r="N160" s="29">
        <f>'AEO 2022 47 Raw'!Q144</f>
        <v/>
      </c>
      <c r="O160" s="29">
        <f>'AEO 2022 47 Raw'!R144</f>
        <v/>
      </c>
      <c r="P160" s="29">
        <f>'AEO 2022 47 Raw'!S144</f>
        <v/>
      </c>
      <c r="Q160" s="29">
        <f>'AEO 2022 47 Raw'!T144</f>
        <v/>
      </c>
      <c r="R160" s="29">
        <f>'AEO 2022 47 Raw'!U144</f>
        <v/>
      </c>
      <c r="S160" s="29">
        <f>'AEO 2022 47 Raw'!V144</f>
        <v/>
      </c>
      <c r="T160" s="29">
        <f>'AEO 2022 47 Raw'!W144</f>
        <v/>
      </c>
      <c r="U160" s="29">
        <f>'AEO 2022 47 Raw'!X144</f>
        <v/>
      </c>
      <c r="V160" s="29">
        <f>'AEO 2022 47 Raw'!Y144</f>
        <v/>
      </c>
      <c r="W160" s="29">
        <f>'AEO 2022 47 Raw'!Z144</f>
        <v/>
      </c>
      <c r="X160" s="29">
        <f>'AEO 2022 47 Raw'!AA144</f>
        <v/>
      </c>
      <c r="Y160" s="29">
        <f>'AEO 2022 47 Raw'!AB144</f>
        <v/>
      </c>
      <c r="Z160" s="29">
        <f>'AEO 2022 47 Raw'!AC144</f>
        <v/>
      </c>
      <c r="AA160" s="29">
        <f>'AEO 2022 47 Raw'!AD144</f>
        <v/>
      </c>
      <c r="AB160" s="29">
        <f>'AEO 2022 47 Raw'!AE144</f>
        <v/>
      </c>
      <c r="AC160" s="29">
        <f>'AEO 2022 47 Raw'!AF144</f>
        <v/>
      </c>
      <c r="AD160" s="29">
        <f>'AEO 2022 47 Raw'!AG144</f>
        <v/>
      </c>
      <c r="AE160" s="29">
        <f>'AEO 2022 47 Raw'!AH144</f>
        <v/>
      </c>
      <c r="AF160" s="29">
        <f>'AEO 2022 47 Raw'!AI144</f>
        <v/>
      </c>
      <c r="AG160" s="52">
        <f>'AEO 2022 47 Raw'!AJ144</f>
        <v/>
      </c>
    </row>
    <row r="161" ht="15" customHeight="1" s="91">
      <c r="A161" s="8" t="inlineStr">
        <is>
          <t>ATE000:sal_WorldTotal</t>
        </is>
      </c>
      <c r="B161" s="27" t="inlineStr">
        <is>
          <t>Total World</t>
        </is>
      </c>
      <c r="C161" s="18">
        <f>'AEO 2022 47 Raw'!F145</f>
        <v/>
      </c>
      <c r="D161" s="18">
        <f>'AEO 2022 47 Raw'!G145</f>
        <v/>
      </c>
      <c r="E161" s="18">
        <f>'AEO 2022 47 Raw'!H145</f>
        <v/>
      </c>
      <c r="F161" s="18">
        <f>'AEO 2022 47 Raw'!I145</f>
        <v/>
      </c>
      <c r="G161" s="18">
        <f>'AEO 2022 47 Raw'!J145</f>
        <v/>
      </c>
      <c r="H161" s="18">
        <f>'AEO 2022 47 Raw'!K145</f>
        <v/>
      </c>
      <c r="I161" s="18">
        <f>'AEO 2022 47 Raw'!L145</f>
        <v/>
      </c>
      <c r="J161" s="18">
        <f>'AEO 2022 47 Raw'!M145</f>
        <v/>
      </c>
      <c r="K161" s="18">
        <f>'AEO 2022 47 Raw'!N145</f>
        <v/>
      </c>
      <c r="L161" s="18">
        <f>'AEO 2022 47 Raw'!O145</f>
        <v/>
      </c>
      <c r="M161" s="18">
        <f>'AEO 2022 47 Raw'!P145</f>
        <v/>
      </c>
      <c r="N161" s="18">
        <f>'AEO 2022 47 Raw'!Q145</f>
        <v/>
      </c>
      <c r="O161" s="18">
        <f>'AEO 2022 47 Raw'!R145</f>
        <v/>
      </c>
      <c r="P161" s="18">
        <f>'AEO 2022 47 Raw'!S145</f>
        <v/>
      </c>
      <c r="Q161" s="18">
        <f>'AEO 2022 47 Raw'!T145</f>
        <v/>
      </c>
      <c r="R161" s="18">
        <f>'AEO 2022 47 Raw'!U145</f>
        <v/>
      </c>
      <c r="S161" s="18">
        <f>'AEO 2022 47 Raw'!V145</f>
        <v/>
      </c>
      <c r="T161" s="18">
        <f>'AEO 2022 47 Raw'!W145</f>
        <v/>
      </c>
      <c r="U161" s="18">
        <f>'AEO 2022 47 Raw'!X145</f>
        <v/>
      </c>
      <c r="V161" s="18">
        <f>'AEO 2022 47 Raw'!Y145</f>
        <v/>
      </c>
      <c r="W161" s="18">
        <f>'AEO 2022 47 Raw'!Z145</f>
        <v/>
      </c>
      <c r="X161" s="18">
        <f>'AEO 2022 47 Raw'!AA145</f>
        <v/>
      </c>
      <c r="Y161" s="18">
        <f>'AEO 2022 47 Raw'!AB145</f>
        <v/>
      </c>
      <c r="Z161" s="18">
        <f>'AEO 2022 47 Raw'!AC145</f>
        <v/>
      </c>
      <c r="AA161" s="18">
        <f>'AEO 2022 47 Raw'!AD145</f>
        <v/>
      </c>
      <c r="AB161" s="18">
        <f>'AEO 2022 47 Raw'!AE145</f>
        <v/>
      </c>
      <c r="AC161" s="18">
        <f>'AEO 2022 47 Raw'!AF145</f>
        <v/>
      </c>
      <c r="AD161" s="18">
        <f>'AEO 2022 47 Raw'!AG145</f>
        <v/>
      </c>
      <c r="AE161" s="18">
        <f>'AEO 2022 47 Raw'!AH145</f>
        <v/>
      </c>
      <c r="AF161" s="18">
        <f>'AEO 2022 47 Raw'!AI145</f>
        <v/>
      </c>
      <c r="AG161" s="54">
        <f>'AEO 2022 47 Raw'!AJ145</f>
        <v/>
      </c>
    </row>
    <row r="162" ht="15" customHeight="1" s="91">
      <c r="AG162" s="55" t="n"/>
    </row>
    <row r="163" ht="12" customHeight="1" s="91">
      <c r="B163" s="27" t="inlineStr">
        <is>
          <t>Aircraft Efficiency (seat miles per gallon) 4/</t>
        </is>
      </c>
      <c r="AG163" s="55" t="n"/>
    </row>
    <row r="164" ht="15" customHeight="1" s="91">
      <c r="B164" s="27" t="inlineStr">
        <is>
          <t xml:space="preserve">  New Aircraft</t>
        </is>
      </c>
      <c r="AG164" s="55" t="n"/>
    </row>
    <row r="165" ht="15" customHeight="1" s="91">
      <c r="A165" s="8" t="inlineStr">
        <is>
          <t>ATE000:ma_NarrowBodyAir</t>
        </is>
      </c>
      <c r="B165" s="28" t="inlineStr">
        <is>
          <t xml:space="preserve">    Narrow Body Aircraft</t>
        </is>
      </c>
      <c r="C165" s="31">
        <f>'AEO 2022 47 Raw'!F148</f>
        <v/>
      </c>
      <c r="D165" s="31">
        <f>'AEO 2022 47 Raw'!G148</f>
        <v/>
      </c>
      <c r="E165" s="31">
        <f>'AEO 2022 47 Raw'!H148</f>
        <v/>
      </c>
      <c r="F165" s="31">
        <f>'AEO 2022 47 Raw'!I148</f>
        <v/>
      </c>
      <c r="G165" s="31">
        <f>'AEO 2022 47 Raw'!J148</f>
        <v/>
      </c>
      <c r="H165" s="31">
        <f>'AEO 2022 47 Raw'!K148</f>
        <v/>
      </c>
      <c r="I165" s="31">
        <f>'AEO 2022 47 Raw'!L148</f>
        <v/>
      </c>
      <c r="J165" s="31">
        <f>'AEO 2022 47 Raw'!M148</f>
        <v/>
      </c>
      <c r="K165" s="31">
        <f>'AEO 2022 47 Raw'!N148</f>
        <v/>
      </c>
      <c r="L165" s="31">
        <f>'AEO 2022 47 Raw'!O148</f>
        <v/>
      </c>
      <c r="M165" s="31">
        <f>'AEO 2022 47 Raw'!P148</f>
        <v/>
      </c>
      <c r="N165" s="31">
        <f>'AEO 2022 47 Raw'!Q148</f>
        <v/>
      </c>
      <c r="O165" s="31">
        <f>'AEO 2022 47 Raw'!R148</f>
        <v/>
      </c>
      <c r="P165" s="31">
        <f>'AEO 2022 47 Raw'!S148</f>
        <v/>
      </c>
      <c r="Q165" s="31">
        <f>'AEO 2022 47 Raw'!T148</f>
        <v/>
      </c>
      <c r="R165" s="31">
        <f>'AEO 2022 47 Raw'!U148</f>
        <v/>
      </c>
      <c r="S165" s="31">
        <f>'AEO 2022 47 Raw'!V148</f>
        <v/>
      </c>
      <c r="T165" s="31">
        <f>'AEO 2022 47 Raw'!W148</f>
        <v/>
      </c>
      <c r="U165" s="31">
        <f>'AEO 2022 47 Raw'!X148</f>
        <v/>
      </c>
      <c r="V165" s="31">
        <f>'AEO 2022 47 Raw'!Y148</f>
        <v/>
      </c>
      <c r="W165" s="31">
        <f>'AEO 2022 47 Raw'!Z148</f>
        <v/>
      </c>
      <c r="X165" s="31">
        <f>'AEO 2022 47 Raw'!AA148</f>
        <v/>
      </c>
      <c r="Y165" s="31">
        <f>'AEO 2022 47 Raw'!AB148</f>
        <v/>
      </c>
      <c r="Z165" s="31">
        <f>'AEO 2022 47 Raw'!AC148</f>
        <v/>
      </c>
      <c r="AA165" s="31">
        <f>'AEO 2022 47 Raw'!AD148</f>
        <v/>
      </c>
      <c r="AB165" s="31">
        <f>'AEO 2022 47 Raw'!AE148</f>
        <v/>
      </c>
      <c r="AC165" s="31">
        <f>'AEO 2022 47 Raw'!AF148</f>
        <v/>
      </c>
      <c r="AD165" s="31">
        <f>'AEO 2022 47 Raw'!AG148</f>
        <v/>
      </c>
      <c r="AE165" s="31">
        <f>'AEO 2022 47 Raw'!AH148</f>
        <v/>
      </c>
      <c r="AF165" s="31">
        <f>'AEO 2022 47 Raw'!AI148</f>
        <v/>
      </c>
      <c r="AG165" s="52">
        <f>'AEO 2022 47 Raw'!AJ148</f>
        <v/>
      </c>
    </row>
    <row r="166" ht="15" customHeight="1" s="91">
      <c r="A166" s="8" t="inlineStr">
        <is>
          <t>ATE000:ma_WideBodyAircr</t>
        </is>
      </c>
      <c r="B166" s="28" t="inlineStr">
        <is>
          <t xml:space="preserve">    Wide Body Aircraft</t>
        </is>
      </c>
      <c r="C166" s="31">
        <f>'AEO 2022 47 Raw'!F149</f>
        <v/>
      </c>
      <c r="D166" s="31">
        <f>'AEO 2022 47 Raw'!G149</f>
        <v/>
      </c>
      <c r="E166" s="31">
        <f>'AEO 2022 47 Raw'!H149</f>
        <v/>
      </c>
      <c r="F166" s="31">
        <f>'AEO 2022 47 Raw'!I149</f>
        <v/>
      </c>
      <c r="G166" s="31">
        <f>'AEO 2022 47 Raw'!J149</f>
        <v/>
      </c>
      <c r="H166" s="31">
        <f>'AEO 2022 47 Raw'!K149</f>
        <v/>
      </c>
      <c r="I166" s="31">
        <f>'AEO 2022 47 Raw'!L149</f>
        <v/>
      </c>
      <c r="J166" s="31">
        <f>'AEO 2022 47 Raw'!M149</f>
        <v/>
      </c>
      <c r="K166" s="31">
        <f>'AEO 2022 47 Raw'!N149</f>
        <v/>
      </c>
      <c r="L166" s="31">
        <f>'AEO 2022 47 Raw'!O149</f>
        <v/>
      </c>
      <c r="M166" s="31">
        <f>'AEO 2022 47 Raw'!P149</f>
        <v/>
      </c>
      <c r="N166" s="31">
        <f>'AEO 2022 47 Raw'!Q149</f>
        <v/>
      </c>
      <c r="O166" s="31">
        <f>'AEO 2022 47 Raw'!R149</f>
        <v/>
      </c>
      <c r="P166" s="31">
        <f>'AEO 2022 47 Raw'!S149</f>
        <v/>
      </c>
      <c r="Q166" s="31">
        <f>'AEO 2022 47 Raw'!T149</f>
        <v/>
      </c>
      <c r="R166" s="31">
        <f>'AEO 2022 47 Raw'!U149</f>
        <v/>
      </c>
      <c r="S166" s="31">
        <f>'AEO 2022 47 Raw'!V149</f>
        <v/>
      </c>
      <c r="T166" s="31">
        <f>'AEO 2022 47 Raw'!W149</f>
        <v/>
      </c>
      <c r="U166" s="31">
        <f>'AEO 2022 47 Raw'!X149</f>
        <v/>
      </c>
      <c r="V166" s="31">
        <f>'AEO 2022 47 Raw'!Y149</f>
        <v/>
      </c>
      <c r="W166" s="31">
        <f>'AEO 2022 47 Raw'!Z149</f>
        <v/>
      </c>
      <c r="X166" s="31">
        <f>'AEO 2022 47 Raw'!AA149</f>
        <v/>
      </c>
      <c r="Y166" s="31">
        <f>'AEO 2022 47 Raw'!AB149</f>
        <v/>
      </c>
      <c r="Z166" s="31">
        <f>'AEO 2022 47 Raw'!AC149</f>
        <v/>
      </c>
      <c r="AA166" s="31">
        <f>'AEO 2022 47 Raw'!AD149</f>
        <v/>
      </c>
      <c r="AB166" s="31">
        <f>'AEO 2022 47 Raw'!AE149</f>
        <v/>
      </c>
      <c r="AC166" s="31">
        <f>'AEO 2022 47 Raw'!AF149</f>
        <v/>
      </c>
      <c r="AD166" s="31">
        <f>'AEO 2022 47 Raw'!AG149</f>
        <v/>
      </c>
      <c r="AE166" s="31">
        <f>'AEO 2022 47 Raw'!AH149</f>
        <v/>
      </c>
      <c r="AF166" s="31">
        <f>'AEO 2022 47 Raw'!AI149</f>
        <v/>
      </c>
      <c r="AG166" s="52">
        <f>'AEO 2022 47 Raw'!AJ149</f>
        <v/>
      </c>
    </row>
    <row r="167" ht="15" customHeight="1" s="91">
      <c r="A167" s="8" t="inlineStr">
        <is>
          <t>ATE000:ma_RegionalJets</t>
        </is>
      </c>
      <c r="B167" s="28" t="inlineStr">
        <is>
          <t xml:space="preserve">    Regional Jets</t>
        </is>
      </c>
      <c r="C167" s="31">
        <f>'AEO 2022 47 Raw'!F150</f>
        <v/>
      </c>
      <c r="D167" s="31">
        <f>'AEO 2022 47 Raw'!G150</f>
        <v/>
      </c>
      <c r="E167" s="31">
        <f>'AEO 2022 47 Raw'!H150</f>
        <v/>
      </c>
      <c r="F167" s="31">
        <f>'AEO 2022 47 Raw'!I150</f>
        <v/>
      </c>
      <c r="G167" s="31">
        <f>'AEO 2022 47 Raw'!J150</f>
        <v/>
      </c>
      <c r="H167" s="31">
        <f>'AEO 2022 47 Raw'!K150</f>
        <v/>
      </c>
      <c r="I167" s="31">
        <f>'AEO 2022 47 Raw'!L150</f>
        <v/>
      </c>
      <c r="J167" s="31">
        <f>'AEO 2022 47 Raw'!M150</f>
        <v/>
      </c>
      <c r="K167" s="31">
        <f>'AEO 2022 47 Raw'!N150</f>
        <v/>
      </c>
      <c r="L167" s="31">
        <f>'AEO 2022 47 Raw'!O150</f>
        <v/>
      </c>
      <c r="M167" s="31">
        <f>'AEO 2022 47 Raw'!P150</f>
        <v/>
      </c>
      <c r="N167" s="31">
        <f>'AEO 2022 47 Raw'!Q150</f>
        <v/>
      </c>
      <c r="O167" s="31">
        <f>'AEO 2022 47 Raw'!R150</f>
        <v/>
      </c>
      <c r="P167" s="31">
        <f>'AEO 2022 47 Raw'!S150</f>
        <v/>
      </c>
      <c r="Q167" s="31">
        <f>'AEO 2022 47 Raw'!T150</f>
        <v/>
      </c>
      <c r="R167" s="31">
        <f>'AEO 2022 47 Raw'!U150</f>
        <v/>
      </c>
      <c r="S167" s="31">
        <f>'AEO 2022 47 Raw'!V150</f>
        <v/>
      </c>
      <c r="T167" s="31">
        <f>'AEO 2022 47 Raw'!W150</f>
        <v/>
      </c>
      <c r="U167" s="31">
        <f>'AEO 2022 47 Raw'!X150</f>
        <v/>
      </c>
      <c r="V167" s="31">
        <f>'AEO 2022 47 Raw'!Y150</f>
        <v/>
      </c>
      <c r="W167" s="31">
        <f>'AEO 2022 47 Raw'!Z150</f>
        <v/>
      </c>
      <c r="X167" s="31">
        <f>'AEO 2022 47 Raw'!AA150</f>
        <v/>
      </c>
      <c r="Y167" s="31">
        <f>'AEO 2022 47 Raw'!AB150</f>
        <v/>
      </c>
      <c r="Z167" s="31">
        <f>'AEO 2022 47 Raw'!AC150</f>
        <v/>
      </c>
      <c r="AA167" s="31">
        <f>'AEO 2022 47 Raw'!AD150</f>
        <v/>
      </c>
      <c r="AB167" s="31">
        <f>'AEO 2022 47 Raw'!AE150</f>
        <v/>
      </c>
      <c r="AC167" s="31">
        <f>'AEO 2022 47 Raw'!AF150</f>
        <v/>
      </c>
      <c r="AD167" s="31">
        <f>'AEO 2022 47 Raw'!AG150</f>
        <v/>
      </c>
      <c r="AE167" s="31">
        <f>'AEO 2022 47 Raw'!AH150</f>
        <v/>
      </c>
      <c r="AF167" s="31">
        <f>'AEO 2022 47 Raw'!AI150</f>
        <v/>
      </c>
      <c r="AG167" s="52">
        <f>'AEO 2022 47 Raw'!AJ150</f>
        <v/>
      </c>
    </row>
    <row r="168" ht="15" customHeight="1" s="91">
      <c r="A168" s="8" t="inlineStr">
        <is>
          <t>ATE000:ma_AverageAircra</t>
        </is>
      </c>
      <c r="B168" s="28" t="inlineStr">
        <is>
          <t xml:space="preserve">      Average Aircraft</t>
        </is>
      </c>
      <c r="C168" s="31">
        <f>'AEO 2022 47 Raw'!F151</f>
        <v/>
      </c>
      <c r="D168" s="31">
        <f>'AEO 2022 47 Raw'!G151</f>
        <v/>
      </c>
      <c r="E168" s="31">
        <f>'AEO 2022 47 Raw'!H151</f>
        <v/>
      </c>
      <c r="F168" s="31">
        <f>'AEO 2022 47 Raw'!I151</f>
        <v/>
      </c>
      <c r="G168" s="31">
        <f>'AEO 2022 47 Raw'!J151</f>
        <v/>
      </c>
      <c r="H168" s="31">
        <f>'AEO 2022 47 Raw'!K151</f>
        <v/>
      </c>
      <c r="I168" s="31">
        <f>'AEO 2022 47 Raw'!L151</f>
        <v/>
      </c>
      <c r="J168" s="31">
        <f>'AEO 2022 47 Raw'!M151</f>
        <v/>
      </c>
      <c r="K168" s="31">
        <f>'AEO 2022 47 Raw'!N151</f>
        <v/>
      </c>
      <c r="L168" s="31">
        <f>'AEO 2022 47 Raw'!O151</f>
        <v/>
      </c>
      <c r="M168" s="31">
        <f>'AEO 2022 47 Raw'!P151</f>
        <v/>
      </c>
      <c r="N168" s="31">
        <f>'AEO 2022 47 Raw'!Q151</f>
        <v/>
      </c>
      <c r="O168" s="31">
        <f>'AEO 2022 47 Raw'!R151</f>
        <v/>
      </c>
      <c r="P168" s="31">
        <f>'AEO 2022 47 Raw'!S151</f>
        <v/>
      </c>
      <c r="Q168" s="31">
        <f>'AEO 2022 47 Raw'!T151</f>
        <v/>
      </c>
      <c r="R168" s="31">
        <f>'AEO 2022 47 Raw'!U151</f>
        <v/>
      </c>
      <c r="S168" s="31">
        <f>'AEO 2022 47 Raw'!V151</f>
        <v/>
      </c>
      <c r="T168" s="31">
        <f>'AEO 2022 47 Raw'!W151</f>
        <v/>
      </c>
      <c r="U168" s="31">
        <f>'AEO 2022 47 Raw'!X151</f>
        <v/>
      </c>
      <c r="V168" s="31">
        <f>'AEO 2022 47 Raw'!Y151</f>
        <v/>
      </c>
      <c r="W168" s="31">
        <f>'AEO 2022 47 Raw'!Z151</f>
        <v/>
      </c>
      <c r="X168" s="31">
        <f>'AEO 2022 47 Raw'!AA151</f>
        <v/>
      </c>
      <c r="Y168" s="31">
        <f>'AEO 2022 47 Raw'!AB151</f>
        <v/>
      </c>
      <c r="Z168" s="31">
        <f>'AEO 2022 47 Raw'!AC151</f>
        <v/>
      </c>
      <c r="AA168" s="31">
        <f>'AEO 2022 47 Raw'!AD151</f>
        <v/>
      </c>
      <c r="AB168" s="31">
        <f>'AEO 2022 47 Raw'!AE151</f>
        <v/>
      </c>
      <c r="AC168" s="31">
        <f>'AEO 2022 47 Raw'!AF151</f>
        <v/>
      </c>
      <c r="AD168" s="31">
        <f>'AEO 2022 47 Raw'!AG151</f>
        <v/>
      </c>
      <c r="AE168" s="31">
        <f>'AEO 2022 47 Raw'!AH151</f>
        <v/>
      </c>
      <c r="AF168" s="31">
        <f>'AEO 2022 47 Raw'!AI151</f>
        <v/>
      </c>
      <c r="AG168" s="52">
        <f>'AEO 2022 47 Raw'!AJ151</f>
        <v/>
      </c>
    </row>
    <row r="169" ht="15" customHeight="1" s="91">
      <c r="B169" s="27" t="inlineStr">
        <is>
          <t xml:space="preserve">  Aircraft Stock</t>
        </is>
      </c>
      <c r="AG169" s="55" t="n"/>
    </row>
    <row r="170" ht="15" customHeight="1" s="91">
      <c r="A170" s="8" t="inlineStr">
        <is>
          <t>ATE000:na_NarrowBodyAir</t>
        </is>
      </c>
      <c r="B170" s="28" t="inlineStr">
        <is>
          <t xml:space="preserve">    Narrow Body Aircraft</t>
        </is>
      </c>
      <c r="C170" s="31">
        <f>'AEO 2022 47 Raw'!F153</f>
        <v/>
      </c>
      <c r="D170" s="31">
        <f>'AEO 2022 47 Raw'!G153</f>
        <v/>
      </c>
      <c r="E170" s="31">
        <f>'AEO 2022 47 Raw'!H153</f>
        <v/>
      </c>
      <c r="F170" s="31">
        <f>'AEO 2022 47 Raw'!I153</f>
        <v/>
      </c>
      <c r="G170" s="31">
        <f>'AEO 2022 47 Raw'!J153</f>
        <v/>
      </c>
      <c r="H170" s="31">
        <f>'AEO 2022 47 Raw'!K153</f>
        <v/>
      </c>
      <c r="I170" s="31">
        <f>'AEO 2022 47 Raw'!L153</f>
        <v/>
      </c>
      <c r="J170" s="31">
        <f>'AEO 2022 47 Raw'!M153</f>
        <v/>
      </c>
      <c r="K170" s="31">
        <f>'AEO 2022 47 Raw'!N153</f>
        <v/>
      </c>
      <c r="L170" s="31">
        <f>'AEO 2022 47 Raw'!O153</f>
        <v/>
      </c>
      <c r="M170" s="31">
        <f>'AEO 2022 47 Raw'!P153</f>
        <v/>
      </c>
      <c r="N170" s="31">
        <f>'AEO 2022 47 Raw'!Q153</f>
        <v/>
      </c>
      <c r="O170" s="31">
        <f>'AEO 2022 47 Raw'!R153</f>
        <v/>
      </c>
      <c r="P170" s="31">
        <f>'AEO 2022 47 Raw'!S153</f>
        <v/>
      </c>
      <c r="Q170" s="31">
        <f>'AEO 2022 47 Raw'!T153</f>
        <v/>
      </c>
      <c r="R170" s="31">
        <f>'AEO 2022 47 Raw'!U153</f>
        <v/>
      </c>
      <c r="S170" s="31">
        <f>'AEO 2022 47 Raw'!V153</f>
        <v/>
      </c>
      <c r="T170" s="31">
        <f>'AEO 2022 47 Raw'!W153</f>
        <v/>
      </c>
      <c r="U170" s="31">
        <f>'AEO 2022 47 Raw'!X153</f>
        <v/>
      </c>
      <c r="V170" s="31">
        <f>'AEO 2022 47 Raw'!Y153</f>
        <v/>
      </c>
      <c r="W170" s="31">
        <f>'AEO 2022 47 Raw'!Z153</f>
        <v/>
      </c>
      <c r="X170" s="31">
        <f>'AEO 2022 47 Raw'!AA153</f>
        <v/>
      </c>
      <c r="Y170" s="31">
        <f>'AEO 2022 47 Raw'!AB153</f>
        <v/>
      </c>
      <c r="Z170" s="31">
        <f>'AEO 2022 47 Raw'!AC153</f>
        <v/>
      </c>
      <c r="AA170" s="31">
        <f>'AEO 2022 47 Raw'!AD153</f>
        <v/>
      </c>
      <c r="AB170" s="31">
        <f>'AEO 2022 47 Raw'!AE153</f>
        <v/>
      </c>
      <c r="AC170" s="31">
        <f>'AEO 2022 47 Raw'!AF153</f>
        <v/>
      </c>
      <c r="AD170" s="31">
        <f>'AEO 2022 47 Raw'!AG153</f>
        <v/>
      </c>
      <c r="AE170" s="31">
        <f>'AEO 2022 47 Raw'!AH153</f>
        <v/>
      </c>
      <c r="AF170" s="31">
        <f>'AEO 2022 47 Raw'!AI153</f>
        <v/>
      </c>
      <c r="AG170" s="52">
        <f>'AEO 2022 47 Raw'!AJ153</f>
        <v/>
      </c>
    </row>
    <row r="171" ht="15" customHeight="1" s="91">
      <c r="A171" s="8" t="inlineStr">
        <is>
          <t>ATE000:na_WideBodyAircr</t>
        </is>
      </c>
      <c r="B171" s="28" t="inlineStr">
        <is>
          <t xml:space="preserve">    Wide Body Aircraft</t>
        </is>
      </c>
      <c r="C171" s="31">
        <f>'AEO 2022 47 Raw'!F154</f>
        <v/>
      </c>
      <c r="D171" s="31">
        <f>'AEO 2022 47 Raw'!G154</f>
        <v/>
      </c>
      <c r="E171" s="31">
        <f>'AEO 2022 47 Raw'!H154</f>
        <v/>
      </c>
      <c r="F171" s="31">
        <f>'AEO 2022 47 Raw'!I154</f>
        <v/>
      </c>
      <c r="G171" s="31">
        <f>'AEO 2022 47 Raw'!J154</f>
        <v/>
      </c>
      <c r="H171" s="31">
        <f>'AEO 2022 47 Raw'!K154</f>
        <v/>
      </c>
      <c r="I171" s="31">
        <f>'AEO 2022 47 Raw'!L154</f>
        <v/>
      </c>
      <c r="J171" s="31">
        <f>'AEO 2022 47 Raw'!M154</f>
        <v/>
      </c>
      <c r="K171" s="31">
        <f>'AEO 2022 47 Raw'!N154</f>
        <v/>
      </c>
      <c r="L171" s="31">
        <f>'AEO 2022 47 Raw'!O154</f>
        <v/>
      </c>
      <c r="M171" s="31">
        <f>'AEO 2022 47 Raw'!P154</f>
        <v/>
      </c>
      <c r="N171" s="31">
        <f>'AEO 2022 47 Raw'!Q154</f>
        <v/>
      </c>
      <c r="O171" s="31">
        <f>'AEO 2022 47 Raw'!R154</f>
        <v/>
      </c>
      <c r="P171" s="31">
        <f>'AEO 2022 47 Raw'!S154</f>
        <v/>
      </c>
      <c r="Q171" s="31">
        <f>'AEO 2022 47 Raw'!T154</f>
        <v/>
      </c>
      <c r="R171" s="31">
        <f>'AEO 2022 47 Raw'!U154</f>
        <v/>
      </c>
      <c r="S171" s="31">
        <f>'AEO 2022 47 Raw'!V154</f>
        <v/>
      </c>
      <c r="T171" s="31">
        <f>'AEO 2022 47 Raw'!W154</f>
        <v/>
      </c>
      <c r="U171" s="31">
        <f>'AEO 2022 47 Raw'!X154</f>
        <v/>
      </c>
      <c r="V171" s="31">
        <f>'AEO 2022 47 Raw'!Y154</f>
        <v/>
      </c>
      <c r="W171" s="31">
        <f>'AEO 2022 47 Raw'!Z154</f>
        <v/>
      </c>
      <c r="X171" s="31">
        <f>'AEO 2022 47 Raw'!AA154</f>
        <v/>
      </c>
      <c r="Y171" s="31">
        <f>'AEO 2022 47 Raw'!AB154</f>
        <v/>
      </c>
      <c r="Z171" s="31">
        <f>'AEO 2022 47 Raw'!AC154</f>
        <v/>
      </c>
      <c r="AA171" s="31">
        <f>'AEO 2022 47 Raw'!AD154</f>
        <v/>
      </c>
      <c r="AB171" s="31">
        <f>'AEO 2022 47 Raw'!AE154</f>
        <v/>
      </c>
      <c r="AC171" s="31">
        <f>'AEO 2022 47 Raw'!AF154</f>
        <v/>
      </c>
      <c r="AD171" s="31">
        <f>'AEO 2022 47 Raw'!AG154</f>
        <v/>
      </c>
      <c r="AE171" s="31">
        <f>'AEO 2022 47 Raw'!AH154</f>
        <v/>
      </c>
      <c r="AF171" s="31">
        <f>'AEO 2022 47 Raw'!AI154</f>
        <v/>
      </c>
      <c r="AG171" s="52">
        <f>'AEO 2022 47 Raw'!AJ154</f>
        <v/>
      </c>
    </row>
    <row r="172" ht="12" customHeight="1" s="91">
      <c r="A172" s="8" t="inlineStr">
        <is>
          <t>ATE000:na_RegionalJets</t>
        </is>
      </c>
      <c r="B172" s="28" t="inlineStr">
        <is>
          <t xml:space="preserve">    Regional Jets</t>
        </is>
      </c>
      <c r="C172" s="31">
        <f>'AEO 2022 47 Raw'!F155</f>
        <v/>
      </c>
      <c r="D172" s="31">
        <f>'AEO 2022 47 Raw'!G155</f>
        <v/>
      </c>
      <c r="E172" s="31">
        <f>'AEO 2022 47 Raw'!H155</f>
        <v/>
      </c>
      <c r="F172" s="31">
        <f>'AEO 2022 47 Raw'!I155</f>
        <v/>
      </c>
      <c r="G172" s="31">
        <f>'AEO 2022 47 Raw'!J155</f>
        <v/>
      </c>
      <c r="H172" s="31">
        <f>'AEO 2022 47 Raw'!K155</f>
        <v/>
      </c>
      <c r="I172" s="31">
        <f>'AEO 2022 47 Raw'!L155</f>
        <v/>
      </c>
      <c r="J172" s="31">
        <f>'AEO 2022 47 Raw'!M155</f>
        <v/>
      </c>
      <c r="K172" s="31">
        <f>'AEO 2022 47 Raw'!N155</f>
        <v/>
      </c>
      <c r="L172" s="31">
        <f>'AEO 2022 47 Raw'!O155</f>
        <v/>
      </c>
      <c r="M172" s="31">
        <f>'AEO 2022 47 Raw'!P155</f>
        <v/>
      </c>
      <c r="N172" s="31">
        <f>'AEO 2022 47 Raw'!Q155</f>
        <v/>
      </c>
      <c r="O172" s="31">
        <f>'AEO 2022 47 Raw'!R155</f>
        <v/>
      </c>
      <c r="P172" s="31">
        <f>'AEO 2022 47 Raw'!S155</f>
        <v/>
      </c>
      <c r="Q172" s="31">
        <f>'AEO 2022 47 Raw'!T155</f>
        <v/>
      </c>
      <c r="R172" s="31">
        <f>'AEO 2022 47 Raw'!U155</f>
        <v/>
      </c>
      <c r="S172" s="31">
        <f>'AEO 2022 47 Raw'!V155</f>
        <v/>
      </c>
      <c r="T172" s="31">
        <f>'AEO 2022 47 Raw'!W155</f>
        <v/>
      </c>
      <c r="U172" s="31">
        <f>'AEO 2022 47 Raw'!X155</f>
        <v/>
      </c>
      <c r="V172" s="31">
        <f>'AEO 2022 47 Raw'!Y155</f>
        <v/>
      </c>
      <c r="W172" s="31">
        <f>'AEO 2022 47 Raw'!Z155</f>
        <v/>
      </c>
      <c r="X172" s="31">
        <f>'AEO 2022 47 Raw'!AA155</f>
        <v/>
      </c>
      <c r="Y172" s="31">
        <f>'AEO 2022 47 Raw'!AB155</f>
        <v/>
      </c>
      <c r="Z172" s="31">
        <f>'AEO 2022 47 Raw'!AC155</f>
        <v/>
      </c>
      <c r="AA172" s="31">
        <f>'AEO 2022 47 Raw'!AD155</f>
        <v/>
      </c>
      <c r="AB172" s="31">
        <f>'AEO 2022 47 Raw'!AE155</f>
        <v/>
      </c>
      <c r="AC172" s="31">
        <f>'AEO 2022 47 Raw'!AF155</f>
        <v/>
      </c>
      <c r="AD172" s="31">
        <f>'AEO 2022 47 Raw'!AG155</f>
        <v/>
      </c>
      <c r="AE172" s="31">
        <f>'AEO 2022 47 Raw'!AH155</f>
        <v/>
      </c>
      <c r="AF172" s="31">
        <f>'AEO 2022 47 Raw'!AI155</f>
        <v/>
      </c>
      <c r="AG172" s="52">
        <f>'AEO 2022 47 Raw'!AJ155</f>
        <v/>
      </c>
    </row>
    <row r="173" ht="15" customHeight="1" s="91">
      <c r="A173" s="8" t="inlineStr">
        <is>
          <t>ATE000:na_AverageAircra</t>
        </is>
      </c>
      <c r="B173" s="28" t="inlineStr">
        <is>
          <t xml:space="preserve">      Average Aircraft</t>
        </is>
      </c>
      <c r="C173" s="31">
        <f>'AEO 2022 47 Raw'!F156</f>
        <v/>
      </c>
      <c r="D173" s="31">
        <f>'AEO 2022 47 Raw'!G156</f>
        <v/>
      </c>
      <c r="E173" s="31">
        <f>'AEO 2022 47 Raw'!H156</f>
        <v/>
      </c>
      <c r="F173" s="31">
        <f>'AEO 2022 47 Raw'!I156</f>
        <v/>
      </c>
      <c r="G173" s="31">
        <f>'AEO 2022 47 Raw'!J156</f>
        <v/>
      </c>
      <c r="H173" s="31">
        <f>'AEO 2022 47 Raw'!K156</f>
        <v/>
      </c>
      <c r="I173" s="31">
        <f>'AEO 2022 47 Raw'!L156</f>
        <v/>
      </c>
      <c r="J173" s="31">
        <f>'AEO 2022 47 Raw'!M156</f>
        <v/>
      </c>
      <c r="K173" s="31">
        <f>'AEO 2022 47 Raw'!N156</f>
        <v/>
      </c>
      <c r="L173" s="31">
        <f>'AEO 2022 47 Raw'!O156</f>
        <v/>
      </c>
      <c r="M173" s="31">
        <f>'AEO 2022 47 Raw'!P156</f>
        <v/>
      </c>
      <c r="N173" s="31">
        <f>'AEO 2022 47 Raw'!Q156</f>
        <v/>
      </c>
      <c r="O173" s="31">
        <f>'AEO 2022 47 Raw'!R156</f>
        <v/>
      </c>
      <c r="P173" s="31">
        <f>'AEO 2022 47 Raw'!S156</f>
        <v/>
      </c>
      <c r="Q173" s="31">
        <f>'AEO 2022 47 Raw'!T156</f>
        <v/>
      </c>
      <c r="R173" s="31">
        <f>'AEO 2022 47 Raw'!U156</f>
        <v/>
      </c>
      <c r="S173" s="31">
        <f>'AEO 2022 47 Raw'!V156</f>
        <v/>
      </c>
      <c r="T173" s="31">
        <f>'AEO 2022 47 Raw'!W156</f>
        <v/>
      </c>
      <c r="U173" s="31">
        <f>'AEO 2022 47 Raw'!X156</f>
        <v/>
      </c>
      <c r="V173" s="31">
        <f>'AEO 2022 47 Raw'!Y156</f>
        <v/>
      </c>
      <c r="W173" s="31">
        <f>'AEO 2022 47 Raw'!Z156</f>
        <v/>
      </c>
      <c r="X173" s="31">
        <f>'AEO 2022 47 Raw'!AA156</f>
        <v/>
      </c>
      <c r="Y173" s="31">
        <f>'AEO 2022 47 Raw'!AB156</f>
        <v/>
      </c>
      <c r="Z173" s="31">
        <f>'AEO 2022 47 Raw'!AC156</f>
        <v/>
      </c>
      <c r="AA173" s="31">
        <f>'AEO 2022 47 Raw'!AD156</f>
        <v/>
      </c>
      <c r="AB173" s="31">
        <f>'AEO 2022 47 Raw'!AE156</f>
        <v/>
      </c>
      <c r="AC173" s="31">
        <f>'AEO 2022 47 Raw'!AF156</f>
        <v/>
      </c>
      <c r="AD173" s="31">
        <f>'AEO 2022 47 Raw'!AG156</f>
        <v/>
      </c>
      <c r="AE173" s="31">
        <f>'AEO 2022 47 Raw'!AH156</f>
        <v/>
      </c>
      <c r="AF173" s="31">
        <f>'AEO 2022 47 Raw'!AI156</f>
        <v/>
      </c>
      <c r="AG173" s="52">
        <f>'AEO 2022 47 Raw'!AJ156</f>
        <v/>
      </c>
    </row>
    <row r="174" ht="15" customHeight="1" s="91">
      <c r="AG174" s="55" t="n"/>
    </row>
    <row r="175" ht="15" customHeight="1" s="91">
      <c r="B175" s="27" t="inlineStr">
        <is>
          <t>Fuel Consumption (trillion Btu)</t>
        </is>
      </c>
      <c r="AG175" s="55" t="n"/>
    </row>
    <row r="176" ht="15" customHeight="1" s="91">
      <c r="B176" s="27" t="inlineStr">
        <is>
          <t xml:space="preserve">  Commercial Jet Fuel</t>
        </is>
      </c>
      <c r="AG176" s="55" t="n"/>
    </row>
    <row r="177" ht="15" customHeight="1" s="91">
      <c r="A177" s="8" t="inlineStr">
        <is>
          <t>ATE000:oa_JF_US</t>
        </is>
      </c>
      <c r="B177" s="28" t="inlineStr">
        <is>
          <t xml:space="preserve">    United States</t>
        </is>
      </c>
      <c r="C177" s="29">
        <f>'AEO 2022 47 Raw'!F159</f>
        <v/>
      </c>
      <c r="D177" s="29">
        <f>'AEO 2022 47 Raw'!G159</f>
        <v/>
      </c>
      <c r="E177" s="29">
        <f>'AEO 2022 47 Raw'!H159</f>
        <v/>
      </c>
      <c r="F177" s="29">
        <f>'AEO 2022 47 Raw'!I159</f>
        <v/>
      </c>
      <c r="G177" s="29">
        <f>'AEO 2022 47 Raw'!J159</f>
        <v/>
      </c>
      <c r="H177" s="29">
        <f>'AEO 2022 47 Raw'!K159</f>
        <v/>
      </c>
      <c r="I177" s="29">
        <f>'AEO 2022 47 Raw'!L159</f>
        <v/>
      </c>
      <c r="J177" s="29">
        <f>'AEO 2022 47 Raw'!M159</f>
        <v/>
      </c>
      <c r="K177" s="29">
        <f>'AEO 2022 47 Raw'!N159</f>
        <v/>
      </c>
      <c r="L177" s="29">
        <f>'AEO 2022 47 Raw'!O159</f>
        <v/>
      </c>
      <c r="M177" s="29">
        <f>'AEO 2022 47 Raw'!P159</f>
        <v/>
      </c>
      <c r="N177" s="29">
        <f>'AEO 2022 47 Raw'!Q159</f>
        <v/>
      </c>
      <c r="O177" s="29">
        <f>'AEO 2022 47 Raw'!R159</f>
        <v/>
      </c>
      <c r="P177" s="29">
        <f>'AEO 2022 47 Raw'!S159</f>
        <v/>
      </c>
      <c r="Q177" s="29">
        <f>'AEO 2022 47 Raw'!T159</f>
        <v/>
      </c>
      <c r="R177" s="29">
        <f>'AEO 2022 47 Raw'!U159</f>
        <v/>
      </c>
      <c r="S177" s="29">
        <f>'AEO 2022 47 Raw'!V159</f>
        <v/>
      </c>
      <c r="T177" s="29">
        <f>'AEO 2022 47 Raw'!W159</f>
        <v/>
      </c>
      <c r="U177" s="29">
        <f>'AEO 2022 47 Raw'!X159</f>
        <v/>
      </c>
      <c r="V177" s="29">
        <f>'AEO 2022 47 Raw'!Y159</f>
        <v/>
      </c>
      <c r="W177" s="29">
        <f>'AEO 2022 47 Raw'!Z159</f>
        <v/>
      </c>
      <c r="X177" s="29">
        <f>'AEO 2022 47 Raw'!AA159</f>
        <v/>
      </c>
      <c r="Y177" s="29">
        <f>'AEO 2022 47 Raw'!AB159</f>
        <v/>
      </c>
      <c r="Z177" s="29">
        <f>'AEO 2022 47 Raw'!AC159</f>
        <v/>
      </c>
      <c r="AA177" s="29">
        <f>'AEO 2022 47 Raw'!AD159</f>
        <v/>
      </c>
      <c r="AB177" s="29">
        <f>'AEO 2022 47 Raw'!AE159</f>
        <v/>
      </c>
      <c r="AC177" s="29">
        <f>'AEO 2022 47 Raw'!AF159</f>
        <v/>
      </c>
      <c r="AD177" s="29">
        <f>'AEO 2022 47 Raw'!AG159</f>
        <v/>
      </c>
      <c r="AE177" s="29">
        <f>'AEO 2022 47 Raw'!AH159</f>
        <v/>
      </c>
      <c r="AF177" s="29">
        <f>'AEO 2022 47 Raw'!AI159</f>
        <v/>
      </c>
      <c r="AG177" s="52">
        <f>'AEO 2022 47 Raw'!AJ159</f>
        <v/>
      </c>
    </row>
    <row r="178" ht="15" customHeight="1" s="91">
      <c r="A178" s="8" t="inlineStr">
        <is>
          <t>ATE000:oa_JF_Canada</t>
        </is>
      </c>
      <c r="B178" s="28" t="inlineStr">
        <is>
          <t xml:space="preserve">    Canada</t>
        </is>
      </c>
      <c r="C178" s="29">
        <f>'AEO 2022 47 Raw'!F160</f>
        <v/>
      </c>
      <c r="D178" s="29">
        <f>'AEO 2022 47 Raw'!G160</f>
        <v/>
      </c>
      <c r="E178" s="29">
        <f>'AEO 2022 47 Raw'!H160</f>
        <v/>
      </c>
      <c r="F178" s="29">
        <f>'AEO 2022 47 Raw'!I160</f>
        <v/>
      </c>
      <c r="G178" s="29">
        <f>'AEO 2022 47 Raw'!J160</f>
        <v/>
      </c>
      <c r="H178" s="29">
        <f>'AEO 2022 47 Raw'!K160</f>
        <v/>
      </c>
      <c r="I178" s="29">
        <f>'AEO 2022 47 Raw'!L160</f>
        <v/>
      </c>
      <c r="J178" s="29">
        <f>'AEO 2022 47 Raw'!M160</f>
        <v/>
      </c>
      <c r="K178" s="29">
        <f>'AEO 2022 47 Raw'!N160</f>
        <v/>
      </c>
      <c r="L178" s="29">
        <f>'AEO 2022 47 Raw'!O160</f>
        <v/>
      </c>
      <c r="M178" s="29">
        <f>'AEO 2022 47 Raw'!P160</f>
        <v/>
      </c>
      <c r="N178" s="29">
        <f>'AEO 2022 47 Raw'!Q160</f>
        <v/>
      </c>
      <c r="O178" s="29">
        <f>'AEO 2022 47 Raw'!R160</f>
        <v/>
      </c>
      <c r="P178" s="29">
        <f>'AEO 2022 47 Raw'!S160</f>
        <v/>
      </c>
      <c r="Q178" s="29">
        <f>'AEO 2022 47 Raw'!T160</f>
        <v/>
      </c>
      <c r="R178" s="29">
        <f>'AEO 2022 47 Raw'!U160</f>
        <v/>
      </c>
      <c r="S178" s="29">
        <f>'AEO 2022 47 Raw'!V160</f>
        <v/>
      </c>
      <c r="T178" s="29">
        <f>'AEO 2022 47 Raw'!W160</f>
        <v/>
      </c>
      <c r="U178" s="29">
        <f>'AEO 2022 47 Raw'!X160</f>
        <v/>
      </c>
      <c r="V178" s="29">
        <f>'AEO 2022 47 Raw'!Y160</f>
        <v/>
      </c>
      <c r="W178" s="29">
        <f>'AEO 2022 47 Raw'!Z160</f>
        <v/>
      </c>
      <c r="X178" s="29">
        <f>'AEO 2022 47 Raw'!AA160</f>
        <v/>
      </c>
      <c r="Y178" s="29">
        <f>'AEO 2022 47 Raw'!AB160</f>
        <v/>
      </c>
      <c r="Z178" s="29">
        <f>'AEO 2022 47 Raw'!AC160</f>
        <v/>
      </c>
      <c r="AA178" s="29">
        <f>'AEO 2022 47 Raw'!AD160</f>
        <v/>
      </c>
      <c r="AB178" s="29">
        <f>'AEO 2022 47 Raw'!AE160</f>
        <v/>
      </c>
      <c r="AC178" s="29">
        <f>'AEO 2022 47 Raw'!AF160</f>
        <v/>
      </c>
      <c r="AD178" s="29">
        <f>'AEO 2022 47 Raw'!AG160</f>
        <v/>
      </c>
      <c r="AE178" s="29">
        <f>'AEO 2022 47 Raw'!AH160</f>
        <v/>
      </c>
      <c r="AF178" s="29">
        <f>'AEO 2022 47 Raw'!AI160</f>
        <v/>
      </c>
      <c r="AG178" s="52">
        <f>'AEO 2022 47 Raw'!AJ160</f>
        <v/>
      </c>
    </row>
    <row r="179" ht="15" customHeight="1" s="91">
      <c r="A179" s="8" t="inlineStr">
        <is>
          <t>ATE000:oa_JF_Central_Am</t>
        </is>
      </c>
      <c r="B179" s="28" t="inlineStr">
        <is>
          <t xml:space="preserve">    Central America</t>
        </is>
      </c>
      <c r="C179" s="29">
        <f>'AEO 2022 47 Raw'!F161</f>
        <v/>
      </c>
      <c r="D179" s="29">
        <f>'AEO 2022 47 Raw'!G161</f>
        <v/>
      </c>
      <c r="E179" s="29">
        <f>'AEO 2022 47 Raw'!H161</f>
        <v/>
      </c>
      <c r="F179" s="29">
        <f>'AEO 2022 47 Raw'!I161</f>
        <v/>
      </c>
      <c r="G179" s="29">
        <f>'AEO 2022 47 Raw'!J161</f>
        <v/>
      </c>
      <c r="H179" s="29">
        <f>'AEO 2022 47 Raw'!K161</f>
        <v/>
      </c>
      <c r="I179" s="29">
        <f>'AEO 2022 47 Raw'!L161</f>
        <v/>
      </c>
      <c r="J179" s="29">
        <f>'AEO 2022 47 Raw'!M161</f>
        <v/>
      </c>
      <c r="K179" s="29">
        <f>'AEO 2022 47 Raw'!N161</f>
        <v/>
      </c>
      <c r="L179" s="29">
        <f>'AEO 2022 47 Raw'!O161</f>
        <v/>
      </c>
      <c r="M179" s="29">
        <f>'AEO 2022 47 Raw'!P161</f>
        <v/>
      </c>
      <c r="N179" s="29">
        <f>'AEO 2022 47 Raw'!Q161</f>
        <v/>
      </c>
      <c r="O179" s="29">
        <f>'AEO 2022 47 Raw'!R161</f>
        <v/>
      </c>
      <c r="P179" s="29">
        <f>'AEO 2022 47 Raw'!S161</f>
        <v/>
      </c>
      <c r="Q179" s="29">
        <f>'AEO 2022 47 Raw'!T161</f>
        <v/>
      </c>
      <c r="R179" s="29">
        <f>'AEO 2022 47 Raw'!U161</f>
        <v/>
      </c>
      <c r="S179" s="29">
        <f>'AEO 2022 47 Raw'!V161</f>
        <v/>
      </c>
      <c r="T179" s="29">
        <f>'AEO 2022 47 Raw'!W161</f>
        <v/>
      </c>
      <c r="U179" s="29">
        <f>'AEO 2022 47 Raw'!X161</f>
        <v/>
      </c>
      <c r="V179" s="29">
        <f>'AEO 2022 47 Raw'!Y161</f>
        <v/>
      </c>
      <c r="W179" s="29">
        <f>'AEO 2022 47 Raw'!Z161</f>
        <v/>
      </c>
      <c r="X179" s="29">
        <f>'AEO 2022 47 Raw'!AA161</f>
        <v/>
      </c>
      <c r="Y179" s="29">
        <f>'AEO 2022 47 Raw'!AB161</f>
        <v/>
      </c>
      <c r="Z179" s="29">
        <f>'AEO 2022 47 Raw'!AC161</f>
        <v/>
      </c>
      <c r="AA179" s="29">
        <f>'AEO 2022 47 Raw'!AD161</f>
        <v/>
      </c>
      <c r="AB179" s="29">
        <f>'AEO 2022 47 Raw'!AE161</f>
        <v/>
      </c>
      <c r="AC179" s="29">
        <f>'AEO 2022 47 Raw'!AF161</f>
        <v/>
      </c>
      <c r="AD179" s="29">
        <f>'AEO 2022 47 Raw'!AG161</f>
        <v/>
      </c>
      <c r="AE179" s="29">
        <f>'AEO 2022 47 Raw'!AH161</f>
        <v/>
      </c>
      <c r="AF179" s="29">
        <f>'AEO 2022 47 Raw'!AI161</f>
        <v/>
      </c>
      <c r="AG179" s="52">
        <f>'AEO 2022 47 Raw'!AJ161</f>
        <v/>
      </c>
    </row>
    <row r="180" ht="15" customHeight="1" s="91">
      <c r="A180" s="8" t="inlineStr">
        <is>
          <t>ATE000:oa_JF_South_Am</t>
        </is>
      </c>
      <c r="B180" s="28" t="inlineStr">
        <is>
          <t xml:space="preserve">    South America</t>
        </is>
      </c>
      <c r="C180" s="29">
        <f>'AEO 2022 47 Raw'!F162</f>
        <v/>
      </c>
      <c r="D180" s="29">
        <f>'AEO 2022 47 Raw'!G162</f>
        <v/>
      </c>
      <c r="E180" s="29">
        <f>'AEO 2022 47 Raw'!H162</f>
        <v/>
      </c>
      <c r="F180" s="29">
        <f>'AEO 2022 47 Raw'!I162</f>
        <v/>
      </c>
      <c r="G180" s="29">
        <f>'AEO 2022 47 Raw'!J162</f>
        <v/>
      </c>
      <c r="H180" s="29">
        <f>'AEO 2022 47 Raw'!K162</f>
        <v/>
      </c>
      <c r="I180" s="29">
        <f>'AEO 2022 47 Raw'!L162</f>
        <v/>
      </c>
      <c r="J180" s="29">
        <f>'AEO 2022 47 Raw'!M162</f>
        <v/>
      </c>
      <c r="K180" s="29">
        <f>'AEO 2022 47 Raw'!N162</f>
        <v/>
      </c>
      <c r="L180" s="29">
        <f>'AEO 2022 47 Raw'!O162</f>
        <v/>
      </c>
      <c r="M180" s="29">
        <f>'AEO 2022 47 Raw'!P162</f>
        <v/>
      </c>
      <c r="N180" s="29">
        <f>'AEO 2022 47 Raw'!Q162</f>
        <v/>
      </c>
      <c r="O180" s="29">
        <f>'AEO 2022 47 Raw'!R162</f>
        <v/>
      </c>
      <c r="P180" s="29">
        <f>'AEO 2022 47 Raw'!S162</f>
        <v/>
      </c>
      <c r="Q180" s="29">
        <f>'AEO 2022 47 Raw'!T162</f>
        <v/>
      </c>
      <c r="R180" s="29">
        <f>'AEO 2022 47 Raw'!U162</f>
        <v/>
      </c>
      <c r="S180" s="29">
        <f>'AEO 2022 47 Raw'!V162</f>
        <v/>
      </c>
      <c r="T180" s="29">
        <f>'AEO 2022 47 Raw'!W162</f>
        <v/>
      </c>
      <c r="U180" s="29">
        <f>'AEO 2022 47 Raw'!X162</f>
        <v/>
      </c>
      <c r="V180" s="29">
        <f>'AEO 2022 47 Raw'!Y162</f>
        <v/>
      </c>
      <c r="W180" s="29">
        <f>'AEO 2022 47 Raw'!Z162</f>
        <v/>
      </c>
      <c r="X180" s="29">
        <f>'AEO 2022 47 Raw'!AA162</f>
        <v/>
      </c>
      <c r="Y180" s="29">
        <f>'AEO 2022 47 Raw'!AB162</f>
        <v/>
      </c>
      <c r="Z180" s="29">
        <f>'AEO 2022 47 Raw'!AC162</f>
        <v/>
      </c>
      <c r="AA180" s="29">
        <f>'AEO 2022 47 Raw'!AD162</f>
        <v/>
      </c>
      <c r="AB180" s="29">
        <f>'AEO 2022 47 Raw'!AE162</f>
        <v/>
      </c>
      <c r="AC180" s="29">
        <f>'AEO 2022 47 Raw'!AF162</f>
        <v/>
      </c>
      <c r="AD180" s="29">
        <f>'AEO 2022 47 Raw'!AG162</f>
        <v/>
      </c>
      <c r="AE180" s="29">
        <f>'AEO 2022 47 Raw'!AH162</f>
        <v/>
      </c>
      <c r="AF180" s="29">
        <f>'AEO 2022 47 Raw'!AI162</f>
        <v/>
      </c>
      <c r="AG180" s="52">
        <f>'AEO 2022 47 Raw'!AJ162</f>
        <v/>
      </c>
    </row>
    <row r="181" ht="12" customHeight="1" s="91">
      <c r="A181" s="8" t="inlineStr">
        <is>
          <t>ATE000:oa_JF_Europe</t>
        </is>
      </c>
      <c r="B181" s="28" t="inlineStr">
        <is>
          <t xml:space="preserve">    Europe</t>
        </is>
      </c>
      <c r="C181" s="29">
        <f>'AEO 2022 47 Raw'!F163</f>
        <v/>
      </c>
      <c r="D181" s="29">
        <f>'AEO 2022 47 Raw'!G163</f>
        <v/>
      </c>
      <c r="E181" s="29">
        <f>'AEO 2022 47 Raw'!H163</f>
        <v/>
      </c>
      <c r="F181" s="29">
        <f>'AEO 2022 47 Raw'!I163</f>
        <v/>
      </c>
      <c r="G181" s="29">
        <f>'AEO 2022 47 Raw'!J163</f>
        <v/>
      </c>
      <c r="H181" s="29">
        <f>'AEO 2022 47 Raw'!K163</f>
        <v/>
      </c>
      <c r="I181" s="29">
        <f>'AEO 2022 47 Raw'!L163</f>
        <v/>
      </c>
      <c r="J181" s="29">
        <f>'AEO 2022 47 Raw'!M163</f>
        <v/>
      </c>
      <c r="K181" s="29">
        <f>'AEO 2022 47 Raw'!N163</f>
        <v/>
      </c>
      <c r="L181" s="29">
        <f>'AEO 2022 47 Raw'!O163</f>
        <v/>
      </c>
      <c r="M181" s="29">
        <f>'AEO 2022 47 Raw'!P163</f>
        <v/>
      </c>
      <c r="N181" s="29">
        <f>'AEO 2022 47 Raw'!Q163</f>
        <v/>
      </c>
      <c r="O181" s="29">
        <f>'AEO 2022 47 Raw'!R163</f>
        <v/>
      </c>
      <c r="P181" s="29">
        <f>'AEO 2022 47 Raw'!S163</f>
        <v/>
      </c>
      <c r="Q181" s="29">
        <f>'AEO 2022 47 Raw'!T163</f>
        <v/>
      </c>
      <c r="R181" s="29">
        <f>'AEO 2022 47 Raw'!U163</f>
        <v/>
      </c>
      <c r="S181" s="29">
        <f>'AEO 2022 47 Raw'!V163</f>
        <v/>
      </c>
      <c r="T181" s="29">
        <f>'AEO 2022 47 Raw'!W163</f>
        <v/>
      </c>
      <c r="U181" s="29">
        <f>'AEO 2022 47 Raw'!X163</f>
        <v/>
      </c>
      <c r="V181" s="29">
        <f>'AEO 2022 47 Raw'!Y163</f>
        <v/>
      </c>
      <c r="W181" s="29">
        <f>'AEO 2022 47 Raw'!Z163</f>
        <v/>
      </c>
      <c r="X181" s="29">
        <f>'AEO 2022 47 Raw'!AA163</f>
        <v/>
      </c>
      <c r="Y181" s="29">
        <f>'AEO 2022 47 Raw'!AB163</f>
        <v/>
      </c>
      <c r="Z181" s="29">
        <f>'AEO 2022 47 Raw'!AC163</f>
        <v/>
      </c>
      <c r="AA181" s="29">
        <f>'AEO 2022 47 Raw'!AD163</f>
        <v/>
      </c>
      <c r="AB181" s="29">
        <f>'AEO 2022 47 Raw'!AE163</f>
        <v/>
      </c>
      <c r="AC181" s="29">
        <f>'AEO 2022 47 Raw'!AF163</f>
        <v/>
      </c>
      <c r="AD181" s="29">
        <f>'AEO 2022 47 Raw'!AG163</f>
        <v/>
      </c>
      <c r="AE181" s="29">
        <f>'AEO 2022 47 Raw'!AH163</f>
        <v/>
      </c>
      <c r="AF181" s="29">
        <f>'AEO 2022 47 Raw'!AI163</f>
        <v/>
      </c>
      <c r="AG181" s="52">
        <f>'AEO 2022 47 Raw'!AJ163</f>
        <v/>
      </c>
    </row>
    <row r="182" ht="12" customHeight="1" s="91">
      <c r="A182" s="8" t="inlineStr">
        <is>
          <t>ATE000:oa_JF_Africa</t>
        </is>
      </c>
      <c r="B182" s="28" t="inlineStr">
        <is>
          <t xml:space="preserve">    Africa</t>
        </is>
      </c>
      <c r="C182" s="29">
        <f>'AEO 2022 47 Raw'!F164</f>
        <v/>
      </c>
      <c r="D182" s="29">
        <f>'AEO 2022 47 Raw'!G164</f>
        <v/>
      </c>
      <c r="E182" s="29">
        <f>'AEO 2022 47 Raw'!H164</f>
        <v/>
      </c>
      <c r="F182" s="29">
        <f>'AEO 2022 47 Raw'!I164</f>
        <v/>
      </c>
      <c r="G182" s="29">
        <f>'AEO 2022 47 Raw'!J164</f>
        <v/>
      </c>
      <c r="H182" s="29">
        <f>'AEO 2022 47 Raw'!K164</f>
        <v/>
      </c>
      <c r="I182" s="29">
        <f>'AEO 2022 47 Raw'!L164</f>
        <v/>
      </c>
      <c r="J182" s="29">
        <f>'AEO 2022 47 Raw'!M164</f>
        <v/>
      </c>
      <c r="K182" s="29">
        <f>'AEO 2022 47 Raw'!N164</f>
        <v/>
      </c>
      <c r="L182" s="29">
        <f>'AEO 2022 47 Raw'!O164</f>
        <v/>
      </c>
      <c r="M182" s="29">
        <f>'AEO 2022 47 Raw'!P164</f>
        <v/>
      </c>
      <c r="N182" s="29">
        <f>'AEO 2022 47 Raw'!Q164</f>
        <v/>
      </c>
      <c r="O182" s="29">
        <f>'AEO 2022 47 Raw'!R164</f>
        <v/>
      </c>
      <c r="P182" s="29">
        <f>'AEO 2022 47 Raw'!S164</f>
        <v/>
      </c>
      <c r="Q182" s="29">
        <f>'AEO 2022 47 Raw'!T164</f>
        <v/>
      </c>
      <c r="R182" s="29">
        <f>'AEO 2022 47 Raw'!U164</f>
        <v/>
      </c>
      <c r="S182" s="29">
        <f>'AEO 2022 47 Raw'!V164</f>
        <v/>
      </c>
      <c r="T182" s="29">
        <f>'AEO 2022 47 Raw'!W164</f>
        <v/>
      </c>
      <c r="U182" s="29">
        <f>'AEO 2022 47 Raw'!X164</f>
        <v/>
      </c>
      <c r="V182" s="29">
        <f>'AEO 2022 47 Raw'!Y164</f>
        <v/>
      </c>
      <c r="W182" s="29">
        <f>'AEO 2022 47 Raw'!Z164</f>
        <v/>
      </c>
      <c r="X182" s="29">
        <f>'AEO 2022 47 Raw'!AA164</f>
        <v/>
      </c>
      <c r="Y182" s="29">
        <f>'AEO 2022 47 Raw'!AB164</f>
        <v/>
      </c>
      <c r="Z182" s="29">
        <f>'AEO 2022 47 Raw'!AC164</f>
        <v/>
      </c>
      <c r="AA182" s="29">
        <f>'AEO 2022 47 Raw'!AD164</f>
        <v/>
      </c>
      <c r="AB182" s="29">
        <f>'AEO 2022 47 Raw'!AE164</f>
        <v/>
      </c>
      <c r="AC182" s="29">
        <f>'AEO 2022 47 Raw'!AF164</f>
        <v/>
      </c>
      <c r="AD182" s="29">
        <f>'AEO 2022 47 Raw'!AG164</f>
        <v/>
      </c>
      <c r="AE182" s="29">
        <f>'AEO 2022 47 Raw'!AH164</f>
        <v/>
      </c>
      <c r="AF182" s="29">
        <f>'AEO 2022 47 Raw'!AI164</f>
        <v/>
      </c>
      <c r="AG182" s="52">
        <f>'AEO 2022 47 Raw'!AJ164</f>
        <v/>
      </c>
    </row>
    <row r="183" ht="15" customHeight="1" s="91">
      <c r="A183" s="8" t="inlineStr">
        <is>
          <t>ATE000:oa_JF_Mideast</t>
        </is>
      </c>
      <c r="B183" s="28" t="inlineStr">
        <is>
          <t xml:space="preserve">    Mideast</t>
        </is>
      </c>
      <c r="C183" s="29">
        <f>'AEO 2022 47 Raw'!F165</f>
        <v/>
      </c>
      <c r="D183" s="29">
        <f>'AEO 2022 47 Raw'!G165</f>
        <v/>
      </c>
      <c r="E183" s="29">
        <f>'AEO 2022 47 Raw'!H165</f>
        <v/>
      </c>
      <c r="F183" s="29">
        <f>'AEO 2022 47 Raw'!I165</f>
        <v/>
      </c>
      <c r="G183" s="29">
        <f>'AEO 2022 47 Raw'!J165</f>
        <v/>
      </c>
      <c r="H183" s="29">
        <f>'AEO 2022 47 Raw'!K165</f>
        <v/>
      </c>
      <c r="I183" s="29">
        <f>'AEO 2022 47 Raw'!L165</f>
        <v/>
      </c>
      <c r="J183" s="29">
        <f>'AEO 2022 47 Raw'!M165</f>
        <v/>
      </c>
      <c r="K183" s="29">
        <f>'AEO 2022 47 Raw'!N165</f>
        <v/>
      </c>
      <c r="L183" s="29">
        <f>'AEO 2022 47 Raw'!O165</f>
        <v/>
      </c>
      <c r="M183" s="29">
        <f>'AEO 2022 47 Raw'!P165</f>
        <v/>
      </c>
      <c r="N183" s="29">
        <f>'AEO 2022 47 Raw'!Q165</f>
        <v/>
      </c>
      <c r="O183" s="29">
        <f>'AEO 2022 47 Raw'!R165</f>
        <v/>
      </c>
      <c r="P183" s="29">
        <f>'AEO 2022 47 Raw'!S165</f>
        <v/>
      </c>
      <c r="Q183" s="29">
        <f>'AEO 2022 47 Raw'!T165</f>
        <v/>
      </c>
      <c r="R183" s="29">
        <f>'AEO 2022 47 Raw'!U165</f>
        <v/>
      </c>
      <c r="S183" s="29">
        <f>'AEO 2022 47 Raw'!V165</f>
        <v/>
      </c>
      <c r="T183" s="29">
        <f>'AEO 2022 47 Raw'!W165</f>
        <v/>
      </c>
      <c r="U183" s="29">
        <f>'AEO 2022 47 Raw'!X165</f>
        <v/>
      </c>
      <c r="V183" s="29">
        <f>'AEO 2022 47 Raw'!Y165</f>
        <v/>
      </c>
      <c r="W183" s="29">
        <f>'AEO 2022 47 Raw'!Z165</f>
        <v/>
      </c>
      <c r="X183" s="29">
        <f>'AEO 2022 47 Raw'!AA165</f>
        <v/>
      </c>
      <c r="Y183" s="29">
        <f>'AEO 2022 47 Raw'!AB165</f>
        <v/>
      </c>
      <c r="Z183" s="29">
        <f>'AEO 2022 47 Raw'!AC165</f>
        <v/>
      </c>
      <c r="AA183" s="29">
        <f>'AEO 2022 47 Raw'!AD165</f>
        <v/>
      </c>
      <c r="AB183" s="29">
        <f>'AEO 2022 47 Raw'!AE165</f>
        <v/>
      </c>
      <c r="AC183" s="29">
        <f>'AEO 2022 47 Raw'!AF165</f>
        <v/>
      </c>
      <c r="AD183" s="29">
        <f>'AEO 2022 47 Raw'!AG165</f>
        <v/>
      </c>
      <c r="AE183" s="29">
        <f>'AEO 2022 47 Raw'!AH165</f>
        <v/>
      </c>
      <c r="AF183" s="29">
        <f>'AEO 2022 47 Raw'!AI165</f>
        <v/>
      </c>
      <c r="AG183" s="52">
        <f>'AEO 2022 47 Raw'!AJ165</f>
        <v/>
      </c>
    </row>
    <row r="184" ht="15" customHeight="1" s="91">
      <c r="A184" s="8" t="inlineStr">
        <is>
          <t>ATE000:oa_JF_Russia</t>
        </is>
      </c>
      <c r="B184" s="28" t="inlineStr">
        <is>
          <t xml:space="preserve">    Commonwealth of Independent States</t>
        </is>
      </c>
      <c r="C184" s="29">
        <f>'AEO 2022 47 Raw'!F166</f>
        <v/>
      </c>
      <c r="D184" s="29">
        <f>'AEO 2022 47 Raw'!G166</f>
        <v/>
      </c>
      <c r="E184" s="29">
        <f>'AEO 2022 47 Raw'!H166</f>
        <v/>
      </c>
      <c r="F184" s="29">
        <f>'AEO 2022 47 Raw'!I166</f>
        <v/>
      </c>
      <c r="G184" s="29">
        <f>'AEO 2022 47 Raw'!J166</f>
        <v/>
      </c>
      <c r="H184" s="29">
        <f>'AEO 2022 47 Raw'!K166</f>
        <v/>
      </c>
      <c r="I184" s="29">
        <f>'AEO 2022 47 Raw'!L166</f>
        <v/>
      </c>
      <c r="J184" s="29">
        <f>'AEO 2022 47 Raw'!M166</f>
        <v/>
      </c>
      <c r="K184" s="29">
        <f>'AEO 2022 47 Raw'!N166</f>
        <v/>
      </c>
      <c r="L184" s="29">
        <f>'AEO 2022 47 Raw'!O166</f>
        <v/>
      </c>
      <c r="M184" s="29">
        <f>'AEO 2022 47 Raw'!P166</f>
        <v/>
      </c>
      <c r="N184" s="29">
        <f>'AEO 2022 47 Raw'!Q166</f>
        <v/>
      </c>
      <c r="O184" s="29">
        <f>'AEO 2022 47 Raw'!R166</f>
        <v/>
      </c>
      <c r="P184" s="29">
        <f>'AEO 2022 47 Raw'!S166</f>
        <v/>
      </c>
      <c r="Q184" s="29">
        <f>'AEO 2022 47 Raw'!T166</f>
        <v/>
      </c>
      <c r="R184" s="29">
        <f>'AEO 2022 47 Raw'!U166</f>
        <v/>
      </c>
      <c r="S184" s="29">
        <f>'AEO 2022 47 Raw'!V166</f>
        <v/>
      </c>
      <c r="T184" s="29">
        <f>'AEO 2022 47 Raw'!W166</f>
        <v/>
      </c>
      <c r="U184" s="29">
        <f>'AEO 2022 47 Raw'!X166</f>
        <v/>
      </c>
      <c r="V184" s="29">
        <f>'AEO 2022 47 Raw'!Y166</f>
        <v/>
      </c>
      <c r="W184" s="29">
        <f>'AEO 2022 47 Raw'!Z166</f>
        <v/>
      </c>
      <c r="X184" s="29">
        <f>'AEO 2022 47 Raw'!AA166</f>
        <v/>
      </c>
      <c r="Y184" s="29">
        <f>'AEO 2022 47 Raw'!AB166</f>
        <v/>
      </c>
      <c r="Z184" s="29">
        <f>'AEO 2022 47 Raw'!AC166</f>
        <v/>
      </c>
      <c r="AA184" s="29">
        <f>'AEO 2022 47 Raw'!AD166</f>
        <v/>
      </c>
      <c r="AB184" s="29">
        <f>'AEO 2022 47 Raw'!AE166</f>
        <v/>
      </c>
      <c r="AC184" s="29">
        <f>'AEO 2022 47 Raw'!AF166</f>
        <v/>
      </c>
      <c r="AD184" s="29">
        <f>'AEO 2022 47 Raw'!AG166</f>
        <v/>
      </c>
      <c r="AE184" s="29">
        <f>'AEO 2022 47 Raw'!AH166</f>
        <v/>
      </c>
      <c r="AF184" s="29">
        <f>'AEO 2022 47 Raw'!AI166</f>
        <v/>
      </c>
      <c r="AG184" s="52">
        <f>'AEO 2022 47 Raw'!AJ166</f>
        <v/>
      </c>
    </row>
    <row r="185" ht="15" customHeight="1" s="91">
      <c r="A185" s="8" t="inlineStr">
        <is>
          <t>ATE000:oa_JF_China</t>
        </is>
      </c>
      <c r="B185" s="28" t="inlineStr">
        <is>
          <t xml:space="preserve">    China</t>
        </is>
      </c>
      <c r="C185" s="29">
        <f>'AEO 2022 47 Raw'!F167</f>
        <v/>
      </c>
      <c r="D185" s="29">
        <f>'AEO 2022 47 Raw'!G167</f>
        <v/>
      </c>
      <c r="E185" s="29">
        <f>'AEO 2022 47 Raw'!H167</f>
        <v/>
      </c>
      <c r="F185" s="29">
        <f>'AEO 2022 47 Raw'!I167</f>
        <v/>
      </c>
      <c r="G185" s="29">
        <f>'AEO 2022 47 Raw'!J167</f>
        <v/>
      </c>
      <c r="H185" s="29">
        <f>'AEO 2022 47 Raw'!K167</f>
        <v/>
      </c>
      <c r="I185" s="29">
        <f>'AEO 2022 47 Raw'!L167</f>
        <v/>
      </c>
      <c r="J185" s="29">
        <f>'AEO 2022 47 Raw'!M167</f>
        <v/>
      </c>
      <c r="K185" s="29">
        <f>'AEO 2022 47 Raw'!N167</f>
        <v/>
      </c>
      <c r="L185" s="29">
        <f>'AEO 2022 47 Raw'!O167</f>
        <v/>
      </c>
      <c r="M185" s="29">
        <f>'AEO 2022 47 Raw'!P167</f>
        <v/>
      </c>
      <c r="N185" s="29">
        <f>'AEO 2022 47 Raw'!Q167</f>
        <v/>
      </c>
      <c r="O185" s="29">
        <f>'AEO 2022 47 Raw'!R167</f>
        <v/>
      </c>
      <c r="P185" s="29">
        <f>'AEO 2022 47 Raw'!S167</f>
        <v/>
      </c>
      <c r="Q185" s="29">
        <f>'AEO 2022 47 Raw'!T167</f>
        <v/>
      </c>
      <c r="R185" s="29">
        <f>'AEO 2022 47 Raw'!U167</f>
        <v/>
      </c>
      <c r="S185" s="29">
        <f>'AEO 2022 47 Raw'!V167</f>
        <v/>
      </c>
      <c r="T185" s="29">
        <f>'AEO 2022 47 Raw'!W167</f>
        <v/>
      </c>
      <c r="U185" s="29">
        <f>'AEO 2022 47 Raw'!X167</f>
        <v/>
      </c>
      <c r="V185" s="29">
        <f>'AEO 2022 47 Raw'!Y167</f>
        <v/>
      </c>
      <c r="W185" s="29">
        <f>'AEO 2022 47 Raw'!Z167</f>
        <v/>
      </c>
      <c r="X185" s="29">
        <f>'AEO 2022 47 Raw'!AA167</f>
        <v/>
      </c>
      <c r="Y185" s="29">
        <f>'AEO 2022 47 Raw'!AB167</f>
        <v/>
      </c>
      <c r="Z185" s="29">
        <f>'AEO 2022 47 Raw'!AC167</f>
        <v/>
      </c>
      <c r="AA185" s="29">
        <f>'AEO 2022 47 Raw'!AD167</f>
        <v/>
      </c>
      <c r="AB185" s="29">
        <f>'AEO 2022 47 Raw'!AE167</f>
        <v/>
      </c>
      <c r="AC185" s="29">
        <f>'AEO 2022 47 Raw'!AF167</f>
        <v/>
      </c>
      <c r="AD185" s="29">
        <f>'AEO 2022 47 Raw'!AG167</f>
        <v/>
      </c>
      <c r="AE185" s="29">
        <f>'AEO 2022 47 Raw'!AH167</f>
        <v/>
      </c>
      <c r="AF185" s="29">
        <f>'AEO 2022 47 Raw'!AI167</f>
        <v/>
      </c>
      <c r="AG185" s="52">
        <f>'AEO 2022 47 Raw'!AJ167</f>
        <v/>
      </c>
    </row>
    <row r="186" ht="15" customHeight="1" s="91">
      <c r="A186" s="8" t="inlineStr">
        <is>
          <t>ATE000:oa_JF_NE_Asia</t>
        </is>
      </c>
      <c r="B186" s="28" t="inlineStr">
        <is>
          <t xml:space="preserve">    Northeast Asia</t>
        </is>
      </c>
      <c r="C186" s="29">
        <f>'AEO 2022 47 Raw'!F168</f>
        <v/>
      </c>
      <c r="D186" s="29">
        <f>'AEO 2022 47 Raw'!G168</f>
        <v/>
      </c>
      <c r="E186" s="29">
        <f>'AEO 2022 47 Raw'!H168</f>
        <v/>
      </c>
      <c r="F186" s="29">
        <f>'AEO 2022 47 Raw'!I168</f>
        <v/>
      </c>
      <c r="G186" s="29">
        <f>'AEO 2022 47 Raw'!J168</f>
        <v/>
      </c>
      <c r="H186" s="29">
        <f>'AEO 2022 47 Raw'!K168</f>
        <v/>
      </c>
      <c r="I186" s="29">
        <f>'AEO 2022 47 Raw'!L168</f>
        <v/>
      </c>
      <c r="J186" s="29">
        <f>'AEO 2022 47 Raw'!M168</f>
        <v/>
      </c>
      <c r="K186" s="29">
        <f>'AEO 2022 47 Raw'!N168</f>
        <v/>
      </c>
      <c r="L186" s="29">
        <f>'AEO 2022 47 Raw'!O168</f>
        <v/>
      </c>
      <c r="M186" s="29">
        <f>'AEO 2022 47 Raw'!P168</f>
        <v/>
      </c>
      <c r="N186" s="29">
        <f>'AEO 2022 47 Raw'!Q168</f>
        <v/>
      </c>
      <c r="O186" s="29">
        <f>'AEO 2022 47 Raw'!R168</f>
        <v/>
      </c>
      <c r="P186" s="29">
        <f>'AEO 2022 47 Raw'!S168</f>
        <v/>
      </c>
      <c r="Q186" s="29">
        <f>'AEO 2022 47 Raw'!T168</f>
        <v/>
      </c>
      <c r="R186" s="29">
        <f>'AEO 2022 47 Raw'!U168</f>
        <v/>
      </c>
      <c r="S186" s="29">
        <f>'AEO 2022 47 Raw'!V168</f>
        <v/>
      </c>
      <c r="T186" s="29">
        <f>'AEO 2022 47 Raw'!W168</f>
        <v/>
      </c>
      <c r="U186" s="29">
        <f>'AEO 2022 47 Raw'!X168</f>
        <v/>
      </c>
      <c r="V186" s="29">
        <f>'AEO 2022 47 Raw'!Y168</f>
        <v/>
      </c>
      <c r="W186" s="29">
        <f>'AEO 2022 47 Raw'!Z168</f>
        <v/>
      </c>
      <c r="X186" s="29">
        <f>'AEO 2022 47 Raw'!AA168</f>
        <v/>
      </c>
      <c r="Y186" s="29">
        <f>'AEO 2022 47 Raw'!AB168</f>
        <v/>
      </c>
      <c r="Z186" s="29">
        <f>'AEO 2022 47 Raw'!AC168</f>
        <v/>
      </c>
      <c r="AA186" s="29">
        <f>'AEO 2022 47 Raw'!AD168</f>
        <v/>
      </c>
      <c r="AB186" s="29">
        <f>'AEO 2022 47 Raw'!AE168</f>
        <v/>
      </c>
      <c r="AC186" s="29">
        <f>'AEO 2022 47 Raw'!AF168</f>
        <v/>
      </c>
      <c r="AD186" s="29">
        <f>'AEO 2022 47 Raw'!AG168</f>
        <v/>
      </c>
      <c r="AE186" s="29">
        <f>'AEO 2022 47 Raw'!AH168</f>
        <v/>
      </c>
      <c r="AF186" s="29">
        <f>'AEO 2022 47 Raw'!AI168</f>
        <v/>
      </c>
      <c r="AG186" s="52">
        <f>'AEO 2022 47 Raw'!AJ168</f>
        <v/>
      </c>
    </row>
    <row r="187" ht="15" customHeight="1" s="91">
      <c r="A187" s="8" t="inlineStr">
        <is>
          <t>ATE000:oa_JF_SE_Asia</t>
        </is>
      </c>
      <c r="B187" s="28" t="inlineStr">
        <is>
          <t xml:space="preserve">    Southeast Asia</t>
        </is>
      </c>
      <c r="C187" s="29">
        <f>'AEO 2022 47 Raw'!F169</f>
        <v/>
      </c>
      <c r="D187" s="29">
        <f>'AEO 2022 47 Raw'!G169</f>
        <v/>
      </c>
      <c r="E187" s="29">
        <f>'AEO 2022 47 Raw'!H169</f>
        <v/>
      </c>
      <c r="F187" s="29">
        <f>'AEO 2022 47 Raw'!I169</f>
        <v/>
      </c>
      <c r="G187" s="29">
        <f>'AEO 2022 47 Raw'!J169</f>
        <v/>
      </c>
      <c r="H187" s="29">
        <f>'AEO 2022 47 Raw'!K169</f>
        <v/>
      </c>
      <c r="I187" s="29">
        <f>'AEO 2022 47 Raw'!L169</f>
        <v/>
      </c>
      <c r="J187" s="29">
        <f>'AEO 2022 47 Raw'!M169</f>
        <v/>
      </c>
      <c r="K187" s="29">
        <f>'AEO 2022 47 Raw'!N169</f>
        <v/>
      </c>
      <c r="L187" s="29">
        <f>'AEO 2022 47 Raw'!O169</f>
        <v/>
      </c>
      <c r="M187" s="29">
        <f>'AEO 2022 47 Raw'!P169</f>
        <v/>
      </c>
      <c r="N187" s="29">
        <f>'AEO 2022 47 Raw'!Q169</f>
        <v/>
      </c>
      <c r="O187" s="29">
        <f>'AEO 2022 47 Raw'!R169</f>
        <v/>
      </c>
      <c r="P187" s="29">
        <f>'AEO 2022 47 Raw'!S169</f>
        <v/>
      </c>
      <c r="Q187" s="29">
        <f>'AEO 2022 47 Raw'!T169</f>
        <v/>
      </c>
      <c r="R187" s="29">
        <f>'AEO 2022 47 Raw'!U169</f>
        <v/>
      </c>
      <c r="S187" s="29">
        <f>'AEO 2022 47 Raw'!V169</f>
        <v/>
      </c>
      <c r="T187" s="29">
        <f>'AEO 2022 47 Raw'!W169</f>
        <v/>
      </c>
      <c r="U187" s="29">
        <f>'AEO 2022 47 Raw'!X169</f>
        <v/>
      </c>
      <c r="V187" s="29">
        <f>'AEO 2022 47 Raw'!Y169</f>
        <v/>
      </c>
      <c r="W187" s="29">
        <f>'AEO 2022 47 Raw'!Z169</f>
        <v/>
      </c>
      <c r="X187" s="29">
        <f>'AEO 2022 47 Raw'!AA169</f>
        <v/>
      </c>
      <c r="Y187" s="29">
        <f>'AEO 2022 47 Raw'!AB169</f>
        <v/>
      </c>
      <c r="Z187" s="29">
        <f>'AEO 2022 47 Raw'!AC169</f>
        <v/>
      </c>
      <c r="AA187" s="29">
        <f>'AEO 2022 47 Raw'!AD169</f>
        <v/>
      </c>
      <c r="AB187" s="29">
        <f>'AEO 2022 47 Raw'!AE169</f>
        <v/>
      </c>
      <c r="AC187" s="29">
        <f>'AEO 2022 47 Raw'!AF169</f>
        <v/>
      </c>
      <c r="AD187" s="29">
        <f>'AEO 2022 47 Raw'!AG169</f>
        <v/>
      </c>
      <c r="AE187" s="29">
        <f>'AEO 2022 47 Raw'!AH169</f>
        <v/>
      </c>
      <c r="AF187" s="29">
        <f>'AEO 2022 47 Raw'!AI169</f>
        <v/>
      </c>
      <c r="AG187" s="52">
        <f>'AEO 2022 47 Raw'!AJ169</f>
        <v/>
      </c>
    </row>
    <row r="188" ht="12" customHeight="1" s="91">
      <c r="A188" s="8" t="inlineStr">
        <is>
          <t>ATE000:oa_JF_SW_Asia</t>
        </is>
      </c>
      <c r="B188" s="28" t="inlineStr">
        <is>
          <t xml:space="preserve">    Southwest Asia</t>
        </is>
      </c>
      <c r="C188" s="29">
        <f>'AEO 2022 47 Raw'!F170</f>
        <v/>
      </c>
      <c r="D188" s="29">
        <f>'AEO 2022 47 Raw'!G170</f>
        <v/>
      </c>
      <c r="E188" s="29">
        <f>'AEO 2022 47 Raw'!H170</f>
        <v/>
      </c>
      <c r="F188" s="29">
        <f>'AEO 2022 47 Raw'!I170</f>
        <v/>
      </c>
      <c r="G188" s="29">
        <f>'AEO 2022 47 Raw'!J170</f>
        <v/>
      </c>
      <c r="H188" s="29">
        <f>'AEO 2022 47 Raw'!K170</f>
        <v/>
      </c>
      <c r="I188" s="29">
        <f>'AEO 2022 47 Raw'!L170</f>
        <v/>
      </c>
      <c r="J188" s="29">
        <f>'AEO 2022 47 Raw'!M170</f>
        <v/>
      </c>
      <c r="K188" s="29">
        <f>'AEO 2022 47 Raw'!N170</f>
        <v/>
      </c>
      <c r="L188" s="29">
        <f>'AEO 2022 47 Raw'!O170</f>
        <v/>
      </c>
      <c r="M188" s="29">
        <f>'AEO 2022 47 Raw'!P170</f>
        <v/>
      </c>
      <c r="N188" s="29">
        <f>'AEO 2022 47 Raw'!Q170</f>
        <v/>
      </c>
      <c r="O188" s="29">
        <f>'AEO 2022 47 Raw'!R170</f>
        <v/>
      </c>
      <c r="P188" s="29">
        <f>'AEO 2022 47 Raw'!S170</f>
        <v/>
      </c>
      <c r="Q188" s="29">
        <f>'AEO 2022 47 Raw'!T170</f>
        <v/>
      </c>
      <c r="R188" s="29">
        <f>'AEO 2022 47 Raw'!U170</f>
        <v/>
      </c>
      <c r="S188" s="29">
        <f>'AEO 2022 47 Raw'!V170</f>
        <v/>
      </c>
      <c r="T188" s="29">
        <f>'AEO 2022 47 Raw'!W170</f>
        <v/>
      </c>
      <c r="U188" s="29">
        <f>'AEO 2022 47 Raw'!X170</f>
        <v/>
      </c>
      <c r="V188" s="29">
        <f>'AEO 2022 47 Raw'!Y170</f>
        <v/>
      </c>
      <c r="W188" s="29">
        <f>'AEO 2022 47 Raw'!Z170</f>
        <v/>
      </c>
      <c r="X188" s="29">
        <f>'AEO 2022 47 Raw'!AA170</f>
        <v/>
      </c>
      <c r="Y188" s="29">
        <f>'AEO 2022 47 Raw'!AB170</f>
        <v/>
      </c>
      <c r="Z188" s="29">
        <f>'AEO 2022 47 Raw'!AC170</f>
        <v/>
      </c>
      <c r="AA188" s="29">
        <f>'AEO 2022 47 Raw'!AD170</f>
        <v/>
      </c>
      <c r="AB188" s="29">
        <f>'AEO 2022 47 Raw'!AE170</f>
        <v/>
      </c>
      <c r="AC188" s="29">
        <f>'AEO 2022 47 Raw'!AF170</f>
        <v/>
      </c>
      <c r="AD188" s="29">
        <f>'AEO 2022 47 Raw'!AG170</f>
        <v/>
      </c>
      <c r="AE188" s="29">
        <f>'AEO 2022 47 Raw'!AH170</f>
        <v/>
      </c>
      <c r="AF188" s="29">
        <f>'AEO 2022 47 Raw'!AI170</f>
        <v/>
      </c>
      <c r="AG188" s="52">
        <f>'AEO 2022 47 Raw'!AJ170</f>
        <v/>
      </c>
    </row>
    <row r="189" ht="15" customHeight="1" s="91">
      <c r="A189" s="8" t="inlineStr">
        <is>
          <t>ATE000:oa_JF_Oceania</t>
        </is>
      </c>
      <c r="B189" s="28" t="inlineStr">
        <is>
          <t xml:space="preserve">    Oceania</t>
        </is>
      </c>
      <c r="C189" s="29">
        <f>'AEO 2022 47 Raw'!F171</f>
        <v/>
      </c>
      <c r="D189" s="29">
        <f>'AEO 2022 47 Raw'!G171</f>
        <v/>
      </c>
      <c r="E189" s="29">
        <f>'AEO 2022 47 Raw'!H171</f>
        <v/>
      </c>
      <c r="F189" s="29">
        <f>'AEO 2022 47 Raw'!I171</f>
        <v/>
      </c>
      <c r="G189" s="29">
        <f>'AEO 2022 47 Raw'!J171</f>
        <v/>
      </c>
      <c r="H189" s="29">
        <f>'AEO 2022 47 Raw'!K171</f>
        <v/>
      </c>
      <c r="I189" s="29">
        <f>'AEO 2022 47 Raw'!L171</f>
        <v/>
      </c>
      <c r="J189" s="29">
        <f>'AEO 2022 47 Raw'!M171</f>
        <v/>
      </c>
      <c r="K189" s="29">
        <f>'AEO 2022 47 Raw'!N171</f>
        <v/>
      </c>
      <c r="L189" s="29">
        <f>'AEO 2022 47 Raw'!O171</f>
        <v/>
      </c>
      <c r="M189" s="29">
        <f>'AEO 2022 47 Raw'!P171</f>
        <v/>
      </c>
      <c r="N189" s="29">
        <f>'AEO 2022 47 Raw'!Q171</f>
        <v/>
      </c>
      <c r="O189" s="29">
        <f>'AEO 2022 47 Raw'!R171</f>
        <v/>
      </c>
      <c r="P189" s="29">
        <f>'AEO 2022 47 Raw'!S171</f>
        <v/>
      </c>
      <c r="Q189" s="29">
        <f>'AEO 2022 47 Raw'!T171</f>
        <v/>
      </c>
      <c r="R189" s="29">
        <f>'AEO 2022 47 Raw'!U171</f>
        <v/>
      </c>
      <c r="S189" s="29">
        <f>'AEO 2022 47 Raw'!V171</f>
        <v/>
      </c>
      <c r="T189" s="29">
        <f>'AEO 2022 47 Raw'!W171</f>
        <v/>
      </c>
      <c r="U189" s="29">
        <f>'AEO 2022 47 Raw'!X171</f>
        <v/>
      </c>
      <c r="V189" s="29">
        <f>'AEO 2022 47 Raw'!Y171</f>
        <v/>
      </c>
      <c r="W189" s="29">
        <f>'AEO 2022 47 Raw'!Z171</f>
        <v/>
      </c>
      <c r="X189" s="29">
        <f>'AEO 2022 47 Raw'!AA171</f>
        <v/>
      </c>
      <c r="Y189" s="29">
        <f>'AEO 2022 47 Raw'!AB171</f>
        <v/>
      </c>
      <c r="Z189" s="29">
        <f>'AEO 2022 47 Raw'!AC171</f>
        <v/>
      </c>
      <c r="AA189" s="29">
        <f>'AEO 2022 47 Raw'!AD171</f>
        <v/>
      </c>
      <c r="AB189" s="29">
        <f>'AEO 2022 47 Raw'!AE171</f>
        <v/>
      </c>
      <c r="AC189" s="29">
        <f>'AEO 2022 47 Raw'!AF171</f>
        <v/>
      </c>
      <c r="AD189" s="29">
        <f>'AEO 2022 47 Raw'!AG171</f>
        <v/>
      </c>
      <c r="AE189" s="29">
        <f>'AEO 2022 47 Raw'!AH171</f>
        <v/>
      </c>
      <c r="AF189" s="29">
        <f>'AEO 2022 47 Raw'!AI171</f>
        <v/>
      </c>
      <c r="AG189" s="52">
        <f>'AEO 2022 47 Raw'!AJ171</f>
        <v/>
      </c>
    </row>
    <row r="190" ht="15" customHeight="1" s="91">
      <c r="A190" s="8" t="inlineStr">
        <is>
          <t>ATE000:oa_JF_World</t>
        </is>
      </c>
      <c r="B190" s="28" t="inlineStr">
        <is>
          <t xml:space="preserve">      Total World</t>
        </is>
      </c>
      <c r="C190" s="29">
        <f>'AEO 2022 47 Raw'!F172</f>
        <v/>
      </c>
      <c r="D190" s="29">
        <f>'AEO 2022 47 Raw'!G172</f>
        <v/>
      </c>
      <c r="E190" s="29">
        <f>'AEO 2022 47 Raw'!H172</f>
        <v/>
      </c>
      <c r="F190" s="29">
        <f>'AEO 2022 47 Raw'!I172</f>
        <v/>
      </c>
      <c r="G190" s="29">
        <f>'AEO 2022 47 Raw'!J172</f>
        <v/>
      </c>
      <c r="H190" s="29">
        <f>'AEO 2022 47 Raw'!K172</f>
        <v/>
      </c>
      <c r="I190" s="29">
        <f>'AEO 2022 47 Raw'!L172</f>
        <v/>
      </c>
      <c r="J190" s="29">
        <f>'AEO 2022 47 Raw'!M172</f>
        <v/>
      </c>
      <c r="K190" s="29">
        <f>'AEO 2022 47 Raw'!N172</f>
        <v/>
      </c>
      <c r="L190" s="29">
        <f>'AEO 2022 47 Raw'!O172</f>
        <v/>
      </c>
      <c r="M190" s="29">
        <f>'AEO 2022 47 Raw'!P172</f>
        <v/>
      </c>
      <c r="N190" s="29">
        <f>'AEO 2022 47 Raw'!Q172</f>
        <v/>
      </c>
      <c r="O190" s="29">
        <f>'AEO 2022 47 Raw'!R172</f>
        <v/>
      </c>
      <c r="P190" s="29">
        <f>'AEO 2022 47 Raw'!S172</f>
        <v/>
      </c>
      <c r="Q190" s="29">
        <f>'AEO 2022 47 Raw'!T172</f>
        <v/>
      </c>
      <c r="R190" s="29">
        <f>'AEO 2022 47 Raw'!U172</f>
        <v/>
      </c>
      <c r="S190" s="29">
        <f>'AEO 2022 47 Raw'!V172</f>
        <v/>
      </c>
      <c r="T190" s="29">
        <f>'AEO 2022 47 Raw'!W172</f>
        <v/>
      </c>
      <c r="U190" s="29">
        <f>'AEO 2022 47 Raw'!X172</f>
        <v/>
      </c>
      <c r="V190" s="29">
        <f>'AEO 2022 47 Raw'!Y172</f>
        <v/>
      </c>
      <c r="W190" s="29">
        <f>'AEO 2022 47 Raw'!Z172</f>
        <v/>
      </c>
      <c r="X190" s="29">
        <f>'AEO 2022 47 Raw'!AA172</f>
        <v/>
      </c>
      <c r="Y190" s="29">
        <f>'AEO 2022 47 Raw'!AB172</f>
        <v/>
      </c>
      <c r="Z190" s="29">
        <f>'AEO 2022 47 Raw'!AC172</f>
        <v/>
      </c>
      <c r="AA190" s="29">
        <f>'AEO 2022 47 Raw'!AD172</f>
        <v/>
      </c>
      <c r="AB190" s="29">
        <f>'AEO 2022 47 Raw'!AE172</f>
        <v/>
      </c>
      <c r="AC190" s="29">
        <f>'AEO 2022 47 Raw'!AF172</f>
        <v/>
      </c>
      <c r="AD190" s="29">
        <f>'AEO 2022 47 Raw'!AG172</f>
        <v/>
      </c>
      <c r="AE190" s="29">
        <f>'AEO 2022 47 Raw'!AH172</f>
        <v/>
      </c>
      <c r="AF190" s="29">
        <f>'AEO 2022 47 Raw'!AI172</f>
        <v/>
      </c>
      <c r="AG190" s="52">
        <f>'AEO 2022 47 Raw'!AJ172</f>
        <v/>
      </c>
    </row>
    <row r="191" ht="15" customHeight="1" s="91">
      <c r="A191" s="8" t="inlineStr">
        <is>
          <t>ATE000:oa_AviationGasol</t>
        </is>
      </c>
      <c r="B191" s="28" t="inlineStr">
        <is>
          <t xml:space="preserve">  Commercial Aviation Gasoline, U.S.</t>
        </is>
      </c>
      <c r="C191" s="29">
        <f>'AEO 2022 47 Raw'!F173</f>
        <v/>
      </c>
      <c r="D191" s="29">
        <f>'AEO 2022 47 Raw'!G173</f>
        <v/>
      </c>
      <c r="E191" s="29">
        <f>'AEO 2022 47 Raw'!H173</f>
        <v/>
      </c>
      <c r="F191" s="29">
        <f>'AEO 2022 47 Raw'!I173</f>
        <v/>
      </c>
      <c r="G191" s="29">
        <f>'AEO 2022 47 Raw'!J173</f>
        <v/>
      </c>
      <c r="H191" s="29">
        <f>'AEO 2022 47 Raw'!K173</f>
        <v/>
      </c>
      <c r="I191" s="29">
        <f>'AEO 2022 47 Raw'!L173</f>
        <v/>
      </c>
      <c r="J191" s="29">
        <f>'AEO 2022 47 Raw'!M173</f>
        <v/>
      </c>
      <c r="K191" s="29">
        <f>'AEO 2022 47 Raw'!N173</f>
        <v/>
      </c>
      <c r="L191" s="29">
        <f>'AEO 2022 47 Raw'!O173</f>
        <v/>
      </c>
      <c r="M191" s="29">
        <f>'AEO 2022 47 Raw'!P173</f>
        <v/>
      </c>
      <c r="N191" s="29">
        <f>'AEO 2022 47 Raw'!Q173</f>
        <v/>
      </c>
      <c r="O191" s="29">
        <f>'AEO 2022 47 Raw'!R173</f>
        <v/>
      </c>
      <c r="P191" s="29">
        <f>'AEO 2022 47 Raw'!S173</f>
        <v/>
      </c>
      <c r="Q191" s="29">
        <f>'AEO 2022 47 Raw'!T173</f>
        <v/>
      </c>
      <c r="R191" s="29">
        <f>'AEO 2022 47 Raw'!U173</f>
        <v/>
      </c>
      <c r="S191" s="29">
        <f>'AEO 2022 47 Raw'!V173</f>
        <v/>
      </c>
      <c r="T191" s="29">
        <f>'AEO 2022 47 Raw'!W173</f>
        <v/>
      </c>
      <c r="U191" s="29">
        <f>'AEO 2022 47 Raw'!X173</f>
        <v/>
      </c>
      <c r="V191" s="29">
        <f>'AEO 2022 47 Raw'!Y173</f>
        <v/>
      </c>
      <c r="W191" s="29">
        <f>'AEO 2022 47 Raw'!Z173</f>
        <v/>
      </c>
      <c r="X191" s="29">
        <f>'AEO 2022 47 Raw'!AA173</f>
        <v/>
      </c>
      <c r="Y191" s="29">
        <f>'AEO 2022 47 Raw'!AB173</f>
        <v/>
      </c>
      <c r="Z191" s="29">
        <f>'AEO 2022 47 Raw'!AC173</f>
        <v/>
      </c>
      <c r="AA191" s="29">
        <f>'AEO 2022 47 Raw'!AD173</f>
        <v/>
      </c>
      <c r="AB191" s="29">
        <f>'AEO 2022 47 Raw'!AE173</f>
        <v/>
      </c>
      <c r="AC191" s="29">
        <f>'AEO 2022 47 Raw'!AF173</f>
        <v/>
      </c>
      <c r="AD191" s="29">
        <f>'AEO 2022 47 Raw'!AG173</f>
        <v/>
      </c>
      <c r="AE191" s="29">
        <f>'AEO 2022 47 Raw'!AH173</f>
        <v/>
      </c>
      <c r="AF191" s="29">
        <f>'AEO 2022 47 Raw'!AI173</f>
        <v/>
      </c>
      <c r="AG191" s="52">
        <f>'AEO 2022 47 Raw'!AJ173</f>
        <v/>
      </c>
    </row>
    <row r="192" ht="15" customHeight="1" s="91">
      <c r="A192" s="8" t="inlineStr">
        <is>
          <t>ATE000:pa_JetFuelUS</t>
        </is>
      </c>
      <c r="B192" s="28" t="inlineStr">
        <is>
          <t xml:space="preserve">  Military Jet Fuel, U.S.</t>
        </is>
      </c>
      <c r="C192" s="29">
        <f>'AEO 2022 47 Raw'!F174</f>
        <v/>
      </c>
      <c r="D192" s="29">
        <f>'AEO 2022 47 Raw'!G174</f>
        <v/>
      </c>
      <c r="E192" s="29">
        <f>'AEO 2022 47 Raw'!H174</f>
        <v/>
      </c>
      <c r="F192" s="29">
        <f>'AEO 2022 47 Raw'!I174</f>
        <v/>
      </c>
      <c r="G192" s="29">
        <f>'AEO 2022 47 Raw'!J174</f>
        <v/>
      </c>
      <c r="H192" s="29">
        <f>'AEO 2022 47 Raw'!K174</f>
        <v/>
      </c>
      <c r="I192" s="29">
        <f>'AEO 2022 47 Raw'!L174</f>
        <v/>
      </c>
      <c r="J192" s="29">
        <f>'AEO 2022 47 Raw'!M174</f>
        <v/>
      </c>
      <c r="K192" s="29">
        <f>'AEO 2022 47 Raw'!N174</f>
        <v/>
      </c>
      <c r="L192" s="29">
        <f>'AEO 2022 47 Raw'!O174</f>
        <v/>
      </c>
      <c r="M192" s="29">
        <f>'AEO 2022 47 Raw'!P174</f>
        <v/>
      </c>
      <c r="N192" s="29">
        <f>'AEO 2022 47 Raw'!Q174</f>
        <v/>
      </c>
      <c r="O192" s="29">
        <f>'AEO 2022 47 Raw'!R174</f>
        <v/>
      </c>
      <c r="P192" s="29">
        <f>'AEO 2022 47 Raw'!S174</f>
        <v/>
      </c>
      <c r="Q192" s="29">
        <f>'AEO 2022 47 Raw'!T174</f>
        <v/>
      </c>
      <c r="R192" s="29">
        <f>'AEO 2022 47 Raw'!U174</f>
        <v/>
      </c>
      <c r="S192" s="29">
        <f>'AEO 2022 47 Raw'!V174</f>
        <v/>
      </c>
      <c r="T192" s="29">
        <f>'AEO 2022 47 Raw'!W174</f>
        <v/>
      </c>
      <c r="U192" s="29">
        <f>'AEO 2022 47 Raw'!X174</f>
        <v/>
      </c>
      <c r="V192" s="29">
        <f>'AEO 2022 47 Raw'!Y174</f>
        <v/>
      </c>
      <c r="W192" s="29">
        <f>'AEO 2022 47 Raw'!Z174</f>
        <v/>
      </c>
      <c r="X192" s="29">
        <f>'AEO 2022 47 Raw'!AA174</f>
        <v/>
      </c>
      <c r="Y192" s="29">
        <f>'AEO 2022 47 Raw'!AB174</f>
        <v/>
      </c>
      <c r="Z192" s="29">
        <f>'AEO 2022 47 Raw'!AC174</f>
        <v/>
      </c>
      <c r="AA192" s="29">
        <f>'AEO 2022 47 Raw'!AD174</f>
        <v/>
      </c>
      <c r="AB192" s="29">
        <f>'AEO 2022 47 Raw'!AE174</f>
        <v/>
      </c>
      <c r="AC192" s="29">
        <f>'AEO 2022 47 Raw'!AF174</f>
        <v/>
      </c>
      <c r="AD192" s="29">
        <f>'AEO 2022 47 Raw'!AG174</f>
        <v/>
      </c>
      <c r="AE192" s="29">
        <f>'AEO 2022 47 Raw'!AH174</f>
        <v/>
      </c>
      <c r="AF192" s="29">
        <f>'AEO 2022 47 Raw'!AI174</f>
        <v/>
      </c>
      <c r="AG192" s="52">
        <f>'AEO 2022 47 Raw'!AJ174</f>
        <v/>
      </c>
    </row>
    <row r="193" ht="15" customHeight="1" s="91" thickBot="1"/>
    <row r="194" ht="12" customHeight="1" s="91">
      <c r="B194" s="95" t="inlineStr">
        <is>
          <t>1/ Assumed to be the same as International U.S.</t>
        </is>
      </c>
      <c r="C194" s="93" t="n"/>
      <c r="D194" s="93" t="n"/>
      <c r="E194" s="93" t="n"/>
      <c r="F194" s="93" t="n"/>
      <c r="G194" s="93" t="n"/>
      <c r="H194" s="93" t="n"/>
      <c r="I194" s="93" t="n"/>
      <c r="J194" s="93" t="n"/>
      <c r="K194" s="93" t="n"/>
      <c r="L194" s="93" t="n"/>
      <c r="M194" s="93" t="n"/>
      <c r="N194" s="93" t="n"/>
      <c r="O194" s="93" t="n"/>
      <c r="P194" s="93" t="n"/>
      <c r="Q194" s="93" t="n"/>
      <c r="R194" s="93" t="n"/>
      <c r="S194" s="93" t="n"/>
      <c r="T194" s="93" t="n"/>
      <c r="U194" s="93" t="n"/>
      <c r="V194" s="93" t="n"/>
      <c r="W194" s="93" t="n"/>
      <c r="X194" s="93" t="n"/>
      <c r="Y194" s="93" t="n"/>
      <c r="Z194" s="93" t="n"/>
      <c r="AA194" s="93" t="n"/>
      <c r="AB194" s="93" t="n"/>
      <c r="AC194" s="93" t="n"/>
      <c r="AD194" s="93" t="n"/>
      <c r="AE194" s="93" t="n"/>
      <c r="AF194" s="93" t="n"/>
      <c r="AG194" s="93" t="n"/>
      <c r="AH194" s="93" t="n"/>
    </row>
    <row r="195" ht="15" customHeight="1" s="91">
      <c r="B195" s="4" t="inlineStr">
        <is>
          <t>2/ Domestic and International represent intra-and inter-region, respectively.</t>
        </is>
      </c>
    </row>
    <row r="196" ht="15" customHeight="1" s="91">
      <c r="B196" s="4" t="inlineStr">
        <is>
          <t>3/ Includes freight carried by passenger aircraft (belly freight) and dedicated freighter aircraft.</t>
        </is>
      </c>
    </row>
    <row r="197" ht="15" customHeight="1" s="91">
      <c r="B197" s="4" t="inlineStr">
        <is>
          <t>4/ Efficiency values are representative of global passenger aircraft deliveries and stock, and include belly freight</t>
        </is>
      </c>
    </row>
    <row r="198" ht="15" customHeight="1" s="91">
      <c r="B198" s="4" t="inlineStr">
        <is>
          <t xml:space="preserve">  (converted to seats using an average weight of 200 pounds for each passenger, including luggage).</t>
        </is>
      </c>
    </row>
    <row r="199" ht="15" customHeight="1" s="91">
      <c r="B199" s="4" t="inlineStr">
        <is>
          <t>Btu = British thermal unit.</t>
        </is>
      </c>
    </row>
    <row r="200" ht="12" customHeight="1" s="91">
      <c r="B200" s="4" t="inlineStr">
        <is>
          <t>- - = Not applicable.</t>
        </is>
      </c>
    </row>
    <row r="201" ht="15" customHeight="1" s="91">
      <c r="B201" s="4" t="inlineStr">
        <is>
          <t>Note:  Totals may not equal sum of components due to independent rounding.</t>
        </is>
      </c>
    </row>
    <row r="202" ht="15" customHeight="1" s="91">
      <c r="B202" s="4" t="inlineStr">
        <is>
          <t>Sources:  2021:  U.S. Energy Information Administration (EIA), Short-Term Energy Outlook, November 2021 and EIA, AEO2022</t>
        </is>
      </c>
    </row>
    <row r="203" ht="15" customHeight="1" s="91">
      <c r="B203" s="4" t="inlineStr">
        <is>
          <t>National Energy Modeling System run ref2022.d011222a.  Projections:  EIA AEO2022 National Energy Modeling System run ref2022.d011222a.</t>
        </is>
      </c>
    </row>
    <row r="204" ht="12" customHeight="1" s="91"/>
    <row r="205" ht="15" customHeight="1" s="91"/>
    <row r="206" ht="15" customHeight="1" s="91"/>
    <row r="207" ht="15" customHeight="1" s="91"/>
    <row r="208" ht="15" customHeight="1" s="91"/>
    <row r="209" ht="12" customHeight="1" s="91"/>
    <row r="210" ht="15" customHeight="1" s="91"/>
    <row r="211" ht="15" customHeight="1" s="91"/>
    <row r="212" ht="15" customHeight="1" s="91"/>
    <row r="213" ht="15" customHeight="1" s="91"/>
    <row r="214" ht="15" customHeight="1" s="91"/>
    <row r="215" ht="15" customHeight="1" s="91"/>
    <row r="216" ht="15" customHeight="1" s="91"/>
    <row r="217" ht="15" customHeight="1" s="91"/>
    <row r="218" ht="15" customHeight="1" s="91"/>
    <row r="219" ht="15" customHeight="1" s="91"/>
    <row r="220" ht="15" customHeight="1" s="91"/>
    <row r="221" ht="15" customHeight="1" s="91"/>
    <row r="222" ht="15" customHeight="1" s="91"/>
    <row r="223" ht="15" customHeight="1" s="91"/>
    <row r="224" ht="15" customHeight="1" s="91"/>
    <row r="225" ht="15" customHeight="1" s="91"/>
    <row r="226" ht="15" customHeight="1" s="91"/>
    <row r="227" ht="15" customHeight="1" s="91"/>
    <row r="228" ht="15" customHeight="1" s="91"/>
    <row r="229" ht="15" customHeight="1" s="91"/>
    <row r="230" ht="15" customHeight="1" s="91"/>
    <row r="231" ht="15" customHeight="1" s="91"/>
    <row r="232" ht="15" customHeight="1" s="91"/>
    <row r="233" ht="15" customHeight="1" s="91"/>
    <row r="234" ht="15" customHeight="1" s="91"/>
    <row r="235" ht="15" customHeight="1" s="91"/>
    <row r="236" ht="15" customHeight="1" s="91"/>
    <row r="237" ht="15" customHeight="1" s="91"/>
    <row r="238" ht="15" customHeight="1" s="91"/>
    <row r="239" ht="15" customHeight="1" s="91"/>
    <row r="240" ht="15" customHeight="1" s="91"/>
    <row r="241" ht="15" customHeight="1" s="91"/>
    <row r="242" ht="15" customHeight="1" s="91"/>
    <row r="243" ht="15" customHeight="1" s="91"/>
    <row r="244" ht="15" customHeight="1" s="91"/>
    <row r="245" ht="15" customHeight="1" s="91"/>
    <row r="246" ht="15" customHeight="1" s="91"/>
    <row r="247" ht="15" customHeight="1" s="91"/>
    <row r="248" ht="12" customHeight="1" s="91"/>
    <row r="249" ht="15" customHeight="1" s="91"/>
    <row r="250" ht="15" customHeight="1" s="91"/>
    <row r="251" ht="15" customHeight="1" s="91"/>
    <row r="252" ht="12" customHeight="1" s="91"/>
    <row r="253" ht="15" customHeight="1" s="91"/>
    <row r="254" ht="15" customHeight="1" s="91"/>
    <row r="255" ht="12" customHeight="1" s="91"/>
    <row r="256" ht="15" customHeight="1" s="91"/>
    <row r="257" ht="15" customHeight="1" s="91"/>
    <row r="258" ht="15" customHeight="1" s="91"/>
    <row r="259" ht="15" customHeight="1" s="91"/>
    <row r="260" ht="15" customHeight="1" s="91"/>
    <row r="261" ht="15" customHeight="1" s="91"/>
    <row r="262" ht="15" customHeight="1" s="91"/>
    <row r="263" ht="15" customHeight="1" s="91"/>
    <row r="264" ht="15" customHeight="1" s="91"/>
    <row r="265" ht="15" customHeight="1" s="91"/>
    <row r="266" ht="15" customHeight="1" s="91"/>
    <row r="267" ht="12" customHeight="1" s="91"/>
    <row r="268" ht="12" customHeight="1" s="91"/>
    <row r="269" ht="12" customHeight="1" s="91"/>
    <row r="270" ht="12" customHeight="1" s="91"/>
    <row r="271" ht="12" customHeight="1" s="91"/>
    <row r="272" ht="12" customHeight="1" s="91"/>
    <row r="273" ht="12" customHeight="1" s="91"/>
    <row r="274" ht="12" customHeight="1" s="91"/>
    <row r="275" ht="12" customHeight="1" s="91"/>
    <row r="276" ht="12" customHeight="1" s="91"/>
    <row r="277" ht="12" customHeight="1" s="91"/>
    <row r="278" ht="12" customHeight="1" s="91"/>
    <row r="279" ht="12" customHeight="1" s="91"/>
    <row r="280" ht="12" customHeight="1" s="91"/>
    <row r="281" ht="12" customHeight="1" s="91"/>
    <row r="282" ht="12" customHeight="1" s="91"/>
    <row r="283" ht="12" customHeight="1" s="91"/>
    <row r="284" ht="12" customHeight="1" s="91"/>
    <row r="285" ht="12" customHeight="1" s="91"/>
    <row r="286" ht="12" customHeight="1" s="91"/>
    <row r="287" ht="12" customHeight="1" s="91"/>
    <row r="288" ht="12" customHeight="1" s="91"/>
    <row r="289" ht="12" customHeight="1" s="91"/>
    <row r="290" ht="12" customHeight="1" s="91"/>
    <row r="291" ht="12" customHeight="1" s="91"/>
    <row r="292" ht="12" customHeight="1" s="91"/>
    <row r="293" ht="12" customHeight="1" s="91"/>
    <row r="294" ht="12" customHeight="1" s="91"/>
    <row r="295" ht="12" customHeight="1" s="91"/>
    <row r="296" ht="12" customHeight="1" s="91"/>
    <row r="297" ht="12" customHeight="1" s="91"/>
    <row r="298" ht="12" customHeight="1" s="91"/>
    <row r="299" ht="12" customHeight="1" s="91"/>
    <row r="300" ht="15" customHeight="1" s="91"/>
    <row r="301" ht="15" customHeight="1" s="91"/>
    <row r="302" ht="15" customHeight="1" s="91"/>
    <row r="303" ht="15" customHeight="1" s="91"/>
    <row r="304" ht="15" customHeight="1" s="91"/>
    <row r="305" ht="15" customHeight="1" s="91"/>
    <row r="306" ht="15" customHeight="1" s="91"/>
    <row r="307" ht="15" customHeight="1" s="91"/>
    <row r="308" ht="15" customHeight="1" s="91"/>
    <row r="309" ht="15" customHeight="1" s="91"/>
    <row r="310" ht="12" customHeight="1" s="91"/>
    <row r="311" ht="15" customHeight="1" s="91"/>
    <row r="312" ht="15" customHeight="1" s="91"/>
    <row r="313" ht="15" customHeight="1" s="91"/>
    <row r="314" ht="15" customHeight="1" s="91"/>
    <row r="315" ht="15" customHeight="1" s="91"/>
    <row r="316" ht="15" customHeight="1" s="91"/>
    <row r="317" ht="15" customHeight="1" s="91"/>
    <row r="318" ht="15" customHeight="1" s="91"/>
    <row r="319" ht="15" customHeight="1" s="91"/>
    <row r="320" ht="15" customHeight="1" s="91"/>
    <row r="321" ht="15" customHeight="1" s="91"/>
    <row r="322" ht="15" customHeight="1" s="91"/>
    <row r="323" ht="15" customHeight="1" s="91"/>
    <row r="324" ht="15" customHeight="1" s="91"/>
    <row r="325" ht="15" customHeight="1" s="91"/>
    <row r="326" ht="15" customHeight="1" s="91"/>
    <row r="327" ht="12" customHeight="1" s="91"/>
    <row r="328" ht="15" customHeight="1" s="91"/>
    <row r="329" ht="12" customHeight="1" s="91"/>
    <row r="330" ht="15" customHeight="1" s="91"/>
    <row r="331" ht="15" customHeight="1" s="91"/>
    <row r="332" ht="15" customHeight="1" s="91"/>
    <row r="333" ht="15" customHeight="1" s="91"/>
    <row r="334" ht="15" customHeight="1" s="91"/>
    <row r="335" ht="15" customHeight="1" s="91"/>
    <row r="336" ht="15" customHeight="1" s="91"/>
    <row r="337" ht="15" customHeight="1" s="91"/>
    <row r="338" ht="15" customHeight="1" s="91"/>
    <row r="339" ht="15" customHeight="1" s="91"/>
    <row r="340" ht="15" customHeight="1" s="91"/>
    <row r="341" ht="15" customHeight="1" s="91"/>
    <row r="342" ht="15" customHeight="1" s="91"/>
    <row r="343" ht="15" customHeight="1" s="91"/>
    <row r="344" ht="15" customHeight="1" s="91"/>
    <row r="345" ht="15" customHeight="1" s="91"/>
    <row r="346" ht="12" customHeight="1" s="91"/>
    <row r="347" ht="12" customHeight="1" s="91"/>
    <row r="348" ht="12" customHeight="1" s="91"/>
    <row r="349" ht="12" customHeight="1" s="91"/>
    <row r="350" ht="12" customHeight="1" s="91"/>
    <row r="351" ht="12" customHeight="1" s="91"/>
    <row r="352" ht="12" customHeight="1" s="91"/>
    <row r="353" ht="12" customHeight="1" s="91"/>
    <row r="354" ht="12" customHeight="1" s="91"/>
    <row r="355" ht="12" customHeight="1" s="91"/>
    <row r="356" ht="12" customHeight="1" s="91"/>
    <row r="357" ht="12" customHeight="1" s="91"/>
    <row r="358" ht="12" customHeight="1" s="91"/>
    <row r="359" ht="12" customHeight="1" s="91"/>
    <row r="360" ht="12" customHeight="1" s="91"/>
    <row r="361" ht="12" customHeight="1" s="91"/>
    <row r="362" ht="12" customHeight="1" s="91"/>
    <row r="363" ht="12" customHeight="1" s="91"/>
    <row r="364" ht="12" customHeight="1" s="91"/>
    <row r="365" ht="12" customHeight="1" s="91"/>
    <row r="366" ht="12" customHeight="1" s="91"/>
    <row r="367" ht="12" customHeight="1" s="91"/>
    <row r="368" ht="12" customHeight="1" s="91"/>
    <row r="369" ht="12" customHeight="1" s="91"/>
    <row r="370" ht="12" customHeight="1" s="91"/>
    <row r="371" ht="12" customHeight="1" s="91"/>
    <row r="372" ht="12" customHeight="1" s="91"/>
    <row r="373" ht="12" customHeight="1" s="91"/>
    <row r="374" ht="12" customHeight="1" s="91"/>
    <row r="375" ht="15" customHeight="1" s="91"/>
    <row r="376" ht="15" customHeight="1" s="91"/>
    <row r="377" ht="15" customHeight="1" s="91"/>
    <row r="378" ht="15" customHeight="1" s="91"/>
    <row r="379" ht="15" customHeight="1" s="91"/>
    <row r="380" ht="15" customHeight="1" s="91"/>
    <row r="381" ht="15" customHeight="1" s="91"/>
    <row r="382" ht="15" customHeight="1" s="91"/>
    <row r="383" ht="15" customHeight="1" s="91"/>
    <row r="384" ht="15" customHeight="1" s="91"/>
    <row r="385" ht="12" customHeight="1" s="91"/>
    <row r="386" ht="15" customHeight="1" s="91"/>
    <row r="387" ht="15" customHeight="1" s="91"/>
    <row r="388" ht="15" customHeight="1" s="91"/>
    <row r="389" ht="15" customHeight="1" s="91"/>
    <row r="390" ht="15" customHeight="1" s="91"/>
    <row r="391" ht="15" customHeight="1" s="91"/>
    <row r="392" ht="15" customHeight="1" s="91"/>
    <row r="393" ht="15" customHeight="1" s="91"/>
    <row r="394" ht="15" customHeight="1" s="91"/>
    <row r="395" ht="15" customHeight="1" s="91"/>
    <row r="396" ht="15" customHeight="1" s="91"/>
    <row r="397" ht="15" customHeight="1" s="91"/>
    <row r="398" ht="15" customHeight="1" s="91"/>
    <row r="399" ht="15" customHeight="1" s="91"/>
    <row r="400" ht="15" customHeight="1" s="91"/>
    <row r="401" ht="15" customHeight="1" s="91"/>
    <row r="402" ht="12" customHeight="1" s="91"/>
    <row r="403" ht="15" customHeight="1" s="91"/>
    <row r="404" ht="15" customHeight="1" s="91"/>
    <row r="405" ht="12" customHeight="1" s="91"/>
    <row r="406" ht="15" customHeight="1" s="91"/>
    <row r="407" ht="15" customHeight="1" s="91"/>
    <row r="408" ht="15" customHeight="1" s="91"/>
    <row r="409" ht="15" customHeight="1" s="91"/>
    <row r="410" ht="15" customHeight="1" s="91"/>
    <row r="411" ht="12" customHeight="1" s="91"/>
    <row r="412" ht="15" customHeight="1" s="91"/>
    <row r="413" ht="15" customHeight="1" s="91"/>
    <row r="414" ht="15" customHeight="1" s="91"/>
    <row r="415" ht="15" customHeight="1" s="91"/>
    <row r="416" ht="15" customHeight="1" s="91"/>
    <row r="417" ht="15" customHeight="1" s="91"/>
    <row r="418" ht="15" customHeight="1" s="91"/>
    <row r="419" ht="15" customHeight="1" s="91"/>
    <row r="420" ht="15" customHeight="1" s="91"/>
    <row r="421" ht="15" customHeight="1" s="91"/>
    <row r="422" ht="15" customHeight="1" s="91"/>
    <row r="423" ht="15" customHeight="1" s="91"/>
    <row r="424" ht="15" customHeight="1" s="91"/>
    <row r="425" ht="15" customHeight="1" s="91"/>
    <row r="426" ht="15" customHeight="1" s="91"/>
    <row r="427" ht="15" customHeight="1" s="91"/>
    <row r="428" ht="12" customHeight="1" s="91"/>
    <row r="429" ht="15" customHeight="1" s="91"/>
    <row r="430" ht="15" customHeight="1" s="91"/>
    <row r="431" ht="12" customHeight="1" s="91"/>
    <row r="432" ht="15" customHeight="1" s="91"/>
    <row r="433" ht="15" customHeight="1" s="91"/>
    <row r="434" ht="15" customHeight="1" s="91"/>
    <row r="435" ht="12" customHeight="1" s="91"/>
    <row r="436" ht="15" customHeight="1" s="91"/>
    <row r="437" ht="15" customHeight="1" s="91"/>
    <row r="438" ht="15" customHeight="1" s="91"/>
    <row r="439" ht="15" customHeight="1" s="91"/>
    <row r="440" ht="15" customHeight="1" s="91"/>
    <row r="441" ht="15" customHeight="1" s="91"/>
    <row r="442" ht="15" customHeight="1" s="91"/>
    <row r="443" ht="15" customHeight="1" s="91"/>
    <row r="444" ht="15" customHeight="1" s="91"/>
    <row r="445" ht="15" customHeight="1" s="91"/>
    <row r="446" ht="12" customHeight="1" s="91"/>
    <row r="447" ht="15" customHeight="1" s="91"/>
    <row r="448" ht="15" customHeight="1" s="91"/>
    <row r="449" ht="12" customHeight="1" s="91"/>
    <row r="450" ht="15" customHeight="1" s="91"/>
    <row r="451" ht="15" customHeight="1" s="91"/>
    <row r="452" ht="15" customHeight="1" s="91"/>
    <row r="453" ht="15" customHeight="1" s="91"/>
    <row r="454" ht="15" customHeight="1" s="91"/>
    <row r="455" ht="15" customHeight="1" s="91"/>
    <row r="456" ht="15" customHeight="1" s="91"/>
    <row r="457" ht="15" customHeight="1" s="91"/>
    <row r="458" ht="15" customHeight="1" s="91"/>
    <row r="459" ht="15" customHeight="1" s="91"/>
    <row r="460" ht="12" customHeight="1" s="91"/>
    <row r="461" ht="12" customHeight="1" s="91"/>
    <row r="462" ht="12" customHeight="1" s="91"/>
    <row r="463" ht="12" customHeight="1" s="91"/>
    <row r="464" ht="12" customHeight="1" s="91"/>
    <row r="465" ht="12" customHeight="1" s="91"/>
    <row r="466" ht="12" customHeight="1" s="91"/>
    <row r="467" ht="12" customHeight="1" s="91"/>
    <row r="468" ht="12" customHeight="1" s="91"/>
    <row r="469" ht="12" customHeight="1" s="91"/>
    <row r="470" ht="12" customHeight="1" s="91"/>
    <row r="471" ht="12" customHeight="1" s="91"/>
    <row r="472" ht="12" customHeight="1" s="91"/>
    <row r="473" ht="12" customHeight="1" s="91"/>
    <row r="474" ht="12" customHeight="1" s="91"/>
    <row r="475" ht="12" customHeight="1" s="91"/>
    <row r="476" ht="12" customHeight="1" s="91"/>
    <row r="477" ht="12" customHeight="1" s="91"/>
    <row r="478" ht="12" customHeight="1" s="91"/>
    <row r="479" ht="12" customHeight="1" s="91"/>
    <row r="480" ht="12" customHeight="1" s="91"/>
    <row r="481" ht="12" customHeight="1" s="91"/>
    <row r="482" ht="12" customHeight="1" s="91"/>
    <row r="483" ht="12" customHeight="1" s="91"/>
    <row r="484" ht="12" customHeight="1" s="91"/>
    <row r="485" ht="12" customHeight="1" s="91"/>
    <row r="486" ht="12" customHeight="1" s="91"/>
    <row r="487" ht="12" customHeight="1" s="91"/>
    <row r="488" ht="12" customHeight="1" s="91"/>
    <row r="489" ht="12" customHeight="1" s="91"/>
    <row r="490" ht="12" customHeight="1" s="91"/>
    <row r="491" ht="12" customHeight="1" s="91"/>
    <row r="492" ht="12" customHeight="1" s="91"/>
    <row r="493" ht="12" customHeight="1" s="91"/>
    <row r="494" ht="12" customHeight="1" s="91"/>
    <row r="495" ht="12" customHeight="1" s="91"/>
    <row r="496" ht="12" customHeight="1" s="91"/>
    <row r="497" ht="12" customHeight="1" s="91"/>
    <row r="498" ht="12" customHeight="1" s="91"/>
    <row r="499" ht="12" customHeight="1" s="91"/>
    <row r="500" ht="15" customHeight="1" s="91"/>
    <row r="501" ht="15" customHeight="1" s="91"/>
    <row r="502" ht="15" customHeight="1" s="91"/>
    <row r="503" ht="15" customHeight="1" s="91"/>
    <row r="504" ht="15" customHeight="1" s="91"/>
    <row r="505" ht="15" customHeight="1" s="91"/>
    <row r="506" ht="15" customHeight="1" s="91"/>
    <row r="507" ht="15" customHeight="1" s="91"/>
    <row r="508" ht="15" customHeight="1" s="91"/>
    <row r="509" ht="15" customHeight="1" s="91"/>
    <row r="510" ht="12" customHeight="1" s="91"/>
    <row r="511" ht="15" customHeight="1" s="91"/>
    <row r="512" ht="15" customHeight="1" s="91"/>
    <row r="513" ht="15" customHeight="1" s="91"/>
    <row r="514" ht="15" customHeight="1" s="91"/>
    <row r="515" ht="15" customHeight="1" s="91"/>
    <row r="516" ht="15" customHeight="1" s="91"/>
    <row r="517" ht="15" customHeight="1" s="91"/>
    <row r="518" ht="15" customHeight="1" s="91"/>
    <row r="519" ht="15" customHeight="1" s="91"/>
    <row r="520" ht="15" customHeight="1" s="91"/>
    <row r="521" ht="15" customHeight="1" s="91"/>
    <row r="522" ht="15" customHeight="1" s="91"/>
    <row r="523" ht="15" customHeight="1" s="91"/>
    <row r="524" ht="15" customHeight="1" s="91"/>
    <row r="525" ht="15" customHeight="1" s="91"/>
    <row r="526" ht="15" customHeight="1" s="91"/>
    <row r="527" ht="12" customHeight="1" s="91"/>
    <row r="528" ht="15" customHeight="1" s="91"/>
    <row r="529" ht="12" customHeight="1" s="91"/>
    <row r="530" ht="15" customHeight="1" s="91"/>
    <row r="531" ht="15" customHeight="1" s="91"/>
    <row r="532" ht="15" customHeight="1" s="91"/>
    <row r="533" ht="15" customHeight="1" s="91"/>
    <row r="534" ht="15" customHeight="1" s="91"/>
    <row r="535" ht="12" customHeight="1" s="91"/>
    <row r="536" ht="15" customHeight="1" s="91"/>
    <row r="537" ht="15" customHeight="1" s="91"/>
    <row r="538" ht="15" customHeight="1" s="91"/>
    <row r="539" ht="15" customHeight="1" s="91"/>
    <row r="540" ht="15" customHeight="1" s="91"/>
    <row r="541" ht="15" customHeight="1" s="91"/>
    <row r="542" ht="15" customHeight="1" s="91"/>
    <row r="543" ht="15" customHeight="1" s="91"/>
    <row r="544" ht="15" customHeight="1" s="91"/>
    <row r="545" ht="15" customHeight="1" s="91"/>
    <row r="546" ht="15" customHeight="1" s="91"/>
    <row r="547" ht="15" customHeight="1" s="91"/>
    <row r="548" ht="15" customHeight="1" s="91"/>
    <row r="549" ht="15" customHeight="1" s="91"/>
    <row r="550" ht="15" customHeight="1" s="91"/>
    <row r="551" ht="15" customHeight="1" s="91"/>
    <row r="552" ht="12" customHeight="1" s="91"/>
    <row r="553" ht="15" customHeight="1" s="91"/>
    <row r="554" ht="12" customHeight="1" s="91"/>
    <row r="555" ht="15" customHeight="1" s="91"/>
    <row r="556" ht="15" customHeight="1" s="91"/>
    <row r="557" ht="15" customHeight="1" s="91"/>
    <row r="558" ht="15" customHeight="1" s="91"/>
    <row r="559" ht="15" customHeight="1" s="91"/>
    <row r="560" ht="15" customHeight="1" s="91"/>
    <row r="561" ht="15" customHeight="1" s="91"/>
    <row r="562" ht="12" customHeight="1" s="91"/>
    <row r="563" ht="12" customHeight="1" s="91"/>
    <row r="564" ht="12" customHeight="1" s="91"/>
    <row r="565" ht="12" customHeight="1" s="91"/>
    <row r="566" ht="12" customHeight="1" s="91"/>
    <row r="567" ht="12" customHeight="1" s="91"/>
    <row r="568" ht="12" customHeight="1" s="91"/>
    <row r="569" ht="12" customHeight="1" s="91"/>
    <row r="570" ht="12" customHeight="1" s="91"/>
    <row r="571" ht="12" customHeight="1" s="91"/>
    <row r="572" ht="12" customHeight="1" s="91"/>
    <row r="573" ht="12" customHeight="1" s="91"/>
    <row r="574" ht="12" customHeight="1" s="91"/>
    <row r="575" ht="15" customHeight="1" s="91"/>
    <row r="576" ht="15" customHeight="1" s="91"/>
    <row r="577" ht="15" customHeight="1" s="91"/>
    <row r="578" ht="15" customHeight="1" s="91"/>
    <row r="579" ht="15" customHeight="1" s="91"/>
    <row r="580" ht="15" customHeight="1" s="91"/>
    <row r="581" ht="15" customHeight="1" s="91"/>
    <row r="582" ht="15" customHeight="1" s="91"/>
    <row r="583" ht="15" customHeight="1" s="91"/>
    <row r="584" ht="12" customHeight="1" s="91"/>
    <row r="585" ht="15" customHeight="1" s="91"/>
    <row r="586" ht="15" customHeight="1" s="91"/>
    <row r="587" ht="15" customHeight="1" s="91"/>
    <row r="588" ht="15" customHeight="1" s="91"/>
    <row r="589" ht="15" customHeight="1" s="91"/>
    <row r="590" ht="15" customHeight="1" s="91"/>
    <row r="591" ht="15" customHeight="1" s="91"/>
    <row r="592" ht="15" customHeight="1" s="91"/>
    <row r="593" ht="15" customHeight="1" s="91"/>
    <row r="594" ht="15" customHeight="1" s="91"/>
    <row r="595" ht="15" customHeight="1" s="91"/>
    <row r="596" ht="15" customHeight="1" s="91"/>
    <row r="597" ht="15" customHeight="1" s="91"/>
    <row r="598" ht="15" customHeight="1" s="91"/>
    <row r="599" ht="15" customHeight="1" s="91"/>
    <row r="600" ht="12" customHeight="1" s="91"/>
    <row r="601" ht="15" customHeight="1" s="91"/>
    <row r="602" ht="12" customHeight="1" s="91"/>
    <row r="603" ht="15" customHeight="1" s="91"/>
    <row r="604" ht="15" customHeight="1" s="91"/>
    <row r="605" ht="15" customHeight="1" s="91"/>
    <row r="606" ht="15" customHeight="1" s="91"/>
    <row r="607" ht="12" customHeight="1" s="91"/>
    <row r="608" ht="15" customHeight="1" s="91"/>
    <row r="609" ht="15" customHeight="1" s="91"/>
    <row r="610" ht="15" customHeight="1" s="91"/>
    <row r="611" ht="15" customHeight="1" s="91"/>
    <row r="612" ht="15" customHeight="1" s="91"/>
    <row r="613" ht="15" customHeight="1" s="91"/>
    <row r="614" ht="15" customHeight="1" s="91"/>
    <row r="615" ht="15" customHeight="1" s="91"/>
    <row r="616" ht="15" customHeight="1" s="91"/>
    <row r="617" ht="15" customHeight="1" s="91"/>
    <row r="618" ht="15" customHeight="1" s="91"/>
    <row r="619" ht="15" customHeight="1" s="91"/>
    <row r="620" ht="15" customHeight="1" s="91"/>
    <row r="621" ht="15" customHeight="1" s="91"/>
    <row r="622" ht="15" customHeight="1" s="91"/>
    <row r="623" ht="12" customHeight="1" s="91"/>
    <row r="624" ht="15" customHeight="1" s="91"/>
    <row r="625" ht="12" customHeight="1" s="91"/>
    <row r="626" ht="15" customHeight="1" s="91"/>
    <row r="627" ht="12" customHeight="1" s="91"/>
    <row r="628" ht="15" customHeight="1" s="91"/>
    <row r="629" ht="15" customHeight="1" s="91"/>
    <row r="630" ht="12" customHeight="1" s="91"/>
    <row r="631" ht="15" customHeight="1" s="91"/>
    <row r="632" ht="12" customHeight="1" s="91"/>
    <row r="633" ht="12" customHeight="1" s="91"/>
    <row r="634" ht="15" customHeight="1" s="91"/>
    <row r="635" ht="12" customHeight="1" s="91"/>
    <row r="636" ht="15" customHeight="1" s="91"/>
    <row r="637" ht="15" customHeight="1" s="91"/>
    <row r="638" ht="15" customHeight="1" s="91"/>
    <row r="639" ht="15" customHeight="1" s="91"/>
    <row r="640" ht="15" customHeight="1" s="91"/>
    <row r="641" ht="15" customHeight="1" s="91"/>
    <row r="642" ht="15" customHeight="1" s="91"/>
    <row r="643" ht="12" customHeight="1" s="91"/>
    <row r="644" ht="12" customHeight="1" s="91"/>
    <row r="645" ht="12" customHeight="1" s="91"/>
    <row r="646" ht="12" customHeight="1" s="91"/>
    <row r="647" ht="12" customHeight="1" s="91"/>
    <row r="648" ht="12" customHeight="1" s="91"/>
    <row r="649" ht="12" customHeight="1" s="91"/>
    <row r="650" ht="12" customHeight="1" s="91"/>
    <row r="651" ht="12" customHeight="1" s="91"/>
    <row r="652" ht="12" customHeight="1" s="91"/>
    <row r="653" ht="12" customHeight="1" s="91"/>
    <row r="654" ht="12" customHeight="1" s="91"/>
    <row r="655" ht="12" customHeight="1" s="91"/>
    <row r="656" ht="12" customHeight="1" s="91"/>
    <row r="657" ht="12" customHeight="1" s="91"/>
    <row r="658" ht="12" customHeight="1" s="91"/>
    <row r="659" ht="12" customHeight="1" s="91"/>
    <row r="660" ht="12" customHeight="1" s="91"/>
    <row r="661" ht="12" customHeight="1" s="91"/>
    <row r="662" ht="12" customHeight="1" s="91"/>
    <row r="663" ht="12" customHeight="1" s="91"/>
    <row r="664" ht="12" customHeight="1" s="91"/>
    <row r="665" ht="12" customHeight="1" s="91"/>
    <row r="666" ht="12" customHeight="1" s="91"/>
    <row r="667" ht="12" customHeight="1" s="91"/>
    <row r="668" ht="12" customHeight="1" s="91"/>
    <row r="669" ht="12" customHeight="1" s="91"/>
    <row r="670" ht="12" customHeight="1" s="91"/>
    <row r="671" ht="12" customHeight="1" s="91"/>
    <row r="672" ht="12" customHeight="1" s="91"/>
    <row r="673" ht="12" customHeight="1" s="91"/>
    <row r="674" ht="12" customHeight="1" s="91"/>
    <row r="675" ht="15" customHeight="1" s="91"/>
    <row r="676" ht="15" customHeight="1" s="91"/>
    <row r="677" ht="15" customHeight="1" s="91"/>
    <row r="678" ht="15" customHeight="1" s="91"/>
    <row r="679" ht="15" customHeight="1" s="91"/>
    <row r="680" ht="15" customHeight="1" s="91"/>
    <row r="681" ht="15" customHeight="1" s="91"/>
    <row r="682" ht="12" customHeight="1" s="91"/>
    <row r="683" ht="15" customHeight="1" s="91"/>
    <row r="684" ht="15" customHeight="1" s="91"/>
    <row r="685" ht="15" customHeight="1" s="91"/>
    <row r="686" ht="15" customHeight="1" s="91"/>
    <row r="687" ht="15" customHeight="1" s="91"/>
    <row r="688" ht="15" customHeight="1" s="91"/>
    <row r="689" ht="15" customHeight="1" s="91"/>
    <row r="690" ht="15" customHeight="1" s="91"/>
    <row r="691" ht="15" customHeight="1" s="91"/>
    <row r="692" ht="15" customHeight="1" s="91"/>
    <row r="693" ht="15" customHeight="1" s="91"/>
    <row r="694" ht="15" customHeight="1" s="91"/>
    <row r="695" ht="15" customHeight="1" s="91"/>
    <row r="696" ht="15" customHeight="1" s="91"/>
    <row r="697" ht="15" customHeight="1" s="91"/>
    <row r="698" ht="12" customHeight="1" s="91"/>
    <row r="699" ht="15" customHeight="1" s="91"/>
    <row r="700" ht="15" customHeight="1" s="91"/>
    <row r="701" ht="15" customHeight="1" s="91"/>
    <row r="702" ht="15" customHeight="1" s="91"/>
    <row r="703" ht="12" customHeight="1" s="91"/>
    <row r="704" ht="15" customHeight="1" s="91"/>
    <row r="705" ht="15" customHeight="1" s="91"/>
    <row r="706" ht="15" customHeight="1" s="91"/>
    <row r="707" ht="15" customHeight="1" s="91"/>
    <row r="708" ht="15" customHeight="1" s="91"/>
    <row r="709" ht="15" customHeight="1" s="91"/>
    <row r="710" ht="15" customHeight="1" s="91"/>
    <row r="711" ht="15" customHeight="1" s="91"/>
    <row r="712" ht="15" customHeight="1" s="91"/>
    <row r="713" ht="15" customHeight="1" s="91"/>
    <row r="714" ht="15" customHeight="1" s="91"/>
    <row r="715" ht="15" customHeight="1" s="91"/>
    <row r="716" ht="12" customHeight="1" s="91"/>
    <row r="717" ht="12" customHeight="1" s="91"/>
    <row r="718" ht="12" customHeight="1" s="91"/>
    <row r="719" ht="12" customHeight="1" s="91"/>
    <row r="720" ht="12" customHeight="1" s="91"/>
    <row r="721" ht="12" customHeight="1" s="91"/>
    <row r="722" ht="12" customHeight="1" s="91"/>
    <row r="723" ht="12" customHeight="1" s="91"/>
    <row r="724" ht="12" customHeight="1" s="91"/>
    <row r="725" ht="12" customHeight="1" s="91"/>
    <row r="726" ht="12" customHeight="1" s="91"/>
    <row r="727" ht="12" customHeight="1" s="91"/>
    <row r="728" ht="12" customHeight="1" s="91"/>
    <row r="729" ht="12" customHeight="1" s="91"/>
    <row r="730" ht="12" customHeight="1" s="91"/>
    <row r="731" ht="12" customHeight="1" s="91"/>
    <row r="732" ht="12" customHeight="1" s="91"/>
    <row r="733" ht="12" customHeight="1" s="91"/>
    <row r="734" ht="12" customHeight="1" s="91"/>
    <row r="735" ht="12" customHeight="1" s="91"/>
    <row r="736" ht="12" customHeight="1" s="91"/>
    <row r="737" ht="12" customHeight="1" s="91"/>
    <row r="738" ht="12" customHeight="1" s="91"/>
    <row r="739" ht="12" customHeight="1" s="91"/>
    <row r="740" ht="12" customHeight="1" s="91"/>
    <row r="741" ht="12" customHeight="1" s="91"/>
    <row r="742" ht="12" customHeight="1" s="91"/>
    <row r="743" ht="12" customHeight="1" s="91"/>
    <row r="744" ht="12" customHeight="1" s="91"/>
    <row r="745" ht="12" customHeight="1" s="91"/>
    <row r="746" ht="12" customHeight="1" s="91"/>
    <row r="747" ht="12" customHeight="1" s="91"/>
    <row r="748" ht="12" customHeight="1" s="91"/>
    <row r="749" ht="12" customHeight="1" s="91"/>
    <row r="750" ht="15" customHeight="1" s="91"/>
    <row r="751" ht="15" customHeight="1" s="91"/>
    <row r="752" ht="15" customHeight="1" s="91"/>
    <row r="753" ht="15" customHeight="1" s="91"/>
    <row r="754" ht="15" customHeight="1" s="91"/>
    <row r="755" ht="15" customHeight="1" s="91"/>
    <row r="756" ht="15" customHeight="1" s="91"/>
    <row r="757" ht="15" customHeight="1" s="91"/>
    <row r="758" ht="15" customHeight="1" s="91"/>
    <row r="759" ht="15" customHeight="1" s="91"/>
    <row r="760" ht="15" customHeight="1" s="91"/>
    <row r="761" ht="15" customHeight="1" s="91"/>
    <row r="762" ht="15" customHeight="1" s="91"/>
    <row r="763" ht="15" customHeight="1" s="91"/>
    <row r="764" ht="15" customHeight="1" s="91"/>
    <row r="765" ht="15" customHeight="1" s="91"/>
    <row r="766" ht="15" customHeight="1" s="91"/>
    <row r="767" ht="15" customHeight="1" s="91"/>
    <row r="768" ht="12" customHeight="1" s="91"/>
    <row r="769" ht="15" customHeight="1" s="91"/>
    <row r="770" ht="15" customHeight="1" s="91"/>
    <row r="771" ht="15" customHeight="1" s="91"/>
    <row r="772" ht="15" customHeight="1" s="91"/>
    <row r="773" ht="15" customHeight="1" s="91"/>
    <row r="774" ht="15" customHeight="1" s="91"/>
    <row r="775" ht="15" customHeight="1" s="91"/>
    <row r="776" ht="15" customHeight="1" s="91"/>
    <row r="777" ht="15" customHeight="1" s="91"/>
    <row r="778" ht="15" customHeight="1" s="91"/>
    <row r="779" ht="15" customHeight="1" s="91"/>
    <row r="780" ht="12" customHeight="1" s="91"/>
    <row r="781" ht="15" customHeight="1" s="91"/>
    <row r="782" ht="15" customHeight="1" s="91"/>
    <row r="783" ht="15" customHeight="1" s="91"/>
    <row r="784" ht="12" customHeight="1" s="91"/>
    <row r="785" ht="15" customHeight="1" s="91"/>
    <row r="786" ht="15" customHeight="1" s="91"/>
    <row r="787" ht="15" customHeight="1" s="91"/>
    <row r="788" ht="15" customHeight="1" s="91"/>
    <row r="789" ht="15" customHeight="1" s="91"/>
    <row r="790" ht="15" customHeight="1" s="91"/>
    <row r="791" ht="15" customHeight="1" s="91"/>
    <row r="792" ht="15" customHeight="1" s="91"/>
    <row r="793" ht="15" customHeight="1" s="91"/>
    <row r="794" ht="15" customHeight="1" s="91"/>
    <row r="795" ht="15" customHeight="1" s="91"/>
    <row r="796" ht="12" customHeight="1" s="91"/>
    <row r="797" ht="15" customHeight="1" s="91"/>
    <row r="798" ht="15" customHeight="1" s="91"/>
    <row r="799" ht="15" customHeight="1" s="91"/>
    <row r="800" ht="15" customHeight="1" s="91"/>
    <row r="801" ht="15" customHeight="1" s="91"/>
    <row r="802" ht="15" customHeight="1" s="91"/>
    <row r="803" ht="15" customHeight="1" s="91"/>
    <row r="804" ht="15" customHeight="1" s="91"/>
    <row r="805" ht="15" customHeight="1" s="91"/>
    <row r="806" ht="15" customHeight="1" s="91"/>
    <row r="807" ht="15" customHeight="1" s="91"/>
    <row r="808" ht="15" customHeight="1" s="91"/>
    <row r="809" ht="15" customHeight="1" s="91"/>
    <row r="810" ht="12" customHeight="1" s="91"/>
    <row r="811" ht="15" customHeight="1" s="91"/>
    <row r="812" ht="15" customHeight="1" s="91"/>
    <row r="813" ht="15" customHeight="1" s="91"/>
    <row r="814" ht="12" customHeight="1" s="91"/>
    <row r="815" ht="15" customHeight="1" s="91"/>
    <row r="816" ht="15" customHeight="1" s="91"/>
    <row r="817" ht="15" customHeight="1" s="91"/>
    <row r="818" ht="15" customHeight="1" s="91"/>
    <row r="819" ht="15" customHeight="1" s="91"/>
    <row r="820" ht="15" customHeight="1" s="91"/>
    <row r="821" ht="15" customHeight="1" s="91"/>
    <row r="822" ht="15" customHeight="1" s="91"/>
    <row r="823" ht="15" customHeight="1" s="91"/>
    <row r="824" ht="15" customHeight="1" s="91"/>
    <row r="825" ht="12" customHeight="1" s="91"/>
    <row r="826" ht="15" customHeight="1" s="91"/>
    <row r="827" ht="15" customHeight="1" s="91"/>
    <row r="828" ht="15" customHeight="1" s="91"/>
    <row r="829" ht="15" customHeight="1" s="91"/>
    <row r="830" ht="15" customHeight="1" s="91"/>
    <row r="831" ht="15" customHeight="1" s="91"/>
    <row r="832" ht="15" customHeight="1" s="91"/>
    <row r="833" ht="15" customHeight="1" s="91"/>
    <row r="834" ht="15" customHeight="1" s="91"/>
    <row r="835" ht="12" customHeight="1" s="91"/>
    <row r="836" ht="15" customHeight="1" s="91"/>
    <row r="837" ht="15" customHeight="1" s="91"/>
    <row r="838" ht="15" customHeight="1" s="91"/>
    <row r="839" ht="15" customHeight="1" s="91"/>
    <row r="840" ht="15" customHeight="1" s="91"/>
    <row r="841" ht="15" customHeight="1" s="91"/>
    <row r="842" ht="15" customHeight="1" s="91"/>
    <row r="843" ht="15" customHeight="1" s="91"/>
    <row r="844" ht="15" customHeight="1" s="91"/>
    <row r="845" ht="15" customHeight="1" s="91"/>
    <row r="846" ht="15" customHeight="1" s="91"/>
    <row r="847" ht="12" customHeight="1" s="91"/>
    <row r="848" ht="15" customHeight="1" s="91"/>
    <row r="849" ht="15" customHeight="1" s="91"/>
    <row r="850" ht="15" customHeight="1" s="91"/>
    <row r="851" ht="15" customHeight="1" s="91"/>
    <row r="852" ht="15" customHeight="1" s="91"/>
    <row r="853" ht="15" customHeight="1" s="91"/>
    <row r="854" ht="15" customHeight="1" s="91"/>
    <row r="855" ht="15" customHeight="1" s="91"/>
    <row r="856" ht="15" customHeight="1" s="91"/>
    <row r="857" ht="15" customHeight="1" s="91"/>
    <row r="858" ht="12" customHeight="1" s="91"/>
    <row r="859" ht="15" customHeight="1" s="91"/>
    <row r="860" ht="15" customHeight="1" s="91"/>
    <row r="861" ht="15" customHeight="1" s="91"/>
    <row r="862" ht="15" customHeight="1" s="91"/>
    <row r="863" ht="15" customHeight="1" s="91"/>
    <row r="864" ht="15" customHeight="1" s="91"/>
    <row r="865" ht="15" customHeight="1" s="91"/>
    <row r="866" ht="15" customHeight="1" s="91"/>
    <row r="867" ht="15" customHeight="1" s="91"/>
    <row r="868" ht="15" customHeight="1" s="91"/>
    <row r="869" ht="15" customHeight="1" s="91"/>
    <row r="870" ht="12" customHeight="1" s="91"/>
    <row r="871" ht="15" customHeight="1" s="91"/>
    <row r="872" ht="15" customHeight="1" s="91"/>
    <row r="873" ht="15" customHeight="1" s="91"/>
    <row r="874" ht="15" customHeight="1" s="91"/>
    <row r="875" ht="15" customHeight="1" s="91"/>
    <row r="876" ht="15" customHeight="1" s="91"/>
    <row r="877" ht="15" customHeight="1" s="91"/>
    <row r="878" ht="15" customHeight="1" s="91"/>
    <row r="879" ht="15" customHeight="1" s="91"/>
    <row r="880" ht="15" customHeight="1" s="91"/>
    <row r="881" ht="12" customHeight="1" s="91"/>
    <row r="882" ht="15" customHeight="1" s="91"/>
    <row r="883" ht="15" customHeight="1" s="91"/>
    <row r="884" ht="15" customHeight="1" s="91"/>
    <row r="885" ht="15" customHeight="1" s="91"/>
    <row r="886" ht="15" customHeight="1" s="91"/>
    <row r="887" ht="15" customHeight="1" s="91"/>
    <row r="888" ht="15" customHeight="1" s="91"/>
    <row r="889" ht="12" customHeight="1" s="91"/>
    <row r="890" ht="12" customHeight="1" s="91"/>
    <row r="891" ht="12" customHeight="1" s="91"/>
    <row r="892" ht="12" customHeight="1" s="91"/>
    <row r="893" ht="12" customHeight="1" s="91"/>
    <row r="894" ht="12" customHeight="1" s="91"/>
    <row r="895" ht="12" customHeight="1" s="91"/>
    <row r="896" ht="12" customHeight="1" s="91"/>
    <row r="897" ht="12" customHeight="1" s="91"/>
    <row r="898" ht="12" customHeight="1" s="91"/>
    <row r="899" ht="12" customHeight="1" s="91"/>
    <row r="900" ht="15" customHeight="1" s="91"/>
    <row r="901" ht="15" customHeight="1" s="91"/>
    <row r="902" ht="15" customHeight="1" s="91"/>
    <row r="903" ht="15" customHeight="1" s="91"/>
    <row r="904" ht="15" customHeight="1" s="91"/>
    <row r="905" ht="15" customHeight="1" s="91"/>
    <row r="906" ht="15" customHeight="1" s="91"/>
    <row r="907" ht="15" customHeight="1" s="91"/>
    <row r="908" ht="15" customHeight="1" s="91"/>
    <row r="909" ht="15" customHeight="1" s="91"/>
    <row r="910" ht="12" customHeight="1" s="91"/>
    <row r="911" ht="15" customHeight="1" s="91"/>
    <row r="912" ht="15" customHeight="1" s="91"/>
    <row r="913" ht="15" customHeight="1" s="91"/>
    <row r="914" ht="15" customHeight="1" s="91"/>
    <row r="915" ht="15" customHeight="1" s="91"/>
    <row r="916" ht="15" customHeight="1" s="91"/>
    <row r="917" ht="15" customHeight="1" s="91"/>
    <row r="918" ht="15" customHeight="1" s="91"/>
    <row r="919" ht="15" customHeight="1" s="91"/>
    <row r="920" ht="15" customHeight="1" s="91"/>
    <row r="921" ht="15" customHeight="1" s="91"/>
    <row r="922" ht="15" customHeight="1" s="91"/>
    <row r="923" ht="15" customHeight="1" s="91"/>
    <row r="924" ht="15" customHeight="1" s="91"/>
    <row r="925" ht="15" customHeight="1" s="91"/>
    <row r="926" ht="15" customHeight="1" s="91"/>
    <row r="927" ht="12" customHeight="1" s="91"/>
    <row r="928" ht="15" customHeight="1" s="91"/>
    <row r="929" ht="12" customHeight="1" s="91"/>
    <row r="930" ht="15" customHeight="1" s="91"/>
    <row r="931" ht="15" customHeight="1" s="91"/>
    <row r="932" ht="15" customHeight="1" s="91"/>
    <row r="933" ht="15" customHeight="1" s="91"/>
    <row r="934" ht="15" customHeight="1" s="91"/>
    <row r="935" ht="12" customHeight="1" s="91"/>
    <row r="936" ht="15" customHeight="1" s="91"/>
    <row r="937" ht="15" customHeight="1" s="91"/>
    <row r="938" ht="15" customHeight="1" s="91"/>
    <row r="939" ht="15" customHeight="1" s="91"/>
    <row r="940" ht="15" customHeight="1" s="91"/>
    <row r="941" ht="15" customHeight="1" s="91"/>
    <row r="942" ht="15" customHeight="1" s="91"/>
    <row r="943" ht="15" customHeight="1" s="91"/>
    <row r="944" ht="15" customHeight="1" s="91"/>
    <row r="945" ht="15" customHeight="1" s="91"/>
    <row r="946" ht="15" customHeight="1" s="91"/>
    <row r="947" ht="15" customHeight="1" s="91"/>
    <row r="948" ht="15" customHeight="1" s="91"/>
    <row r="949" ht="15" customHeight="1" s="91"/>
    <row r="950" ht="15" customHeight="1" s="91"/>
    <row r="951" ht="15" customHeight="1" s="91"/>
    <row r="952" ht="12" customHeight="1" s="91"/>
    <row r="953" ht="15" customHeight="1" s="91"/>
    <row r="954" ht="12" customHeight="1" s="91"/>
    <row r="955" ht="15" customHeight="1" s="91"/>
    <row r="956" ht="12" customHeight="1" s="91"/>
    <row r="957" ht="15" customHeight="1" s="91"/>
    <row r="958" ht="15" customHeight="1" s="91"/>
    <row r="959" ht="15" customHeight="1" s="91"/>
    <row r="960" ht="15" customHeight="1" s="91"/>
    <row r="961" ht="15" customHeight="1" s="91"/>
    <row r="962" ht="15" customHeight="1" s="91"/>
    <row r="963" ht="15" customHeight="1" s="91"/>
    <row r="964" ht="15" customHeight="1" s="91"/>
    <row r="965" ht="15" customHeight="1" s="91"/>
    <row r="966" ht="15" customHeight="1" s="91"/>
    <row r="967" ht="15" customHeight="1" s="91"/>
    <row r="968" ht="15" customHeight="1" s="91"/>
    <row r="969" ht="15" customHeight="1" s="91"/>
    <row r="970" ht="15" customHeight="1" s="91"/>
    <row r="971" ht="15" customHeight="1" s="91"/>
    <row r="972" ht="15" customHeight="1" s="91"/>
    <row r="973" ht="15" customHeight="1" s="91"/>
    <row r="974" ht="15" customHeight="1" s="91"/>
    <row r="975" ht="12" customHeight="1" s="91"/>
    <row r="976" ht="12" customHeight="1" s="91"/>
    <row r="977" ht="12" customHeight="1" s="91"/>
    <row r="978" ht="12" customHeight="1" s="91"/>
    <row r="979" ht="12" customHeight="1" s="91"/>
    <row r="980" ht="12" customHeight="1" s="91"/>
    <row r="981" ht="12" customHeight="1" s="91"/>
    <row r="982" ht="12" customHeight="1" s="91"/>
    <row r="983" ht="12" customHeight="1" s="91"/>
    <row r="984" ht="12" customHeight="1" s="91"/>
    <row r="985" ht="12" customHeight="1" s="91"/>
    <row r="986" ht="12" customHeight="1" s="91"/>
    <row r="987" ht="12" customHeight="1" s="91"/>
    <row r="988" ht="12" customHeight="1" s="91"/>
    <row r="989" ht="12" customHeight="1" s="91"/>
    <row r="990" ht="12" customHeight="1" s="91"/>
    <row r="991" ht="12" customHeight="1" s="91"/>
    <row r="992" ht="12" customHeight="1" s="91"/>
    <row r="993" ht="12" customHeight="1" s="91"/>
    <row r="994" ht="12" customHeight="1" s="91"/>
    <row r="995" ht="12" customHeight="1" s="91"/>
    <row r="996" ht="12" customHeight="1" s="91"/>
    <row r="997" ht="12" customHeight="1" s="91"/>
    <row r="998" ht="12" customHeight="1" s="91"/>
    <row r="999" ht="12" customHeight="1" s="91"/>
    <row r="1000" ht="15" customHeight="1" s="91"/>
    <row r="1001" ht="15" customHeight="1" s="91"/>
    <row r="1002" ht="15" customHeight="1" s="91"/>
    <row r="1003" ht="15" customHeight="1" s="91"/>
    <row r="1004" ht="15" customHeight="1" s="91"/>
    <row r="1005" ht="15" customHeight="1" s="91"/>
    <row r="1006" ht="15" customHeight="1" s="91"/>
    <row r="1007" ht="15" customHeight="1" s="91"/>
    <row r="1008" ht="15" customHeight="1" s="91"/>
    <row r="1009" ht="15" customHeight="1" s="91"/>
    <row r="1010" ht="12" customHeight="1" s="91"/>
    <row r="1011" ht="15" customHeight="1" s="91"/>
    <row r="1012" ht="15" customHeight="1" s="91"/>
    <row r="1013" ht="15" customHeight="1" s="91"/>
    <row r="1014" ht="15" customHeight="1" s="91"/>
    <row r="1015" ht="15" customHeight="1" s="91"/>
    <row r="1016" ht="15" customHeight="1" s="91"/>
    <row r="1017" ht="15" customHeight="1" s="91"/>
    <row r="1018" ht="15" customHeight="1" s="91"/>
    <row r="1019" ht="15" customHeight="1" s="91"/>
    <row r="1020" ht="15" customHeight="1" s="91"/>
    <row r="1021" ht="15" customHeight="1" s="91"/>
    <row r="1022" ht="15" customHeight="1" s="91"/>
    <row r="1023" ht="15" customHeight="1" s="91"/>
    <row r="1024" ht="15" customHeight="1" s="91"/>
    <row r="1025" ht="15" customHeight="1" s="91"/>
    <row r="1026" ht="15" customHeight="1" s="91"/>
    <row r="1027" ht="12" customHeight="1" s="91"/>
    <row r="1028" ht="15" customHeight="1" s="91"/>
    <row r="1029" ht="15" customHeight="1" s="91"/>
    <row r="1030" ht="12" customHeight="1" s="91"/>
    <row r="1031" ht="15" customHeight="1" s="91"/>
    <row r="1032" ht="15" customHeight="1" s="91"/>
    <row r="1033" ht="15" customHeight="1" s="91"/>
    <row r="1034" ht="15" customHeight="1" s="91"/>
    <row r="1035" ht="15" customHeight="1" s="91"/>
    <row r="1036" ht="12" customHeight="1" s="91"/>
    <row r="1037" ht="15" customHeight="1" s="91"/>
    <row r="1038" ht="15" customHeight="1" s="91"/>
    <row r="1039" ht="15" customHeight="1" s="91"/>
    <row r="1040" ht="15" customHeight="1" s="91"/>
    <row r="1041" ht="15" customHeight="1" s="91"/>
    <row r="1042" ht="15" customHeight="1" s="91"/>
    <row r="1043" ht="15" customHeight="1" s="91"/>
    <row r="1044" ht="15" customHeight="1" s="91"/>
    <row r="1045" ht="15" customHeight="1" s="91"/>
    <row r="1046" ht="15" customHeight="1" s="91"/>
    <row r="1047" ht="15" customHeight="1" s="91"/>
    <row r="1048" ht="15" customHeight="1" s="91"/>
    <row r="1049" ht="15" customHeight="1" s="91"/>
    <row r="1050" ht="15" customHeight="1" s="91"/>
    <row r="1051" ht="15" customHeight="1" s="91"/>
    <row r="1052" ht="15" customHeight="1" s="91"/>
    <row r="1053" ht="12" customHeight="1" s="91"/>
    <row r="1054" ht="15" customHeight="1" s="91"/>
    <row r="1055" ht="15" customHeight="1" s="91"/>
    <row r="1056" ht="12" customHeight="1" s="91"/>
    <row r="1057" ht="15" customHeight="1" s="91"/>
    <row r="1058" ht="12" customHeight="1" s="91"/>
    <row r="1059" ht="15" customHeight="1" s="91"/>
    <row r="1060" ht="15" customHeight="1" s="91"/>
    <row r="1061" ht="15" customHeight="1" s="91"/>
    <row r="1062" ht="15" customHeight="1" s="91"/>
    <row r="1063" ht="15" customHeight="1" s="91"/>
    <row r="1064" ht="15" customHeight="1" s="91"/>
    <row r="1065" ht="15" customHeight="1" s="91"/>
    <row r="1066" ht="15" customHeight="1" s="91"/>
    <row r="1067" ht="15" customHeight="1" s="91"/>
    <row r="1068" ht="15" customHeight="1" s="91"/>
    <row r="1069" ht="15" customHeight="1" s="91"/>
    <row r="1070" ht="15" customHeight="1" s="91"/>
    <row r="1071" ht="15" customHeight="1" s="91"/>
    <row r="1072" ht="15" customHeight="1" s="91"/>
    <row r="1073" ht="15" customHeight="1" s="91"/>
    <row r="1074" ht="15" customHeight="1" s="91"/>
    <row r="1075" ht="15" customHeight="1" s="91"/>
    <row r="1076" ht="15" customHeight="1" s="91"/>
    <row r="1077" ht="12" customHeight="1" s="91"/>
    <row r="1078" ht="12" customHeight="1" s="91"/>
    <row r="1079" ht="12" customHeight="1" s="91"/>
    <row r="1080" ht="12" customHeight="1" s="91"/>
    <row r="1081" ht="12" customHeight="1" s="91"/>
    <row r="1082" ht="12" customHeight="1" s="91"/>
    <row r="1083" ht="12" customHeight="1" s="91"/>
    <row r="1084" ht="12" customHeight="1" s="91"/>
    <row r="1085" ht="12" customHeight="1" s="91"/>
    <row r="1086" ht="12" customHeight="1" s="91"/>
    <row r="1087" ht="12" customHeight="1" s="91"/>
    <row r="1088" ht="12" customHeight="1" s="91"/>
    <row r="1089" ht="12" customHeight="1" s="91"/>
    <row r="1090" ht="12" customHeight="1" s="91"/>
    <row r="1091" ht="12" customHeight="1" s="91"/>
    <row r="1092" ht="12" customHeight="1" s="91"/>
    <row r="1093" ht="12" customHeight="1" s="91"/>
    <row r="1094" ht="12" customHeight="1" s="91"/>
    <row r="1095" ht="12" customHeight="1" s="91"/>
    <row r="1096" ht="12" customHeight="1" s="91"/>
    <row r="1097" ht="12" customHeight="1" s="91"/>
    <row r="1098" ht="12" customHeight="1" s="91"/>
    <row r="1099" ht="12" customHeight="1" s="91"/>
    <row r="1100" ht="15" customHeight="1" s="91"/>
    <row r="1101" ht="15" customHeight="1" s="91"/>
    <row r="1102" ht="15" customHeight="1" s="91"/>
    <row r="1103" ht="15" customHeight="1" s="91"/>
    <row r="1104" ht="15" customHeight="1" s="91"/>
    <row r="1105" ht="15" customHeight="1" s="91"/>
    <row r="1106" ht="15" customHeight="1" s="91"/>
    <row r="1107" ht="15" customHeight="1" s="91"/>
    <row r="1108" ht="15" customHeight="1" s="91"/>
    <row r="1109" ht="15" customHeight="1" s="91"/>
    <row r="1110" ht="12" customHeight="1" s="91"/>
    <row r="1111" ht="15" customHeight="1" s="91"/>
    <row r="1112" ht="15" customHeight="1" s="91"/>
    <row r="1113" ht="15" customHeight="1" s="91"/>
    <row r="1114" ht="15" customHeight="1" s="91"/>
    <row r="1115" ht="15" customHeight="1" s="91"/>
    <row r="1116" ht="15" customHeight="1" s="91"/>
    <row r="1117" ht="15" customHeight="1" s="91"/>
    <row r="1118" ht="15" customHeight="1" s="91"/>
    <row r="1119" ht="15" customHeight="1" s="91"/>
    <row r="1120" ht="15" customHeight="1" s="91"/>
    <row r="1121" ht="15" customHeight="1" s="91"/>
    <row r="1122" ht="15" customHeight="1" s="91"/>
    <row r="1123" ht="15" customHeight="1" s="91"/>
    <row r="1124" ht="15" customHeight="1" s="91"/>
    <row r="1125" ht="15" customHeight="1" s="91"/>
    <row r="1126" ht="15" customHeight="1" s="91"/>
    <row r="1127" ht="12" customHeight="1" s="91"/>
    <row r="1128" ht="15" customHeight="1" s="91"/>
    <row r="1129" ht="12" customHeight="1" s="91"/>
    <row r="1130" ht="15" customHeight="1" s="91"/>
    <row r="1131" ht="15" customHeight="1" s="91"/>
    <row r="1132" ht="15" customHeight="1" s="91"/>
    <row r="1133" ht="15" customHeight="1" s="91"/>
    <row r="1134" ht="15" customHeight="1" s="91"/>
    <row r="1135" ht="12" customHeight="1" s="91"/>
    <row r="1136" ht="15" customHeight="1" s="91"/>
    <row r="1137" ht="15" customHeight="1" s="91"/>
    <row r="1138" ht="15" customHeight="1" s="91"/>
    <row r="1139" ht="15" customHeight="1" s="91"/>
    <row r="1140" ht="15" customHeight="1" s="91"/>
    <row r="1141" ht="15" customHeight="1" s="91"/>
    <row r="1142" ht="15" customHeight="1" s="91"/>
    <row r="1143" ht="15" customHeight="1" s="91"/>
    <row r="1144" ht="15" customHeight="1" s="91"/>
    <row r="1145" ht="15" customHeight="1" s="91"/>
    <row r="1146" ht="15" customHeight="1" s="91"/>
    <row r="1147" ht="15" customHeight="1" s="91"/>
    <row r="1148" ht="15" customHeight="1" s="91"/>
    <row r="1149" ht="15" customHeight="1" s="91"/>
    <row r="1150" ht="15" customHeight="1" s="91"/>
    <row r="1151" ht="15" customHeight="1" s="91"/>
    <row r="1152" ht="12" customHeight="1" s="91"/>
    <row r="1153" ht="15" customHeight="1" s="91"/>
    <row r="1154" ht="12" customHeight="1" s="91"/>
    <row r="1155" ht="15" customHeight="1" s="91"/>
    <row r="1156" ht="12" customHeight="1" s="91"/>
    <row r="1157" ht="15" customHeight="1" s="91"/>
    <row r="1158" ht="15" customHeight="1" s="91"/>
    <row r="1159" ht="15" customHeight="1" s="91"/>
    <row r="1160" ht="15" customHeight="1" s="91"/>
    <row r="1161" ht="15" customHeight="1" s="91"/>
    <row r="1162" ht="15" customHeight="1" s="91"/>
    <row r="1163" ht="15" customHeight="1" s="91"/>
    <row r="1164" ht="15" customHeight="1" s="91"/>
    <row r="1165" ht="15" customHeight="1" s="91"/>
    <row r="1166" ht="15" customHeight="1" s="91"/>
    <row r="1167" ht="15" customHeight="1" s="91"/>
    <row r="1168" ht="15" customHeight="1" s="91"/>
    <row r="1169" ht="15" customHeight="1" s="91"/>
    <row r="1170" ht="15" customHeight="1" s="91"/>
    <row r="1171" ht="15" customHeight="1" s="91"/>
    <row r="1172" ht="15" customHeight="1" s="91"/>
    <row r="1173" ht="15" customHeight="1" s="91"/>
    <row r="1174" ht="15" customHeight="1" s="91"/>
    <row r="1175" ht="12" customHeight="1" s="91"/>
    <row r="1176" ht="12" customHeight="1" s="91"/>
    <row r="1177" ht="12" customHeight="1" s="91"/>
    <row r="1178" ht="12" customHeight="1" s="91"/>
    <row r="1179" ht="12" customHeight="1" s="91"/>
    <row r="1180" ht="12" customHeight="1" s="91"/>
    <row r="1181" ht="12" customHeight="1" s="91"/>
    <row r="1182" ht="12" customHeight="1" s="91"/>
    <row r="1183" ht="12" customHeight="1" s="91"/>
    <row r="1184" ht="12" customHeight="1" s="91"/>
    <row r="1185" ht="12" customHeight="1" s="91"/>
    <row r="1186" ht="12" customHeight="1" s="91"/>
    <row r="1187" ht="12" customHeight="1" s="91"/>
    <row r="1188" ht="12" customHeight="1" s="91"/>
    <row r="1189" ht="12" customHeight="1" s="91"/>
    <row r="1190" ht="12" customHeight="1" s="91"/>
    <row r="1191" ht="12" customHeight="1" s="91"/>
    <row r="1192" ht="12" customHeight="1" s="91"/>
    <row r="1193" ht="12" customHeight="1" s="91"/>
    <row r="1194" ht="12" customHeight="1" s="91"/>
    <row r="1195" ht="12" customHeight="1" s="91"/>
    <row r="1196" ht="12" customHeight="1" s="91"/>
    <row r="1197" ht="12" customHeight="1" s="91"/>
    <row r="1198" ht="12" customHeight="1" s="91"/>
    <row r="1199" ht="12" customHeight="1" s="91"/>
    <row r="1200" ht="15" customHeight="1" s="91"/>
    <row r="1201" ht="15" customHeight="1" s="91"/>
    <row r="1202" ht="15" customHeight="1" s="91"/>
    <row r="1203" ht="15" customHeight="1" s="91"/>
    <row r="1204" ht="15" customHeight="1" s="91"/>
    <row r="1205" ht="15" customHeight="1" s="91"/>
    <row r="1206" ht="15" customHeight="1" s="91"/>
    <row r="1207" ht="15" customHeight="1" s="91"/>
    <row r="1208" ht="15" customHeight="1" s="91"/>
    <row r="1209" ht="15" customHeight="1" s="91"/>
    <row r="1210" ht="12" customHeight="1" s="91"/>
    <row r="1211" ht="15" customHeight="1" s="91"/>
    <row r="1212" ht="15" customHeight="1" s="91"/>
    <row r="1213" ht="15" customHeight="1" s="91"/>
    <row r="1214" ht="15" customHeight="1" s="91"/>
    <row r="1215" ht="15" customHeight="1" s="91"/>
    <row r="1216" ht="15" customHeight="1" s="91"/>
    <row r="1217" ht="15" customHeight="1" s="91"/>
    <row r="1218" ht="15" customHeight="1" s="91"/>
    <row r="1219" ht="15" customHeight="1" s="91"/>
    <row r="1220" ht="15" customHeight="1" s="91"/>
    <row r="1221" ht="15" customHeight="1" s="91"/>
    <row r="1222" ht="15" customHeight="1" s="91"/>
    <row r="1223" ht="15" customHeight="1" s="91"/>
    <row r="1224" ht="15" customHeight="1" s="91"/>
    <row r="1225" ht="15" customHeight="1" s="91"/>
    <row r="1226" ht="15" customHeight="1" s="91"/>
    <row r="1227" ht="12" customHeight="1" s="91"/>
    <row r="1228" ht="15" customHeight="1" s="91"/>
    <row r="1229" ht="12" customHeight="1" s="91"/>
    <row r="1230" ht="15" customHeight="1" s="91"/>
    <row r="1231" ht="15" customHeight="1" s="91"/>
    <row r="1232" ht="15" customHeight="1" s="91"/>
    <row r="1233" ht="15" customHeight="1" s="91"/>
    <row r="1234" ht="15" customHeight="1" s="91"/>
    <row r="1235" ht="12" customHeight="1" s="91"/>
    <row r="1236" ht="15" customHeight="1" s="91"/>
    <row r="1237" ht="15" customHeight="1" s="91"/>
    <row r="1238" ht="15" customHeight="1" s="91"/>
    <row r="1239" ht="15" customHeight="1" s="91"/>
    <row r="1240" ht="15" customHeight="1" s="91"/>
    <row r="1241" ht="15" customHeight="1" s="91"/>
    <row r="1242" ht="15" customHeight="1" s="91"/>
    <row r="1243" ht="15" customHeight="1" s="91"/>
    <row r="1244" ht="15" customHeight="1" s="91"/>
    <row r="1245" ht="15" customHeight="1" s="91"/>
    <row r="1246" ht="15" customHeight="1" s="91"/>
    <row r="1247" ht="15" customHeight="1" s="91"/>
    <row r="1248" ht="15" customHeight="1" s="91"/>
    <row r="1249" ht="15" customHeight="1" s="91"/>
    <row r="1250" ht="15" customHeight="1" s="91"/>
    <row r="1251" ht="15" customHeight="1" s="91"/>
    <row r="1252" ht="12" customHeight="1" s="91"/>
    <row r="1253" ht="15" customHeight="1" s="91"/>
    <row r="1254" ht="12" customHeight="1" s="91"/>
    <row r="1255" ht="15" customHeight="1" s="91"/>
    <row r="1256" ht="12" customHeight="1" s="91"/>
    <row r="1257" ht="15" customHeight="1" s="91"/>
    <row r="1258" ht="15" customHeight="1" s="91"/>
    <row r="1259" ht="15" customHeight="1" s="91"/>
    <row r="1260" ht="15" customHeight="1" s="91"/>
    <row r="1261" ht="15" customHeight="1" s="91"/>
    <row r="1262" ht="15" customHeight="1" s="91"/>
    <row r="1263" ht="15" customHeight="1" s="91"/>
    <row r="1264" ht="15" customHeight="1" s="91"/>
    <row r="1265" ht="15" customHeight="1" s="91"/>
    <row r="1266" ht="15" customHeight="1" s="91"/>
    <row r="1267" ht="15" customHeight="1" s="91"/>
    <row r="1268" ht="15" customHeight="1" s="91"/>
    <row r="1269" ht="15" customHeight="1" s="91"/>
    <row r="1270" ht="15" customHeight="1" s="91"/>
    <row r="1271" ht="15" customHeight="1" s="91"/>
    <row r="1272" ht="15" customHeight="1" s="91"/>
    <row r="1273" ht="15" customHeight="1" s="91"/>
    <row r="1274" ht="15" customHeight="1" s="91"/>
    <row r="1275" ht="12" customHeight="1" s="91"/>
    <row r="1276" ht="12" customHeight="1" s="91"/>
    <row r="1277" ht="12" customHeight="1" s="91"/>
    <row r="1278" ht="12" customHeight="1" s="91"/>
    <row r="1279" ht="12" customHeight="1" s="91"/>
    <row r="1280" ht="12" customHeight="1" s="91"/>
    <row r="1281" ht="12" customHeight="1" s="91"/>
    <row r="1282" ht="12" customHeight="1" s="91"/>
    <row r="1283" ht="12" customHeight="1" s="91"/>
    <row r="1284" ht="12" customHeight="1" s="91"/>
    <row r="1285" ht="12" customHeight="1" s="91"/>
    <row r="1286" ht="12" customHeight="1" s="91"/>
    <row r="1287" ht="12" customHeight="1" s="91"/>
    <row r="1288" ht="12" customHeight="1" s="91"/>
    <row r="1289" ht="12" customHeight="1" s="91"/>
    <row r="1290" ht="12" customHeight="1" s="91"/>
    <row r="1291" ht="12" customHeight="1" s="91"/>
    <row r="1292" ht="12" customHeight="1" s="91"/>
    <row r="1293" ht="12" customHeight="1" s="91"/>
    <row r="1294" ht="12" customHeight="1" s="91"/>
    <row r="1295" ht="12" customHeight="1" s="91"/>
    <row r="1296" ht="12" customHeight="1" s="91"/>
    <row r="1297" ht="12" customHeight="1" s="91"/>
    <row r="1298" ht="12" customHeight="1" s="91"/>
    <row r="1299" ht="12" customHeight="1" s="91"/>
    <row r="1300" ht="15" customHeight="1" s="91"/>
    <row r="1301" ht="15" customHeight="1" s="91"/>
    <row r="1302" ht="15" customHeight="1" s="91"/>
    <row r="1303" ht="15" customHeight="1" s="91"/>
    <row r="1304" ht="15" customHeight="1" s="91"/>
    <row r="1305" ht="15" customHeight="1" s="91"/>
    <row r="1306" ht="12" customHeight="1" s="91"/>
    <row r="1307" ht="15" customHeight="1" s="91"/>
    <row r="1308" ht="15" customHeight="1" s="91"/>
    <row r="1309" ht="15" customHeight="1" s="91"/>
    <row r="1310" ht="15" customHeight="1" s="91"/>
    <row r="1311" ht="12" customHeight="1" s="91"/>
    <row r="1312" ht="15" customHeight="1" s="91"/>
    <row r="1313" ht="15" customHeight="1" s="91"/>
    <row r="1314" ht="15" customHeight="1" s="91"/>
    <row r="1315" ht="12" customHeight="1" s="91"/>
    <row r="1316" ht="15" customHeight="1" s="91"/>
    <row r="1317" ht="15" customHeight="1" s="91"/>
    <row r="1318" ht="15" customHeight="1" s="91"/>
    <row r="1319" ht="15" customHeight="1" s="91"/>
    <row r="1320" ht="15" customHeight="1" s="91"/>
    <row r="1321" ht="15" customHeight="1" s="91"/>
    <row r="1322" ht="15" customHeight="1" s="91"/>
    <row r="1323" ht="15" customHeight="1" s="91"/>
    <row r="1324" ht="15" customHeight="1" s="91"/>
    <row r="1325" ht="15" customHeight="1" s="91"/>
    <row r="1326" ht="15" customHeight="1" s="91"/>
    <row r="1327" ht="15" customHeight="1" s="91"/>
    <row r="1328" ht="15" customHeight="1" s="91"/>
    <row r="1329" ht="15" customHeight="1" s="91"/>
    <row r="1330" ht="15" customHeight="1" s="91"/>
    <row r="1331" ht="12" customHeight="1" s="91"/>
    <row r="1332" ht="15" customHeight="1" s="91"/>
    <row r="1333" ht="15" customHeight="1" s="91"/>
    <row r="1334" ht="15" customHeight="1" s="91"/>
    <row r="1335" ht="15" customHeight="1" s="91"/>
    <row r="1336" ht="15" customHeight="1" s="91"/>
    <row r="1337" ht="15" customHeight="1" s="91"/>
    <row r="1338" ht="15" customHeight="1" s="91"/>
    <row r="1339" ht="15" customHeight="1" s="91"/>
    <row r="1340" ht="15" customHeight="1" s="91"/>
    <row r="1341" ht="15" customHeight="1" s="91"/>
    <row r="1342" ht="15" customHeight="1" s="91"/>
    <row r="1343" ht="15" customHeight="1" s="91"/>
    <row r="1344" ht="15" customHeight="1" s="91"/>
    <row r="1345" ht="15" customHeight="1" s="91"/>
    <row r="1346" ht="15" customHeight="1" s="91"/>
    <row r="1347" ht="15" customHeight="1" s="91"/>
    <row r="1348" ht="15" customHeight="1" s="91"/>
    <row r="1349" ht="15" customHeight="1" s="91"/>
    <row r="1350" ht="15" customHeight="1" s="91"/>
    <row r="1351" ht="15" customHeight="1" s="91"/>
    <row r="1352" ht="15" customHeight="1" s="91"/>
    <row r="1353" ht="15" customHeight="1" s="91"/>
    <row r="1354" ht="15" customHeight="1" s="91"/>
    <row r="1355" ht="15" customHeight="1" s="91"/>
    <row r="1356" ht="15" customHeight="1" s="91"/>
    <row r="1357" ht="15" customHeight="1" s="91"/>
    <row r="1358" ht="15" customHeight="1" s="91"/>
    <row r="1359" ht="15" customHeight="1" s="91"/>
    <row r="1360" ht="15" customHeight="1" s="91"/>
    <row r="1361" ht="15" customHeight="1" s="91"/>
    <row r="1362" ht="12" customHeight="1" s="91"/>
    <row r="1363" ht="15" customHeight="1" s="91"/>
    <row r="1364" ht="15" customHeight="1" s="91"/>
    <row r="1365" ht="15" customHeight="1" s="91"/>
    <row r="1366" ht="15" customHeight="1" s="91"/>
    <row r="1367" ht="15" customHeight="1" s="91"/>
    <row r="1368" ht="15" customHeight="1" s="91"/>
    <row r="1369" ht="15" customHeight="1" s="91"/>
    <row r="1370" ht="15" customHeight="1" s="91"/>
    <row r="1371" ht="15" customHeight="1" s="91"/>
    <row r="1372" ht="15" customHeight="1" s="91"/>
    <row r="1373" ht="15" customHeight="1" s="91"/>
    <row r="1374" ht="15" customHeight="1" s="91"/>
    <row r="1375" ht="15" customHeight="1" s="91"/>
    <row r="1376" ht="15" customHeight="1" s="91"/>
    <row r="1377" ht="15" customHeight="1" s="91"/>
    <row r="1378" ht="12" customHeight="1" s="91"/>
    <row r="1379" ht="15" customHeight="1" s="91"/>
    <row r="1380" ht="15" customHeight="1" s="91"/>
    <row r="1381" ht="15" customHeight="1" s="91"/>
    <row r="1382" ht="15" customHeight="1" s="91"/>
    <row r="1383" ht="15" customHeight="1" s="91"/>
    <row r="1384" ht="15" customHeight="1" s="91"/>
    <row r="1385" ht="15" customHeight="1" s="91"/>
    <row r="1386" ht="15" customHeight="1" s="91"/>
    <row r="1387" ht="15" customHeight="1" s="91"/>
    <row r="1388" ht="15" customHeight="1" s="91"/>
    <row r="1389" ht="15" customHeight="1" s="91"/>
    <row r="1390" ht="15" customHeight="1" s="91"/>
    <row r="1391" ht="15" customHeight="1" s="91"/>
    <row r="1392" ht="15" customHeight="1" s="91"/>
    <row r="1393" ht="15" customHeight="1" s="91"/>
    <row r="1394" ht="15" customHeight="1" s="91"/>
    <row r="1395" ht="15" customHeight="1" s="91"/>
    <row r="1396" ht="15" customHeight="1" s="91"/>
    <row r="1397" ht="12" customHeight="1" s="91"/>
    <row r="1398" ht="15" customHeight="1" s="91"/>
    <row r="1399" ht="15" customHeight="1" s="91"/>
    <row r="1400" ht="15" customHeight="1" s="91"/>
    <row r="1401" ht="15" customHeight="1" s="91"/>
    <row r="1402" ht="15" customHeight="1" s="91"/>
    <row r="1403" ht="15" customHeight="1" s="91"/>
    <row r="1404" ht="15" customHeight="1" s="91"/>
    <row r="1405" ht="15" customHeight="1" s="91"/>
    <row r="1406" ht="15" customHeight="1" s="91"/>
    <row r="1407" ht="15" customHeight="1" s="91"/>
    <row r="1408" ht="15" customHeight="1" s="91"/>
    <row r="1409" ht="15" customHeight="1" s="91"/>
    <row r="1410" ht="15" customHeight="1" s="91"/>
    <row r="1411" ht="15" customHeight="1" s="91"/>
    <row r="1412" ht="15" customHeight="1" s="91"/>
    <row r="1413" ht="15" customHeight="1" s="91"/>
    <row r="1414" ht="15" customHeight="1" s="91"/>
    <row r="1415" ht="15" customHeight="1" s="91"/>
    <row r="1416" ht="15" customHeight="1" s="91"/>
    <row r="1417" ht="15" customHeight="1" s="91"/>
    <row r="1418" ht="15" customHeight="1" s="91"/>
    <row r="1419" ht="15" customHeight="1" s="91"/>
    <row r="1420" ht="15" customHeight="1" s="91"/>
    <row r="1421" ht="15" customHeight="1" s="91"/>
    <row r="1422" ht="15" customHeight="1" s="91"/>
    <row r="1423" ht="15" customHeight="1" s="91"/>
    <row r="1424" ht="15" customHeight="1" s="91"/>
    <row r="1425" ht="15" customHeight="1" s="91"/>
    <row r="1426" ht="15" customHeight="1" s="91"/>
    <row r="1427" ht="15" customHeight="1" s="91"/>
    <row r="1428" ht="15" customHeight="1" s="91"/>
    <row r="1429" ht="15" customHeight="1" s="91"/>
    <row r="1430" ht="15" customHeight="1" s="91"/>
    <row r="1431" ht="15" customHeight="1" s="91"/>
    <row r="1432" ht="15" customHeight="1" s="91"/>
    <row r="1433" ht="15" customHeight="1" s="91"/>
    <row r="1434" ht="15" customHeight="1" s="91"/>
    <row r="1435" ht="15" customHeight="1" s="91"/>
    <row r="1436" ht="15" customHeight="1" s="91"/>
    <row r="1437" ht="15" customHeight="1" s="91"/>
    <row r="1438" ht="15" customHeight="1" s="91"/>
    <row r="1439" ht="15" customHeight="1" s="91"/>
    <row r="1440" ht="15" customHeight="1" s="91"/>
    <row r="1441" ht="15" customHeight="1" s="91"/>
    <row r="1442" ht="15" customHeight="1" s="91"/>
    <row r="1443" ht="15" customHeight="1" s="91"/>
    <row r="1444" ht="15" customHeight="1" s="91"/>
    <row r="1445" ht="15" customHeight="1" s="91"/>
    <row r="1446" ht="15" customHeight="1" s="91"/>
    <row r="1447" ht="15" customHeight="1" s="91"/>
    <row r="1448" ht="15" customHeight="1" s="91"/>
    <row r="1449" ht="15" customHeight="1" s="91"/>
    <row r="1450" ht="15" customHeight="1" s="91"/>
    <row r="1451" ht="15" customHeight="1" s="91"/>
    <row r="1452" ht="12" customHeight="1" s="91"/>
    <row r="1453" ht="15" customHeight="1" s="91"/>
    <row r="1454" ht="15" customHeight="1" s="91"/>
    <row r="1455" ht="15" customHeight="1" s="91"/>
    <row r="1456" ht="15" customHeight="1" s="91"/>
    <row r="1457" ht="15" customHeight="1" s="91"/>
    <row r="1458" ht="15" customHeight="1" s="91"/>
    <row r="1459" ht="15" customHeight="1" s="91"/>
    <row r="1460" ht="15" customHeight="1" s="91"/>
    <row r="1461" ht="15" customHeight="1" s="91"/>
    <row r="1462" ht="15" customHeight="1" s="91"/>
    <row r="1463" ht="15" customHeight="1" s="91"/>
    <row r="1464" ht="12" customHeight="1" s="91"/>
    <row r="1465" ht="15" customHeight="1" s="91"/>
    <row r="1466" ht="15" customHeight="1" s="91"/>
    <row r="1467" ht="15" customHeight="1" s="91"/>
    <row r="1468" ht="15" customHeight="1" s="91"/>
    <row r="1469" ht="15" customHeight="1" s="91"/>
    <row r="1470" ht="15" customHeight="1" s="91"/>
    <row r="1471" ht="15" customHeight="1" s="91"/>
    <row r="1472" ht="15" customHeight="1" s="91"/>
    <row r="1473" ht="15" customHeight="1" s="91"/>
    <row r="1474" ht="15" customHeight="1" s="91"/>
    <row r="1475" ht="15" customHeight="1" s="91"/>
    <row r="1476" ht="15" customHeight="1" s="91"/>
    <row r="1477" ht="15" customHeight="1" s="91"/>
    <row r="1478" ht="15" customHeight="1" s="91"/>
    <row r="1479" ht="15" customHeight="1" s="91"/>
    <row r="1480" ht="15" customHeight="1" s="91"/>
    <row r="1481" ht="15" customHeight="1" s="91"/>
    <row r="1482" ht="15" customHeight="1" s="91"/>
    <row r="1483" ht="15" customHeight="1" s="91"/>
    <row r="1484" ht="15" customHeight="1" s="91"/>
    <row r="1485" ht="15" customHeight="1" s="91"/>
    <row r="1486" ht="15" customHeight="1" s="91"/>
    <row r="1487" ht="15" customHeight="1" s="91"/>
    <row r="1488" ht="15" customHeight="1" s="91"/>
    <row r="1489" ht="15" customHeight="1" s="91"/>
    <row r="1490" ht="15" customHeight="1" s="91"/>
    <row r="1491" ht="15" customHeight="1" s="91"/>
    <row r="1492" ht="15" customHeight="1" s="91"/>
    <row r="1493" ht="15" customHeight="1" s="91"/>
    <row r="1494" ht="12" customHeight="1" s="91"/>
    <row r="1495" ht="12" customHeight="1" s="91"/>
    <row r="1496" ht="12" customHeight="1" s="91"/>
    <row r="1497" ht="12" customHeight="1" s="91"/>
    <row r="1498" ht="12" customHeight="1" s="91"/>
    <row r="1499" ht="12" customHeight="1" s="91"/>
    <row r="1500" ht="12" customHeight="1" s="91"/>
    <row r="1501" ht="12" customHeight="1" s="91"/>
    <row r="1502" ht="12" customHeight="1" s="91"/>
    <row r="1503" ht="12" customHeight="1" s="91"/>
    <row r="1504" ht="12" customHeight="1" s="91"/>
    <row r="1505" ht="12" customHeight="1" s="91"/>
    <row r="1506" ht="12" customHeight="1" s="91"/>
    <row r="1507" ht="12" customHeight="1" s="91"/>
    <row r="1508" ht="12" customHeight="1" s="91"/>
    <row r="1509" ht="12" customHeight="1" s="91"/>
    <row r="1510" ht="12" customHeight="1" s="91"/>
    <row r="1511" ht="12" customHeight="1" s="91"/>
    <row r="1512" ht="12" customHeight="1" s="91"/>
    <row r="1513" ht="12" customHeight="1" s="91"/>
    <row r="1514" ht="12" customHeight="1" s="91"/>
    <row r="1515" ht="12" customHeight="1" s="91"/>
    <row r="1516" ht="12" customHeight="1" s="91"/>
    <row r="1517" ht="12" customHeight="1" s="91"/>
    <row r="1518" ht="12" customHeight="1" s="91"/>
    <row r="1519" ht="12" customHeight="1" s="91"/>
    <row r="1520" ht="12" customHeight="1" s="91"/>
    <row r="1521" ht="12" customHeight="1" s="91"/>
    <row r="1522" ht="12" customHeight="1" s="91"/>
    <row r="1523" ht="12" customHeight="1" s="91"/>
    <row r="1524" ht="12" customHeight="1" s="91"/>
    <row r="1525" ht="15" customHeight="1" s="91"/>
    <row r="1526" ht="15" customHeight="1" s="91"/>
    <row r="1527" ht="15" customHeight="1" s="91"/>
    <row r="1528" ht="15" customHeight="1" s="91"/>
    <row r="1529" ht="15" customHeight="1" s="91"/>
    <row r="1530" ht="15" customHeight="1" s="91"/>
    <row r="1531" ht="15" customHeight="1" s="91"/>
    <row r="1532" ht="15" customHeight="1" s="91"/>
    <row r="1533" ht="15" customHeight="1" s="91"/>
    <row r="1534" ht="15" customHeight="1" s="91"/>
    <row r="1535" ht="15" customHeight="1" s="91"/>
    <row r="1536" ht="15" customHeight="1" s="91"/>
    <row r="1537" ht="15" customHeight="1" s="91"/>
    <row r="1538" ht="15" customHeight="1" s="91"/>
    <row r="1539" ht="15" customHeight="1" s="91"/>
    <row r="1540" ht="15" customHeight="1" s="91"/>
    <row r="1541" ht="15" customHeight="1" s="91"/>
    <row r="1542" ht="15" customHeight="1" s="91"/>
    <row r="1543" ht="15" customHeight="1" s="91"/>
    <row r="1544" ht="15" customHeight="1" s="91"/>
    <row r="1545" ht="15" customHeight="1" s="91"/>
    <row r="1546" ht="15" customHeight="1" s="91"/>
    <row r="1547" ht="15" customHeight="1" s="91"/>
    <row r="1548" ht="15" customHeight="1" s="91"/>
    <row r="1549" ht="15" customHeight="1" s="91"/>
    <row r="1550" ht="15" customHeight="1" s="91"/>
    <row r="1551" ht="15" customHeight="1" s="91"/>
    <row r="1552" ht="15" customHeight="1" s="91"/>
    <row r="1553" ht="15" customHeight="1" s="91"/>
    <row r="1554" ht="15" customHeight="1" s="91"/>
    <row r="1555" ht="15" customHeight="1" s="91"/>
    <row r="1556" ht="15" customHeight="1" s="91"/>
    <row r="1557" ht="15" customHeight="1" s="91"/>
    <row r="1558" ht="15" customHeight="1" s="91"/>
    <row r="1559" ht="15" customHeight="1" s="91"/>
    <row r="1560" ht="15" customHeight="1" s="91"/>
    <row r="1561" ht="15" customHeight="1" s="91"/>
    <row r="1562" ht="15" customHeight="1" s="91"/>
    <row r="1563" ht="15" customHeight="1" s="91"/>
    <row r="1564" ht="15" customHeight="1" s="91"/>
    <row r="1565" ht="15" customHeight="1" s="91"/>
    <row r="1566" ht="15" customHeight="1" s="91"/>
    <row r="1567" ht="15" customHeight="1" s="91"/>
    <row r="1568" ht="15" customHeight="1" s="91"/>
    <row r="1569" ht="15" customHeight="1" s="91"/>
    <row r="1570" ht="15" customHeight="1" s="91"/>
    <row r="1571" ht="15" customHeight="1" s="91"/>
    <row r="1572" ht="15" customHeight="1" s="91"/>
    <row r="1573" ht="15" customHeight="1" s="91"/>
    <row r="1574" ht="15" customHeight="1" s="91"/>
    <row r="1575" ht="15" customHeight="1" s="91"/>
    <row r="1576" ht="15" customHeight="1" s="91"/>
    <row r="1577" ht="15" customHeight="1" s="91"/>
    <row r="1578" ht="15" customHeight="1" s="91"/>
    <row r="1579" ht="15" customHeight="1" s="91"/>
    <row r="1580" ht="15" customHeight="1" s="91"/>
    <row r="1581" ht="15" customHeight="1" s="91"/>
    <row r="1582" ht="15" customHeight="1" s="91"/>
    <row r="1583" ht="15" customHeight="1" s="91"/>
    <row r="1584" ht="12" customHeight="1" s="91"/>
    <row r="1585" ht="12" customHeight="1" s="91"/>
    <row r="1586" ht="15" customHeight="1" s="91"/>
    <row r="1587" ht="15" customHeight="1" s="91"/>
    <row r="1588" ht="15" customHeight="1" s="91"/>
    <row r="1589" ht="15" customHeight="1" s="91"/>
    <row r="1590" ht="15" customHeight="1" s="91"/>
    <row r="1591" ht="15" customHeight="1" s="91"/>
    <row r="1592" ht="15" customHeight="1" s="91"/>
    <row r="1593" ht="15" customHeight="1" s="91"/>
    <row r="1594" ht="15" customHeight="1" s="91"/>
    <row r="1595" ht="15" customHeight="1" s="91"/>
    <row r="1596" ht="15" customHeight="1" s="91"/>
    <row r="1597" ht="15" customHeight="1" s="91"/>
    <row r="1598" ht="15" customHeight="1" s="91"/>
    <row r="1599" ht="15" customHeight="1" s="91"/>
    <row r="1600" ht="15" customHeight="1" s="91"/>
    <row r="1601" ht="15" customHeight="1" s="91"/>
    <row r="1602" ht="15" customHeight="1" s="91"/>
    <row r="1603" ht="15" customHeight="1" s="91"/>
    <row r="1604" ht="15" customHeight="1" s="91"/>
    <row r="1605" ht="15" customHeight="1" s="91"/>
    <row r="1606" ht="15" customHeight="1" s="91"/>
    <row r="1607" ht="15" customHeight="1" s="91"/>
    <row r="1608" ht="15" customHeight="1" s="91"/>
    <row r="1609" ht="15" customHeight="1" s="91"/>
    <row r="1610" ht="15" customHeight="1" s="91"/>
    <row r="1611" ht="15" customHeight="1" s="91"/>
    <row r="1612" ht="15" customHeight="1" s="91"/>
    <row r="1613" ht="15" customHeight="1" s="91"/>
    <row r="1614" ht="15" customHeight="1" s="91"/>
    <row r="1615" ht="15" customHeight="1" s="91"/>
    <row r="1616" ht="15" customHeight="1" s="91"/>
    <row r="1617" ht="15" customHeight="1" s="91"/>
    <row r="1618" ht="15" customHeight="1" s="91"/>
    <row r="1619" ht="15" customHeight="1" s="91"/>
    <row r="1620" ht="15" customHeight="1" s="91"/>
    <row r="1621" ht="15" customHeight="1" s="91"/>
    <row r="1622" ht="15" customHeight="1" s="91"/>
    <row r="1623" ht="15" customHeight="1" s="91"/>
    <row r="1624" ht="15" customHeight="1" s="91"/>
    <row r="1625" ht="15" customHeight="1" s="91"/>
    <row r="1626" ht="15" customHeight="1" s="91"/>
    <row r="1627" ht="15" customHeight="1" s="91"/>
    <row r="1628" ht="15" customHeight="1" s="91"/>
    <row r="1629" ht="15" customHeight="1" s="91"/>
    <row r="1630" ht="15" customHeight="1" s="91"/>
    <row r="1631" ht="15" customHeight="1" s="91"/>
    <row r="1632" ht="15" customHeight="1" s="91"/>
    <row r="1633" ht="15" customHeight="1" s="91"/>
    <row r="1634" ht="15" customHeight="1" s="91"/>
    <row r="1635" ht="15" customHeight="1" s="91"/>
    <row r="1636" ht="15" customHeight="1" s="91"/>
    <row r="1637" ht="15" customHeight="1" s="91"/>
    <row r="1638" ht="15" customHeight="1" s="91"/>
    <row r="1639" ht="15" customHeight="1" s="91"/>
    <row r="1640" ht="12" customHeight="1" s="91"/>
    <row r="1641" ht="12" customHeight="1" s="91"/>
    <row r="1642" ht="15" customHeight="1" s="91"/>
    <row r="1643" ht="15" customHeight="1" s="91"/>
    <row r="1644" ht="15" customHeight="1" s="91"/>
    <row r="1645" ht="15" customHeight="1" s="91"/>
    <row r="1646" ht="15" customHeight="1" s="91"/>
    <row r="1647" ht="15" customHeight="1" s="91"/>
    <row r="1648" ht="15" customHeight="1" s="91"/>
    <row r="1649" ht="15" customHeight="1" s="91"/>
    <row r="1650" ht="15" customHeight="1" s="91"/>
    <row r="1651" ht="15" customHeight="1" s="91"/>
    <row r="1652" ht="15" customHeight="1" s="91"/>
    <row r="1653" ht="15" customHeight="1" s="91"/>
    <row r="1654" ht="15" customHeight="1" s="91"/>
    <row r="1655" ht="15" customHeight="1" s="91"/>
    <row r="1656" ht="15" customHeight="1" s="91"/>
    <row r="1657" ht="15" customHeight="1" s="91"/>
    <row r="1658" ht="15" customHeight="1" s="91"/>
    <row r="1659" ht="15" customHeight="1" s="91"/>
    <row r="1660" ht="15" customHeight="1" s="91"/>
    <row r="1661" ht="15" customHeight="1" s="91"/>
    <row r="1662" ht="15" customHeight="1" s="91"/>
    <row r="1663" ht="15" customHeight="1" s="91"/>
    <row r="1664" ht="15" customHeight="1" s="91"/>
    <row r="1665" ht="15" customHeight="1" s="91"/>
    <row r="1666" ht="15" customHeight="1" s="91"/>
    <row r="1667" ht="15" customHeight="1" s="91"/>
    <row r="1668" ht="15" customHeight="1" s="91"/>
    <row r="1669" ht="15" customHeight="1" s="91"/>
    <row r="1670" ht="15" customHeight="1" s="91"/>
    <row r="1671" ht="15" customHeight="1" s="91"/>
    <row r="1672" ht="15" customHeight="1" s="91"/>
    <row r="1673" ht="15" customHeight="1" s="91"/>
    <row r="1674" ht="15" customHeight="1" s="91"/>
    <row r="1675" ht="15" customHeight="1" s="91"/>
    <row r="1676" ht="15" customHeight="1" s="91"/>
    <row r="1677" ht="15" customHeight="1" s="91"/>
    <row r="1678" ht="15" customHeight="1" s="91"/>
    <row r="1679" ht="15" customHeight="1" s="91"/>
    <row r="1680" ht="15" customHeight="1" s="91"/>
    <row r="1681" ht="15" customHeight="1" s="91"/>
    <row r="1682" ht="15" customHeight="1" s="91"/>
    <row r="1683" ht="15" customHeight="1" s="91"/>
    <row r="1684" ht="15" customHeight="1" s="91"/>
    <row r="1685" ht="15" customHeight="1" s="91"/>
    <row r="1686" ht="15" customHeight="1" s="91"/>
    <row r="1687" ht="15" customHeight="1" s="91"/>
    <row r="1688" ht="15" customHeight="1" s="91"/>
    <row r="1689" ht="15" customHeight="1" s="91"/>
    <row r="1690" ht="15" customHeight="1" s="91"/>
    <row r="1691" ht="15" customHeight="1" s="91"/>
    <row r="1692" ht="15" customHeight="1" s="91"/>
    <row r="1693" ht="15" customHeight="1" s="91"/>
    <row r="1694" ht="15" customHeight="1" s="91"/>
    <row r="1695" ht="15" customHeight="1" s="91"/>
    <row r="1696" ht="12" customHeight="1" s="91"/>
    <row r="1697" ht="12" customHeight="1" s="91"/>
    <row r="1698" ht="15" customHeight="1" s="91"/>
    <row r="1699" ht="15" customHeight="1" s="91"/>
    <row r="1700" ht="15" customHeight="1" s="91"/>
    <row r="1701" ht="15" customHeight="1" s="91"/>
    <row r="1702" ht="15" customHeight="1" s="91"/>
    <row r="1703" ht="15" customHeight="1" s="91"/>
    <row r="1704" ht="15" customHeight="1" s="91"/>
    <row r="1705" ht="15" customHeight="1" s="91"/>
    <row r="1706" ht="15" customHeight="1" s="91"/>
    <row r="1707" ht="15" customHeight="1" s="91"/>
    <row r="1708" ht="15" customHeight="1" s="91"/>
    <row r="1709" ht="15" customHeight="1" s="91"/>
    <row r="1710" ht="15" customHeight="1" s="91"/>
    <row r="1711" ht="15" customHeight="1" s="91"/>
    <row r="1712" ht="15" customHeight="1" s="91"/>
    <row r="1713" ht="15" customHeight="1" s="91"/>
    <row r="1714" ht="12" customHeight="1" s="91"/>
    <row r="1715" ht="12" customHeight="1" s="91"/>
    <row r="1716" ht="12" customHeight="1" s="91"/>
    <row r="1717" ht="12" customHeight="1" s="91"/>
    <row r="1718" ht="12" customHeight="1" s="91"/>
    <row r="1719" ht="12" customHeight="1" s="91"/>
    <row r="1720" ht="12" customHeight="1" s="91"/>
    <row r="1721" ht="12" customHeight="1" s="91"/>
    <row r="1722" ht="12" customHeight="1" s="91"/>
    <row r="1723" ht="12" customHeight="1" s="91"/>
    <row r="1724" ht="12" customHeight="1" s="91"/>
    <row r="1725" ht="15" customHeight="1" s="91"/>
    <row r="1726" ht="15" customHeight="1" s="91"/>
    <row r="1727" ht="15" customHeight="1" s="91"/>
    <row r="1728" ht="15" customHeight="1" s="91"/>
    <row r="1729" ht="15" customHeight="1" s="91"/>
    <row r="1730" ht="15" customHeight="1" s="91"/>
    <row r="1731" ht="12" customHeight="1" s="91"/>
    <row r="1732" ht="15" customHeight="1" s="91"/>
    <row r="1733" ht="15" customHeight="1" s="91"/>
    <row r="1734" ht="15" customHeight="1" s="91"/>
    <row r="1735" ht="15" customHeight="1" s="91"/>
    <row r="1736" ht="15" customHeight="1" s="91"/>
    <row r="1737" ht="15" customHeight="1" s="91"/>
    <row r="1738" ht="15" customHeight="1" s="91"/>
    <row r="1739" ht="15" customHeight="1" s="91"/>
    <row r="1740" ht="15" customHeight="1" s="91"/>
    <row r="1741" ht="15" customHeight="1" s="91"/>
    <row r="1742" ht="15" customHeight="1" s="91"/>
    <row r="1743" ht="15" customHeight="1" s="91"/>
    <row r="1744" ht="15" customHeight="1" s="91"/>
    <row r="1745" ht="15" customHeight="1" s="91"/>
    <row r="1746" ht="15" customHeight="1" s="91"/>
    <row r="1747" ht="15" customHeight="1" s="91"/>
    <row r="1748" ht="15" customHeight="1" s="91"/>
    <row r="1749" ht="15" customHeight="1" s="91"/>
    <row r="1750" ht="15" customHeight="1" s="91"/>
    <row r="1751" ht="15" customHeight="1" s="91"/>
    <row r="1752" ht="15" customHeight="1" s="91"/>
    <row r="1753" ht="15" customHeight="1" s="91"/>
    <row r="1754" ht="15" customHeight="1" s="91"/>
    <row r="1755" ht="15" customHeight="1" s="91"/>
    <row r="1756" ht="15" customHeight="1" s="91"/>
    <row r="1757" ht="15" customHeight="1" s="91"/>
    <row r="1758" ht="15" customHeight="1" s="91"/>
    <row r="1759" ht="15" customHeight="1" s="91"/>
    <row r="1760" ht="15" customHeight="1" s="91"/>
    <row r="1761" ht="15" customHeight="1" s="91"/>
    <row r="1762" ht="15" customHeight="1" s="91"/>
    <row r="1763" ht="15" customHeight="1" s="91"/>
    <row r="1764" ht="15" customHeight="1" s="91"/>
    <row r="1765" ht="15" customHeight="1" s="91"/>
    <row r="1766" ht="15" customHeight="1" s="91"/>
    <row r="1767" ht="12" customHeight="1" s="91"/>
    <row r="1768" ht="15" customHeight="1" s="91"/>
    <row r="1769" ht="15" customHeight="1" s="91"/>
    <row r="1770" ht="15" customHeight="1" s="91"/>
    <row r="1771" ht="15" customHeight="1" s="91"/>
    <row r="1772" ht="15" customHeight="1" s="91"/>
    <row r="1773" ht="15" customHeight="1" s="91"/>
    <row r="1774" ht="15" customHeight="1" s="91"/>
    <row r="1775" ht="15" customHeight="1" s="91"/>
    <row r="1776" ht="15" customHeight="1" s="91"/>
    <row r="1777" ht="15" customHeight="1" s="91"/>
    <row r="1778" ht="15" customHeight="1" s="91"/>
    <row r="1779" ht="15" customHeight="1" s="91"/>
    <row r="1780" ht="15" customHeight="1" s="91"/>
    <row r="1781" ht="15" customHeight="1" s="91"/>
    <row r="1782" ht="15" customHeight="1" s="91"/>
    <row r="1783" ht="15" customHeight="1" s="91"/>
    <row r="1784" ht="15" customHeight="1" s="91"/>
    <row r="1785" ht="15" customHeight="1" s="91"/>
    <row r="1786" ht="15" customHeight="1" s="91"/>
    <row r="1787" ht="15" customHeight="1" s="91"/>
    <row r="1788" ht="15" customHeight="1" s="91"/>
    <row r="1789" ht="15" customHeight="1" s="91"/>
    <row r="1790" ht="15" customHeight="1" s="91"/>
    <row r="1791" ht="15" customHeight="1" s="91"/>
    <row r="1792" ht="15" customHeight="1" s="91"/>
    <row r="1793" ht="15" customHeight="1" s="91"/>
    <row r="1794" ht="15" customHeight="1" s="91"/>
    <row r="1795" ht="15" customHeight="1" s="91"/>
    <row r="1796" ht="15" customHeight="1" s="91"/>
    <row r="1797" ht="15" customHeight="1" s="91"/>
    <row r="1798" ht="15" customHeight="1" s="91"/>
    <row r="1799" ht="15" customHeight="1" s="91"/>
    <row r="1800" ht="15" customHeight="1" s="91"/>
    <row r="1801" ht="15" customHeight="1" s="91"/>
    <row r="1802" ht="15" customHeight="1" s="91"/>
    <row r="1803" ht="15" customHeight="1" s="91"/>
    <row r="1804" ht="15" customHeight="1" s="91"/>
    <row r="1805" ht="15" customHeight="1" s="91"/>
    <row r="1806" ht="15" customHeight="1" s="91"/>
    <row r="1807" ht="15" customHeight="1" s="91"/>
    <row r="1808" ht="15" customHeight="1" s="91"/>
    <row r="1809" ht="15" customHeight="1" s="91"/>
    <row r="1810" ht="15" customHeight="1" s="91"/>
    <row r="1811" ht="15" customHeight="1" s="91"/>
    <row r="1812" ht="15" customHeight="1" s="91"/>
    <row r="1813" ht="12" customHeight="1" s="91"/>
    <row r="1814" ht="15" customHeight="1" s="91"/>
    <row r="1815" ht="15" customHeight="1" s="91"/>
    <row r="1816" ht="15" customHeight="1" s="91"/>
    <row r="1817" ht="15" customHeight="1" s="91"/>
    <row r="1818" ht="15" customHeight="1" s="91"/>
    <row r="1819" ht="15" customHeight="1" s="91"/>
    <row r="1820" ht="15" customHeight="1" s="91"/>
    <row r="1821" ht="15" customHeight="1" s="91"/>
    <row r="1822" ht="15" customHeight="1" s="91"/>
    <row r="1823" ht="15" customHeight="1" s="91"/>
    <row r="1824" ht="15" customHeight="1" s="91"/>
    <row r="1825" ht="15" customHeight="1" s="91"/>
    <row r="1826" ht="15" customHeight="1" s="91"/>
    <row r="1827" ht="15" customHeight="1" s="91"/>
    <row r="1828" ht="15" customHeight="1" s="91"/>
    <row r="1829" ht="15" customHeight="1" s="91"/>
    <row r="1830" ht="15" customHeight="1" s="91"/>
    <row r="1831" ht="15" customHeight="1" s="91"/>
    <row r="1832" ht="15" customHeight="1" s="91"/>
    <row r="1833" ht="15" customHeight="1" s="91"/>
    <row r="1834" ht="15" customHeight="1" s="91"/>
    <row r="1835" ht="15" customHeight="1" s="91"/>
    <row r="1836" ht="15" customHeight="1" s="91"/>
    <row r="1837" ht="15" customHeight="1" s="91"/>
    <row r="1838" ht="15" customHeight="1" s="91"/>
    <row r="1839" ht="15" customHeight="1" s="91"/>
    <row r="1840" ht="15" customHeight="1" s="91"/>
    <row r="1841" ht="15" customHeight="1" s="91"/>
    <row r="1842" ht="15" customHeight="1" s="91"/>
    <row r="1843" ht="15" customHeight="1" s="91"/>
    <row r="1844" ht="15" customHeight="1" s="91"/>
    <row r="1845" ht="15" customHeight="1" s="91"/>
    <row r="1846" ht="15" customHeight="1" s="91"/>
    <row r="1847" ht="15" customHeight="1" s="91"/>
    <row r="1848" ht="15" customHeight="1" s="91"/>
    <row r="1849" ht="12" customHeight="1" s="91"/>
    <row r="1850" ht="15" customHeight="1" s="91"/>
    <row r="1851" ht="15" customHeight="1" s="91"/>
    <row r="1852" ht="15" customHeight="1" s="91"/>
    <row r="1853" ht="15" customHeight="1" s="91"/>
    <row r="1854" ht="15" customHeight="1" s="91"/>
    <row r="1855" ht="15" customHeight="1" s="91"/>
    <row r="1856" ht="15" customHeight="1" s="91"/>
    <row r="1857" ht="15" customHeight="1" s="91"/>
    <row r="1858" ht="15" customHeight="1" s="91"/>
    <row r="1859" ht="15" customHeight="1" s="91"/>
    <row r="1860" ht="15" customHeight="1" s="91"/>
    <row r="1861" ht="15" customHeight="1" s="91"/>
    <row r="1862" ht="15" customHeight="1" s="91"/>
    <row r="1863" ht="15" customHeight="1" s="91"/>
    <row r="1864" ht="15" customHeight="1" s="91"/>
    <row r="1865" ht="15" customHeight="1" s="91"/>
    <row r="1866" ht="15" customHeight="1" s="91"/>
    <row r="1867" ht="15" customHeight="1" s="91"/>
    <row r="1868" ht="15" customHeight="1" s="91"/>
    <row r="1869" ht="15" customHeight="1" s="91"/>
    <row r="1870" ht="15" customHeight="1" s="91"/>
    <row r="1871" ht="15" customHeight="1" s="91"/>
    <row r="1872" ht="15" customHeight="1" s="91"/>
    <row r="1873" ht="15" customHeight="1" s="91"/>
    <row r="1874" ht="15" customHeight="1" s="91"/>
    <row r="1875" ht="15" customHeight="1" s="91"/>
    <row r="1876" ht="15" customHeight="1" s="91"/>
    <row r="1877" ht="15" customHeight="1" s="91"/>
    <row r="1878" ht="15" customHeight="1" s="91"/>
    <row r="1879" ht="15" customHeight="1" s="91"/>
    <row r="1880" ht="15" customHeight="1" s="91"/>
    <row r="1881" ht="15" customHeight="1" s="91"/>
    <row r="1882" ht="15" customHeight="1" s="91"/>
    <row r="1883" ht="15" customHeight="1" s="91"/>
    <row r="1884" ht="15" customHeight="1" s="91"/>
    <row r="1885" ht="12" customHeight="1" s="91"/>
    <row r="1886" ht="15" customHeight="1" s="91"/>
    <row r="1887" ht="12" customHeight="1" s="91"/>
    <row r="1888" ht="15" customHeight="1" s="91"/>
    <row r="1889" ht="15" customHeight="1" s="91"/>
    <row r="1890" ht="15" customHeight="1" s="91"/>
    <row r="1891" ht="15" customHeight="1" s="91"/>
    <row r="1892" ht="15" customHeight="1" s="91"/>
    <row r="1893" ht="15" customHeight="1" s="91"/>
    <row r="1894" ht="15" customHeight="1" s="91"/>
    <row r="1895" ht="15" customHeight="1" s="91"/>
    <row r="1896" ht="15" customHeight="1" s="91"/>
    <row r="1897" ht="15" customHeight="1" s="91"/>
    <row r="1898" ht="15" customHeight="1" s="91"/>
    <row r="1899" ht="15" customHeight="1" s="91"/>
    <row r="1900" ht="15" customHeight="1" s="91"/>
    <row r="1901" ht="15" customHeight="1" s="91"/>
    <row r="1902" ht="15" customHeight="1" s="91"/>
    <row r="1903" ht="15" customHeight="1" s="91"/>
    <row r="1904" ht="15" customHeight="1" s="91"/>
    <row r="1905" ht="15" customHeight="1" s="91"/>
    <row r="1906" ht="15" customHeight="1" s="91"/>
    <row r="1907" ht="15" customHeight="1" s="91"/>
    <row r="1908" ht="15" customHeight="1" s="91"/>
    <row r="1909" ht="15" customHeight="1" s="91"/>
    <row r="1910" ht="15" customHeight="1" s="91"/>
    <row r="1911" ht="15" customHeight="1" s="91"/>
    <row r="1912" ht="15" customHeight="1" s="91"/>
    <row r="1913" ht="15" customHeight="1" s="91"/>
    <row r="1914" ht="15" customHeight="1" s="91"/>
    <row r="1915" ht="15" customHeight="1" s="91"/>
    <row r="1916" ht="15" customHeight="1" s="91"/>
    <row r="1917" ht="15" customHeight="1" s="91"/>
    <row r="1918" ht="15" customHeight="1" s="91"/>
    <row r="1919" ht="15" customHeight="1" s="91"/>
    <row r="1920" ht="15" customHeight="1" s="91"/>
    <row r="1921" ht="15" customHeight="1" s="91"/>
    <row r="1922" ht="15" customHeight="1" s="91"/>
    <row r="1923" ht="12" customHeight="1" s="91"/>
    <row r="1924" ht="15" customHeight="1" s="91"/>
    <row r="1925" ht="15" customHeight="1" s="91"/>
    <row r="1926" ht="15" customHeight="1" s="91"/>
    <row r="1927" ht="15" customHeight="1" s="91"/>
    <row r="1928" ht="15" customHeight="1" s="91"/>
    <row r="1929" ht="15" customHeight="1" s="91"/>
    <row r="1930" ht="15" customHeight="1" s="91"/>
    <row r="1931" ht="15" customHeight="1" s="91"/>
    <row r="1932" ht="15" customHeight="1" s="91"/>
    <row r="1933" ht="15" customHeight="1" s="91"/>
    <row r="1934" ht="15" customHeight="1" s="91"/>
    <row r="1935" ht="15" customHeight="1" s="91"/>
    <row r="1936" ht="15" customHeight="1" s="91"/>
    <row r="1937" ht="15" customHeight="1" s="91"/>
    <row r="1938" ht="15" customHeight="1" s="91"/>
    <row r="1939" ht="15" customHeight="1" s="91"/>
    <row r="1940" ht="15" customHeight="1" s="91"/>
    <row r="1941" ht="15" customHeight="1" s="91"/>
    <row r="1942" ht="15" customHeight="1" s="91"/>
    <row r="1943" ht="15" customHeight="1" s="91"/>
    <row r="1944" ht="15" customHeight="1" s="91"/>
    <row r="1945" ht="15" customHeight="1" s="91"/>
    <row r="1946" ht="15" customHeight="1" s="91"/>
    <row r="1947" ht="15" customHeight="1" s="91"/>
    <row r="1948" ht="15" customHeight="1" s="91"/>
    <row r="1949" ht="15" customHeight="1" s="91"/>
    <row r="1950" ht="15" customHeight="1" s="91"/>
    <row r="1951" ht="15" customHeight="1" s="91"/>
    <row r="1952" ht="15" customHeight="1" s="91"/>
    <row r="1953" ht="15" customHeight="1" s="91"/>
    <row r="1954" ht="15" customHeight="1" s="91"/>
    <row r="1955" ht="15" customHeight="1" s="91"/>
    <row r="1956" ht="15" customHeight="1" s="91"/>
    <row r="1957" ht="15" customHeight="1" s="91"/>
    <row r="1958" ht="15" customHeight="1" s="91"/>
    <row r="1959" ht="12" customHeight="1" s="91"/>
    <row r="1960" ht="12" customHeight="1" s="91"/>
    <row r="1961" ht="12" customHeight="1" s="91"/>
    <row r="1962" ht="15" customHeight="1" s="91"/>
    <row r="1963" ht="15" customHeight="1" s="91"/>
    <row r="1964" ht="15" customHeight="1" s="91"/>
    <row r="1965" ht="15" customHeight="1" s="91"/>
    <row r="1966" ht="15" customHeight="1" s="91"/>
    <row r="1967" ht="15" customHeight="1" s="91"/>
    <row r="1968" ht="15" customHeight="1" s="91"/>
    <row r="1969" ht="15" customHeight="1" s="91"/>
    <row r="1970" ht="12" customHeight="1" s="91"/>
    <row r="1971" ht="15" customHeight="1" s="91"/>
    <row r="1972" ht="15" customHeight="1" s="91"/>
    <row r="1973" ht="15" customHeight="1" s="91"/>
    <row r="1974" ht="15" customHeight="1" s="91"/>
    <row r="1975" ht="15" customHeight="1" s="91"/>
    <row r="1976" ht="15" customHeight="1" s="91"/>
    <row r="1977" ht="15" customHeight="1" s="91"/>
    <row r="1978" ht="15" customHeight="1" s="91"/>
    <row r="1979" ht="12" customHeight="1" s="91"/>
    <row r="1980" ht="15" customHeight="1" s="91"/>
    <row r="1981" ht="15" customHeight="1" s="91"/>
    <row r="1982" ht="15" customHeight="1" s="91"/>
    <row r="1983" ht="15" customHeight="1" s="91"/>
    <row r="1984" ht="15" customHeight="1" s="91"/>
    <row r="1985" ht="15" customHeight="1" s="91"/>
    <row r="1986" ht="15" customHeight="1" s="91"/>
    <row r="1987" ht="15" customHeight="1" s="91"/>
    <row r="1988" ht="15" customHeight="1" s="91"/>
    <row r="1989" ht="15" customHeight="1" s="91"/>
    <row r="1990" ht="15" customHeight="1" s="91"/>
    <row r="1991" ht="15" customHeight="1" s="91"/>
    <row r="1992" ht="15" customHeight="1" s="91"/>
    <row r="1993" ht="15" customHeight="1" s="91"/>
    <row r="1994" ht="15" customHeight="1" s="91"/>
    <row r="1995" ht="15" customHeight="1" s="91"/>
    <row r="1996" ht="15" customHeight="1" s="91"/>
    <row r="1997" ht="15" customHeight="1" s="91"/>
    <row r="1998" ht="12" customHeight="1" s="91"/>
    <row r="1999" ht="12" customHeight="1" s="91"/>
    <row r="2000" ht="12" customHeight="1" s="91"/>
    <row r="2001" ht="12" customHeight="1" s="91"/>
    <row r="2002" ht="12" customHeight="1" s="91"/>
    <row r="2003" ht="12" customHeight="1" s="91"/>
    <row r="2004" ht="12" customHeight="1" s="91"/>
    <row r="2005" ht="12" customHeight="1" s="91"/>
    <row r="2006" ht="12" customHeight="1" s="91"/>
    <row r="2007" ht="12" customHeight="1" s="91"/>
    <row r="2008" ht="12" customHeight="1" s="91"/>
    <row r="2009" ht="12" customHeight="1" s="91"/>
    <row r="2010" ht="12" customHeight="1" s="91"/>
    <row r="2011" ht="12" customHeight="1" s="91"/>
    <row r="2012" ht="12" customHeight="1" s="91"/>
    <row r="2013" ht="12" customHeight="1" s="91"/>
    <row r="2014" ht="12" customHeight="1" s="91"/>
    <row r="2015" ht="12" customHeight="1" s="91"/>
    <row r="2016" ht="12" customHeight="1" s="91"/>
    <row r="2017" ht="12" customHeight="1" s="91"/>
    <row r="2018" ht="12" customHeight="1" s="91"/>
    <row r="2019" ht="12" customHeight="1" s="91"/>
    <row r="2020" ht="12" customHeight="1" s="91"/>
    <row r="2021" ht="12" customHeight="1" s="91"/>
    <row r="2022" ht="12" customHeight="1" s="91"/>
    <row r="2023" ht="12" customHeight="1" s="91"/>
    <row r="2024" ht="12" customHeight="1" s="91"/>
    <row r="2025" ht="12" customHeight="1" s="91"/>
    <row r="2026" ht="12" customHeight="1" s="91"/>
    <row r="2027" ht="12" customHeight="1" s="91"/>
    <row r="2028" ht="12" customHeight="1" s="91"/>
    <row r="2029" ht="12" customHeight="1" s="91"/>
    <row r="2030" ht="12" customHeight="1" s="91"/>
    <row r="2031" ht="12" customHeight="1" s="91"/>
    <row r="2032" ht="12" customHeight="1" s="91"/>
    <row r="2033" ht="12" customHeight="1" s="91"/>
    <row r="2034" ht="12" customHeight="1" s="91"/>
    <row r="2035" ht="12" customHeight="1" s="91"/>
    <row r="2036" ht="12" customHeight="1" s="91"/>
    <row r="2037" ht="12" customHeight="1" s="91"/>
    <row r="2038" ht="12" customHeight="1" s="91"/>
    <row r="2039" ht="12" customHeight="1" s="91"/>
    <row r="2040" ht="12" customHeight="1" s="91"/>
    <row r="2041" ht="12" customHeight="1" s="91"/>
    <row r="2042" ht="12" customHeight="1" s="91"/>
    <row r="2043" ht="12" customHeight="1" s="91"/>
    <row r="2044" ht="12" customHeight="1" s="91"/>
    <row r="2045" ht="12" customHeight="1" s="91"/>
    <row r="2046" ht="12" customHeight="1" s="91"/>
    <row r="2047" ht="12" customHeight="1" s="91"/>
    <row r="2048" ht="12" customHeight="1" s="91"/>
    <row r="2049" ht="12" customHeight="1" s="91"/>
    <row r="2050" ht="15" customHeight="1" s="91"/>
    <row r="2051" ht="15" customHeight="1" s="91"/>
    <row r="2052" ht="15" customHeight="1" s="91"/>
    <row r="2053" ht="15" customHeight="1" s="91"/>
    <row r="2054" ht="15" customHeight="1" s="91"/>
    <row r="2055" ht="15" customHeight="1" s="91"/>
    <row r="2056" ht="15" customHeight="1" s="91"/>
    <row r="2057" ht="15" customHeight="1" s="91"/>
    <row r="2058" ht="15" customHeight="1" s="91"/>
    <row r="2059" ht="15" customHeight="1" s="91"/>
    <row r="2060" ht="15" customHeight="1" s="91"/>
    <row r="2061" ht="15" customHeight="1" s="91"/>
    <row r="2062" ht="15" customHeight="1" s="91"/>
    <row r="2063" ht="15" customHeight="1" s="91"/>
    <row r="2064" ht="15" customHeight="1" s="91"/>
    <row r="2065" ht="15" customHeight="1" s="91"/>
    <row r="2066" ht="15" customHeight="1" s="91"/>
    <row r="2067" ht="15" customHeight="1" s="91"/>
    <row r="2068" ht="15" customHeight="1" s="91"/>
    <row r="2069" ht="15" customHeight="1" s="91"/>
    <row r="2070" ht="15" customHeight="1" s="91"/>
    <row r="2071" ht="15" customHeight="1" s="91"/>
    <row r="2072" ht="15" customHeight="1" s="91"/>
    <row r="2073" ht="15" customHeight="1" s="91"/>
    <row r="2074" ht="15" customHeight="1" s="91"/>
    <row r="2075" ht="15" customHeight="1" s="91"/>
    <row r="2076" ht="15" customHeight="1" s="91"/>
    <row r="2077" ht="15" customHeight="1" s="91"/>
    <row r="2078" ht="15" customHeight="1" s="91"/>
    <row r="2079" ht="15" customHeight="1" s="91"/>
    <row r="2080" ht="15" customHeight="1" s="91"/>
    <row r="2081" ht="15" customHeight="1" s="91"/>
    <row r="2082" ht="15" customHeight="1" s="91"/>
    <row r="2083" ht="15" customHeight="1" s="91"/>
    <row r="2084" ht="15" customHeight="1" s="91"/>
    <row r="2085" ht="15" customHeight="1" s="91"/>
    <row r="2086" ht="15" customHeight="1" s="91"/>
    <row r="2087" ht="15" customHeight="1" s="91"/>
    <row r="2088" ht="15" customHeight="1" s="91"/>
    <row r="2089" ht="15" customHeight="1" s="91"/>
    <row r="2090" ht="15" customHeight="1" s="91"/>
    <row r="2091" ht="15" customHeight="1" s="91"/>
    <row r="2092" ht="15" customHeight="1" s="91"/>
    <row r="2093" ht="15" customHeight="1" s="91"/>
    <row r="2094" ht="15" customHeight="1" s="91"/>
    <row r="2095" ht="15" customHeight="1" s="91"/>
    <row r="2096" ht="15" customHeight="1" s="91"/>
    <row r="2097" ht="15" customHeight="1" s="91"/>
    <row r="2098" ht="15" customHeight="1" s="91"/>
    <row r="2099" ht="15" customHeight="1" s="91"/>
    <row r="2100" ht="15" customHeight="1" s="91"/>
    <row r="2101" ht="15" customHeight="1" s="91"/>
    <row r="2102" ht="15" customHeight="1" s="91"/>
    <row r="2103" ht="15" customHeight="1" s="91"/>
    <row r="2104" ht="15" customHeight="1" s="91"/>
    <row r="2105" ht="15" customHeight="1" s="91"/>
    <row r="2106" ht="15" customHeight="1" s="91"/>
    <row r="2107" ht="15" customHeight="1" s="91"/>
    <row r="2108" ht="15" customHeight="1" s="91"/>
    <row r="2109" ht="15" customHeight="1" s="91"/>
    <row r="2110" ht="15" customHeight="1" s="91"/>
    <row r="2111" ht="15" customHeight="1" s="91"/>
    <row r="2112" ht="15" customHeight="1" s="91"/>
    <row r="2113" ht="15" customHeight="1" s="91"/>
    <row r="2114" ht="15" customHeight="1" s="91"/>
    <row r="2115" ht="15" customHeight="1" s="91"/>
    <row r="2116" ht="15" customHeight="1" s="91"/>
    <row r="2117" ht="15" customHeight="1" s="91"/>
    <row r="2118" ht="15" customHeight="1" s="91"/>
    <row r="2119" ht="15" customHeight="1" s="91"/>
    <row r="2120" ht="15" customHeight="1" s="91"/>
    <row r="2121" ht="15" customHeight="1" s="91"/>
    <row r="2122" ht="15" customHeight="1" s="91"/>
    <row r="2123" ht="15" customHeight="1" s="91"/>
    <row r="2124" ht="15" customHeight="1" s="91"/>
    <row r="2125" ht="15" customHeight="1" s="91"/>
    <row r="2126" ht="15" customHeight="1" s="91"/>
    <row r="2127" ht="15" customHeight="1" s="91"/>
    <row r="2128" ht="15" customHeight="1" s="91"/>
    <row r="2129" ht="15" customHeight="1" s="91"/>
    <row r="2130" ht="15" customHeight="1" s="91"/>
    <row r="2131" ht="15" customHeight="1" s="91"/>
    <row r="2132" ht="15" customHeight="1" s="91"/>
    <row r="2133" ht="15" customHeight="1" s="91"/>
    <row r="2134" ht="15" customHeight="1" s="91"/>
    <row r="2135" ht="15" customHeight="1" s="91"/>
    <row r="2136" ht="15" customHeight="1" s="91"/>
    <row r="2137" ht="15" customHeight="1" s="91"/>
    <row r="2138" ht="15" customHeight="1" s="91"/>
    <row r="2139" ht="15" customHeight="1" s="91"/>
    <row r="2140" ht="15" customHeight="1" s="91"/>
    <row r="2141" ht="15" customHeight="1" s="91"/>
    <row r="2142" ht="15" customHeight="1" s="91"/>
    <row r="2143" ht="15" customHeight="1" s="91"/>
    <row r="2144" ht="12" customHeight="1" s="91"/>
    <row r="2145" ht="15" customHeight="1" s="91"/>
    <row r="2146" ht="15" customHeight="1" s="91"/>
    <row r="2147" ht="15" customHeight="1" s="91"/>
    <row r="2148" ht="15" customHeight="1" s="91"/>
    <row r="2149" ht="15" customHeight="1" s="91"/>
    <row r="2150" ht="15" customHeight="1" s="91"/>
    <row r="2151" ht="15" customHeight="1" s="91"/>
    <row r="2152" ht="15" customHeight="1" s="91"/>
    <row r="2153" ht="15" customHeight="1" s="91"/>
    <row r="2154" ht="15" customHeight="1" s="91"/>
    <row r="2155" ht="15" customHeight="1" s="91"/>
    <row r="2156" ht="15" customHeight="1" s="91"/>
    <row r="2157" ht="15" customHeight="1" s="91"/>
    <row r="2158" ht="15" customHeight="1" s="91"/>
    <row r="2159" ht="15" customHeight="1" s="91"/>
    <row r="2160" ht="15" customHeight="1" s="91"/>
    <row r="2161" ht="15" customHeight="1" s="91"/>
    <row r="2162" ht="15" customHeight="1" s="91"/>
    <row r="2163" ht="15" customHeight="1" s="91"/>
    <row r="2164" ht="15" customHeight="1" s="91"/>
    <row r="2165" ht="15" customHeight="1" s="91"/>
    <row r="2166" ht="15" customHeight="1" s="91"/>
    <row r="2167" ht="15" customHeight="1" s="91"/>
    <row r="2168" ht="15" customHeight="1" s="91"/>
    <row r="2169" ht="15" customHeight="1" s="91"/>
    <row r="2170" ht="15" customHeight="1" s="91"/>
    <row r="2171" ht="15" customHeight="1" s="91"/>
    <row r="2172" ht="15" customHeight="1" s="91"/>
    <row r="2173" ht="15" customHeight="1" s="91"/>
    <row r="2174" ht="15" customHeight="1" s="91"/>
    <row r="2175" ht="15" customHeight="1" s="91"/>
    <row r="2176" ht="15" customHeight="1" s="91"/>
    <row r="2177" ht="15" customHeight="1" s="91"/>
    <row r="2178" ht="15" customHeight="1" s="91"/>
    <row r="2179" ht="15" customHeight="1" s="91"/>
    <row r="2180" ht="15" customHeight="1" s="91"/>
    <row r="2181" ht="15" customHeight="1" s="91"/>
    <row r="2182" ht="15" customHeight="1" s="91"/>
    <row r="2183" ht="15" customHeight="1" s="91"/>
    <row r="2184" ht="15" customHeight="1" s="91"/>
    <row r="2185" ht="15" customHeight="1" s="91"/>
    <row r="2186" ht="15" customHeight="1" s="91"/>
    <row r="2187" ht="15" customHeight="1" s="91"/>
    <row r="2188" ht="15" customHeight="1" s="91"/>
    <row r="2189" ht="15" customHeight="1" s="91"/>
    <row r="2190" ht="15" customHeight="1" s="91"/>
    <row r="2191" ht="15" customHeight="1" s="91"/>
    <row r="2192" ht="15" customHeight="1" s="91"/>
    <row r="2193" ht="15" customHeight="1" s="91"/>
    <row r="2194" ht="15" customHeight="1" s="91"/>
    <row r="2195" ht="15" customHeight="1" s="91"/>
    <row r="2196" ht="15" customHeight="1" s="91"/>
    <row r="2197" ht="15" customHeight="1" s="91"/>
    <row r="2198" ht="15" customHeight="1" s="91"/>
    <row r="2199" ht="15" customHeight="1" s="91"/>
    <row r="2200" ht="15" customHeight="1" s="91"/>
    <row r="2201" ht="15" customHeight="1" s="91"/>
    <row r="2202" ht="15" customHeight="1" s="91"/>
    <row r="2203" ht="15" customHeight="1" s="91"/>
    <row r="2204" ht="15" customHeight="1" s="91"/>
    <row r="2205" ht="15" customHeight="1" s="91"/>
    <row r="2206" ht="15" customHeight="1" s="91"/>
    <row r="2207" ht="15" customHeight="1" s="91"/>
    <row r="2208" ht="15" customHeight="1" s="91"/>
    <row r="2209" ht="15" customHeight="1" s="91"/>
    <row r="2210" ht="15" customHeight="1" s="91"/>
    <row r="2211" ht="15" customHeight="1" s="91"/>
    <row r="2212" ht="15" customHeight="1" s="91"/>
    <row r="2213" ht="15" customHeight="1" s="91"/>
    <row r="2214" ht="15" customHeight="1" s="91"/>
    <row r="2215" ht="15" customHeight="1" s="91"/>
    <row r="2216" ht="15" customHeight="1" s="91"/>
    <row r="2217" ht="15" customHeight="1" s="91"/>
    <row r="2218" ht="15" customHeight="1" s="91"/>
    <row r="2219" ht="15" customHeight="1" s="91"/>
    <row r="2220" ht="15" customHeight="1" s="91"/>
    <row r="2221" ht="15" customHeight="1" s="91"/>
    <row r="2222" ht="15" customHeight="1" s="91"/>
    <row r="2223" ht="15" customHeight="1" s="91"/>
    <row r="2224" ht="15" customHeight="1" s="91"/>
    <row r="2225" ht="15" customHeight="1" s="91"/>
    <row r="2226" ht="15" customHeight="1" s="91"/>
    <row r="2227" ht="15" customHeight="1" s="91"/>
    <row r="2228" ht="15" customHeight="1" s="91"/>
    <row r="2229" ht="15" customHeight="1" s="91"/>
    <row r="2230" ht="15" customHeight="1" s="91"/>
    <row r="2231" ht="15" customHeight="1" s="91"/>
    <row r="2232" ht="15" customHeight="1" s="91"/>
    <row r="2233" ht="15" customHeight="1" s="91"/>
    <row r="2234" ht="12" customHeight="1" s="91"/>
    <row r="2235" ht="15" customHeight="1" s="91"/>
    <row r="2236" ht="15" customHeight="1" s="91"/>
    <row r="2237" ht="15" customHeight="1" s="91"/>
    <row r="2238" ht="15" customHeight="1" s="91"/>
    <row r="2239" ht="15" customHeight="1" s="91"/>
    <row r="2240" ht="15" customHeight="1" s="91"/>
    <row r="2241" ht="15" customHeight="1" s="91"/>
    <row r="2242" ht="15" customHeight="1" s="91"/>
    <row r="2243" ht="15" customHeight="1" s="91"/>
    <row r="2244" ht="15" customHeight="1" s="91"/>
    <row r="2245" ht="15" customHeight="1" s="91"/>
    <row r="2246" ht="15" customHeight="1" s="91"/>
    <row r="2247" ht="15" customHeight="1" s="91"/>
    <row r="2248" ht="15" customHeight="1" s="91"/>
    <row r="2249" ht="15" customHeight="1" s="91"/>
    <row r="2250" ht="15" customHeight="1" s="91"/>
    <row r="2251" ht="15" customHeight="1" s="91"/>
    <row r="2252" ht="15" customHeight="1" s="91"/>
    <row r="2253" ht="15" customHeight="1" s="91"/>
    <row r="2254" ht="15" customHeight="1" s="91"/>
    <row r="2255" ht="15" customHeight="1" s="91"/>
    <row r="2256" ht="15" customHeight="1" s="91"/>
    <row r="2257" ht="15" customHeight="1" s="91"/>
    <row r="2258" ht="15" customHeight="1" s="91"/>
    <row r="2259" ht="15" customHeight="1" s="91"/>
    <row r="2260" ht="15" customHeight="1" s="91"/>
    <row r="2261" ht="15" customHeight="1" s="91"/>
    <row r="2262" ht="15" customHeight="1" s="91"/>
    <row r="2263" ht="15" customHeight="1" s="91"/>
    <row r="2264" ht="15" customHeight="1" s="91"/>
    <row r="2265" ht="15" customHeight="1" s="91"/>
    <row r="2266" ht="15" customHeight="1" s="91"/>
    <row r="2267" ht="15" customHeight="1" s="91"/>
    <row r="2268" ht="15" customHeight="1" s="91"/>
    <row r="2269" ht="15" customHeight="1" s="91"/>
    <row r="2270" ht="15" customHeight="1" s="91"/>
    <row r="2271" ht="15" customHeight="1" s="91"/>
    <row r="2272" ht="15" customHeight="1" s="91"/>
    <row r="2273" ht="15" customHeight="1" s="91"/>
    <row r="2274" ht="15" customHeight="1" s="91"/>
    <row r="2275" ht="15" customHeight="1" s="91"/>
    <row r="2276" ht="15" customHeight="1" s="91"/>
    <row r="2277" ht="15" customHeight="1" s="91"/>
    <row r="2278" ht="15" customHeight="1" s="91"/>
    <row r="2279" ht="15" customHeight="1" s="91"/>
    <row r="2280" ht="15" customHeight="1" s="91"/>
    <row r="2281" ht="15" customHeight="1" s="91"/>
    <row r="2282" ht="15" customHeight="1" s="91"/>
    <row r="2283" ht="15" customHeight="1" s="91"/>
    <row r="2284" ht="15" customHeight="1" s="91"/>
    <row r="2285" ht="15" customHeight="1" s="91"/>
    <row r="2286" ht="15" customHeight="1" s="91"/>
    <row r="2287" ht="15" customHeight="1" s="91"/>
    <row r="2288" ht="15" customHeight="1" s="91"/>
    <row r="2289" ht="15" customHeight="1" s="91"/>
    <row r="2290" ht="15" customHeight="1" s="91"/>
    <row r="2291" ht="15" customHeight="1" s="91"/>
    <row r="2292" ht="15" customHeight="1" s="91"/>
    <row r="2293" ht="15" customHeight="1" s="91"/>
    <row r="2294" ht="15" customHeight="1" s="91"/>
    <row r="2295" ht="15" customHeight="1" s="91"/>
    <row r="2296" ht="15" customHeight="1" s="91"/>
    <row r="2297" ht="15" customHeight="1" s="91"/>
    <row r="2298" ht="15" customHeight="1" s="91"/>
    <row r="2299" ht="15" customHeight="1" s="91"/>
    <row r="2300" ht="15" customHeight="1" s="91"/>
    <row r="2301" ht="15" customHeight="1" s="91"/>
    <row r="2302" ht="15" customHeight="1" s="91"/>
    <row r="2303" ht="15" customHeight="1" s="91"/>
    <row r="2304" ht="15" customHeight="1" s="91"/>
    <row r="2305" ht="15" customHeight="1" s="91"/>
    <row r="2306" ht="15" customHeight="1" s="91"/>
    <row r="2307" ht="15" customHeight="1" s="91"/>
    <row r="2308" ht="15" customHeight="1" s="91"/>
    <row r="2309" ht="15" customHeight="1" s="91"/>
    <row r="2310" ht="15" customHeight="1" s="91"/>
    <row r="2311" ht="15" customHeight="1" s="91"/>
    <row r="2312" ht="15" customHeight="1" s="91"/>
    <row r="2313" ht="15" customHeight="1" s="91"/>
    <row r="2314" ht="15" customHeight="1" s="91"/>
    <row r="2315" ht="15" customHeight="1" s="91"/>
    <row r="2316" ht="15" customHeight="1" s="91"/>
    <row r="2317" ht="15" customHeight="1" s="91"/>
    <row r="2318" ht="15" customHeight="1" s="91"/>
    <row r="2319" ht="15" customHeight="1" s="91"/>
    <row r="2320" ht="15" customHeight="1" s="91"/>
    <row r="2321" ht="15" customHeight="1" s="91"/>
    <row r="2322" ht="15" customHeight="1" s="91"/>
    <row r="2323" ht="15" customHeight="1" s="91"/>
    <row r="2324" ht="15" customHeight="1" s="91"/>
    <row r="2325" ht="15" customHeight="1" s="91"/>
    <row r="2326" ht="15" customHeight="1" s="91"/>
    <row r="2327" ht="12" customHeight="1" s="91"/>
    <row r="2328" ht="12" customHeight="1" s="91"/>
    <row r="2329" ht="12" customHeight="1" s="91"/>
    <row r="2330" ht="12" customHeight="1" s="91"/>
    <row r="2331" ht="12" customHeight="1" s="91"/>
    <row r="2332" ht="12" customHeight="1" s="91"/>
    <row r="2333" ht="12" customHeight="1" s="91"/>
    <row r="2334" ht="12" customHeight="1" s="91"/>
    <row r="2335" ht="12" customHeight="1" s="91"/>
    <row r="2336" ht="12" customHeight="1" s="91"/>
    <row r="2337" ht="12" customHeight="1" s="91"/>
    <row r="2338" ht="12" customHeight="1" s="91"/>
    <row r="2339" ht="12" customHeight="1" s="91"/>
    <row r="2340" ht="12" customHeight="1" s="91"/>
    <row r="2341" ht="12" customHeight="1" s="91"/>
    <row r="2342" ht="12" customHeight="1" s="91"/>
    <row r="2343" ht="12" customHeight="1" s="91"/>
    <row r="2344" ht="12" customHeight="1" s="91"/>
    <row r="2345" ht="12" customHeight="1" s="91"/>
    <row r="2346" ht="12" customHeight="1" s="91"/>
    <row r="2347" ht="12" customHeight="1" s="91"/>
    <row r="2348" ht="12" customHeight="1" s="91"/>
    <row r="2349" ht="12" customHeight="1" s="91"/>
    <row r="2350" ht="15" customHeight="1" s="91"/>
    <row r="2351" ht="15" customHeight="1" s="91"/>
    <row r="2352" ht="15" customHeight="1" s="91"/>
    <row r="2353" ht="15" customHeight="1" s="91"/>
    <row r="2354" ht="15" customHeight="1" s="91"/>
    <row r="2355" ht="15" customHeight="1" s="91"/>
    <row r="2356" ht="15" customHeight="1" s="91"/>
    <row r="2357" ht="15" customHeight="1" s="91"/>
    <row r="2358" ht="15" customHeight="1" s="91"/>
    <row r="2359" ht="15" customHeight="1" s="91"/>
    <row r="2360" ht="15" customHeight="1" s="91"/>
    <row r="2361" ht="15" customHeight="1" s="91"/>
    <row r="2362" ht="15" customHeight="1" s="91"/>
    <row r="2363" ht="15" customHeight="1" s="91"/>
    <row r="2364" ht="15" customHeight="1" s="91"/>
    <row r="2365" ht="15" customHeight="1" s="91"/>
    <row r="2366" ht="15" customHeight="1" s="91"/>
    <row r="2367" ht="15" customHeight="1" s="91"/>
    <row r="2368" ht="15" customHeight="1" s="91"/>
    <row r="2369" ht="15" customHeight="1" s="91"/>
    <row r="2370" ht="15" customHeight="1" s="91"/>
    <row r="2371" ht="15" customHeight="1" s="91"/>
    <row r="2372" ht="12" customHeight="1" s="91"/>
    <row r="2373" ht="15" customHeight="1" s="91"/>
    <row r="2374" ht="15" customHeight="1" s="91"/>
    <row r="2375" ht="15" customHeight="1" s="91"/>
    <row r="2376" ht="15" customHeight="1" s="91"/>
    <row r="2377" ht="15" customHeight="1" s="91"/>
    <row r="2378" ht="15" customHeight="1" s="91"/>
    <row r="2379" ht="15" customHeight="1" s="91"/>
    <row r="2380" ht="15" customHeight="1" s="91"/>
    <row r="2381" ht="15" customHeight="1" s="91"/>
    <row r="2382" ht="15" customHeight="1" s="91"/>
    <row r="2383" ht="15" customHeight="1" s="91"/>
    <row r="2384" ht="15" customHeight="1" s="91"/>
    <row r="2385" ht="15" customHeight="1" s="91"/>
    <row r="2386" ht="15" customHeight="1" s="91"/>
    <row r="2387" ht="15" customHeight="1" s="91"/>
    <row r="2388" ht="15" customHeight="1" s="91"/>
    <row r="2389" ht="15" customHeight="1" s="91"/>
    <row r="2390" ht="12" customHeight="1" s="91"/>
    <row r="2391" ht="15" customHeight="1" s="91"/>
    <row r="2392" ht="15" customHeight="1" s="91"/>
    <row r="2393" ht="15" customHeight="1" s="91"/>
    <row r="2394" ht="15" customHeight="1" s="91"/>
    <row r="2395" ht="15" customHeight="1" s="91"/>
    <row r="2396" ht="15" customHeight="1" s="91"/>
    <row r="2397" ht="15" customHeight="1" s="91"/>
    <row r="2398" ht="15" customHeight="1" s="91"/>
    <row r="2399" ht="15" customHeight="1" s="91"/>
    <row r="2400" ht="15" customHeight="1" s="91"/>
    <row r="2401" ht="15" customHeight="1" s="91"/>
    <row r="2402" ht="15" customHeight="1" s="91"/>
    <row r="2403" ht="15" customHeight="1" s="91"/>
    <row r="2404" ht="15" customHeight="1" s="91"/>
    <row r="2405" ht="15" customHeight="1" s="91"/>
    <row r="2406" ht="15" customHeight="1" s="91"/>
    <row r="2407" ht="15" customHeight="1" s="91"/>
    <row r="2408" ht="12" customHeight="1" s="91"/>
    <row r="2409" ht="15" customHeight="1" s="91"/>
    <row r="2410" ht="15" customHeight="1" s="91"/>
    <row r="2411" ht="15" customHeight="1" s="91"/>
    <row r="2412" ht="15" customHeight="1" s="91"/>
    <row r="2413" ht="15" customHeight="1" s="91"/>
    <row r="2414" ht="15" customHeight="1" s="91"/>
    <row r="2415" ht="15" customHeight="1" s="91"/>
    <row r="2416" ht="15" customHeight="1" s="91"/>
    <row r="2417" ht="15" customHeight="1" s="91"/>
    <row r="2418" ht="15" customHeight="1" s="91"/>
    <row r="2419" ht="15" customHeight="1" s="91"/>
    <row r="2420" ht="15" customHeight="1" s="91"/>
    <row r="2421" ht="15" customHeight="1" s="91"/>
    <row r="2422" ht="15" customHeight="1" s="91"/>
    <row r="2423" ht="15" customHeight="1" s="91"/>
    <row r="2424" ht="15" customHeight="1" s="91"/>
    <row r="2425" ht="15" customHeight="1" s="91"/>
    <row r="2426" ht="12" customHeight="1" s="91"/>
    <row r="2427" ht="15" customHeight="1" s="91"/>
    <row r="2428" ht="15" customHeight="1" s="91"/>
    <row r="2429" ht="15" customHeight="1" s="91"/>
    <row r="2430" ht="15" customHeight="1" s="91"/>
    <row r="2431" ht="15" customHeight="1" s="91"/>
    <row r="2432" ht="15" customHeight="1" s="91"/>
    <row r="2433" ht="15" customHeight="1" s="91"/>
    <row r="2434" ht="15" customHeight="1" s="91"/>
    <row r="2435" ht="15" customHeight="1" s="91"/>
    <row r="2436" ht="15" customHeight="1" s="91"/>
    <row r="2437" ht="15" customHeight="1" s="91"/>
    <row r="2438" ht="15" customHeight="1" s="91"/>
    <row r="2439" ht="15" customHeight="1" s="91"/>
    <row r="2440" ht="15" customHeight="1" s="91"/>
    <row r="2441" ht="15" customHeight="1" s="91"/>
    <row r="2442" ht="15" customHeight="1" s="91"/>
    <row r="2443" ht="15" customHeight="1" s="91"/>
    <row r="2444" ht="12" customHeight="1" s="91"/>
    <row r="2445" ht="15" customHeight="1" s="91"/>
    <row r="2446" ht="15" customHeight="1" s="91"/>
    <row r="2447" ht="15" customHeight="1" s="91"/>
    <row r="2448" ht="15" customHeight="1" s="91"/>
    <row r="2449" ht="15" customHeight="1" s="91"/>
    <row r="2450" ht="15" customHeight="1" s="91"/>
    <row r="2451" ht="15" customHeight="1" s="91"/>
    <row r="2452" ht="15" customHeight="1" s="91"/>
    <row r="2453" ht="15" customHeight="1" s="91"/>
    <row r="2454" ht="15" customHeight="1" s="91"/>
    <row r="2455" ht="15" customHeight="1" s="91"/>
    <row r="2456" ht="15" customHeight="1" s="91"/>
    <row r="2457" ht="15" customHeight="1" s="91"/>
    <row r="2458" ht="15" customHeight="1" s="91"/>
    <row r="2459" ht="15" customHeight="1" s="91"/>
    <row r="2460" ht="15" customHeight="1" s="91"/>
    <row r="2461" ht="15" customHeight="1" s="91"/>
    <row r="2462" ht="12" customHeight="1" s="91"/>
    <row r="2463" ht="12" customHeight="1" s="91"/>
    <row r="2464" ht="15" customHeight="1" s="91"/>
    <row r="2465" ht="15" customHeight="1" s="91"/>
    <row r="2466" ht="15" customHeight="1" s="91"/>
    <row r="2467" ht="15" customHeight="1" s="91"/>
    <row r="2468" ht="15" customHeight="1" s="91"/>
    <row r="2469" ht="15" customHeight="1" s="91"/>
    <row r="2470" ht="15" customHeight="1" s="91"/>
    <row r="2471" ht="15" customHeight="1" s="91"/>
    <row r="2472" ht="15" customHeight="1" s="91"/>
    <row r="2473" ht="15" customHeight="1" s="91"/>
    <row r="2474" ht="15" customHeight="1" s="91"/>
    <row r="2475" ht="15" customHeight="1" s="91"/>
    <row r="2476" ht="15" customHeight="1" s="91"/>
    <row r="2477" ht="15" customHeight="1" s="91"/>
    <row r="2478" ht="15" customHeight="1" s="91"/>
    <row r="2479" ht="15" customHeight="1" s="91"/>
    <row r="2480" ht="15" customHeight="1" s="91"/>
    <row r="2481" ht="12" customHeight="1" s="91"/>
    <row r="2482" ht="15" customHeight="1" s="91"/>
    <row r="2483" ht="15" customHeight="1" s="91"/>
    <row r="2484" ht="15" customHeight="1" s="91"/>
    <row r="2485" ht="15" customHeight="1" s="91"/>
    <row r="2486" ht="15" customHeight="1" s="91"/>
    <row r="2487" ht="15" customHeight="1" s="91"/>
    <row r="2488" ht="15" customHeight="1" s="91"/>
    <row r="2489" ht="15" customHeight="1" s="91"/>
    <row r="2490" ht="15" customHeight="1" s="91"/>
    <row r="2491" ht="15" customHeight="1" s="91"/>
    <row r="2492" ht="15" customHeight="1" s="91"/>
    <row r="2493" ht="15" customHeight="1" s="91"/>
    <row r="2494" ht="15" customHeight="1" s="91"/>
    <row r="2495" ht="15" customHeight="1" s="91"/>
    <row r="2496" ht="15" customHeight="1" s="91"/>
    <row r="2497" ht="15" customHeight="1" s="91"/>
    <row r="2498" ht="15" customHeight="1" s="91"/>
    <row r="2499" ht="12" customHeight="1" s="91"/>
    <row r="2500" ht="15" customHeight="1" s="91"/>
    <row r="2501" ht="15" customHeight="1" s="91"/>
    <row r="2502" ht="15" customHeight="1" s="91"/>
    <row r="2503" ht="15" customHeight="1" s="91"/>
    <row r="2504" ht="15" customHeight="1" s="91"/>
    <row r="2505" ht="15" customHeight="1" s="91"/>
    <row r="2506" ht="15" customHeight="1" s="91"/>
    <row r="2507" ht="15" customHeight="1" s="91"/>
    <row r="2508" ht="15" customHeight="1" s="91"/>
    <row r="2509" ht="15" customHeight="1" s="91"/>
    <row r="2510" ht="15" customHeight="1" s="91"/>
    <row r="2511" ht="15" customHeight="1" s="91"/>
    <row r="2512" ht="15" customHeight="1" s="91"/>
    <row r="2513" ht="15" customHeight="1" s="91"/>
    <row r="2514" ht="15" customHeight="1" s="91"/>
    <row r="2515" ht="15" customHeight="1" s="91"/>
    <row r="2516" ht="15" customHeight="1" s="91"/>
    <row r="2517" ht="12" customHeight="1" s="91"/>
    <row r="2518" ht="12" customHeight="1" s="91"/>
    <row r="2519" ht="15" customHeight="1" s="91"/>
    <row r="2520" ht="15" customHeight="1" s="91"/>
    <row r="2521" ht="15" customHeight="1" s="91"/>
    <row r="2522" ht="15" customHeight="1" s="91"/>
    <row r="2523" ht="15" customHeight="1" s="91"/>
    <row r="2524" ht="15" customHeight="1" s="91"/>
    <row r="2525" ht="15" customHeight="1" s="91"/>
    <row r="2526" ht="15" customHeight="1" s="91"/>
    <row r="2527" ht="15" customHeight="1" s="91"/>
    <row r="2528" ht="15" customHeight="1" s="91"/>
    <row r="2529" ht="15" customHeight="1" s="91"/>
    <row r="2530" ht="15" customHeight="1" s="91"/>
    <row r="2531" ht="15" customHeight="1" s="91"/>
    <row r="2532" ht="15" customHeight="1" s="91"/>
    <row r="2533" ht="15" customHeight="1" s="91"/>
    <row r="2534" ht="15" customHeight="1" s="91"/>
    <row r="2535" ht="15" customHeight="1" s="91"/>
    <row r="2536" ht="12" customHeight="1" s="91"/>
    <row r="2537" ht="15" customHeight="1" s="91"/>
    <row r="2538" ht="15" customHeight="1" s="91"/>
    <row r="2539" ht="15" customHeight="1" s="91"/>
    <row r="2540" ht="15" customHeight="1" s="91"/>
    <row r="2541" ht="15" customHeight="1" s="91"/>
    <row r="2542" ht="15" customHeight="1" s="91"/>
    <row r="2543" ht="15" customHeight="1" s="91"/>
    <row r="2544" ht="15" customHeight="1" s="91"/>
    <row r="2545" ht="15" customHeight="1" s="91"/>
    <row r="2546" ht="15" customHeight="1" s="91"/>
    <row r="2547" ht="15" customHeight="1" s="91"/>
    <row r="2548" ht="15" customHeight="1" s="91"/>
    <row r="2549" ht="15" customHeight="1" s="91"/>
    <row r="2550" ht="15" customHeight="1" s="91"/>
    <row r="2551" ht="15" customHeight="1" s="91"/>
    <row r="2552" ht="15" customHeight="1" s="91"/>
    <row r="2553" ht="15" customHeight="1" s="91"/>
    <row r="2554" ht="12" customHeight="1" s="91"/>
    <row r="2555" ht="15" customHeight="1" s="91"/>
    <row r="2556" ht="15" customHeight="1" s="91"/>
    <row r="2557" ht="15" customHeight="1" s="91"/>
    <row r="2558" ht="15" customHeight="1" s="91"/>
    <row r="2559" ht="15" customHeight="1" s="91"/>
    <row r="2560" ht="15" customHeight="1" s="91"/>
    <row r="2561" ht="15" customHeight="1" s="91"/>
    <row r="2562" ht="15" customHeight="1" s="91"/>
    <row r="2563" ht="15" customHeight="1" s="91"/>
    <row r="2564" ht="15" customHeight="1" s="91"/>
    <row r="2565" ht="15" customHeight="1" s="91"/>
    <row r="2566" ht="15" customHeight="1" s="91"/>
    <row r="2567" ht="15" customHeight="1" s="91"/>
    <row r="2568" ht="15" customHeight="1" s="91"/>
    <row r="2569" ht="15" customHeight="1" s="91"/>
    <row r="2570" ht="15" customHeight="1" s="91"/>
    <row r="2571" ht="15" customHeight="1" s="91"/>
    <row r="2572" ht="12" customHeight="1" s="91"/>
    <row r="2573" ht="15" customHeight="1" s="91"/>
    <row r="2574" ht="15" customHeight="1" s="91"/>
    <row r="2575" ht="15" customHeight="1" s="91"/>
    <row r="2576" ht="15" customHeight="1" s="91"/>
    <row r="2577" ht="15" customHeight="1" s="91"/>
    <row r="2578" ht="15" customHeight="1" s="91"/>
    <row r="2579" ht="15" customHeight="1" s="91"/>
    <row r="2580" ht="15" customHeight="1" s="91"/>
    <row r="2581" ht="15" customHeight="1" s="91"/>
    <row r="2582" ht="15" customHeight="1" s="91"/>
    <row r="2583" ht="15" customHeight="1" s="91"/>
    <row r="2584" ht="15" customHeight="1" s="91"/>
    <row r="2585" ht="15" customHeight="1" s="91"/>
    <row r="2586" ht="15" customHeight="1" s="91"/>
    <row r="2587" ht="15" customHeight="1" s="91"/>
    <row r="2588" ht="15" customHeight="1" s="91"/>
    <row r="2589" ht="15" customHeight="1" s="91"/>
    <row r="2590" ht="12" customHeight="1" s="91"/>
    <row r="2591" ht="15" customHeight="1" s="91"/>
    <row r="2592" ht="15" customHeight="1" s="91"/>
    <row r="2593" ht="15" customHeight="1" s="91"/>
    <row r="2594" ht="15" customHeight="1" s="91"/>
    <row r="2595" ht="15" customHeight="1" s="91"/>
    <row r="2596" ht="15" customHeight="1" s="91"/>
    <row r="2597" ht="15" customHeight="1" s="91"/>
    <row r="2598" ht="15" customHeight="1" s="91"/>
    <row r="2599" ht="15" customHeight="1" s="91"/>
    <row r="2600" ht="15" customHeight="1" s="91"/>
    <row r="2601" ht="15" customHeight="1" s="91"/>
    <row r="2602" ht="15" customHeight="1" s="91"/>
    <row r="2603" ht="15" customHeight="1" s="91"/>
    <row r="2604" ht="15" customHeight="1" s="91"/>
    <row r="2605" ht="15" customHeight="1" s="91"/>
    <row r="2606" ht="15" customHeight="1" s="91"/>
    <row r="2607" ht="15" customHeight="1" s="91"/>
    <row r="2608" ht="12" customHeight="1" s="91"/>
    <row r="2609" ht="15" customHeight="1" s="91"/>
    <row r="2610" ht="15" customHeight="1" s="91"/>
    <row r="2611" ht="15" customHeight="1" s="91"/>
    <row r="2612" ht="15" customHeight="1" s="91"/>
    <row r="2613" ht="15" customHeight="1" s="91"/>
    <row r="2614" ht="15" customHeight="1" s="91"/>
    <row r="2615" ht="15" customHeight="1" s="91"/>
    <row r="2616" ht="15" customHeight="1" s="91"/>
    <row r="2617" ht="15" customHeight="1" s="91"/>
    <row r="2618" ht="15" customHeight="1" s="91"/>
    <row r="2619" ht="15" customHeight="1" s="91"/>
    <row r="2620" ht="15" customHeight="1" s="91"/>
    <row r="2621" ht="15" customHeight="1" s="91"/>
    <row r="2622" ht="15" customHeight="1" s="91"/>
    <row r="2623" ht="15" customHeight="1" s="91"/>
    <row r="2624" ht="15" customHeight="1" s="91"/>
    <row r="2625" ht="15" customHeight="1" s="91"/>
    <row r="2626" ht="12" customHeight="1" s="91"/>
    <row r="2627" ht="15" customHeight="1" s="91"/>
    <row r="2628" ht="15" customHeight="1" s="91"/>
    <row r="2629" ht="15" customHeight="1" s="91"/>
    <row r="2630" ht="15" customHeight="1" s="91"/>
    <row r="2631" ht="15" customHeight="1" s="91"/>
    <row r="2632" ht="15" customHeight="1" s="91"/>
    <row r="2633" ht="15" customHeight="1" s="91"/>
    <row r="2634" ht="15" customHeight="1" s="91"/>
    <row r="2635" ht="15" customHeight="1" s="91"/>
    <row r="2636" ht="15" customHeight="1" s="91"/>
    <row r="2637" ht="15" customHeight="1" s="91"/>
    <row r="2638" ht="15" customHeight="1" s="91"/>
    <row r="2639" ht="15" customHeight="1" s="91"/>
    <row r="2640" ht="15" customHeight="1" s="91"/>
    <row r="2641" ht="15" customHeight="1" s="91"/>
    <row r="2642" ht="15" customHeight="1" s="91"/>
    <row r="2643" ht="15" customHeight="1" s="91"/>
    <row r="2644" ht="15" customHeight="1" s="91"/>
    <row r="2645" ht="15" customHeight="1" s="91"/>
    <row r="2646" ht="15" customHeight="1" s="91"/>
    <row r="2647" ht="12" customHeight="1" s="91"/>
    <row r="2648" ht="12" customHeight="1" s="91"/>
    <row r="2649" ht="12" customHeight="1" s="91"/>
    <row r="2650" ht="12" customHeight="1" s="91"/>
    <row r="2651" ht="12" customHeight="1" s="91"/>
    <row r="2652" ht="12" customHeight="1" s="91"/>
    <row r="2653" ht="12" customHeight="1" s="91"/>
    <row r="2654" ht="12" customHeight="1" s="91"/>
    <row r="2655" ht="12" customHeight="1" s="91"/>
    <row r="2656" ht="12" customHeight="1" s="91"/>
    <row r="2657" ht="12" customHeight="1" s="91"/>
    <row r="2658" ht="12" customHeight="1" s="91"/>
    <row r="2659" ht="12" customHeight="1" s="91"/>
    <row r="2660" ht="12" customHeight="1" s="91"/>
    <row r="2661" ht="12" customHeight="1" s="91"/>
    <row r="2662" ht="12" customHeight="1" s="91"/>
    <row r="2663" ht="12" customHeight="1" s="91"/>
    <row r="2664" ht="12" customHeight="1" s="91"/>
    <row r="2665" ht="12" customHeight="1" s="91"/>
    <row r="2666" ht="12" customHeight="1" s="91"/>
    <row r="2667" ht="12" customHeight="1" s="91"/>
    <row r="2668" ht="12" customHeight="1" s="91"/>
    <row r="2669" ht="12" customHeight="1" s="91"/>
    <row r="2670" ht="12" customHeight="1" s="91"/>
    <row r="2671" ht="12" customHeight="1" s="91"/>
    <row r="2672" ht="12" customHeight="1" s="91"/>
    <row r="2673" ht="12" customHeight="1" s="91"/>
    <row r="2674" ht="12" customHeight="1" s="91"/>
    <row r="2675" ht="15" customHeight="1" s="91"/>
    <row r="2676" ht="15" customHeight="1" s="91"/>
    <row r="2677" ht="15" customHeight="1" s="91"/>
    <row r="2678" ht="15" customHeight="1" s="91"/>
    <row r="2679" ht="15" customHeight="1" s="91"/>
    <row r="2680" ht="15" customHeight="1" s="91"/>
    <row r="2681" ht="15" customHeight="1" s="91"/>
    <row r="2682" ht="15" customHeight="1" s="91"/>
    <row r="2683" ht="15" customHeight="1" s="91"/>
    <row r="2684" ht="15" customHeight="1" s="91"/>
    <row r="2685" ht="15" customHeight="1" s="91"/>
    <row r="2686" ht="15" customHeight="1" s="91"/>
    <row r="2687" ht="15" customHeight="1" s="91"/>
    <row r="2688" ht="15" customHeight="1" s="91"/>
    <row r="2689" ht="15" customHeight="1" s="91"/>
    <row r="2690" ht="15" customHeight="1" s="91"/>
    <row r="2691" ht="15" customHeight="1" s="91"/>
    <row r="2692" ht="15" customHeight="1" s="91"/>
    <row r="2693" ht="15" customHeight="1" s="91"/>
    <row r="2694" ht="15" customHeight="1" s="91"/>
    <row r="2695" ht="15" customHeight="1" s="91"/>
    <row r="2696" ht="15" customHeight="1" s="91"/>
    <row r="2697" ht="12" customHeight="1" s="91"/>
    <row r="2698" ht="15" customHeight="1" s="91"/>
    <row r="2699" ht="15" customHeight="1" s="91"/>
    <row r="2700" ht="15" customHeight="1" s="91"/>
    <row r="2701" ht="15" customHeight="1" s="91"/>
    <row r="2702" ht="15" customHeight="1" s="91"/>
    <row r="2703" ht="15" customHeight="1" s="91"/>
    <row r="2704" ht="15" customHeight="1" s="91"/>
    <row r="2705" ht="15" customHeight="1" s="91"/>
    <row r="2706" ht="15" customHeight="1" s="91"/>
    <row r="2707" ht="15" customHeight="1" s="91"/>
    <row r="2708" ht="15" customHeight="1" s="91"/>
    <row r="2709" ht="15" customHeight="1" s="91"/>
    <row r="2710" ht="15" customHeight="1" s="91"/>
    <row r="2711" ht="15" customHeight="1" s="91"/>
    <row r="2712" ht="15" customHeight="1" s="91"/>
    <row r="2713" ht="15" customHeight="1" s="91"/>
    <row r="2714" ht="15" customHeight="1" s="91"/>
    <row r="2715" ht="12" customHeight="1" s="91"/>
    <row r="2716" ht="15" customHeight="1" s="91"/>
    <row r="2717" ht="15" customHeight="1" s="91"/>
    <row r="2718" ht="15" customHeight="1" s="91"/>
    <row r="2719" ht="15" customHeight="1" s="91"/>
    <row r="2720" ht="15" customHeight="1" s="91"/>
    <row r="2721" ht="15" customHeight="1" s="91"/>
    <row r="2722" ht="15" customHeight="1" s="91"/>
    <row r="2723" ht="15" customHeight="1" s="91"/>
    <row r="2724" ht="15" customHeight="1" s="91"/>
    <row r="2725" ht="15" customHeight="1" s="91"/>
    <row r="2726" ht="15" customHeight="1" s="91"/>
    <row r="2727" ht="15" customHeight="1" s="91"/>
    <row r="2728" ht="15" customHeight="1" s="91"/>
    <row r="2729" ht="15" customHeight="1" s="91"/>
    <row r="2730" ht="15" customHeight="1" s="91"/>
    <row r="2731" ht="15" customHeight="1" s="91"/>
    <row r="2732" ht="15" customHeight="1" s="91"/>
    <row r="2733" ht="12" customHeight="1" s="91"/>
    <row r="2734" ht="15" customHeight="1" s="91"/>
    <row r="2735" ht="15" customHeight="1" s="91"/>
    <row r="2736" ht="15" customHeight="1" s="91"/>
    <row r="2737" ht="15" customHeight="1" s="91"/>
    <row r="2738" ht="15" customHeight="1" s="91"/>
    <row r="2739" ht="15" customHeight="1" s="91"/>
    <row r="2740" ht="15" customHeight="1" s="91"/>
    <row r="2741" ht="15" customHeight="1" s="91"/>
    <row r="2742" ht="15" customHeight="1" s="91"/>
    <row r="2743" ht="15" customHeight="1" s="91"/>
    <row r="2744" ht="15" customHeight="1" s="91"/>
    <row r="2745" ht="15" customHeight="1" s="91"/>
    <row r="2746" ht="15" customHeight="1" s="91"/>
    <row r="2747" ht="15" customHeight="1" s="91"/>
    <row r="2748" ht="15" customHeight="1" s="91"/>
    <row r="2749" ht="15" customHeight="1" s="91"/>
    <row r="2750" ht="15" customHeight="1" s="91"/>
    <row r="2751" ht="12" customHeight="1" s="91"/>
    <row r="2752" ht="15" customHeight="1" s="91"/>
    <row r="2753" ht="15" customHeight="1" s="91"/>
    <row r="2754" ht="15" customHeight="1" s="91"/>
    <row r="2755" ht="15" customHeight="1" s="91"/>
    <row r="2756" ht="15" customHeight="1" s="91"/>
    <row r="2757" ht="15" customHeight="1" s="91"/>
    <row r="2758" ht="15" customHeight="1" s="91"/>
    <row r="2759" ht="15" customHeight="1" s="91"/>
    <row r="2760" ht="15" customHeight="1" s="91"/>
    <row r="2761" ht="15" customHeight="1" s="91"/>
    <row r="2762" ht="15" customHeight="1" s="91"/>
    <row r="2763" ht="15" customHeight="1" s="91"/>
    <row r="2764" ht="15" customHeight="1" s="91"/>
    <row r="2765" ht="15" customHeight="1" s="91"/>
    <row r="2766" ht="15" customHeight="1" s="91"/>
    <row r="2767" ht="15" customHeight="1" s="91"/>
    <row r="2768" ht="15" customHeight="1" s="91"/>
    <row r="2769" ht="15" customHeight="1" s="91"/>
    <row r="2770" ht="15" customHeight="1" s="91"/>
    <row r="2771" ht="15" customHeight="1" s="91"/>
    <row r="2772" ht="15" customHeight="1" s="91"/>
    <row r="2773" ht="15" customHeight="1" s="91"/>
    <row r="2774" ht="15" customHeight="1" s="91"/>
    <row r="2775" ht="15" customHeight="1" s="91"/>
    <row r="2776" ht="15" customHeight="1" s="91"/>
    <row r="2777" ht="15" customHeight="1" s="91"/>
    <row r="2778" ht="15" customHeight="1" s="91"/>
    <row r="2779" ht="15" customHeight="1" s="91"/>
    <row r="2780" ht="15" customHeight="1" s="91"/>
    <row r="2781" ht="15" customHeight="1" s="91"/>
    <row r="2782" ht="15" customHeight="1" s="91"/>
    <row r="2783" ht="15" customHeight="1" s="91"/>
    <row r="2784" ht="15" customHeight="1" s="91"/>
    <row r="2785" ht="15" customHeight="1" s="91"/>
    <row r="2786" ht="12" customHeight="1" s="91"/>
    <row r="2787" ht="15" customHeight="1" s="91"/>
    <row r="2788" ht="15" customHeight="1" s="91"/>
    <row r="2789" ht="15" customHeight="1" s="91"/>
    <row r="2790" ht="15" customHeight="1" s="91"/>
    <row r="2791" ht="15" customHeight="1" s="91"/>
    <row r="2792" ht="15" customHeight="1" s="91"/>
    <row r="2793" ht="15" customHeight="1" s="91"/>
    <row r="2794" ht="15" customHeight="1" s="91"/>
    <row r="2795" ht="15" customHeight="1" s="91"/>
    <row r="2796" ht="15" customHeight="1" s="91"/>
    <row r="2797" ht="15" customHeight="1" s="91"/>
    <row r="2798" ht="15" customHeight="1" s="91"/>
    <row r="2799" ht="15" customHeight="1" s="91"/>
    <row r="2800" ht="15" customHeight="1" s="91"/>
    <row r="2801" ht="15" customHeight="1" s="91"/>
    <row r="2802" ht="15" customHeight="1" s="91"/>
    <row r="2803" ht="15" customHeight="1" s="91"/>
    <row r="2804" ht="12" customHeight="1" s="91"/>
    <row r="2805" ht="15" customHeight="1" s="91"/>
    <row r="2806" ht="15" customHeight="1" s="91"/>
    <row r="2807" ht="15" customHeight="1" s="91"/>
    <row r="2808" ht="15" customHeight="1" s="91"/>
    <row r="2809" ht="15" customHeight="1" s="91"/>
    <row r="2810" ht="15" customHeight="1" s="91"/>
    <row r="2811" ht="15" customHeight="1" s="91"/>
    <row r="2812" ht="15" customHeight="1" s="91"/>
    <row r="2813" ht="15" customHeight="1" s="91"/>
    <row r="2814" ht="15" customHeight="1" s="91"/>
    <row r="2815" ht="15" customHeight="1" s="91"/>
    <row r="2816" ht="15" customHeight="1" s="91"/>
    <row r="2817" ht="15" customHeight="1" s="91"/>
    <row r="2818" ht="15" customHeight="1" s="91"/>
    <row r="2819" ht="15" customHeight="1" s="91"/>
    <row r="2820" ht="15" customHeight="1" s="91"/>
    <row r="2821" ht="15" customHeight="1" s="91"/>
    <row r="2822" ht="15" customHeight="1" s="91"/>
    <row r="2823" ht="15" customHeight="1" s="91"/>
    <row r="2824" ht="15" customHeight="1" s="91"/>
    <row r="2825" ht="15" customHeight="1" s="91"/>
    <row r="2826" ht="15" customHeight="1" s="91"/>
    <row r="2827" ht="15" customHeight="1" s="91"/>
    <row r="2828" ht="15" customHeight="1" s="91"/>
    <row r="2829" ht="15" customHeight="1" s="91"/>
    <row r="2830" ht="15" customHeight="1" s="91"/>
    <row r="2831" ht="15" customHeight="1" s="91"/>
    <row r="2832" ht="15" customHeight="1" s="91"/>
    <row r="2833" ht="15" customHeight="1" s="91"/>
    <row r="2834" ht="15" customHeight="1" s="91"/>
    <row r="2835" ht="15" customHeight="1" s="91"/>
    <row r="2836" ht="15" customHeight="1" s="91"/>
    <row r="2837" ht="15" customHeight="1" s="91"/>
    <row r="2838" ht="15" customHeight="1" s="91"/>
    <row r="2839" ht="12" customHeight="1" s="91"/>
    <row r="2840" ht="15" customHeight="1" s="91"/>
    <row r="2841" ht="15" customHeight="1" s="91"/>
    <row r="2842" ht="15" customHeight="1" s="91"/>
    <row r="2843" ht="15" customHeight="1" s="91"/>
    <row r="2844" ht="15" customHeight="1" s="91"/>
    <row r="2845" ht="15" customHeight="1" s="91"/>
    <row r="2846" ht="15" customHeight="1" s="91"/>
    <row r="2847" ht="15" customHeight="1" s="91"/>
    <row r="2848" ht="15" customHeight="1" s="91"/>
    <row r="2849" ht="15" customHeight="1" s="91"/>
    <row r="2850" ht="15" customHeight="1" s="91"/>
    <row r="2851" ht="15" customHeight="1" s="91"/>
    <row r="2852" ht="15" customHeight="1" s="91"/>
    <row r="2853" ht="15" customHeight="1" s="91"/>
    <row r="2854" ht="15" customHeight="1" s="91"/>
    <row r="2855" ht="15" customHeight="1" s="91"/>
    <row r="2856" ht="15" customHeight="1" s="91"/>
    <row r="2857" ht="12" customHeight="1" s="91"/>
    <row r="2858" ht="15" customHeight="1" s="91"/>
    <row r="2859" ht="15" customHeight="1" s="91"/>
    <row r="2860" ht="15" customHeight="1" s="91"/>
    <row r="2861" ht="15" customHeight="1" s="91"/>
    <row r="2862" ht="15" customHeight="1" s="91"/>
    <row r="2863" ht="15" customHeight="1" s="91"/>
    <row r="2864" ht="15" customHeight="1" s="91"/>
    <row r="2865" ht="15" customHeight="1" s="91"/>
    <row r="2866" ht="15" customHeight="1" s="91"/>
    <row r="2867" ht="15" customHeight="1" s="91"/>
    <row r="2868" ht="15" customHeight="1" s="91"/>
    <row r="2869" ht="15" customHeight="1" s="91"/>
    <row r="2870" ht="15" customHeight="1" s="91"/>
    <row r="2871" ht="15" customHeight="1" s="91"/>
    <row r="2872" ht="15" customHeight="1" s="91"/>
    <row r="2873" ht="15" customHeight="1" s="91"/>
    <row r="2874" ht="15" customHeight="1" s="91"/>
    <row r="2875" ht="12" customHeight="1" s="91"/>
    <row r="2876" ht="15" customHeight="1" s="91"/>
    <row r="2877" ht="15" customHeight="1" s="91"/>
    <row r="2878" ht="15" customHeight="1" s="91"/>
    <row r="2879" ht="15" customHeight="1" s="91"/>
    <row r="2880" ht="15" customHeight="1" s="91"/>
    <row r="2881" ht="15" customHeight="1" s="91"/>
    <row r="2882" ht="15" customHeight="1" s="91"/>
    <row r="2883" ht="15" customHeight="1" s="91"/>
    <row r="2884" ht="15" customHeight="1" s="91"/>
    <row r="2885" ht="15" customHeight="1" s="91"/>
    <row r="2886" ht="15" customHeight="1" s="91"/>
    <row r="2887" ht="15" customHeight="1" s="91"/>
    <row r="2888" ht="15" customHeight="1" s="91"/>
    <row r="2889" ht="15" customHeight="1" s="91"/>
    <row r="2890" ht="15" customHeight="1" s="91"/>
    <row r="2891" ht="15" customHeight="1" s="91"/>
    <row r="2892" ht="15" customHeight="1" s="91"/>
    <row r="2893" ht="12" customHeight="1" s="91"/>
    <row r="2894" ht="15" customHeight="1" s="91"/>
    <row r="2895" ht="15" customHeight="1" s="91"/>
    <row r="2896" ht="15" customHeight="1" s="91"/>
    <row r="2897" ht="15" customHeight="1" s="91"/>
    <row r="2898" ht="15" customHeight="1" s="91"/>
    <row r="2899" ht="15" customHeight="1" s="91"/>
    <row r="2900" ht="15" customHeight="1" s="91"/>
    <row r="2901" ht="15" customHeight="1" s="91"/>
    <row r="2902" ht="15" customHeight="1" s="91"/>
    <row r="2903" ht="15" customHeight="1" s="91"/>
    <row r="2904" ht="15" customHeight="1" s="91"/>
    <row r="2905" ht="15" customHeight="1" s="91"/>
    <row r="2906" ht="15" customHeight="1" s="91"/>
    <row r="2907" ht="15" customHeight="1" s="91"/>
    <row r="2908" ht="15" customHeight="1" s="91"/>
    <row r="2909" ht="15" customHeight="1" s="91"/>
    <row r="2910" ht="15" customHeight="1" s="91"/>
    <row r="2911" ht="12" customHeight="1" s="91"/>
    <row r="2912" ht="15" customHeight="1" s="91"/>
    <row r="2913" ht="15" customHeight="1" s="91"/>
    <row r="2914" ht="15" customHeight="1" s="91"/>
    <row r="2915" ht="15" customHeight="1" s="91"/>
    <row r="2916" ht="15" customHeight="1" s="91"/>
    <row r="2917" ht="15" customHeight="1" s="91"/>
    <row r="2918" ht="15" customHeight="1" s="91"/>
    <row r="2919" ht="15" customHeight="1" s="91"/>
    <row r="2920" ht="15" customHeight="1" s="91"/>
    <row r="2921" ht="15" customHeight="1" s="91"/>
    <row r="2922" ht="15" customHeight="1" s="91"/>
    <row r="2923" ht="15" customHeight="1" s="91"/>
    <row r="2924" ht="15" customHeight="1" s="91"/>
    <row r="2925" ht="15" customHeight="1" s="91"/>
    <row r="2926" ht="15" customHeight="1" s="91"/>
    <row r="2927" ht="15" customHeight="1" s="91"/>
    <row r="2928" ht="15" customHeight="1" s="91"/>
    <row r="2929" ht="12" customHeight="1" s="91"/>
    <row r="2930" ht="15" customHeight="1" s="91"/>
    <row r="2931" ht="15" customHeight="1" s="91"/>
    <row r="2932" ht="15" customHeight="1" s="91"/>
    <row r="2933" ht="15" customHeight="1" s="91"/>
    <row r="2934" ht="15" customHeight="1" s="91"/>
    <row r="2935" ht="15" customHeight="1" s="91"/>
    <row r="2936" ht="15" customHeight="1" s="91"/>
    <row r="2937" ht="15" customHeight="1" s="91"/>
    <row r="2938" ht="15" customHeight="1" s="91"/>
    <row r="2939" ht="15" customHeight="1" s="91"/>
    <row r="2940" ht="15" customHeight="1" s="91"/>
    <row r="2941" ht="15" customHeight="1" s="91"/>
    <row r="2942" ht="15" customHeight="1" s="91"/>
    <row r="2943" ht="15" customHeight="1" s="91"/>
    <row r="2944" ht="15" customHeight="1" s="91"/>
    <row r="2945" ht="15" customHeight="1" s="91"/>
    <row r="2946" ht="15" customHeight="1" s="91"/>
    <row r="2947" ht="12" customHeight="1" s="91"/>
    <row r="2948" ht="15" customHeight="1" s="91"/>
    <row r="2949" ht="15" customHeight="1" s="91"/>
    <row r="2950" ht="15" customHeight="1" s="91"/>
    <row r="2951" ht="15" customHeight="1" s="91"/>
    <row r="2952" ht="15" customHeight="1" s="91"/>
    <row r="2953" ht="15" customHeight="1" s="91"/>
    <row r="2954" ht="15" customHeight="1" s="91"/>
    <row r="2955" ht="15" customHeight="1" s="91"/>
    <row r="2956" ht="15" customHeight="1" s="91"/>
    <row r="2957" ht="15" customHeight="1" s="91"/>
    <row r="2958" ht="15" customHeight="1" s="91"/>
    <row r="2959" ht="15" customHeight="1" s="91"/>
    <row r="2960" ht="15" customHeight="1" s="91"/>
    <row r="2961" ht="15" customHeight="1" s="91"/>
    <row r="2962" ht="15" customHeight="1" s="91"/>
    <row r="2963" ht="15" customHeight="1" s="91"/>
    <row r="2964" ht="15" customHeight="1" s="91"/>
    <row r="2965" ht="12" customHeight="1" s="91"/>
    <row r="2966" ht="15" customHeight="1" s="91"/>
    <row r="2967" ht="15" customHeight="1" s="91"/>
    <row r="2968" ht="15" customHeight="1" s="91"/>
    <row r="2969" ht="15" customHeight="1" s="91"/>
    <row r="2970" ht="15" customHeight="1" s="91"/>
    <row r="2971" ht="15" customHeight="1" s="91"/>
    <row r="2972" ht="15" customHeight="1" s="91"/>
    <row r="2973" ht="12" customHeight="1" s="91"/>
    <row r="2974" ht="12" customHeight="1" s="91"/>
    <row r="2975" ht="12" customHeight="1" s="91"/>
    <row r="2976" ht="12" customHeight="1" s="91"/>
    <row r="2977" ht="12" customHeight="1" s="91"/>
    <row r="2978" ht="12" customHeight="1" s="91"/>
    <row r="2979" ht="12" customHeight="1" s="91"/>
    <row r="2980" ht="12" customHeight="1" s="91"/>
    <row r="2981" ht="12" customHeight="1" s="91"/>
    <row r="2982" ht="12" customHeight="1" s="91"/>
    <row r="2983" ht="12" customHeight="1" s="91"/>
    <row r="2984" ht="12" customHeight="1" s="91"/>
    <row r="2985" ht="12" customHeight="1" s="91"/>
    <row r="2986" ht="12" customHeight="1" s="91"/>
    <row r="2987" ht="12" customHeight="1" s="91"/>
    <row r="2988" ht="12" customHeight="1" s="91"/>
    <row r="2989" ht="12" customHeight="1" s="91"/>
    <row r="2990" ht="12" customHeight="1" s="91"/>
    <row r="2991" ht="12" customHeight="1" s="91"/>
    <row r="2992" ht="12" customHeight="1" s="91"/>
    <row r="2993" ht="12" customHeight="1" s="91"/>
    <row r="2994" ht="12" customHeight="1" s="91"/>
    <row r="2995" ht="12" customHeight="1" s="91"/>
    <row r="2996" ht="12" customHeight="1" s="91"/>
    <row r="2997" ht="12" customHeight="1" s="91"/>
    <row r="2998" ht="12" customHeight="1" s="91"/>
    <row r="2999" ht="12" customHeight="1" s="91"/>
    <row r="3000" ht="15" customHeight="1" s="91"/>
    <row r="3001" ht="15" customHeight="1" s="91"/>
    <row r="3002" ht="15" customHeight="1" s="91"/>
    <row r="3003" ht="15" customHeight="1" s="91"/>
    <row r="3004" ht="15" customHeight="1" s="91"/>
    <row r="3005" ht="15" customHeight="1" s="91"/>
    <row r="3006" ht="15" customHeight="1" s="91"/>
    <row r="3007" ht="15" customHeight="1" s="91"/>
    <row r="3008" ht="15" customHeight="1" s="91"/>
    <row r="3009" ht="15" customHeight="1" s="91"/>
    <row r="3010" ht="15" customHeight="1" s="91"/>
    <row r="3011" ht="15" customHeight="1" s="91"/>
    <row r="3012" ht="15" customHeight="1" s="91"/>
    <row r="3013" ht="15" customHeight="1" s="91"/>
    <row r="3014" ht="15" customHeight="1" s="91"/>
    <row r="3015" ht="15" customHeight="1" s="91"/>
    <row r="3016" ht="15" customHeight="1" s="91"/>
    <row r="3017" ht="15" customHeight="1" s="91"/>
    <row r="3018" ht="15" customHeight="1" s="91"/>
    <row r="3019" ht="15" customHeight="1" s="91"/>
    <row r="3020" ht="15" customHeight="1" s="91"/>
    <row r="3021" ht="15" customHeight="1" s="91"/>
    <row r="3022" ht="12" customHeight="1" s="91"/>
    <row r="3023" ht="15" customHeight="1" s="91"/>
    <row r="3024" ht="15" customHeight="1" s="91"/>
    <row r="3025" ht="15" customHeight="1" s="91"/>
    <row r="3026" ht="15" customHeight="1" s="91"/>
    <row r="3027" ht="15" customHeight="1" s="91"/>
    <row r="3028" ht="15" customHeight="1" s="91"/>
    <row r="3029" ht="15" customHeight="1" s="91"/>
    <row r="3030" ht="15" customHeight="1" s="91"/>
    <row r="3031" ht="15" customHeight="1" s="91"/>
    <row r="3032" ht="15" customHeight="1" s="91"/>
    <row r="3033" ht="15" customHeight="1" s="91"/>
    <row r="3034" ht="15" customHeight="1" s="91"/>
    <row r="3035" ht="15" customHeight="1" s="91"/>
    <row r="3036" ht="15" customHeight="1" s="91"/>
    <row r="3037" ht="15" customHeight="1" s="91"/>
    <row r="3038" ht="15" customHeight="1" s="91"/>
    <row r="3039" ht="15" customHeight="1" s="91"/>
    <row r="3040" ht="12" customHeight="1" s="91"/>
    <row r="3041" ht="15" customHeight="1" s="91"/>
    <row r="3042" ht="15" customHeight="1" s="91"/>
    <row r="3043" ht="15" customHeight="1" s="91"/>
    <row r="3044" ht="15" customHeight="1" s="91"/>
    <row r="3045" ht="15" customHeight="1" s="91"/>
    <row r="3046" ht="15" customHeight="1" s="91"/>
    <row r="3047" ht="15" customHeight="1" s="91"/>
    <row r="3048" ht="15" customHeight="1" s="91"/>
    <row r="3049" ht="15" customHeight="1" s="91"/>
    <row r="3050" ht="15" customHeight="1" s="91"/>
    <row r="3051" ht="15" customHeight="1" s="91"/>
    <row r="3052" ht="15" customHeight="1" s="91"/>
    <row r="3053" ht="15" customHeight="1" s="91"/>
    <row r="3054" ht="15" customHeight="1" s="91"/>
    <row r="3055" ht="15" customHeight="1" s="91"/>
    <row r="3056" ht="15" customHeight="1" s="91"/>
    <row r="3057" ht="15" customHeight="1" s="91"/>
    <row r="3058" ht="12" customHeight="1" s="91"/>
    <row r="3059" ht="15" customHeight="1" s="91"/>
    <row r="3060" ht="15" customHeight="1" s="91"/>
    <row r="3061" ht="15" customHeight="1" s="91"/>
    <row r="3062" ht="15" customHeight="1" s="91"/>
    <row r="3063" ht="15" customHeight="1" s="91"/>
    <row r="3064" ht="15" customHeight="1" s="91"/>
    <row r="3065" ht="15" customHeight="1" s="91"/>
    <row r="3066" ht="15" customHeight="1" s="91"/>
    <row r="3067" ht="15" customHeight="1" s="91"/>
    <row r="3068" ht="15" customHeight="1" s="91"/>
    <row r="3069" ht="15" customHeight="1" s="91"/>
    <row r="3070" ht="15" customHeight="1" s="91"/>
    <row r="3071" ht="15" customHeight="1" s="91"/>
    <row r="3072" ht="15" customHeight="1" s="91"/>
    <row r="3073" ht="15" customHeight="1" s="91"/>
    <row r="3074" ht="15" customHeight="1" s="91"/>
    <row r="3075" ht="15" customHeight="1" s="91"/>
    <row r="3076" ht="12" customHeight="1" s="91"/>
    <row r="3077" ht="15" customHeight="1" s="91"/>
    <row r="3078" ht="15" customHeight="1" s="91"/>
    <row r="3079" ht="15" customHeight="1" s="91"/>
    <row r="3080" ht="15" customHeight="1" s="91"/>
    <row r="3081" ht="15" customHeight="1" s="91"/>
    <row r="3082" ht="15" customHeight="1" s="91"/>
    <row r="3083" ht="15" customHeight="1" s="91"/>
    <row r="3084" ht="15" customHeight="1" s="91"/>
    <row r="3085" ht="15" customHeight="1" s="91"/>
    <row r="3086" ht="15" customHeight="1" s="91"/>
    <row r="3087" ht="15" customHeight="1" s="91"/>
    <row r="3088" ht="15" customHeight="1" s="91"/>
    <row r="3089" ht="15" customHeight="1" s="91"/>
    <row r="3090" ht="15" customHeight="1" s="91"/>
    <row r="3091" ht="15" customHeight="1" s="91"/>
    <row r="3092" ht="15" customHeight="1" s="91"/>
    <row r="3093" ht="15" customHeight="1" s="91"/>
    <row r="3094" ht="15" customHeight="1" s="91"/>
    <row r="3095" ht="15" customHeight="1" s="91"/>
    <row r="3096" ht="15" customHeight="1" s="91"/>
    <row r="3097" ht="15" customHeight="1" s="91"/>
    <row r="3098" ht="15" customHeight="1" s="91"/>
    <row r="3099" ht="15" customHeight="1" s="91"/>
    <row r="3100" ht="15" customHeight="1" s="91"/>
    <row r="3101" ht="15" customHeight="1" s="91"/>
    <row r="3102" ht="15" customHeight="1" s="91"/>
    <row r="3103" ht="15" customHeight="1" s="91"/>
    <row r="3104" ht="15" customHeight="1" s="91"/>
    <row r="3105" ht="15" customHeight="1" s="91"/>
    <row r="3106" ht="15" customHeight="1" s="91"/>
    <row r="3107" ht="15" customHeight="1" s="91"/>
    <row r="3108" ht="15" customHeight="1" s="91"/>
    <row r="3109" ht="15" customHeight="1" s="91"/>
    <row r="3110" ht="15" customHeight="1" s="91"/>
    <row r="3111" ht="12" customHeight="1" s="91"/>
    <row r="3112" ht="15" customHeight="1" s="91"/>
    <row r="3113" ht="15" customHeight="1" s="91"/>
    <row r="3114" ht="15" customHeight="1" s="91"/>
    <row r="3115" ht="15" customHeight="1" s="91"/>
    <row r="3116" ht="15" customHeight="1" s="91"/>
    <row r="3117" ht="15" customHeight="1" s="91"/>
    <row r="3118" ht="15" customHeight="1" s="91"/>
    <row r="3119" ht="15" customHeight="1" s="91"/>
    <row r="3120" ht="15" customHeight="1" s="91"/>
    <row r="3121" ht="15" customHeight="1" s="91"/>
    <row r="3122" ht="15" customHeight="1" s="91"/>
    <row r="3123" ht="15" customHeight="1" s="91"/>
    <row r="3124" ht="15" customHeight="1" s="91"/>
    <row r="3125" ht="15" customHeight="1" s="91"/>
    <row r="3126" ht="15" customHeight="1" s="91"/>
    <row r="3127" ht="15" customHeight="1" s="91"/>
    <row r="3128" ht="15" customHeight="1" s="91"/>
    <row r="3129" ht="12" customHeight="1" s="91"/>
    <row r="3130" ht="15" customHeight="1" s="91"/>
    <row r="3131" ht="15" customHeight="1" s="91"/>
    <row r="3132" ht="15" customHeight="1" s="91"/>
    <row r="3133" ht="15" customHeight="1" s="91"/>
    <row r="3134" ht="15" customHeight="1" s="91"/>
    <row r="3135" ht="15" customHeight="1" s="91"/>
    <row r="3136" ht="15" customHeight="1" s="91"/>
    <row r="3137" ht="15" customHeight="1" s="91"/>
    <row r="3138" ht="15" customHeight="1" s="91"/>
    <row r="3139" ht="15" customHeight="1" s="91"/>
    <row r="3140" ht="15" customHeight="1" s="91"/>
    <row r="3141" ht="15" customHeight="1" s="91"/>
    <row r="3142" ht="15" customHeight="1" s="91"/>
    <row r="3143" ht="15" customHeight="1" s="91"/>
    <row r="3144" ht="15" customHeight="1" s="91"/>
    <row r="3145" ht="15" customHeight="1" s="91"/>
    <row r="3146" ht="15" customHeight="1" s="91"/>
    <row r="3147" ht="12" customHeight="1" s="91"/>
    <row r="3148" ht="15" customHeight="1" s="91"/>
    <row r="3149" ht="15" customHeight="1" s="91"/>
    <row r="3150" ht="15" customHeight="1" s="91"/>
    <row r="3151" ht="15" customHeight="1" s="91"/>
    <row r="3152" ht="15" customHeight="1" s="91"/>
    <row r="3153" ht="15" customHeight="1" s="91"/>
    <row r="3154" ht="15" customHeight="1" s="91"/>
    <row r="3155" ht="15" customHeight="1" s="91"/>
    <row r="3156" ht="15" customHeight="1" s="91"/>
    <row r="3157" ht="15" customHeight="1" s="91"/>
    <row r="3158" ht="15" customHeight="1" s="91"/>
    <row r="3159" ht="15" customHeight="1" s="91"/>
    <row r="3160" ht="15" customHeight="1" s="91"/>
    <row r="3161" ht="15" customHeight="1" s="91"/>
    <row r="3162" ht="15" customHeight="1" s="91"/>
    <row r="3163" ht="15" customHeight="1" s="91"/>
    <row r="3164" ht="15" customHeight="1" s="91"/>
    <row r="3165" ht="12" customHeight="1" s="91"/>
    <row r="3166" ht="12" customHeight="1" s="91"/>
    <row r="3167" ht="15" customHeight="1" s="91"/>
    <row r="3168" ht="15" customHeight="1" s="91"/>
    <row r="3169" ht="15" customHeight="1" s="91"/>
    <row r="3170" ht="15" customHeight="1" s="91"/>
    <row r="3171" ht="15" customHeight="1" s="91"/>
    <row r="3172" ht="15" customHeight="1" s="91"/>
    <row r="3173" ht="15" customHeight="1" s="91"/>
    <row r="3174" ht="15" customHeight="1" s="91"/>
    <row r="3175" ht="15" customHeight="1" s="91"/>
    <row r="3176" ht="15" customHeight="1" s="91"/>
    <row r="3177" ht="15" customHeight="1" s="91"/>
    <row r="3178" ht="15" customHeight="1" s="91"/>
    <row r="3179" ht="15" customHeight="1" s="91"/>
    <row r="3180" ht="15" customHeight="1" s="91"/>
    <row r="3181" ht="15" customHeight="1" s="91"/>
    <row r="3182" ht="15" customHeight="1" s="91"/>
    <row r="3183" ht="15" customHeight="1" s="91"/>
    <row r="3184" ht="12" customHeight="1" s="91"/>
    <row r="3185" ht="15" customHeight="1" s="91"/>
    <row r="3186" ht="15" customHeight="1" s="91"/>
    <row r="3187" ht="15" customHeight="1" s="91"/>
    <row r="3188" ht="15" customHeight="1" s="91"/>
    <row r="3189" ht="15" customHeight="1" s="91"/>
    <row r="3190" ht="15" customHeight="1" s="91"/>
    <row r="3191" ht="15" customHeight="1" s="91"/>
    <row r="3192" ht="15" customHeight="1" s="91"/>
    <row r="3193" ht="15" customHeight="1" s="91"/>
    <row r="3194" ht="15" customHeight="1" s="91"/>
    <row r="3195" ht="15" customHeight="1" s="91"/>
    <row r="3196" ht="15" customHeight="1" s="91"/>
    <row r="3197" ht="15" customHeight="1" s="91"/>
    <row r="3198" ht="15" customHeight="1" s="91"/>
    <row r="3199" ht="15" customHeight="1" s="91"/>
    <row r="3200" ht="15" customHeight="1" s="91"/>
    <row r="3201" ht="15" customHeight="1" s="91"/>
    <row r="3202" ht="12" customHeight="1" s="91"/>
    <row r="3203" ht="15" customHeight="1" s="91"/>
    <row r="3204" ht="15" customHeight="1" s="91"/>
    <row r="3205" ht="15" customHeight="1" s="91"/>
    <row r="3206" ht="15" customHeight="1" s="91"/>
    <row r="3207" ht="15" customHeight="1" s="91"/>
    <row r="3208" ht="15" customHeight="1" s="91"/>
    <row r="3209" ht="15" customHeight="1" s="91"/>
    <row r="3210" ht="15" customHeight="1" s="91"/>
    <row r="3211" ht="15" customHeight="1" s="91"/>
    <row r="3212" ht="15" customHeight="1" s="91"/>
    <row r="3213" ht="15" customHeight="1" s="91"/>
    <row r="3214" ht="15" customHeight="1" s="91"/>
    <row r="3215" ht="15" customHeight="1" s="91"/>
    <row r="3216" ht="15" customHeight="1" s="91"/>
    <row r="3217" ht="15" customHeight="1" s="91"/>
    <row r="3218" ht="15" customHeight="1" s="91"/>
    <row r="3219" ht="15" customHeight="1" s="91"/>
    <row r="3220" ht="12" customHeight="1" s="91"/>
    <row r="3221" ht="15" customHeight="1" s="91"/>
    <row r="3222" ht="15" customHeight="1" s="91"/>
    <row r="3223" ht="15" customHeight="1" s="91"/>
    <row r="3224" ht="15" customHeight="1" s="91"/>
    <row r="3225" ht="15" customHeight="1" s="91"/>
    <row r="3226" ht="15" customHeight="1" s="91"/>
    <row r="3227" ht="15" customHeight="1" s="91"/>
    <row r="3228" ht="15" customHeight="1" s="91"/>
    <row r="3229" ht="15" customHeight="1" s="91"/>
    <row r="3230" ht="15" customHeight="1" s="91"/>
    <row r="3231" ht="15" customHeight="1" s="91"/>
    <row r="3232" ht="15" customHeight="1" s="91"/>
    <row r="3233" ht="15" customHeight="1" s="91"/>
    <row r="3234" ht="15" customHeight="1" s="91"/>
    <row r="3235" ht="15" customHeight="1" s="91"/>
    <row r="3236" ht="15" customHeight="1" s="91"/>
    <row r="3237" ht="15" customHeight="1" s="91"/>
    <row r="3238" ht="12" customHeight="1" s="91"/>
    <row r="3239" ht="15" customHeight="1" s="91"/>
    <row r="3240" ht="15" customHeight="1" s="91"/>
    <row r="3241" ht="15" customHeight="1" s="91"/>
    <row r="3242" ht="15" customHeight="1" s="91"/>
    <row r="3243" ht="15" customHeight="1" s="91"/>
    <row r="3244" ht="15" customHeight="1" s="91"/>
    <row r="3245" ht="15" customHeight="1" s="91"/>
    <row r="3246" ht="15" customHeight="1" s="91"/>
    <row r="3247" ht="15" customHeight="1" s="91"/>
    <row r="3248" ht="15" customHeight="1" s="91"/>
    <row r="3249" ht="15" customHeight="1" s="91"/>
    <row r="3250" ht="15" customHeight="1" s="91"/>
    <row r="3251" ht="15" customHeight="1" s="91"/>
    <row r="3252" ht="15" customHeight="1" s="91"/>
    <row r="3253" ht="15" customHeight="1" s="91"/>
    <row r="3254" ht="15" customHeight="1" s="91"/>
    <row r="3255" ht="15" customHeight="1" s="91"/>
    <row r="3256" ht="12" customHeight="1" s="91"/>
    <row r="3257" ht="15" customHeight="1" s="91"/>
    <row r="3258" ht="15" customHeight="1" s="91"/>
    <row r="3259" ht="15" customHeight="1" s="91"/>
    <row r="3260" ht="15" customHeight="1" s="91"/>
    <row r="3261" ht="15" customHeight="1" s="91"/>
    <row r="3262" ht="15" customHeight="1" s="91"/>
    <row r="3263" ht="15" customHeight="1" s="91"/>
    <row r="3264" ht="15" customHeight="1" s="91"/>
    <row r="3265" ht="15" customHeight="1" s="91"/>
    <row r="3266" ht="15" customHeight="1" s="91"/>
    <row r="3267" ht="15" customHeight="1" s="91"/>
    <row r="3268" ht="15" customHeight="1" s="91"/>
    <row r="3269" ht="15" customHeight="1" s="91"/>
    <row r="3270" ht="15" customHeight="1" s="91"/>
    <row r="3271" ht="15" customHeight="1" s="91"/>
    <row r="3272" ht="15" customHeight="1" s="91"/>
    <row r="3273" ht="15" customHeight="1" s="91"/>
    <row r="3274" ht="12" customHeight="1" s="91"/>
    <row r="3275" ht="15" customHeight="1" s="91"/>
    <row r="3276" ht="15" customHeight="1" s="91"/>
    <row r="3277" ht="15" customHeight="1" s="91"/>
    <row r="3278" ht="15" customHeight="1" s="91"/>
    <row r="3279" ht="15" customHeight="1" s="91"/>
    <row r="3280" ht="15" customHeight="1" s="91"/>
    <row r="3281" ht="15" customHeight="1" s="91"/>
    <row r="3282" ht="15" customHeight="1" s="91"/>
    <row r="3283" ht="15" customHeight="1" s="91"/>
    <row r="3284" ht="15" customHeight="1" s="91"/>
    <row r="3285" ht="15" customHeight="1" s="91"/>
    <row r="3286" ht="15" customHeight="1" s="91"/>
    <row r="3287" ht="15" customHeight="1" s="91"/>
    <row r="3288" ht="15" customHeight="1" s="91"/>
    <row r="3289" ht="15" customHeight="1" s="91"/>
    <row r="3290" ht="15" customHeight="1" s="91"/>
    <row r="3291" ht="15" customHeight="1" s="91"/>
    <row r="3292" ht="15" customHeight="1" s="91"/>
    <row r="3293" ht="15" customHeight="1" s="91"/>
    <row r="3294" ht="12" customHeight="1" s="91"/>
    <row r="3295" ht="12" customHeight="1" s="91"/>
    <row r="3296" ht="12" customHeight="1" s="91"/>
    <row r="3297" ht="12" customHeight="1" s="91"/>
    <row r="3298" ht="12" customHeight="1" s="91"/>
    <row r="3299" ht="12" customHeight="1" s="91"/>
    <row r="3300" ht="12" customHeight="1" s="91"/>
    <row r="3301" ht="12" customHeight="1" s="91"/>
    <row r="3302" ht="12" customHeight="1" s="91"/>
    <row r="3303" ht="12" customHeight="1" s="91"/>
    <row r="3304" ht="12" customHeight="1" s="91"/>
    <row r="3305" ht="12" customHeight="1" s="91"/>
    <row r="3306" ht="12" customHeight="1" s="91"/>
    <row r="3307" ht="12" customHeight="1" s="91"/>
    <row r="3308" ht="12" customHeight="1" s="91"/>
    <row r="3309" ht="12" customHeight="1" s="91"/>
    <row r="3310" ht="12" customHeight="1" s="91"/>
    <row r="3311" ht="12" customHeight="1" s="91"/>
    <row r="3312" ht="12" customHeight="1" s="91"/>
    <row r="3313" ht="12" customHeight="1" s="91"/>
    <row r="3314" ht="12" customHeight="1" s="91"/>
    <row r="3315" ht="12" customHeight="1" s="91"/>
    <row r="3316" ht="12" customHeight="1" s="91"/>
    <row r="3317" ht="12" customHeight="1" s="91"/>
    <row r="3318" ht="12" customHeight="1" s="91"/>
    <row r="3319" ht="12" customHeight="1" s="91"/>
    <row r="3320" ht="12" customHeight="1" s="91"/>
    <row r="3321" ht="12" customHeight="1" s="91"/>
    <row r="3322" ht="12" customHeight="1" s="91"/>
    <row r="3323" ht="12" customHeight="1" s="91"/>
    <row r="3324" ht="12" customHeight="1" s="91"/>
    <row r="3325" ht="15" customHeight="1" s="91"/>
    <row r="3326" ht="15" customHeight="1" s="91"/>
    <row r="3327" ht="15" customHeight="1" s="91"/>
    <row r="3328" ht="15" customHeight="1" s="91"/>
    <row r="3329" ht="15" customHeight="1" s="91"/>
    <row r="3330" ht="15" customHeight="1" s="91"/>
    <row r="3331" ht="15" customHeight="1" s="91"/>
    <row r="3332" ht="15" customHeight="1" s="91"/>
    <row r="3333" ht="15" customHeight="1" s="91"/>
    <row r="3334" ht="15" customHeight="1" s="91"/>
    <row r="3335" ht="12" customHeight="1" s="91"/>
    <row r="3336" ht="15" customHeight="1" s="91"/>
    <row r="3337" ht="15" customHeight="1" s="91"/>
    <row r="3338" ht="15" customHeight="1" s="91"/>
    <row r="3339" ht="15" customHeight="1" s="91"/>
    <row r="3340" ht="15" customHeight="1" s="91"/>
    <row r="3341" ht="15" customHeight="1" s="91"/>
    <row r="3342" ht="15" customHeight="1" s="91"/>
    <row r="3343" ht="15" customHeight="1" s="91"/>
    <row r="3344" ht="15" customHeight="1" s="91"/>
    <row r="3345" ht="15" customHeight="1" s="91"/>
    <row r="3346" ht="15" customHeight="1" s="91"/>
    <row r="3347" ht="15" customHeight="1" s="91"/>
    <row r="3348" ht="15" customHeight="1" s="91"/>
    <row r="3349" ht="15" customHeight="1" s="91"/>
    <row r="3350" ht="15" customHeight="1" s="91"/>
    <row r="3351" ht="15" customHeight="1" s="91"/>
    <row r="3352" ht="12" customHeight="1" s="91"/>
    <row r="3353" ht="15" customHeight="1" s="91"/>
    <row r="3354" ht="15" customHeight="1" s="91"/>
    <row r="3355" ht="12" customHeight="1" s="91"/>
    <row r="3356" ht="15" customHeight="1" s="91"/>
    <row r="3357" ht="15" customHeight="1" s="91"/>
    <row r="3358" ht="15" customHeight="1" s="91"/>
    <row r="3359" ht="15" customHeight="1" s="91"/>
    <row r="3360" ht="15" customHeight="1" s="91"/>
    <row r="3361" ht="12" customHeight="1" s="91"/>
    <row r="3362" ht="15" customHeight="1" s="91"/>
    <row r="3363" ht="15" customHeight="1" s="91"/>
    <row r="3364" ht="15" customHeight="1" s="91"/>
    <row r="3365" ht="15" customHeight="1" s="91"/>
    <row r="3366" ht="15" customHeight="1" s="91"/>
    <row r="3367" ht="15" customHeight="1" s="91"/>
    <row r="3368" ht="15" customHeight="1" s="91"/>
    <row r="3369" ht="15" customHeight="1" s="91"/>
    <row r="3370" ht="15" customHeight="1" s="91"/>
    <row r="3371" ht="15" customHeight="1" s="91"/>
    <row r="3372" ht="15" customHeight="1" s="91"/>
    <row r="3373" ht="15" customHeight="1" s="91"/>
    <row r="3374" ht="15" customHeight="1" s="91"/>
    <row r="3375" ht="15" customHeight="1" s="91"/>
    <row r="3376" ht="15" customHeight="1" s="91"/>
    <row r="3377" ht="15" customHeight="1" s="91"/>
    <row r="3378" ht="12" customHeight="1" s="91"/>
    <row r="3379" ht="15" customHeight="1" s="91"/>
    <row r="3380" ht="15" customHeight="1" s="91"/>
    <row r="3381" ht="12" customHeight="1" s="91"/>
    <row r="3382" ht="15" customHeight="1" s="91"/>
    <row r="3383" ht="15" customHeight="1" s="91"/>
    <row r="3384" ht="15" customHeight="1" s="91"/>
    <row r="3385" ht="12" customHeight="1" s="91"/>
    <row r="3386" ht="15" customHeight="1" s="91"/>
    <row r="3387" ht="15" customHeight="1" s="91"/>
    <row r="3388" ht="15" customHeight="1" s="91"/>
    <row r="3389" ht="15" customHeight="1" s="91"/>
    <row r="3390" ht="15" customHeight="1" s="91"/>
    <row r="3391" ht="15" customHeight="1" s="91"/>
    <row r="3392" ht="15" customHeight="1" s="91"/>
    <row r="3393" ht="15" customHeight="1" s="91"/>
    <row r="3394" ht="15" customHeight="1" s="91"/>
    <row r="3395" ht="15" customHeight="1" s="91"/>
    <row r="3396" ht="12" customHeight="1" s="91"/>
    <row r="3397" ht="15" customHeight="1" s="91"/>
    <row r="3398" ht="15" customHeight="1" s="91"/>
    <row r="3399" ht="12" customHeight="1" s="91"/>
    <row r="3400" ht="15" customHeight="1" s="91"/>
    <row r="3401" ht="15" customHeight="1" s="91"/>
    <row r="3402" ht="15" customHeight="1" s="91"/>
    <row r="3403" ht="15" customHeight="1" s="91"/>
    <row r="3404" ht="15" customHeight="1" s="91"/>
    <row r="3405" ht="15" customHeight="1" s="91"/>
    <row r="3406" ht="15" customHeight="1" s="91"/>
    <row r="3407" ht="15" customHeight="1" s="91"/>
    <row r="3408" ht="15" customHeight="1" s="91"/>
    <row r="3409" ht="15" customHeight="1" s="91"/>
    <row r="3410" ht="12" customHeight="1" s="91"/>
    <row r="3411" ht="12" customHeight="1" s="91"/>
    <row r="3412" ht="12" customHeight="1" s="91"/>
    <row r="3413" ht="12" customHeight="1" s="91"/>
    <row r="3414" ht="12" customHeight="1" s="91"/>
    <row r="3415" ht="12" customHeight="1" s="91"/>
    <row r="3416" ht="12" customHeight="1" s="91"/>
    <row r="3417" ht="12" customHeight="1" s="91"/>
    <row r="3418" ht="12" customHeight="1" s="91"/>
    <row r="3419" ht="12" customHeight="1" s="91"/>
    <row r="3420" ht="12" customHeight="1" s="91"/>
    <row r="3421" ht="12" customHeight="1" s="91"/>
    <row r="3422" ht="12" customHeight="1" s="91"/>
    <row r="3423" ht="12" customHeight="1" s="91"/>
    <row r="3424" ht="12" customHeight="1" s="91"/>
    <row r="3425" ht="12" customHeight="1" s="91"/>
    <row r="3426" ht="12" customHeight="1" s="91"/>
    <row r="3427" ht="12" customHeight="1" s="91"/>
    <row r="3428" ht="12" customHeight="1" s="91"/>
    <row r="3429" ht="12" customHeight="1" s="91"/>
    <row r="3430" ht="12" customHeight="1" s="91"/>
    <row r="3431" ht="12" customHeight="1" s="91"/>
    <row r="3432" ht="12" customHeight="1" s="91"/>
    <row r="3433" ht="12" customHeight="1" s="91"/>
    <row r="3434" ht="12" customHeight="1" s="91"/>
    <row r="3435" ht="12" customHeight="1" s="91"/>
    <row r="3436" ht="12" customHeight="1" s="91"/>
    <row r="3437" ht="12" customHeight="1" s="91"/>
    <row r="3438" ht="12" customHeight="1" s="91"/>
    <row r="3439" ht="12" customHeight="1" s="91"/>
    <row r="3440" ht="12" customHeight="1" s="91"/>
    <row r="3441" ht="12" customHeight="1" s="91"/>
    <row r="3442" ht="12" customHeight="1" s="91"/>
    <row r="3443" ht="12" customHeight="1" s="91"/>
    <row r="3444" ht="12" customHeight="1" s="91"/>
    <row r="3445" ht="12" customHeight="1" s="91"/>
    <row r="3446" ht="12" customHeight="1" s="91"/>
    <row r="3447" ht="12" customHeight="1" s="91"/>
    <row r="3448" ht="12" customHeight="1" s="91"/>
    <row r="3449" ht="12" customHeight="1" s="91"/>
    <row r="3450" ht="15" customHeight="1" s="91"/>
    <row r="3451" ht="15" customHeight="1" s="91"/>
    <row r="3452" ht="15" customHeight="1" s="91"/>
    <row r="3453" ht="15" customHeight="1" s="91"/>
    <row r="3454" ht="15" customHeight="1" s="91"/>
    <row r="3455" ht="15" customHeight="1" s="91"/>
    <row r="3456" ht="15" customHeight="1" s="91"/>
    <row r="3457" ht="15" customHeight="1" s="91"/>
    <row r="3458" ht="15" customHeight="1" s="91"/>
    <row r="3459" ht="15" customHeight="1" s="91"/>
    <row r="3460" ht="12" customHeight="1" s="91"/>
    <row r="3461" ht="15" customHeight="1" s="91"/>
    <row r="3462" ht="15" customHeight="1" s="91"/>
    <row r="3463" ht="15" customHeight="1" s="91"/>
    <row r="3464" ht="15" customHeight="1" s="91"/>
    <row r="3465" ht="15" customHeight="1" s="91"/>
    <row r="3466" ht="15" customHeight="1" s="91"/>
    <row r="3467" ht="15" customHeight="1" s="91"/>
    <row r="3468" ht="15" customHeight="1" s="91"/>
    <row r="3469" ht="15" customHeight="1" s="91"/>
    <row r="3470" ht="15" customHeight="1" s="91"/>
    <row r="3471" ht="15" customHeight="1" s="91"/>
    <row r="3472" ht="15" customHeight="1" s="91"/>
    <row r="3473" ht="15" customHeight="1" s="91"/>
    <row r="3474" ht="15" customHeight="1" s="91"/>
    <row r="3475" ht="15" customHeight="1" s="91"/>
    <row r="3476" ht="15" customHeight="1" s="91"/>
    <row r="3477" ht="12" customHeight="1" s="91"/>
    <row r="3478" ht="15" customHeight="1" s="91"/>
    <row r="3479" ht="15" customHeight="1" s="91"/>
    <row r="3480" ht="12" customHeight="1" s="91"/>
    <row r="3481" ht="15" customHeight="1" s="91"/>
    <row r="3482" ht="15" customHeight="1" s="91"/>
    <row r="3483" ht="15" customHeight="1" s="91"/>
    <row r="3484" ht="15" customHeight="1" s="91"/>
    <row r="3485" ht="15" customHeight="1" s="91"/>
    <row r="3486" ht="12" customHeight="1" s="91"/>
    <row r="3487" ht="15" customHeight="1" s="91"/>
    <row r="3488" ht="15" customHeight="1" s="91"/>
    <row r="3489" ht="15" customHeight="1" s="91"/>
    <row r="3490" ht="15" customHeight="1" s="91"/>
    <row r="3491" ht="15" customHeight="1" s="91"/>
    <row r="3492" ht="15" customHeight="1" s="91"/>
    <row r="3493" ht="15" customHeight="1" s="91"/>
    <row r="3494" ht="15" customHeight="1" s="91"/>
    <row r="3495" ht="15" customHeight="1" s="91"/>
    <row r="3496" ht="15" customHeight="1" s="91"/>
    <row r="3497" ht="15" customHeight="1" s="91"/>
    <row r="3498" ht="15" customHeight="1" s="91"/>
    <row r="3499" ht="15" customHeight="1" s="91"/>
    <row r="3500" ht="15" customHeight="1" s="91"/>
    <row r="3501" ht="15" customHeight="1" s="91"/>
    <row r="3502" ht="15" customHeight="1" s="91"/>
    <row r="3503" ht="12" customHeight="1" s="91"/>
    <row r="3504" ht="15" customHeight="1" s="91"/>
    <row r="3505" ht="15" customHeight="1" s="91"/>
    <row r="3506" ht="12" customHeight="1" s="91"/>
    <row r="3507" ht="15" customHeight="1" s="91"/>
    <row r="3508" ht="15" customHeight="1" s="91"/>
    <row r="3509" ht="15" customHeight="1" s="91"/>
    <row r="3510" ht="12" customHeight="1" s="91"/>
    <row r="3511" ht="15" customHeight="1" s="91"/>
    <row r="3512" ht="15" customHeight="1" s="91"/>
    <row r="3513" ht="15" customHeight="1" s="91"/>
    <row r="3514" ht="15" customHeight="1" s="91"/>
    <row r="3515" ht="15" customHeight="1" s="91"/>
    <row r="3516" ht="15" customHeight="1" s="91"/>
    <row r="3517" ht="15" customHeight="1" s="91"/>
    <row r="3518" ht="15" customHeight="1" s="91"/>
    <row r="3519" ht="15" customHeight="1" s="91"/>
    <row r="3520" ht="15" customHeight="1" s="91"/>
    <row r="3521" ht="12" customHeight="1" s="91"/>
    <row r="3522" ht="15" customHeight="1" s="91"/>
    <row r="3523" ht="15" customHeight="1" s="91"/>
    <row r="3524" ht="12" customHeight="1" s="91"/>
    <row r="3525" ht="15" customHeight="1" s="91"/>
    <row r="3526" ht="15" customHeight="1" s="91"/>
    <row r="3527" ht="15" customHeight="1" s="91"/>
    <row r="3528" ht="15" customHeight="1" s="91"/>
    <row r="3529" ht="15" customHeight="1" s="91"/>
    <row r="3530" ht="15" customHeight="1" s="91"/>
    <row r="3531" ht="15" customHeight="1" s="91"/>
    <row r="3532" ht="15" customHeight="1" s="91"/>
    <row r="3533" ht="15" customHeight="1" s="91"/>
    <row r="3534" ht="15" customHeight="1" s="91"/>
    <row r="3535" ht="12" customHeight="1" s="91"/>
    <row r="3536" ht="12" customHeight="1" s="91"/>
    <row r="3537" ht="12" customHeight="1" s="91"/>
    <row r="3538" ht="12" customHeight="1" s="91"/>
    <row r="3539" ht="12" customHeight="1" s="91"/>
    <row r="3540" ht="12" customHeight="1" s="91"/>
    <row r="3541" ht="12" customHeight="1" s="91"/>
    <row r="3542" ht="12" customHeight="1" s="91"/>
    <row r="3543" ht="12" customHeight="1" s="91"/>
    <row r="3544" ht="12" customHeight="1" s="91"/>
    <row r="3545" ht="12" customHeight="1" s="91"/>
    <row r="3546" ht="12" customHeight="1" s="91"/>
    <row r="3547" ht="12" customHeight="1" s="91"/>
    <row r="3548" ht="12" customHeight="1" s="91"/>
    <row r="3549" ht="12" customHeight="1" s="91"/>
    <row r="3550" ht="12" customHeight="1" s="91"/>
    <row r="3551" ht="12" customHeight="1" s="91"/>
    <row r="3552" ht="12" customHeight="1" s="91"/>
    <row r="3553" ht="12" customHeight="1" s="91"/>
    <row r="3554" ht="12" customHeight="1" s="91"/>
    <row r="3555" ht="12" customHeight="1" s="91"/>
    <row r="3556" ht="12" customHeight="1" s="91"/>
    <row r="3557" ht="12" customHeight="1" s="91"/>
    <row r="3558" ht="12" customHeight="1" s="91"/>
    <row r="3559" ht="12" customHeight="1" s="91"/>
    <row r="3560" ht="12" customHeight="1" s="91"/>
    <row r="3561" ht="12" customHeight="1" s="91"/>
    <row r="3562" ht="12" customHeight="1" s="91"/>
    <row r="3563" ht="12" customHeight="1" s="91"/>
    <row r="3564" ht="12" customHeight="1" s="91"/>
    <row r="3565" ht="12" customHeight="1" s="91"/>
    <row r="3566" ht="12" customHeight="1" s="91"/>
    <row r="3567" ht="12" customHeight="1" s="91"/>
    <row r="3568" ht="12" customHeight="1" s="91"/>
    <row r="3569" ht="12" customHeight="1" s="91"/>
    <row r="3570" ht="12" customHeight="1" s="91"/>
    <row r="3571" ht="12" customHeight="1" s="91"/>
    <row r="3572" ht="12" customHeight="1" s="91"/>
    <row r="3573" ht="12" customHeight="1" s="91"/>
    <row r="3574" ht="12" customHeight="1" s="91"/>
    <row r="3575" ht="15" customHeight="1" s="91"/>
    <row r="3576" ht="15" customHeight="1" s="91"/>
    <row r="3577" ht="15" customHeight="1" s="91"/>
    <row r="3578" ht="15" customHeight="1" s="91"/>
    <row r="3579" ht="15" customHeight="1" s="91"/>
    <row r="3580" ht="15" customHeight="1" s="91"/>
    <row r="3581" ht="15" customHeight="1" s="91"/>
    <row r="3582" ht="15" customHeight="1" s="91"/>
    <row r="3583" ht="15" customHeight="1" s="91"/>
    <row r="3584" ht="15" customHeight="1" s="91"/>
    <row r="3585" ht="12" customHeight="1" s="91"/>
    <row r="3586" ht="15" customHeight="1" s="91"/>
    <row r="3587" ht="15" customHeight="1" s="91"/>
    <row r="3588" ht="15" customHeight="1" s="91"/>
    <row r="3589" ht="15" customHeight="1" s="91"/>
    <row r="3590" ht="15" customHeight="1" s="91"/>
    <row r="3591" ht="15" customHeight="1" s="91"/>
    <row r="3592" ht="15" customHeight="1" s="91"/>
    <row r="3593" ht="15" customHeight="1" s="91"/>
    <row r="3594" ht="15" customHeight="1" s="91"/>
    <row r="3595" ht="15" customHeight="1" s="91"/>
    <row r="3596" ht="15" customHeight="1" s="91"/>
    <row r="3597" ht="15" customHeight="1" s="91"/>
    <row r="3598" ht="15" customHeight="1" s="91"/>
    <row r="3599" ht="15" customHeight="1" s="91"/>
    <row r="3600" ht="15" customHeight="1" s="91"/>
    <row r="3601" ht="15" customHeight="1" s="91"/>
    <row r="3602" ht="12" customHeight="1" s="91"/>
    <row r="3603" ht="15" customHeight="1" s="91"/>
    <row r="3604" ht="15" customHeight="1" s="91"/>
    <row r="3605" ht="12" customHeight="1" s="91"/>
    <row r="3606" ht="15" customHeight="1" s="91"/>
    <row r="3607" ht="15" customHeight="1" s="91"/>
    <row r="3608" ht="15" customHeight="1" s="91"/>
    <row r="3609" ht="15" customHeight="1" s="91"/>
    <row r="3610" ht="15" customHeight="1" s="91"/>
    <row r="3611" ht="12" customHeight="1" s="91"/>
    <row r="3612" ht="15" customHeight="1" s="91"/>
    <row r="3613" ht="15" customHeight="1" s="91"/>
    <row r="3614" ht="15" customHeight="1" s="91"/>
    <row r="3615" ht="15" customHeight="1" s="91"/>
    <row r="3616" ht="15" customHeight="1" s="91"/>
    <row r="3617" ht="15" customHeight="1" s="91"/>
    <row r="3618" ht="15" customHeight="1" s="91"/>
    <row r="3619" ht="15" customHeight="1" s="91"/>
    <row r="3620" ht="15" customHeight="1" s="91"/>
    <row r="3621" ht="15" customHeight="1" s="91"/>
    <row r="3622" ht="15" customHeight="1" s="91"/>
    <row r="3623" ht="15" customHeight="1" s="91"/>
    <row r="3624" ht="15" customHeight="1" s="91"/>
    <row r="3625" ht="15" customHeight="1" s="91"/>
    <row r="3626" ht="15" customHeight="1" s="91"/>
    <row r="3627" ht="15" customHeight="1" s="91"/>
    <row r="3628" ht="12" customHeight="1" s="91"/>
    <row r="3629" ht="15" customHeight="1" s="91"/>
    <row r="3630" ht="15" customHeight="1" s="91"/>
    <row r="3631" ht="12" customHeight="1" s="91"/>
    <row r="3632" ht="15" customHeight="1" s="91"/>
    <row r="3633" ht="15" customHeight="1" s="91"/>
    <row r="3634" ht="15" customHeight="1" s="91"/>
    <row r="3635" ht="12" customHeight="1" s="91"/>
    <row r="3636" ht="15" customHeight="1" s="91"/>
    <row r="3637" ht="15" customHeight="1" s="91"/>
    <row r="3638" ht="15" customHeight="1" s="91"/>
    <row r="3639" ht="15" customHeight="1" s="91"/>
    <row r="3640" ht="15" customHeight="1" s="91"/>
    <row r="3641" ht="15" customHeight="1" s="91"/>
    <row r="3642" ht="15" customHeight="1" s="91"/>
    <row r="3643" ht="15" customHeight="1" s="91"/>
    <row r="3644" ht="15" customHeight="1" s="91"/>
    <row r="3645" ht="15" customHeight="1" s="91"/>
    <row r="3646" ht="12" customHeight="1" s="91"/>
    <row r="3647" ht="15" customHeight="1" s="91"/>
    <row r="3648" ht="15" customHeight="1" s="91"/>
    <row r="3649" ht="12" customHeight="1" s="91"/>
    <row r="3650" ht="15" customHeight="1" s="91"/>
    <row r="3651" ht="15" customHeight="1" s="91"/>
    <row r="3652" ht="15" customHeight="1" s="91"/>
    <row r="3653" ht="15" customHeight="1" s="91"/>
    <row r="3654" ht="15" customHeight="1" s="91"/>
    <row r="3655" ht="15" customHeight="1" s="91"/>
    <row r="3656" ht="15" customHeight="1" s="91"/>
    <row r="3657" ht="15" customHeight="1" s="91"/>
    <row r="3658" ht="15" customHeight="1" s="91"/>
    <row r="3659" ht="15" customHeight="1" s="91"/>
    <row r="3660" ht="12" customHeight="1" s="91"/>
    <row r="3661" ht="12" customHeight="1" s="91"/>
    <row r="3662" ht="12" customHeight="1" s="91"/>
    <row r="3663" ht="12" customHeight="1" s="91"/>
    <row r="3664" ht="12" customHeight="1" s="91"/>
    <row r="3665" ht="12" customHeight="1" s="91"/>
    <row r="3666" ht="12" customHeight="1" s="91"/>
    <row r="3667" ht="12" customHeight="1" s="91"/>
    <row r="3668" ht="12" customHeight="1" s="91"/>
    <row r="3669" ht="12" customHeight="1" s="91"/>
    <row r="3670" ht="12" customHeight="1" s="91"/>
    <row r="3671" ht="12" customHeight="1" s="91"/>
    <row r="3672" ht="12" customHeight="1" s="91"/>
    <row r="3673" ht="12" customHeight="1" s="91"/>
    <row r="3674" ht="12" customHeight="1" s="91"/>
    <row r="3675" ht="12" customHeight="1" s="91"/>
    <row r="3676" ht="12" customHeight="1" s="91"/>
    <row r="3677" ht="12" customHeight="1" s="91"/>
    <row r="3678" ht="12" customHeight="1" s="91"/>
    <row r="3679" ht="12" customHeight="1" s="91"/>
    <row r="3680" ht="12" customHeight="1" s="91"/>
    <row r="3681" ht="12" customHeight="1" s="91"/>
    <row r="3682" ht="12" customHeight="1" s="91"/>
    <row r="3683" ht="12" customHeight="1" s="91"/>
    <row r="3684" ht="12" customHeight="1" s="91"/>
    <row r="3685" ht="12" customHeight="1" s="91"/>
    <row r="3686" ht="12" customHeight="1" s="91"/>
    <row r="3687" ht="12" customHeight="1" s="91"/>
    <row r="3688" ht="12" customHeight="1" s="91"/>
    <row r="3689" ht="12" customHeight="1" s="91"/>
    <row r="3690" ht="12" customHeight="1" s="91"/>
    <row r="3691" ht="12" customHeight="1" s="91"/>
    <row r="3692" ht="12" customHeight="1" s="91"/>
    <row r="3693" ht="12" customHeight="1" s="91"/>
    <row r="3694" ht="12" customHeight="1" s="91"/>
    <row r="3695" ht="12" customHeight="1" s="91"/>
    <row r="3696" ht="12" customHeight="1" s="91"/>
    <row r="3697" ht="12" customHeight="1" s="91"/>
    <row r="3698" ht="12" customHeight="1" s="91"/>
    <row r="3699" ht="12" customHeight="1" s="91"/>
    <row r="3700" ht="15" customHeight="1" s="91"/>
    <row r="3701" ht="15" customHeight="1" s="91"/>
    <row r="3702" ht="15" customHeight="1" s="91"/>
    <row r="3703" ht="15" customHeight="1" s="91"/>
    <row r="3704" ht="15" customHeight="1" s="91"/>
    <row r="3705" ht="15" customHeight="1" s="91"/>
    <row r="3706" ht="15" customHeight="1" s="91"/>
    <row r="3707" ht="15" customHeight="1" s="91"/>
    <row r="3708" ht="15" customHeight="1" s="91"/>
    <row r="3709" ht="15" customHeight="1" s="91"/>
    <row r="3710" ht="12" customHeight="1" s="91"/>
    <row r="3711" ht="15" customHeight="1" s="91"/>
    <row r="3712" ht="15" customHeight="1" s="91"/>
    <row r="3713" ht="15" customHeight="1" s="91"/>
    <row r="3714" ht="15" customHeight="1" s="91"/>
    <row r="3715" ht="15" customHeight="1" s="91"/>
    <row r="3716" ht="15" customHeight="1" s="91"/>
    <row r="3717" ht="15" customHeight="1" s="91"/>
    <row r="3718" ht="15" customHeight="1" s="91"/>
    <row r="3719" ht="15" customHeight="1" s="91"/>
    <row r="3720" ht="15" customHeight="1" s="91"/>
    <row r="3721" ht="15" customHeight="1" s="91"/>
    <row r="3722" ht="15" customHeight="1" s="91"/>
    <row r="3723" ht="15" customHeight="1" s="91"/>
    <row r="3724" ht="15" customHeight="1" s="91"/>
    <row r="3725" ht="15" customHeight="1" s="91"/>
    <row r="3726" ht="15" customHeight="1" s="91"/>
    <row r="3727" ht="12" customHeight="1" s="91"/>
    <row r="3728" ht="15" customHeight="1" s="91"/>
    <row r="3729" ht="15" customHeight="1" s="91"/>
    <row r="3730" ht="12" customHeight="1" s="91"/>
    <row r="3731" ht="15" customHeight="1" s="91"/>
    <row r="3732" ht="15" customHeight="1" s="91"/>
    <row r="3733" ht="15" customHeight="1" s="91"/>
    <row r="3734" ht="15" customHeight="1" s="91"/>
    <row r="3735" ht="15" customHeight="1" s="91"/>
    <row r="3736" ht="12" customHeight="1" s="91"/>
    <row r="3737" ht="15" customHeight="1" s="91"/>
    <row r="3738" ht="15" customHeight="1" s="91"/>
    <row r="3739" ht="15" customHeight="1" s="91"/>
    <row r="3740" ht="15" customHeight="1" s="91"/>
    <row r="3741" ht="15" customHeight="1" s="91"/>
    <row r="3742" ht="15" customHeight="1" s="91"/>
    <row r="3743" ht="15" customHeight="1" s="91"/>
    <row r="3744" ht="15" customHeight="1" s="91"/>
    <row r="3745" ht="15" customHeight="1" s="91"/>
    <row r="3746" ht="15" customHeight="1" s="91"/>
    <row r="3747" ht="15" customHeight="1" s="91"/>
    <row r="3748" ht="15" customHeight="1" s="91"/>
    <row r="3749" ht="15" customHeight="1" s="91"/>
    <row r="3750" ht="15" customHeight="1" s="91"/>
    <row r="3751" ht="15" customHeight="1" s="91"/>
    <row r="3752" ht="15" customHeight="1" s="91"/>
    <row r="3753" ht="12" customHeight="1" s="91"/>
    <row r="3754" ht="15" customHeight="1" s="91"/>
    <row r="3755" ht="15" customHeight="1" s="91"/>
    <row r="3756" ht="12" customHeight="1" s="91"/>
    <row r="3757" ht="15" customHeight="1" s="91"/>
    <row r="3758" ht="15" customHeight="1" s="91"/>
    <row r="3759" ht="15" customHeight="1" s="91"/>
    <row r="3760" ht="12" customHeight="1" s="91"/>
    <row r="3761" ht="15" customHeight="1" s="91"/>
    <row r="3762" ht="15" customHeight="1" s="91"/>
    <row r="3763" ht="15" customHeight="1" s="91"/>
    <row r="3764" ht="15" customHeight="1" s="91"/>
    <row r="3765" ht="15" customHeight="1" s="91"/>
    <row r="3766" ht="15" customHeight="1" s="91"/>
    <row r="3767" ht="15" customHeight="1" s="91"/>
    <row r="3768" ht="15" customHeight="1" s="91"/>
    <row r="3769" ht="15" customHeight="1" s="91"/>
    <row r="3770" ht="15" customHeight="1" s="91"/>
    <row r="3771" ht="12" customHeight="1" s="91"/>
    <row r="3772" ht="15" customHeight="1" s="91"/>
    <row r="3773" ht="15" customHeight="1" s="91"/>
    <row r="3774" ht="12" customHeight="1" s="91"/>
    <row r="3775" ht="15" customHeight="1" s="91"/>
    <row r="3776" ht="15" customHeight="1" s="91"/>
    <row r="3777" ht="15" customHeight="1" s="91"/>
    <row r="3778" ht="15" customHeight="1" s="91"/>
    <row r="3779" ht="15" customHeight="1" s="91"/>
    <row r="3780" ht="15" customHeight="1" s="91"/>
    <row r="3781" ht="15" customHeight="1" s="91"/>
    <row r="3782" ht="15" customHeight="1" s="91"/>
    <row r="3783" ht="15" customHeight="1" s="91"/>
    <row r="3784" ht="15" customHeight="1" s="91"/>
    <row r="3785" ht="12" customHeight="1" s="91"/>
    <row r="3786" ht="12" customHeight="1" s="91"/>
    <row r="3787" ht="12" customHeight="1" s="91"/>
    <row r="3788" ht="12" customHeight="1" s="91"/>
    <row r="3789" ht="12" customHeight="1" s="91"/>
    <row r="3790" ht="12" customHeight="1" s="91"/>
    <row r="3791" ht="12" customHeight="1" s="91"/>
    <row r="3792" ht="12" customHeight="1" s="91"/>
    <row r="3793" ht="12" customHeight="1" s="91"/>
    <row r="3794" ht="12" customHeight="1" s="91"/>
    <row r="3795" ht="12" customHeight="1" s="91"/>
    <row r="3796" ht="12" customHeight="1" s="91"/>
    <row r="3797" ht="12" customHeight="1" s="91"/>
    <row r="3798" ht="12" customHeight="1" s="91"/>
    <row r="3799" ht="12" customHeight="1" s="91"/>
    <row r="3800" ht="12" customHeight="1" s="91"/>
    <row r="3801" ht="12" customHeight="1" s="91"/>
    <row r="3802" ht="12" customHeight="1" s="91"/>
    <row r="3803" ht="12" customHeight="1" s="91"/>
    <row r="3804" ht="12" customHeight="1" s="91"/>
    <row r="3805" ht="12" customHeight="1" s="91"/>
    <row r="3806" ht="12" customHeight="1" s="91"/>
    <row r="3807" ht="12" customHeight="1" s="91"/>
    <row r="3808" ht="12" customHeight="1" s="91"/>
    <row r="3809" ht="12" customHeight="1" s="91"/>
    <row r="3810" ht="12" customHeight="1" s="91"/>
    <row r="3811" ht="12" customHeight="1" s="91"/>
    <row r="3812" ht="12" customHeight="1" s="91"/>
    <row r="3813" ht="12" customHeight="1" s="91"/>
    <row r="3814" ht="12" customHeight="1" s="91"/>
    <row r="3815" ht="12" customHeight="1" s="91"/>
    <row r="3816" ht="12" customHeight="1" s="91"/>
    <row r="3817" ht="12" customHeight="1" s="91"/>
    <row r="3818" ht="12" customHeight="1" s="91"/>
    <row r="3819" ht="12" customHeight="1" s="91"/>
    <row r="3820" ht="12" customHeight="1" s="91"/>
    <row r="3821" ht="12" customHeight="1" s="91"/>
    <row r="3822" ht="12" customHeight="1" s="91"/>
    <row r="3823" ht="12" customHeight="1" s="91"/>
    <row r="3824" ht="12" customHeight="1" s="91"/>
    <row r="3825" ht="15" customHeight="1" s="91"/>
    <row r="3826" ht="15" customHeight="1" s="91"/>
    <row r="3827" ht="15" customHeight="1" s="91"/>
    <row r="3828" ht="15" customHeight="1" s="91"/>
    <row r="3829" ht="15" customHeight="1" s="91"/>
    <row r="3830" ht="15" customHeight="1" s="91"/>
    <row r="3831" ht="15" customHeight="1" s="91"/>
    <row r="3832" ht="15" customHeight="1" s="91"/>
    <row r="3833" ht="15" customHeight="1" s="91"/>
    <row r="3834" ht="15" customHeight="1" s="91"/>
    <row r="3835" ht="12" customHeight="1" s="91"/>
    <row r="3836" ht="15" customHeight="1" s="91"/>
    <row r="3837" ht="15" customHeight="1" s="91"/>
    <row r="3838" ht="15" customHeight="1" s="91"/>
    <row r="3839" ht="15" customHeight="1" s="91"/>
    <row r="3840" ht="15" customHeight="1" s="91"/>
    <row r="3841" ht="15" customHeight="1" s="91"/>
    <row r="3842" ht="15" customHeight="1" s="91"/>
    <row r="3843" ht="15" customHeight="1" s="91"/>
    <row r="3844" ht="15" customHeight="1" s="91"/>
    <row r="3845" ht="15" customHeight="1" s="91"/>
    <row r="3846" ht="15" customHeight="1" s="91"/>
    <row r="3847" ht="15" customHeight="1" s="91"/>
    <row r="3848" ht="15" customHeight="1" s="91"/>
    <row r="3849" ht="15" customHeight="1" s="91"/>
    <row r="3850" ht="15" customHeight="1" s="91"/>
    <row r="3851" ht="15" customHeight="1" s="91"/>
    <row r="3852" ht="12" customHeight="1" s="91"/>
    <row r="3853" ht="15" customHeight="1" s="91"/>
    <row r="3854" ht="15" customHeight="1" s="91"/>
    <row r="3855" ht="12" customHeight="1" s="91"/>
    <row r="3856" ht="15" customHeight="1" s="91"/>
    <row r="3857" ht="15" customHeight="1" s="91"/>
    <row r="3858" ht="15" customHeight="1" s="91"/>
    <row r="3859" ht="15" customHeight="1" s="91"/>
    <row r="3860" ht="15" customHeight="1" s="91"/>
    <row r="3861" ht="12" customHeight="1" s="91"/>
    <row r="3862" ht="15" customHeight="1" s="91"/>
    <row r="3863" ht="15" customHeight="1" s="91"/>
    <row r="3864" ht="15" customHeight="1" s="91"/>
    <row r="3865" ht="15" customHeight="1" s="91"/>
    <row r="3866" ht="15" customHeight="1" s="91"/>
    <row r="3867" ht="15" customHeight="1" s="91"/>
    <row r="3868" ht="15" customHeight="1" s="91"/>
    <row r="3869" ht="15" customHeight="1" s="91"/>
    <row r="3870" ht="15" customHeight="1" s="91"/>
    <row r="3871" ht="15" customHeight="1" s="91"/>
    <row r="3872" ht="15" customHeight="1" s="91"/>
    <row r="3873" ht="15" customHeight="1" s="91"/>
    <row r="3874" ht="15" customHeight="1" s="91"/>
    <row r="3875" ht="15" customHeight="1" s="91"/>
    <row r="3876" ht="15" customHeight="1" s="91"/>
    <row r="3877" ht="15" customHeight="1" s="91"/>
    <row r="3878" ht="12" customHeight="1" s="91"/>
    <row r="3879" ht="15" customHeight="1" s="91"/>
    <row r="3880" ht="15" customHeight="1" s="91"/>
    <row r="3881" ht="12" customHeight="1" s="91"/>
    <row r="3882" ht="15" customHeight="1" s="91"/>
    <row r="3883" ht="15" customHeight="1" s="91"/>
    <row r="3884" ht="15" customHeight="1" s="91"/>
    <row r="3885" ht="12" customHeight="1" s="91"/>
    <row r="3886" ht="15" customHeight="1" s="91"/>
    <row r="3887" ht="15" customHeight="1" s="91"/>
    <row r="3888" ht="15" customHeight="1" s="91"/>
    <row r="3889" ht="15" customHeight="1" s="91"/>
    <row r="3890" ht="15" customHeight="1" s="91"/>
    <row r="3891" ht="15" customHeight="1" s="91"/>
    <row r="3892" ht="15" customHeight="1" s="91"/>
    <row r="3893" ht="15" customHeight="1" s="91"/>
    <row r="3894" ht="15" customHeight="1" s="91"/>
    <row r="3895" ht="15" customHeight="1" s="91"/>
    <row r="3896" ht="12" customHeight="1" s="91"/>
    <row r="3897" ht="15" customHeight="1" s="91"/>
    <row r="3898" ht="15" customHeight="1" s="91"/>
    <row r="3899" ht="12" customHeight="1" s="91"/>
    <row r="3900" ht="15" customHeight="1" s="91"/>
    <row r="3901" ht="15" customHeight="1" s="91"/>
    <row r="3902" ht="15" customHeight="1" s="91"/>
    <row r="3903" ht="15" customHeight="1" s="91"/>
    <row r="3904" ht="15" customHeight="1" s="91"/>
    <row r="3905" ht="15" customHeight="1" s="91"/>
    <row r="3906" ht="15" customHeight="1" s="91"/>
    <row r="3907" ht="15" customHeight="1" s="91"/>
    <row r="3908" ht="15" customHeight="1" s="91"/>
    <row r="3909" ht="15" customHeight="1" s="91"/>
    <row r="3910" ht="12" customHeight="1" s="91"/>
    <row r="3911" ht="12" customHeight="1" s="91"/>
    <row r="3912" ht="12" customHeight="1" s="91"/>
    <row r="3913" ht="12" customHeight="1" s="91"/>
    <row r="3914" ht="12" customHeight="1" s="91"/>
    <row r="3915" ht="12" customHeight="1" s="91"/>
    <row r="3916" ht="12" customHeight="1" s="91"/>
    <row r="3917" ht="12" customHeight="1" s="91"/>
    <row r="3918" ht="12" customHeight="1" s="91"/>
    <row r="3919" ht="12" customHeight="1" s="91"/>
    <row r="3920" ht="12" customHeight="1" s="91"/>
    <row r="3921" ht="12" customHeight="1" s="91"/>
    <row r="3922" ht="12" customHeight="1" s="91"/>
    <row r="3923" ht="12" customHeight="1" s="91"/>
    <row r="3924" ht="12" customHeight="1" s="91"/>
    <row r="3925" ht="12" customHeight="1" s="91"/>
    <row r="3926" ht="12" customHeight="1" s="91"/>
    <row r="3927" ht="12" customHeight="1" s="91"/>
    <row r="3928" ht="12" customHeight="1" s="91"/>
    <row r="3929" ht="12" customHeight="1" s="91"/>
    <row r="3930" ht="12" customHeight="1" s="91"/>
    <row r="3931" ht="12" customHeight="1" s="91"/>
    <row r="3932" ht="12" customHeight="1" s="91"/>
    <row r="3933" ht="12" customHeight="1" s="91"/>
    <row r="3934" ht="12" customHeight="1" s="91"/>
    <row r="3935" ht="12" customHeight="1" s="91"/>
    <row r="3936" ht="12" customHeight="1" s="91"/>
    <row r="3937" ht="12" customHeight="1" s="91"/>
    <row r="3938" ht="12" customHeight="1" s="91"/>
    <row r="3939" ht="12" customHeight="1" s="91"/>
    <row r="3940" ht="12" customHeight="1" s="91"/>
    <row r="3941" ht="12" customHeight="1" s="91"/>
    <row r="3942" ht="12" customHeight="1" s="91"/>
    <row r="3943" ht="12" customHeight="1" s="91"/>
    <row r="3944" ht="12" customHeight="1" s="91"/>
    <row r="3945" ht="12" customHeight="1" s="91"/>
    <row r="3946" ht="12" customHeight="1" s="91"/>
    <row r="3947" ht="12" customHeight="1" s="91"/>
    <row r="3948" ht="12" customHeight="1" s="91"/>
    <row r="3949" ht="12" customHeight="1" s="91"/>
    <row r="3950" ht="15" customHeight="1" s="91"/>
    <row r="3951" ht="15" customHeight="1" s="91"/>
    <row r="3952" ht="15" customHeight="1" s="91"/>
    <row r="3953" ht="15" customHeight="1" s="91"/>
    <row r="3954" ht="15" customHeight="1" s="91"/>
    <row r="3955" ht="15" customHeight="1" s="91"/>
    <row r="3956" ht="15" customHeight="1" s="91"/>
    <row r="3957" ht="15" customHeight="1" s="91"/>
    <row r="3958" ht="15" customHeight="1" s="91"/>
    <row r="3959" ht="15" customHeight="1" s="91"/>
    <row r="3960" ht="12" customHeight="1" s="91"/>
    <row r="3961" ht="15" customHeight="1" s="91"/>
    <row r="3962" ht="15" customHeight="1" s="91"/>
    <row r="3963" ht="15" customHeight="1" s="91"/>
    <row r="3964" ht="15" customHeight="1" s="91"/>
    <row r="3965" ht="15" customHeight="1" s="91"/>
    <row r="3966" ht="15" customHeight="1" s="91"/>
    <row r="3967" ht="15" customHeight="1" s="91"/>
    <row r="3968" ht="15" customHeight="1" s="91"/>
    <row r="3969" ht="15" customHeight="1" s="91"/>
    <row r="3970" ht="15" customHeight="1" s="91"/>
    <row r="3971" ht="15" customHeight="1" s="91"/>
    <row r="3972" ht="15" customHeight="1" s="91"/>
    <row r="3973" ht="15" customHeight="1" s="91"/>
    <row r="3974" ht="15" customHeight="1" s="91"/>
    <row r="3975" ht="15" customHeight="1" s="91"/>
    <row r="3976" ht="15" customHeight="1" s="91"/>
    <row r="3977" ht="12" customHeight="1" s="91"/>
    <row r="3978" ht="15" customHeight="1" s="91"/>
    <row r="3979" ht="15" customHeight="1" s="91"/>
    <row r="3980" ht="12" customHeight="1" s="91"/>
    <row r="3981" ht="15" customHeight="1" s="91"/>
    <row r="3982" ht="15" customHeight="1" s="91"/>
    <row r="3983" ht="15" customHeight="1" s="91"/>
    <row r="3984" ht="15" customHeight="1" s="91"/>
    <row r="3985" ht="15" customHeight="1" s="91"/>
    <row r="3986" ht="12" customHeight="1" s="91"/>
    <row r="3987" ht="15" customHeight="1" s="91"/>
    <row r="3988" ht="15" customHeight="1" s="91"/>
    <row r="3989" ht="15" customHeight="1" s="91"/>
    <row r="3990" ht="15" customHeight="1" s="91"/>
    <row r="3991" ht="15" customHeight="1" s="91"/>
    <row r="3992" ht="15" customHeight="1" s="91"/>
    <row r="3993" ht="15" customHeight="1" s="91"/>
    <row r="3994" ht="15" customHeight="1" s="91"/>
    <row r="3995" ht="15" customHeight="1" s="91"/>
    <row r="3996" ht="15" customHeight="1" s="91"/>
    <row r="3997" ht="15" customHeight="1" s="91"/>
    <row r="3998" ht="15" customHeight="1" s="91"/>
    <row r="3999" ht="15" customHeight="1" s="91"/>
    <row r="4000" ht="15" customHeight="1" s="91"/>
    <row r="4001" ht="15" customHeight="1" s="91"/>
    <row r="4002" ht="15" customHeight="1" s="91"/>
    <row r="4003" ht="12" customHeight="1" s="91"/>
    <row r="4004" ht="15" customHeight="1" s="91"/>
    <row r="4005" ht="15" customHeight="1" s="91"/>
    <row r="4006" ht="12" customHeight="1" s="91"/>
    <row r="4007" ht="15" customHeight="1" s="91"/>
    <row r="4008" ht="15" customHeight="1" s="91"/>
    <row r="4009" ht="15" customHeight="1" s="91"/>
    <row r="4010" ht="12" customHeight="1" s="91"/>
    <row r="4011" ht="15" customHeight="1" s="91"/>
    <row r="4012" ht="15" customHeight="1" s="91"/>
    <row r="4013" ht="15" customHeight="1" s="91"/>
    <row r="4014" ht="15" customHeight="1" s="91"/>
    <row r="4015" ht="15" customHeight="1" s="91"/>
    <row r="4016" ht="15" customHeight="1" s="91"/>
    <row r="4017" ht="15" customHeight="1" s="91"/>
    <row r="4018" ht="15" customHeight="1" s="91"/>
    <row r="4019" ht="15" customHeight="1" s="91"/>
    <row r="4020" ht="15" customHeight="1" s="91"/>
    <row r="4021" ht="12" customHeight="1" s="91"/>
    <row r="4022" ht="15" customHeight="1" s="91"/>
    <row r="4023" ht="15" customHeight="1" s="91"/>
    <row r="4024" ht="12" customHeight="1" s="91"/>
    <row r="4025" ht="15" customHeight="1" s="91"/>
    <row r="4026" ht="15" customHeight="1" s="91"/>
    <row r="4027" ht="15" customHeight="1" s="91"/>
    <row r="4028" ht="15" customHeight="1" s="91"/>
    <row r="4029" ht="15" customHeight="1" s="91"/>
    <row r="4030" ht="15" customHeight="1" s="91"/>
    <row r="4031" ht="15" customHeight="1" s="91"/>
    <row r="4032" ht="15" customHeight="1" s="91"/>
    <row r="4033" ht="15" customHeight="1" s="91"/>
    <row r="4034" ht="15" customHeight="1" s="91"/>
    <row r="4035" ht="12" customHeight="1" s="91"/>
    <row r="4036" ht="12" customHeight="1" s="91"/>
    <row r="4037" ht="12" customHeight="1" s="91"/>
    <row r="4038" ht="12" customHeight="1" s="91"/>
    <row r="4039" ht="12" customHeight="1" s="91"/>
    <row r="4040" ht="12" customHeight="1" s="91"/>
    <row r="4041" ht="12" customHeight="1" s="91"/>
    <row r="4042" ht="12" customHeight="1" s="91"/>
    <row r="4043" ht="12" customHeight="1" s="91"/>
    <row r="4044" ht="12" customHeight="1" s="91"/>
    <row r="4045" ht="12" customHeight="1" s="91"/>
    <row r="4046" ht="12" customHeight="1" s="91"/>
    <row r="4047" ht="12" customHeight="1" s="91"/>
    <row r="4048" ht="12" customHeight="1" s="91"/>
    <row r="4049" ht="12" customHeight="1" s="91"/>
    <row r="4050" ht="12" customHeight="1" s="91"/>
    <row r="4051" ht="12" customHeight="1" s="91"/>
    <row r="4052" ht="12" customHeight="1" s="91"/>
    <row r="4053" ht="12" customHeight="1" s="91"/>
    <row r="4054" ht="12" customHeight="1" s="91"/>
    <row r="4055" ht="12" customHeight="1" s="91"/>
    <row r="4056" ht="12" customHeight="1" s="91"/>
    <row r="4057" ht="12" customHeight="1" s="91"/>
    <row r="4058" ht="12" customHeight="1" s="91"/>
    <row r="4059" ht="12" customHeight="1" s="91"/>
    <row r="4060" ht="12" customHeight="1" s="91"/>
    <row r="4061" ht="12" customHeight="1" s="91"/>
    <row r="4062" ht="12" customHeight="1" s="91"/>
    <row r="4063" ht="12" customHeight="1" s="91"/>
    <row r="4064" ht="12" customHeight="1" s="91"/>
    <row r="4065" ht="12" customHeight="1" s="91"/>
    <row r="4066" ht="12" customHeight="1" s="91"/>
    <row r="4067" ht="12" customHeight="1" s="91"/>
    <row r="4068" ht="12" customHeight="1" s="91"/>
    <row r="4069" ht="12" customHeight="1" s="91"/>
    <row r="4070" ht="12" customHeight="1" s="91"/>
    <row r="4071" ht="12" customHeight="1" s="91"/>
    <row r="4072" ht="12" customHeight="1" s="91"/>
    <row r="4073" ht="12" customHeight="1" s="91"/>
    <row r="4074" ht="12" customHeight="1" s="91"/>
    <row r="4075" ht="15" customHeight="1" s="91"/>
    <row r="4076" ht="15" customHeight="1" s="91"/>
    <row r="4077" ht="15" customHeight="1" s="91"/>
    <row r="4078" ht="15" customHeight="1" s="91"/>
    <row r="4079" ht="15" customHeight="1" s="91"/>
    <row r="4080" ht="15" customHeight="1" s="91"/>
    <row r="4081" ht="15" customHeight="1" s="91"/>
    <row r="4082" ht="15" customHeight="1" s="91"/>
    <row r="4083" ht="15" customHeight="1" s="91"/>
    <row r="4084" ht="15" customHeight="1" s="91"/>
    <row r="4085" ht="12" customHeight="1" s="91"/>
    <row r="4086" ht="15" customHeight="1" s="91"/>
    <row r="4087" ht="15" customHeight="1" s="91"/>
    <row r="4088" ht="15" customHeight="1" s="91"/>
    <row r="4089" ht="15" customHeight="1" s="91"/>
    <row r="4090" ht="15" customHeight="1" s="91"/>
    <row r="4091" ht="15" customHeight="1" s="91"/>
    <row r="4092" ht="15" customHeight="1" s="91"/>
    <row r="4093" ht="15" customHeight="1" s="91"/>
    <row r="4094" ht="15" customHeight="1" s="91"/>
    <row r="4095" ht="15" customHeight="1" s="91"/>
    <row r="4096" ht="15" customHeight="1" s="91"/>
    <row r="4097" ht="15" customHeight="1" s="91"/>
    <row r="4098" ht="15" customHeight="1" s="91"/>
    <row r="4099" ht="15" customHeight="1" s="91"/>
    <row r="4100" ht="15" customHeight="1" s="91"/>
    <row r="4101" ht="15" customHeight="1" s="91"/>
    <row r="4102" ht="12" customHeight="1" s="91"/>
    <row r="4103" ht="15" customHeight="1" s="91"/>
    <row r="4104" ht="15" customHeight="1" s="91"/>
    <row r="4105" ht="12" customHeight="1" s="91"/>
    <row r="4106" ht="15" customHeight="1" s="91"/>
    <row r="4107" ht="15" customHeight="1" s="91"/>
    <row r="4108" ht="15" customHeight="1" s="91"/>
    <row r="4109" ht="15" customHeight="1" s="91"/>
    <row r="4110" ht="15" customHeight="1" s="91"/>
    <row r="4111" ht="12" customHeight="1" s="91"/>
    <row r="4112" ht="15" customHeight="1" s="91"/>
    <row r="4113" ht="15" customHeight="1" s="91"/>
    <row r="4114" ht="15" customHeight="1" s="91"/>
    <row r="4115" ht="15" customHeight="1" s="91"/>
    <row r="4116" ht="15" customHeight="1" s="91"/>
    <row r="4117" ht="15" customHeight="1" s="91"/>
    <row r="4118" ht="15" customHeight="1" s="91"/>
    <row r="4119" ht="15" customHeight="1" s="91"/>
    <row r="4120" ht="15" customHeight="1" s="91"/>
    <row r="4121" ht="15" customHeight="1" s="91"/>
    <row r="4122" ht="15" customHeight="1" s="91"/>
    <row r="4123" ht="15" customHeight="1" s="91"/>
    <row r="4124" ht="15" customHeight="1" s="91"/>
    <row r="4125" ht="15" customHeight="1" s="91"/>
    <row r="4126" ht="15" customHeight="1" s="91"/>
    <row r="4127" ht="15" customHeight="1" s="91"/>
    <row r="4128" ht="12" customHeight="1" s="91"/>
    <row r="4129" ht="15" customHeight="1" s="91"/>
    <row r="4130" ht="15" customHeight="1" s="91"/>
    <row r="4131" ht="12" customHeight="1" s="91"/>
    <row r="4132" ht="15" customHeight="1" s="91"/>
    <row r="4133" ht="15" customHeight="1" s="91"/>
    <row r="4134" ht="15" customHeight="1" s="91"/>
    <row r="4135" ht="12" customHeight="1" s="91"/>
    <row r="4136" ht="15" customHeight="1" s="91"/>
    <row r="4137" ht="15" customHeight="1" s="91"/>
    <row r="4138" ht="15" customHeight="1" s="91"/>
    <row r="4139" ht="15" customHeight="1" s="91"/>
    <row r="4140" ht="15" customHeight="1" s="91"/>
    <row r="4141" ht="15" customHeight="1" s="91"/>
    <row r="4142" ht="15" customHeight="1" s="91"/>
    <row r="4143" ht="15" customHeight="1" s="91"/>
    <row r="4144" ht="15" customHeight="1" s="91"/>
    <row r="4145" ht="15" customHeight="1" s="91"/>
    <row r="4146" ht="12" customHeight="1" s="91"/>
    <row r="4147" ht="15" customHeight="1" s="91"/>
    <row r="4148" ht="15" customHeight="1" s="91"/>
    <row r="4149" ht="12" customHeight="1" s="91"/>
    <row r="4150" ht="15" customHeight="1" s="91"/>
    <row r="4151" ht="15" customHeight="1" s="91"/>
    <row r="4152" ht="15" customHeight="1" s="91"/>
    <row r="4153" ht="15" customHeight="1" s="91"/>
    <row r="4154" ht="15" customHeight="1" s="91"/>
    <row r="4155" ht="15" customHeight="1" s="91"/>
    <row r="4156" ht="15" customHeight="1" s="91"/>
    <row r="4157" ht="15" customHeight="1" s="91"/>
    <row r="4158" ht="15" customHeight="1" s="91"/>
    <row r="4159" ht="15" customHeight="1" s="91"/>
    <row r="4160" ht="12" customHeight="1" s="91"/>
    <row r="4161" ht="12" customHeight="1" s="91"/>
    <row r="4162" ht="12" customHeight="1" s="91"/>
    <row r="4163" ht="12" customHeight="1" s="91"/>
    <row r="4164" ht="12" customHeight="1" s="91"/>
    <row r="4165" ht="12" customHeight="1" s="91"/>
    <row r="4166" ht="12" customHeight="1" s="91"/>
    <row r="4167" ht="12" customHeight="1" s="91"/>
    <row r="4168" ht="12" customHeight="1" s="91"/>
    <row r="4169" ht="12" customHeight="1" s="91"/>
    <row r="4170" ht="12" customHeight="1" s="91"/>
    <row r="4171" ht="12" customHeight="1" s="91"/>
    <row r="4172" ht="12" customHeight="1" s="91"/>
    <row r="4173" ht="12" customHeight="1" s="91"/>
    <row r="4174" ht="12" customHeight="1" s="91"/>
    <row r="4175" ht="12" customHeight="1" s="91"/>
    <row r="4176" ht="12" customHeight="1" s="91"/>
    <row r="4177" ht="12" customHeight="1" s="91"/>
    <row r="4178" ht="12" customHeight="1" s="91"/>
    <row r="4179" ht="12" customHeight="1" s="91"/>
    <row r="4180" ht="12" customHeight="1" s="91"/>
    <row r="4181" ht="12" customHeight="1" s="91"/>
    <row r="4182" ht="12" customHeight="1" s="91"/>
    <row r="4183" ht="12" customHeight="1" s="91"/>
    <row r="4184" ht="12" customHeight="1" s="91"/>
    <row r="4185" ht="12" customHeight="1" s="91"/>
    <row r="4186" ht="12" customHeight="1" s="91"/>
    <row r="4187" ht="12" customHeight="1" s="91"/>
    <row r="4188" ht="12" customHeight="1" s="91"/>
    <row r="4189" ht="12" customHeight="1" s="91"/>
    <row r="4190" ht="12" customHeight="1" s="91"/>
    <row r="4191" ht="12" customHeight="1" s="91"/>
    <row r="4192" ht="12" customHeight="1" s="91"/>
    <row r="4193" ht="12" customHeight="1" s="91"/>
    <row r="4194" ht="12" customHeight="1" s="91"/>
    <row r="4195" ht="12" customHeight="1" s="91"/>
    <row r="4196" ht="12" customHeight="1" s="91"/>
    <row r="4197" ht="12" customHeight="1" s="91"/>
    <row r="4198" ht="12" customHeight="1" s="91"/>
    <row r="4199" ht="12" customHeight="1" s="91"/>
    <row r="4200" ht="15" customHeight="1" s="91"/>
    <row r="4201" ht="15" customHeight="1" s="91"/>
    <row r="4202" ht="15" customHeight="1" s="91"/>
    <row r="4203" ht="15" customHeight="1" s="91"/>
    <row r="4204" ht="15" customHeight="1" s="91"/>
    <row r="4205" ht="15" customHeight="1" s="91"/>
    <row r="4206" ht="15" customHeight="1" s="91"/>
    <row r="4207" ht="15" customHeight="1" s="91"/>
    <row r="4208" ht="15" customHeight="1" s="91"/>
    <row r="4209" ht="15" customHeight="1" s="91"/>
    <row r="4210" ht="12" customHeight="1" s="91"/>
    <row r="4211" ht="15" customHeight="1" s="91"/>
    <row r="4212" ht="15" customHeight="1" s="91"/>
    <row r="4213" ht="15" customHeight="1" s="91"/>
    <row r="4214" ht="15" customHeight="1" s="91"/>
    <row r="4215" ht="15" customHeight="1" s="91"/>
    <row r="4216" ht="15" customHeight="1" s="91"/>
    <row r="4217" ht="15" customHeight="1" s="91"/>
    <row r="4218" ht="15" customHeight="1" s="91"/>
    <row r="4219" ht="15" customHeight="1" s="91"/>
    <row r="4220" ht="15" customHeight="1" s="91"/>
    <row r="4221" ht="15" customHeight="1" s="91"/>
    <row r="4222" ht="15" customHeight="1" s="91"/>
    <row r="4223" ht="15" customHeight="1" s="91"/>
    <row r="4224" ht="15" customHeight="1" s="91"/>
    <row r="4225" ht="15" customHeight="1" s="91"/>
    <row r="4226" ht="15" customHeight="1" s="91"/>
    <row r="4227" ht="12" customHeight="1" s="91"/>
    <row r="4228" ht="15" customHeight="1" s="91"/>
    <row r="4229" ht="15" customHeight="1" s="91"/>
    <row r="4230" ht="12" customHeight="1" s="91"/>
    <row r="4231" ht="15" customHeight="1" s="91"/>
    <row r="4232" ht="15" customHeight="1" s="91"/>
    <row r="4233" ht="15" customHeight="1" s="91"/>
    <row r="4234" ht="15" customHeight="1" s="91"/>
    <row r="4235" ht="15" customHeight="1" s="91"/>
    <row r="4236" ht="12" customHeight="1" s="91"/>
    <row r="4237" ht="15" customHeight="1" s="91"/>
    <row r="4238" ht="15" customHeight="1" s="91"/>
    <row r="4239" ht="15" customHeight="1" s="91"/>
    <row r="4240" ht="15" customHeight="1" s="91"/>
    <row r="4241" ht="15" customHeight="1" s="91"/>
    <row r="4242" ht="15" customHeight="1" s="91"/>
    <row r="4243" ht="15" customHeight="1" s="91"/>
    <row r="4244" ht="15" customHeight="1" s="91"/>
    <row r="4245" ht="15" customHeight="1" s="91"/>
    <row r="4246" ht="15" customHeight="1" s="91"/>
    <row r="4247" ht="15" customHeight="1" s="91"/>
    <row r="4248" ht="15" customHeight="1" s="91"/>
    <row r="4249" ht="15" customHeight="1" s="91"/>
    <row r="4250" ht="15" customHeight="1" s="91"/>
    <row r="4251" ht="15" customHeight="1" s="91"/>
    <row r="4252" ht="15" customHeight="1" s="91"/>
    <row r="4253" ht="12" customHeight="1" s="91"/>
    <row r="4254" ht="15" customHeight="1" s="91"/>
    <row r="4255" ht="15" customHeight="1" s="91"/>
    <row r="4256" ht="12" customHeight="1" s="91"/>
    <row r="4257" ht="15" customHeight="1" s="91"/>
    <row r="4258" ht="15" customHeight="1" s="91"/>
    <row r="4259" ht="15" customHeight="1" s="91"/>
    <row r="4260" ht="12" customHeight="1" s="91"/>
    <row r="4261" ht="15" customHeight="1" s="91"/>
    <row r="4262" ht="15" customHeight="1" s="91"/>
    <row r="4263" ht="15" customHeight="1" s="91"/>
    <row r="4264" ht="15" customHeight="1" s="91"/>
    <row r="4265" ht="15" customHeight="1" s="91"/>
    <row r="4266" ht="15" customHeight="1" s="91"/>
    <row r="4267" ht="15" customHeight="1" s="91"/>
    <row r="4268" ht="15" customHeight="1" s="91"/>
    <row r="4269" ht="15" customHeight="1" s="91"/>
    <row r="4270" ht="15" customHeight="1" s="91"/>
    <row r="4271" ht="12" customHeight="1" s="91"/>
    <row r="4272" ht="15" customHeight="1" s="91"/>
    <row r="4273" ht="15" customHeight="1" s="91"/>
    <row r="4274" ht="12" customHeight="1" s="91"/>
    <row r="4275" ht="15" customHeight="1" s="91"/>
    <row r="4276" ht="15" customHeight="1" s="91"/>
    <row r="4277" ht="15" customHeight="1" s="91"/>
    <row r="4278" ht="15" customHeight="1" s="91"/>
    <row r="4279" ht="15" customHeight="1" s="91"/>
    <row r="4280" ht="15" customHeight="1" s="91"/>
    <row r="4281" ht="15" customHeight="1" s="91"/>
    <row r="4282" ht="15" customHeight="1" s="91"/>
    <row r="4283" ht="15" customHeight="1" s="91"/>
    <row r="4284" ht="15" customHeight="1" s="91"/>
    <row r="4285" ht="12" customHeight="1" s="91"/>
    <row r="4286" ht="12" customHeight="1" s="91"/>
    <row r="4287" ht="12" customHeight="1" s="91"/>
    <row r="4288" ht="12" customHeight="1" s="91"/>
    <row r="4289" ht="12" customHeight="1" s="91"/>
    <row r="4290" ht="12" customHeight="1" s="91"/>
    <row r="4291" ht="12" customHeight="1" s="91"/>
    <row r="4292" ht="12" customHeight="1" s="91"/>
    <row r="4293" ht="12" customHeight="1" s="91"/>
    <row r="4294" ht="12" customHeight="1" s="91"/>
    <row r="4295" ht="12" customHeight="1" s="91"/>
    <row r="4296" ht="12" customHeight="1" s="91"/>
    <row r="4297" ht="12" customHeight="1" s="91"/>
    <row r="4298" ht="12" customHeight="1" s="91"/>
    <row r="4299" ht="12" customHeight="1" s="91"/>
    <row r="4300" ht="12" customHeight="1" s="91"/>
    <row r="4301" ht="12" customHeight="1" s="91"/>
    <row r="4302" ht="12" customHeight="1" s="91"/>
    <row r="4303" ht="12" customHeight="1" s="91"/>
    <row r="4304" ht="12" customHeight="1" s="91"/>
    <row r="4305" ht="12" customHeight="1" s="91"/>
    <row r="4306" ht="12" customHeight="1" s="91"/>
    <row r="4307" ht="12" customHeight="1" s="91"/>
    <row r="4308" ht="12" customHeight="1" s="91"/>
    <row r="4309" ht="12" customHeight="1" s="91"/>
    <row r="4310" ht="12" customHeight="1" s="91"/>
    <row r="4311" ht="12" customHeight="1" s="91"/>
    <row r="4312" ht="12" customHeight="1" s="91"/>
    <row r="4313" ht="12" customHeight="1" s="91"/>
    <row r="4314" ht="12" customHeight="1" s="91"/>
    <row r="4315" ht="12" customHeight="1" s="91"/>
    <row r="4316" ht="12" customHeight="1" s="91"/>
    <row r="4317" ht="12" customHeight="1" s="91"/>
    <row r="4318" ht="12" customHeight="1" s="91"/>
    <row r="4319" ht="12" customHeight="1" s="91"/>
    <row r="4320" ht="12" customHeight="1" s="91"/>
    <row r="4321" ht="12" customHeight="1" s="91"/>
    <row r="4322" ht="12" customHeight="1" s="91"/>
    <row r="4323" ht="12" customHeight="1" s="91"/>
    <row r="4324" ht="12" customHeight="1" s="91"/>
    <row r="4325" ht="15" customHeight="1" s="91"/>
    <row r="4326" ht="15" customHeight="1" s="91"/>
    <row r="4327" ht="15" customHeight="1" s="91"/>
    <row r="4328" ht="15" customHeight="1" s="91"/>
    <row r="4329" ht="15" customHeight="1" s="91"/>
    <row r="4330" ht="15" customHeight="1" s="91"/>
    <row r="4331" ht="15" customHeight="1" s="91"/>
    <row r="4332" ht="15" customHeight="1" s="91"/>
    <row r="4333" ht="15" customHeight="1" s="91"/>
    <row r="4334" ht="15" customHeight="1" s="91"/>
    <row r="4335" ht="12" customHeight="1" s="91"/>
    <row r="4336" ht="15" customHeight="1" s="91"/>
    <row r="4337" ht="15" customHeight="1" s="91"/>
    <row r="4338" ht="15" customHeight="1" s="91"/>
    <row r="4339" ht="15" customHeight="1" s="91"/>
    <row r="4340" ht="15" customHeight="1" s="91"/>
    <row r="4341" ht="15" customHeight="1" s="91"/>
    <row r="4342" ht="15" customHeight="1" s="91"/>
    <row r="4343" ht="15" customHeight="1" s="91"/>
    <row r="4344" ht="15" customHeight="1" s="91"/>
    <row r="4345" ht="15" customHeight="1" s="91"/>
    <row r="4346" ht="15" customHeight="1" s="91"/>
    <row r="4347" ht="15" customHeight="1" s="91"/>
    <row r="4348" ht="15" customHeight="1" s="91"/>
    <row r="4349" ht="15" customHeight="1" s="91"/>
    <row r="4350" ht="15" customHeight="1" s="91"/>
    <row r="4351" ht="15" customHeight="1" s="91"/>
    <row r="4352" ht="12" customHeight="1" s="91"/>
    <row r="4353" ht="15" customHeight="1" s="91"/>
    <row r="4354" ht="15" customHeight="1" s="91"/>
    <row r="4355" ht="12" customHeight="1" s="91"/>
    <row r="4356" ht="15" customHeight="1" s="91"/>
    <row r="4357" ht="15" customHeight="1" s="91"/>
    <row r="4358" ht="15" customHeight="1" s="91"/>
    <row r="4359" ht="15" customHeight="1" s="91"/>
    <row r="4360" ht="15" customHeight="1" s="91"/>
    <row r="4361" ht="12" customHeight="1" s="91"/>
    <row r="4362" ht="15" customHeight="1" s="91"/>
    <row r="4363" ht="15" customHeight="1" s="91"/>
    <row r="4364" ht="15" customHeight="1" s="91"/>
    <row r="4365" ht="15" customHeight="1" s="91"/>
    <row r="4366" ht="15" customHeight="1" s="91"/>
    <row r="4367" ht="15" customHeight="1" s="91"/>
    <row r="4368" ht="15" customHeight="1" s="91"/>
    <row r="4369" ht="15" customHeight="1" s="91"/>
    <row r="4370" ht="15" customHeight="1" s="91"/>
    <row r="4371" ht="15" customHeight="1" s="91"/>
    <row r="4372" ht="15" customHeight="1" s="91"/>
    <row r="4373" ht="15" customHeight="1" s="91"/>
    <row r="4374" ht="15" customHeight="1" s="91"/>
    <row r="4375" ht="15" customHeight="1" s="91"/>
    <row r="4376" ht="15" customHeight="1" s="91"/>
    <row r="4377" ht="15" customHeight="1" s="91"/>
    <row r="4378" ht="12" customHeight="1" s="91"/>
    <row r="4379" ht="15" customHeight="1" s="91"/>
    <row r="4380" ht="15" customHeight="1" s="91"/>
    <row r="4381" ht="12" customHeight="1" s="91"/>
    <row r="4382" ht="15" customHeight="1" s="91"/>
    <row r="4383" ht="15" customHeight="1" s="91"/>
    <row r="4384" ht="15" customHeight="1" s="91"/>
    <row r="4385" ht="12" customHeight="1" s="91"/>
    <row r="4386" ht="15" customHeight="1" s="91"/>
    <row r="4387" ht="15" customHeight="1" s="91"/>
    <row r="4388" ht="15" customHeight="1" s="91"/>
    <row r="4389" ht="15" customHeight="1" s="91"/>
    <row r="4390" ht="15" customHeight="1" s="91"/>
    <row r="4391" ht="15" customHeight="1" s="91"/>
    <row r="4392" ht="15" customHeight="1" s="91"/>
    <row r="4393" ht="15" customHeight="1" s="91"/>
    <row r="4394" ht="15" customHeight="1" s="91"/>
    <row r="4395" ht="15" customHeight="1" s="91"/>
    <row r="4396" ht="12" customHeight="1" s="91"/>
    <row r="4397" ht="15" customHeight="1" s="91"/>
    <row r="4398" ht="15" customHeight="1" s="91"/>
    <row r="4399" ht="12" customHeight="1" s="91"/>
    <row r="4400" ht="15" customHeight="1" s="91"/>
    <row r="4401" ht="15" customHeight="1" s="91"/>
    <row r="4402" ht="15" customHeight="1" s="91"/>
    <row r="4403" ht="15" customHeight="1" s="91"/>
    <row r="4404" ht="15" customHeight="1" s="91"/>
    <row r="4405" ht="15" customHeight="1" s="91"/>
    <row r="4406" ht="15" customHeight="1" s="91"/>
    <row r="4407" ht="15" customHeight="1" s="91"/>
    <row r="4408" ht="15" customHeight="1" s="91"/>
    <row r="4409" ht="15" customHeight="1" s="91"/>
  </sheetData>
  <pageMargins left="0.7" right="0.7" top="0.75" bottom="0.75" header="0.3" footer="0.3"/>
</worksheet>
</file>

<file path=xl/worksheets/sheet19.xml><?xml version="1.0" encoding="utf-8"?>
<worksheet xmlns="http://schemas.openxmlformats.org/spreadsheetml/2006/main">
  <sheetPr>
    <tabColor theme="6" tint="0.7999816888943144"/>
    <outlinePr summaryBelow="1" summaryRight="1"/>
    <pageSetUpPr/>
  </sheetPr>
  <dimension ref="A1:AJ252"/>
  <sheetViews>
    <sheetView workbookViewId="0">
      <selection activeCell="A1" sqref="A1"/>
    </sheetView>
  </sheetViews>
  <sheetFormatPr baseColWidth="10" defaultColWidth="9.1640625" defaultRowHeight="15"/>
  <sheetData>
    <row r="1">
      <c r="A1" t="inlineStr">
        <is>
          <t>Table 49.  Freight Transportation Energy Use</t>
        </is>
      </c>
    </row>
    <row r="2">
      <c r="A2" t="inlineStr">
        <is>
          <t>https://www.eia.gov/outlooks/aeo/data/browser/#/?id=58-AEO2022&amp;cases=lowmacro&amp;sourcekey=0</t>
        </is>
      </c>
    </row>
    <row r="3">
      <c r="A3" t="inlineStr">
        <is>
          <t>Wed Jul 13 2022 15:20:38 GMT-0400 (Eastern Daylight Time)</t>
        </is>
      </c>
    </row>
    <row r="4">
      <c r="A4" t="inlineStr">
        <is>
          <t>Source: U.S. Energy Information Administration</t>
        </is>
      </c>
    </row>
    <row r="5">
      <c r="B5" t="inlineStr">
        <is>
          <t>full name</t>
        </is>
      </c>
      <c r="C5" t="inlineStr">
        <is>
          <t>api key</t>
        </is>
      </c>
      <c r="D5" t="inlineStr">
        <is>
          <t>units</t>
        </is>
      </c>
      <c r="E5" t="n">
        <v>2020</v>
      </c>
      <c r="F5" t="n">
        <v>2021</v>
      </c>
      <c r="G5" t="n">
        <v>2022</v>
      </c>
      <c r="H5" t="n">
        <v>2023</v>
      </c>
      <c r="I5" t="n">
        <v>2024</v>
      </c>
      <c r="J5" t="n">
        <v>2025</v>
      </c>
      <c r="K5" t="n">
        <v>2026</v>
      </c>
      <c r="L5" t="n">
        <v>2027</v>
      </c>
      <c r="M5" t="n">
        <v>2028</v>
      </c>
      <c r="N5" t="n">
        <v>2029</v>
      </c>
      <c r="O5" t="n">
        <v>2030</v>
      </c>
      <c r="P5" t="n">
        <v>2031</v>
      </c>
      <c r="Q5" t="n">
        <v>2032</v>
      </c>
      <c r="R5" t="n">
        <v>2033</v>
      </c>
      <c r="S5" t="n">
        <v>2034</v>
      </c>
      <c r="T5" t="n">
        <v>2035</v>
      </c>
      <c r="U5" t="n">
        <v>2036</v>
      </c>
      <c r="V5" t="n">
        <v>2037</v>
      </c>
      <c r="W5" t="n">
        <v>2038</v>
      </c>
      <c r="X5" t="n">
        <v>2039</v>
      </c>
      <c r="Y5" t="n">
        <v>2040</v>
      </c>
      <c r="Z5" t="n">
        <v>2041</v>
      </c>
      <c r="AA5" t="n">
        <v>2042</v>
      </c>
      <c r="AB5" t="n">
        <v>2043</v>
      </c>
      <c r="AC5" t="n">
        <v>2044</v>
      </c>
      <c r="AD5" t="n">
        <v>2045</v>
      </c>
      <c r="AE5" t="n">
        <v>2046</v>
      </c>
      <c r="AF5" t="n">
        <v>2047</v>
      </c>
      <c r="AG5" t="n">
        <v>2048</v>
      </c>
      <c r="AH5" t="n">
        <v>2049</v>
      </c>
      <c r="AI5" t="n">
        <v>2050</v>
      </c>
      <c r="AJ5" t="inlineStr">
        <is>
          <t>Growth (2021-2050)</t>
        </is>
      </c>
    </row>
    <row r="6">
      <c r="A6" t="inlineStr">
        <is>
          <t>Freight Truck Stock by Size Class</t>
        </is>
      </c>
      <c r="C6" t="inlineStr">
        <is>
          <t>58-AEO2022.2.</t>
        </is>
      </c>
    </row>
    <row r="7">
      <c r="A7" t="inlineStr">
        <is>
          <t>Vehicle Miles Traveled (billion miles)</t>
        </is>
      </c>
      <c r="C7" t="inlineStr">
        <is>
          <t>58-AEO2022.4.</t>
        </is>
      </c>
    </row>
    <row r="8">
      <c r="A8" t="inlineStr">
        <is>
          <t>Light Medium</t>
        </is>
      </c>
      <c r="C8" t="inlineStr">
        <is>
          <t>58-AEO2022.5.</t>
        </is>
      </c>
    </row>
    <row r="9">
      <c r="A9" t="inlineStr">
        <is>
          <t>Diesel</t>
        </is>
      </c>
      <c r="B9" t="inlineStr">
        <is>
          <t>Freight: Truck Stock: Vehicle Miles Traveled: Light Medium: Diesel: Low economic growth</t>
        </is>
      </c>
      <c r="C9" t="inlineStr">
        <is>
          <t>58-AEO2022.6.lowmacro-d011222a</t>
        </is>
      </c>
      <c r="D9" t="inlineStr">
        <is>
          <t>billion miles</t>
        </is>
      </c>
      <c r="F9" t="n">
        <v>48.724937</v>
      </c>
      <c r="G9" t="n">
        <v>50.018333</v>
      </c>
      <c r="H9" t="n">
        <v>50.751678</v>
      </c>
      <c r="I9" t="n">
        <v>51.023674</v>
      </c>
      <c r="J9" t="n">
        <v>51.265617</v>
      </c>
      <c r="K9" t="n">
        <v>51.34314</v>
      </c>
      <c r="L9" t="n">
        <v>51.349083</v>
      </c>
      <c r="M9" t="n">
        <v>51.522469</v>
      </c>
      <c r="N9" t="n">
        <v>51.637199</v>
      </c>
      <c r="O9" t="n">
        <v>51.88456</v>
      </c>
      <c r="P9" t="n">
        <v>52.161026</v>
      </c>
      <c r="Q9" t="n">
        <v>52.525257</v>
      </c>
      <c r="R9" t="n">
        <v>52.834206</v>
      </c>
      <c r="S9" t="n">
        <v>53.043915</v>
      </c>
      <c r="T9" t="n">
        <v>53.330505</v>
      </c>
      <c r="U9" t="n">
        <v>53.581139</v>
      </c>
      <c r="V9" t="n">
        <v>53.726791</v>
      </c>
      <c r="W9" t="n">
        <v>53.809837</v>
      </c>
      <c r="X9" t="n">
        <v>53.861267</v>
      </c>
      <c r="Y9" t="n">
        <v>53.841854</v>
      </c>
      <c r="Z9" t="n">
        <v>53.780182</v>
      </c>
      <c r="AA9" t="n">
        <v>53.758327</v>
      </c>
      <c r="AB9" t="n">
        <v>53.770973</v>
      </c>
      <c r="AC9" t="n">
        <v>53.625912</v>
      </c>
      <c r="AD9" t="n">
        <v>53.511253</v>
      </c>
      <c r="AE9" t="n">
        <v>53.566063</v>
      </c>
      <c r="AF9" t="n">
        <v>53.545063</v>
      </c>
      <c r="AG9" t="n">
        <v>53.41206</v>
      </c>
      <c r="AH9" t="n">
        <v>53.405197</v>
      </c>
      <c r="AI9" t="n">
        <v>53.579212</v>
      </c>
      <c r="AJ9" s="38" t="n">
        <v>0.003</v>
      </c>
    </row>
    <row r="10">
      <c r="A10" t="inlineStr">
        <is>
          <t>Motor Gasoline</t>
        </is>
      </c>
      <c r="B10" t="inlineStr">
        <is>
          <t>Freight: Truck Stock: Vehicle Miles Traveled: Light Medium: Motor Gasoline: Low economic growth</t>
        </is>
      </c>
      <c r="C10" t="inlineStr">
        <is>
          <t>58-AEO2022.7.lowmacro-d011222a</t>
        </is>
      </c>
      <c r="D10" t="inlineStr">
        <is>
          <t>billion miles</t>
        </is>
      </c>
      <c r="F10" t="n">
        <v>13.765772</v>
      </c>
      <c r="G10" t="n">
        <v>14.552387</v>
      </c>
      <c r="H10" t="n">
        <v>15.234966</v>
      </c>
      <c r="I10" t="n">
        <v>15.798663</v>
      </c>
      <c r="J10" t="n">
        <v>16.379158</v>
      </c>
      <c r="K10" t="n">
        <v>16.944294</v>
      </c>
      <c r="L10" t="n">
        <v>17.509876</v>
      </c>
      <c r="M10" t="n">
        <v>18.153595</v>
      </c>
      <c r="N10" t="n">
        <v>18.813559</v>
      </c>
      <c r="O10" t="n">
        <v>19.555679</v>
      </c>
      <c r="P10" t="n">
        <v>20.330652</v>
      </c>
      <c r="Q10" t="n">
        <v>21.206104</v>
      </c>
      <c r="R10" t="n">
        <v>22.140055</v>
      </c>
      <c r="S10" t="n">
        <v>23.075592</v>
      </c>
      <c r="T10" t="n">
        <v>24.096733</v>
      </c>
      <c r="U10" t="n">
        <v>25.170435</v>
      </c>
      <c r="V10" t="n">
        <v>26.262371</v>
      </c>
      <c r="W10" t="n">
        <v>27.358696</v>
      </c>
      <c r="X10" t="n">
        <v>28.449476</v>
      </c>
      <c r="Y10" t="n">
        <v>29.533501</v>
      </c>
      <c r="Z10" t="n">
        <v>30.668756</v>
      </c>
      <c r="AA10" t="n">
        <v>31.840063</v>
      </c>
      <c r="AB10" t="n">
        <v>33.016602</v>
      </c>
      <c r="AC10" t="n">
        <v>34.10862</v>
      </c>
      <c r="AD10" t="n">
        <v>35.234997</v>
      </c>
      <c r="AE10" t="n">
        <v>36.4827</v>
      </c>
      <c r="AF10" t="n">
        <v>37.677635</v>
      </c>
      <c r="AG10" t="n">
        <v>38.787277</v>
      </c>
      <c r="AH10" t="n">
        <v>39.995346</v>
      </c>
      <c r="AI10" t="n">
        <v>41.36145</v>
      </c>
      <c r="AJ10" s="38" t="n">
        <v>0.039</v>
      </c>
    </row>
    <row r="11">
      <c r="A11" t="inlineStr">
        <is>
          <t>Propane</t>
        </is>
      </c>
      <c r="B11" t="inlineStr">
        <is>
          <t>Freight: Truck Stock: Vehicle Miles Traveled: Light Medium: Propane: Low economic growth</t>
        </is>
      </c>
      <c r="C11" t="inlineStr">
        <is>
          <t>58-AEO2022.8.lowmacro-d011222a</t>
        </is>
      </c>
      <c r="D11" t="inlineStr">
        <is>
          <t>billion miles</t>
        </is>
      </c>
      <c r="F11" t="n">
        <v>0.009979999999999999</v>
      </c>
      <c r="G11" t="n">
        <v>0.018591</v>
      </c>
      <c r="H11" t="n">
        <v>0.026908</v>
      </c>
      <c r="I11" t="n">
        <v>0.03484</v>
      </c>
      <c r="J11" t="n">
        <v>0.042446</v>
      </c>
      <c r="K11" t="n">
        <v>0.049697</v>
      </c>
      <c r="L11" t="n">
        <v>0.056649</v>
      </c>
      <c r="M11" t="n">
        <v>0.06367100000000001</v>
      </c>
      <c r="N11" t="n">
        <v>0.070594</v>
      </c>
      <c r="O11" t="n">
        <v>0.077597</v>
      </c>
      <c r="P11" t="n">
        <v>0.084624</v>
      </c>
      <c r="Q11" t="n">
        <v>0.091946</v>
      </c>
      <c r="R11" t="n">
        <v>0.099411</v>
      </c>
      <c r="S11" t="n">
        <v>0.106716</v>
      </c>
      <c r="T11" t="n">
        <v>0.114288</v>
      </c>
      <c r="U11" t="n">
        <v>0.122063</v>
      </c>
      <c r="V11" t="n">
        <v>0.129956</v>
      </c>
      <c r="W11" t="n">
        <v>0.138079</v>
      </c>
      <c r="X11" t="n">
        <v>0.146475</v>
      </c>
      <c r="Y11" t="n">
        <v>0.155075</v>
      </c>
      <c r="Z11" t="n">
        <v>0.163963</v>
      </c>
      <c r="AA11" t="n">
        <v>0.172972</v>
      </c>
      <c r="AB11" t="n">
        <v>0.18209</v>
      </c>
      <c r="AC11" t="n">
        <v>0.190757</v>
      </c>
      <c r="AD11" t="n">
        <v>0.199663</v>
      </c>
      <c r="AE11" t="n">
        <v>0.209478</v>
      </c>
      <c r="AF11" t="n">
        <v>0.219241</v>
      </c>
      <c r="AG11" t="n">
        <v>0.228774</v>
      </c>
      <c r="AH11" t="n">
        <v>0.23933</v>
      </c>
      <c r="AI11" t="n">
        <v>0.251222</v>
      </c>
      <c r="AJ11" s="38" t="n">
        <v>0.118</v>
      </c>
    </row>
    <row r="12">
      <c r="A12" t="inlineStr">
        <is>
          <t>Compressed/Liquefied Natural Gas</t>
        </is>
      </c>
      <c r="B12" t="inlineStr">
        <is>
          <t>Freight: Truck Stock: Vehicle Miles Traveled: Light Medium: Natural Gas: Low economic growth</t>
        </is>
      </c>
      <c r="C12" t="inlineStr">
        <is>
          <t>58-AEO2022.9.lowmacro-d011222a</t>
        </is>
      </c>
      <c r="D12" t="inlineStr">
        <is>
          <t>billion miles</t>
        </is>
      </c>
      <c r="F12" t="n">
        <v>0.019072</v>
      </c>
      <c r="G12" t="n">
        <v>0.021323</v>
      </c>
      <c r="H12" t="n">
        <v>0.023252</v>
      </c>
      <c r="I12" t="n">
        <v>0.024876</v>
      </c>
      <c r="J12" t="n">
        <v>0.02637</v>
      </c>
      <c r="K12" t="n">
        <v>0.027697</v>
      </c>
      <c r="L12" t="n">
        <v>0.028909</v>
      </c>
      <c r="M12" t="n">
        <v>0.030149</v>
      </c>
      <c r="N12" t="n">
        <v>0.031309</v>
      </c>
      <c r="O12" t="n">
        <v>0.032484</v>
      </c>
      <c r="P12" t="n">
        <v>0.033632</v>
      </c>
      <c r="Q12" t="n">
        <v>0.034833</v>
      </c>
      <c r="R12" t="n">
        <v>0.035986</v>
      </c>
      <c r="S12" t="n">
        <v>0.037002</v>
      </c>
      <c r="T12" t="n">
        <v>0.038012</v>
      </c>
      <c r="U12" t="n">
        <v>0.03899</v>
      </c>
      <c r="V12" t="n">
        <v>0.039878</v>
      </c>
      <c r="W12" t="n">
        <v>0.040788</v>
      </c>
      <c r="X12" t="n">
        <v>0.041737</v>
      </c>
      <c r="Y12" t="n">
        <v>0.042659</v>
      </c>
      <c r="Z12" t="n">
        <v>0.043706</v>
      </c>
      <c r="AA12" t="n">
        <v>0.044804</v>
      </c>
      <c r="AB12" t="n">
        <v>0.045961</v>
      </c>
      <c r="AC12" t="n">
        <v>0.047048</v>
      </c>
      <c r="AD12" t="n">
        <v>0.048217</v>
      </c>
      <c r="AE12" t="n">
        <v>0.049652</v>
      </c>
      <c r="AF12" t="n">
        <v>0.051144</v>
      </c>
      <c r="AG12" t="n">
        <v>0.052632</v>
      </c>
      <c r="AH12" t="n">
        <v>0.054436</v>
      </c>
      <c r="AI12" t="n">
        <v>0.056625</v>
      </c>
      <c r="AJ12" s="38" t="n">
        <v>0.038</v>
      </c>
    </row>
    <row r="13">
      <c r="A13" t="inlineStr">
        <is>
          <t>Ethanol-Flex Fuel</t>
        </is>
      </c>
      <c r="B13" t="inlineStr">
        <is>
          <t>Freight: Truck Stock: Vehicle Miles Traveled: Light Medium: Ethanol-Flex Fuel: Low economic growth</t>
        </is>
      </c>
      <c r="C13" t="inlineStr">
        <is>
          <t>58-AEO2022.10.lowmacro-d011222a</t>
        </is>
      </c>
      <c r="D13" t="inlineStr">
        <is>
          <t>billion miles</t>
        </is>
      </c>
      <c r="F13" t="n">
        <v>3.499566</v>
      </c>
      <c r="G13" t="n">
        <v>3.430938</v>
      </c>
      <c r="H13" t="n">
        <v>3.308663</v>
      </c>
      <c r="I13" t="n">
        <v>3.149444</v>
      </c>
      <c r="J13" t="n">
        <v>2.995627</v>
      </c>
      <c r="K13" t="n">
        <v>2.845645</v>
      </c>
      <c r="L13" t="n">
        <v>2.711082</v>
      </c>
      <c r="M13" t="n">
        <v>2.603151</v>
      </c>
      <c r="N13" t="n">
        <v>2.508128</v>
      </c>
      <c r="O13" t="n">
        <v>2.429542</v>
      </c>
      <c r="P13" t="n">
        <v>2.360754</v>
      </c>
      <c r="Q13" t="n">
        <v>2.303945</v>
      </c>
      <c r="R13" t="n">
        <v>2.248408</v>
      </c>
      <c r="S13" t="n">
        <v>2.178662</v>
      </c>
      <c r="T13" t="n">
        <v>2.105258</v>
      </c>
      <c r="U13" t="n">
        <v>2.02333</v>
      </c>
      <c r="V13" t="n">
        <v>1.935175</v>
      </c>
      <c r="W13" t="n">
        <v>1.831056</v>
      </c>
      <c r="X13" t="n">
        <v>1.725566</v>
      </c>
      <c r="Y13" t="n">
        <v>1.623098</v>
      </c>
      <c r="Z13" t="n">
        <v>1.535306</v>
      </c>
      <c r="AA13" t="n">
        <v>1.462385</v>
      </c>
      <c r="AB13" t="n">
        <v>1.412551</v>
      </c>
      <c r="AC13" t="n">
        <v>1.373559</v>
      </c>
      <c r="AD13" t="n">
        <v>1.350196</v>
      </c>
      <c r="AE13" t="n">
        <v>1.339522</v>
      </c>
      <c r="AF13" t="n">
        <v>1.333689</v>
      </c>
      <c r="AG13" t="n">
        <v>1.329724</v>
      </c>
      <c r="AH13" t="n">
        <v>1.328165</v>
      </c>
      <c r="AI13" t="n">
        <v>1.332978</v>
      </c>
      <c r="AJ13" s="38" t="n">
        <v>-0.033</v>
      </c>
    </row>
    <row r="14">
      <c r="A14" t="inlineStr">
        <is>
          <t>Electric</t>
        </is>
      </c>
      <c r="B14" t="inlineStr">
        <is>
          <t>Freight: Truck Stock: Vehicle Miles Traveled: Light Medium: Electric: Low economic growth</t>
        </is>
      </c>
      <c r="C14" t="inlineStr">
        <is>
          <t>58-AEO2022.11.lowmacro-d011222a</t>
        </is>
      </c>
      <c r="D14" t="inlineStr">
        <is>
          <t>billion miles</t>
        </is>
      </c>
      <c r="F14" t="n">
        <v>0.000871</v>
      </c>
      <c r="G14" t="n">
        <v>0.000854</v>
      </c>
      <c r="H14" t="n">
        <v>0.000839</v>
      </c>
      <c r="I14" t="n">
        <v>0.000826</v>
      </c>
      <c r="J14" t="n">
        <v>0.000822</v>
      </c>
      <c r="K14" t="n">
        <v>0.000825</v>
      </c>
      <c r="L14" t="n">
        <v>0.000836</v>
      </c>
      <c r="M14" t="n">
        <v>0.000854</v>
      </c>
      <c r="N14" t="n">
        <v>0.000859</v>
      </c>
      <c r="O14" t="n">
        <v>0.000854</v>
      </c>
      <c r="P14" t="n">
        <v>0.00085</v>
      </c>
      <c r="Q14" t="n">
        <v>0.000848</v>
      </c>
      <c r="R14" t="n">
        <v>0.000819</v>
      </c>
      <c r="S14" t="n">
        <v>0.000781</v>
      </c>
      <c r="T14" t="n">
        <v>0.000757</v>
      </c>
      <c r="U14" t="n">
        <v>0.000744</v>
      </c>
      <c r="V14" t="n">
        <v>0.000739</v>
      </c>
      <c r="W14" t="n">
        <v>0.00074</v>
      </c>
      <c r="X14" t="n">
        <v>0.0007470000000000001</v>
      </c>
      <c r="Y14" t="n">
        <v>0.0007649999999999999</v>
      </c>
      <c r="Z14" t="n">
        <v>0.000789</v>
      </c>
      <c r="AA14" t="n">
        <v>0.000813</v>
      </c>
      <c r="AB14" t="n">
        <v>0.000837</v>
      </c>
      <c r="AC14" t="n">
        <v>0.000845</v>
      </c>
      <c r="AD14" t="n">
        <v>0.000848</v>
      </c>
      <c r="AE14" t="n">
        <v>0.000857</v>
      </c>
      <c r="AF14" t="n">
        <v>0.000867</v>
      </c>
      <c r="AG14" t="n">
        <v>0.000876</v>
      </c>
      <c r="AH14" t="n">
        <v>0.000888</v>
      </c>
      <c r="AI14" t="n">
        <v>0.000904</v>
      </c>
      <c r="AJ14" s="38" t="n">
        <v>0.001</v>
      </c>
    </row>
    <row r="15">
      <c r="A15" t="inlineStr">
        <is>
          <t>Plug-in Diesel Hybrid</t>
        </is>
      </c>
      <c r="B15" t="inlineStr">
        <is>
          <t>Freight: Truck Stock: Vehicle Miles Traveled: Light Medium: Plug-in Diesel Hybrid: Low economic growth</t>
        </is>
      </c>
      <c r="C15" t="inlineStr">
        <is>
          <t>58-AEO2022.12.lowmacro-d011222a</t>
        </is>
      </c>
      <c r="D15" t="inlineStr">
        <is>
          <t>billion miles</t>
        </is>
      </c>
      <c r="F15" t="n">
        <v>0.007461</v>
      </c>
      <c r="G15" t="n">
        <v>0.01449</v>
      </c>
      <c r="H15" t="n">
        <v>0.021977</v>
      </c>
      <c r="I15" t="n">
        <v>0.029558</v>
      </c>
      <c r="J15" t="n">
        <v>0.037148</v>
      </c>
      <c r="K15" t="n">
        <v>0.044612</v>
      </c>
      <c r="L15" t="n">
        <v>0.051913</v>
      </c>
      <c r="M15" t="n">
        <v>0.059301</v>
      </c>
      <c r="N15" t="n">
        <v>0.06657</v>
      </c>
      <c r="O15" t="n">
        <v>0.073895</v>
      </c>
      <c r="P15" t="n">
        <v>0.08121299999999999</v>
      </c>
      <c r="Q15" t="n">
        <v>0.088764</v>
      </c>
      <c r="R15" t="n">
        <v>0.09640700000000001</v>
      </c>
      <c r="S15" t="n">
        <v>0.103957</v>
      </c>
      <c r="T15" t="n">
        <v>0.111864</v>
      </c>
      <c r="U15" t="n">
        <v>0.120036</v>
      </c>
      <c r="V15" t="n">
        <v>0.12838</v>
      </c>
      <c r="W15" t="n">
        <v>0.137007</v>
      </c>
      <c r="X15" t="n">
        <v>0.145981</v>
      </c>
      <c r="Y15" t="n">
        <v>0.155101</v>
      </c>
      <c r="Z15" t="n">
        <v>0.164492</v>
      </c>
      <c r="AA15" t="n">
        <v>0.174308</v>
      </c>
      <c r="AB15" t="n">
        <v>0.184438</v>
      </c>
      <c r="AC15" t="n">
        <v>0.193953</v>
      </c>
      <c r="AD15" t="n">
        <v>0.203635</v>
      </c>
      <c r="AE15" t="n">
        <v>0.214122</v>
      </c>
      <c r="AF15" t="n">
        <v>0.22445</v>
      </c>
      <c r="AG15" t="n">
        <v>0.234482</v>
      </c>
      <c r="AH15" t="n">
        <v>0.245384</v>
      </c>
      <c r="AI15" t="n">
        <v>0.257545</v>
      </c>
      <c r="AJ15" s="38" t="n">
        <v>0.13</v>
      </c>
    </row>
    <row r="16">
      <c r="A16" t="inlineStr">
        <is>
          <t>Plug-in Gasoline Hybrid</t>
        </is>
      </c>
      <c r="B16" t="inlineStr">
        <is>
          <t>Freight: Truck Stock: Vehicle Miles Traveled: Light Medium: Plug-in Gasoline Hybrid: Low economic growth</t>
        </is>
      </c>
      <c r="C16" t="inlineStr">
        <is>
          <t>58-AEO2022.13.lowmacro-d011222a</t>
        </is>
      </c>
      <c r="D16" t="inlineStr">
        <is>
          <t>billion miles</t>
        </is>
      </c>
      <c r="F16" t="n">
        <v>0.007777</v>
      </c>
      <c r="G16" t="n">
        <v>0.015104</v>
      </c>
      <c r="H16" t="n">
        <v>0.022909</v>
      </c>
      <c r="I16" t="n">
        <v>0.030811</v>
      </c>
      <c r="J16" t="n">
        <v>0.038723</v>
      </c>
      <c r="K16" t="n">
        <v>0.046505</v>
      </c>
      <c r="L16" t="n">
        <v>0.054114</v>
      </c>
      <c r="M16" t="n">
        <v>0.061816</v>
      </c>
      <c r="N16" t="n">
        <v>0.069394</v>
      </c>
      <c r="O16" t="n">
        <v>0.077029</v>
      </c>
      <c r="P16" t="n">
        <v>0.084657</v>
      </c>
      <c r="Q16" t="n">
        <v>0.092529</v>
      </c>
      <c r="R16" t="n">
        <v>0.100496</v>
      </c>
      <c r="S16" t="n">
        <v>0.108366</v>
      </c>
      <c r="T16" t="n">
        <v>0.116609</v>
      </c>
      <c r="U16" t="n">
        <v>0.125127</v>
      </c>
      <c r="V16" t="n">
        <v>0.133825</v>
      </c>
      <c r="W16" t="n">
        <v>0.142818</v>
      </c>
      <c r="X16" t="n">
        <v>0.152172</v>
      </c>
      <c r="Y16" t="n">
        <v>0.161679</v>
      </c>
      <c r="Z16" t="n">
        <v>0.171469</v>
      </c>
      <c r="AA16" t="n">
        <v>0.181701</v>
      </c>
      <c r="AB16" t="n">
        <v>0.192261</v>
      </c>
      <c r="AC16" t="n">
        <v>0.202179</v>
      </c>
      <c r="AD16" t="n">
        <v>0.212272</v>
      </c>
      <c r="AE16" t="n">
        <v>0.223203</v>
      </c>
      <c r="AF16" t="n">
        <v>0.233969</v>
      </c>
      <c r="AG16" t="n">
        <v>0.244427</v>
      </c>
      <c r="AH16" t="n">
        <v>0.255792</v>
      </c>
      <c r="AI16" t="n">
        <v>0.268469</v>
      </c>
      <c r="AJ16" s="38" t="n">
        <v>0.13</v>
      </c>
    </row>
    <row r="17">
      <c r="A17" t="inlineStr">
        <is>
          <t>Fuel Cell</t>
        </is>
      </c>
      <c r="B17" t="inlineStr">
        <is>
          <t>Freight: Truck Stock: Vehicle Miles Traveled: Light Medium: Fuel Cell: Low economic growth</t>
        </is>
      </c>
      <c r="C17" t="inlineStr">
        <is>
          <t>58-AEO2022.14.lowmacro-d011222a</t>
        </is>
      </c>
      <c r="D17" t="inlineStr">
        <is>
          <t>billion miles</t>
        </is>
      </c>
      <c r="F17" t="n">
        <v>1e-06</v>
      </c>
      <c r="G17" t="n">
        <v>2e-06</v>
      </c>
      <c r="H17" t="n">
        <v>2e-06</v>
      </c>
      <c r="I17" t="n">
        <v>3e-06</v>
      </c>
      <c r="J17" t="n">
        <v>4e-06</v>
      </c>
      <c r="K17" t="n">
        <v>5e-06</v>
      </c>
      <c r="L17" t="n">
        <v>5e-06</v>
      </c>
      <c r="M17" t="n">
        <v>6e-06</v>
      </c>
      <c r="N17" t="n">
        <v>7e-06</v>
      </c>
      <c r="O17" t="n">
        <v>7e-06</v>
      </c>
      <c r="P17" t="n">
        <v>8e-06</v>
      </c>
      <c r="Q17" t="n">
        <v>8e-06</v>
      </c>
      <c r="R17" t="n">
        <v>9e-06</v>
      </c>
      <c r="S17" t="n">
        <v>9e-06</v>
      </c>
      <c r="T17" t="n">
        <v>1e-05</v>
      </c>
      <c r="U17" t="n">
        <v>1e-05</v>
      </c>
      <c r="V17" t="n">
        <v>1e-05</v>
      </c>
      <c r="W17" t="n">
        <v>1.1e-05</v>
      </c>
      <c r="X17" t="n">
        <v>1.1e-05</v>
      </c>
      <c r="Y17" t="n">
        <v>1.1e-05</v>
      </c>
      <c r="Z17" t="n">
        <v>1.1e-05</v>
      </c>
      <c r="AA17" t="n">
        <v>1.1e-05</v>
      </c>
      <c r="AB17" t="n">
        <v>1.2e-05</v>
      </c>
      <c r="AC17" t="n">
        <v>1.2e-05</v>
      </c>
      <c r="AD17" t="n">
        <v>1.2e-05</v>
      </c>
      <c r="AE17" t="n">
        <v>1.2e-05</v>
      </c>
      <c r="AF17" t="n">
        <v>1.2e-05</v>
      </c>
      <c r="AG17" t="n">
        <v>1.2e-05</v>
      </c>
      <c r="AH17" t="n">
        <v>1.1e-05</v>
      </c>
      <c r="AI17" t="n">
        <v>1.1e-05</v>
      </c>
      <c r="AJ17" s="38" t="n">
        <v>0.093</v>
      </c>
    </row>
    <row r="18">
      <c r="A18" t="inlineStr">
        <is>
          <t>Light Medium Subtotal</t>
        </is>
      </c>
      <c r="B18" t="inlineStr">
        <is>
          <t>Freight: Truck Stock: Vehicle Miles Traveled: Light Medium: Low economic growth</t>
        </is>
      </c>
      <c r="C18" t="inlineStr">
        <is>
          <t>58-AEO2022.15.lowmacro-d011222a</t>
        </is>
      </c>
      <c r="D18" t="inlineStr">
        <is>
          <t>billion miles</t>
        </is>
      </c>
      <c r="F18" t="n">
        <v>66.03538500000001</v>
      </c>
      <c r="G18" t="n">
        <v>68.07202100000001</v>
      </c>
      <c r="H18" t="n">
        <v>69.391228</v>
      </c>
      <c r="I18" t="n">
        <v>70.092781</v>
      </c>
      <c r="J18" t="n">
        <v>70.78598</v>
      </c>
      <c r="K18" t="n">
        <v>71.302254</v>
      </c>
      <c r="L18" t="n">
        <v>71.762306</v>
      </c>
      <c r="M18" t="n">
        <v>72.49488100000001</v>
      </c>
      <c r="N18" t="n">
        <v>73.197441</v>
      </c>
      <c r="O18" t="n">
        <v>74.131409</v>
      </c>
      <c r="P18" t="n">
        <v>75.137291</v>
      </c>
      <c r="Q18" t="n">
        <v>76.343987</v>
      </c>
      <c r="R18" t="n">
        <v>77.555656</v>
      </c>
      <c r="S18" t="n">
        <v>78.654785</v>
      </c>
      <c r="T18" t="n">
        <v>79.91383399999999</v>
      </c>
      <c r="U18" t="n">
        <v>81.181595</v>
      </c>
      <c r="V18" t="n">
        <v>82.356773</v>
      </c>
      <c r="W18" t="n">
        <v>83.458817</v>
      </c>
      <c r="X18" t="n">
        <v>84.522987</v>
      </c>
      <c r="Y18" t="n">
        <v>85.51329</v>
      </c>
      <c r="Z18" t="n">
        <v>86.528358</v>
      </c>
      <c r="AA18" t="n">
        <v>87.63490299999999</v>
      </c>
      <c r="AB18" t="n">
        <v>88.80510700000001</v>
      </c>
      <c r="AC18" t="n">
        <v>89.742226</v>
      </c>
      <c r="AD18" t="n">
        <v>90.760597</v>
      </c>
      <c r="AE18" t="n">
        <v>92.085052</v>
      </c>
      <c r="AF18" t="n">
        <v>93.285652</v>
      </c>
      <c r="AG18" t="n">
        <v>94.289711</v>
      </c>
      <c r="AH18" t="n">
        <v>95.523895</v>
      </c>
      <c r="AI18" t="n">
        <v>97.10799400000001</v>
      </c>
      <c r="AJ18" s="38" t="n">
        <v>0.013</v>
      </c>
    </row>
    <row r="19">
      <c r="A19" t="inlineStr">
        <is>
          <t>Medium</t>
        </is>
      </c>
      <c r="C19" t="inlineStr">
        <is>
          <t>58-AEO2022.16.</t>
        </is>
      </c>
    </row>
    <row r="20">
      <c r="A20" t="inlineStr">
        <is>
          <t>Diesel</t>
        </is>
      </c>
      <c r="B20" t="inlineStr">
        <is>
          <t>Freight: Truck Stock: Vehicle Miles Traveled: Medium: Diesel: Low economic growth</t>
        </is>
      </c>
      <c r="C20" t="inlineStr">
        <is>
          <t>58-AEO2022.17.lowmacro-d011222a</t>
        </is>
      </c>
      <c r="D20" t="inlineStr">
        <is>
          <t>billion miles</t>
        </is>
      </c>
      <c r="F20" t="n">
        <v>37.202202</v>
      </c>
      <c r="G20" t="n">
        <v>38.024639</v>
      </c>
      <c r="H20" t="n">
        <v>38.528408</v>
      </c>
      <c r="I20" t="n">
        <v>39.006561</v>
      </c>
      <c r="J20" t="n">
        <v>39.67392</v>
      </c>
      <c r="K20" t="n">
        <v>40.272541</v>
      </c>
      <c r="L20" t="n">
        <v>40.857864</v>
      </c>
      <c r="M20" t="n">
        <v>41.607403</v>
      </c>
      <c r="N20" t="n">
        <v>42.295856</v>
      </c>
      <c r="O20" t="n">
        <v>43.037754</v>
      </c>
      <c r="P20" t="n">
        <v>43.732246</v>
      </c>
      <c r="Q20" t="n">
        <v>44.519768</v>
      </c>
      <c r="R20" t="n">
        <v>45.249523</v>
      </c>
      <c r="S20" t="n">
        <v>45.837639</v>
      </c>
      <c r="T20" t="n">
        <v>46.490837</v>
      </c>
      <c r="U20" t="n">
        <v>47.179646</v>
      </c>
      <c r="V20" t="n">
        <v>47.8857</v>
      </c>
      <c r="W20" t="n">
        <v>48.603466</v>
      </c>
      <c r="X20" t="n">
        <v>49.371979</v>
      </c>
      <c r="Y20" t="n">
        <v>50.142921</v>
      </c>
      <c r="Z20" t="n">
        <v>50.917992</v>
      </c>
      <c r="AA20" t="n">
        <v>51.7505</v>
      </c>
      <c r="AB20" t="n">
        <v>52.62986</v>
      </c>
      <c r="AC20" t="n">
        <v>53.381966</v>
      </c>
      <c r="AD20" t="n">
        <v>54.185265</v>
      </c>
      <c r="AE20" t="n">
        <v>55.158657</v>
      </c>
      <c r="AF20" t="n">
        <v>56.073994</v>
      </c>
      <c r="AG20" t="n">
        <v>56.819618</v>
      </c>
      <c r="AH20" t="n">
        <v>57.627323</v>
      </c>
      <c r="AI20" t="n">
        <v>58.752388</v>
      </c>
      <c r="AJ20" s="38" t="n">
        <v>0.016</v>
      </c>
    </row>
    <row r="21">
      <c r="A21" t="inlineStr">
        <is>
          <t>Motor Gasoline</t>
        </is>
      </c>
      <c r="B21" t="inlineStr">
        <is>
          <t>Freight: Truck Stock: Vehicle Miles Traveled: Medium: Motor Gasoline: Low economic growth</t>
        </is>
      </c>
      <c r="C21" t="inlineStr">
        <is>
          <t>58-AEO2022.18.lowmacro-d011222a</t>
        </is>
      </c>
      <c r="D21" t="inlineStr">
        <is>
          <t>billion miles</t>
        </is>
      </c>
      <c r="F21" t="n">
        <v>17.134417</v>
      </c>
      <c r="G21" t="n">
        <v>16.926783</v>
      </c>
      <c r="H21" t="n">
        <v>16.597239</v>
      </c>
      <c r="I21" t="n">
        <v>16.257011</v>
      </c>
      <c r="J21" t="n">
        <v>15.983272</v>
      </c>
      <c r="K21" t="n">
        <v>15.742606</v>
      </c>
      <c r="L21" t="n">
        <v>15.550601</v>
      </c>
      <c r="M21" t="n">
        <v>15.477965</v>
      </c>
      <c r="N21" t="n">
        <v>15.432439</v>
      </c>
      <c r="O21" t="n">
        <v>15.43751</v>
      </c>
      <c r="P21" t="n">
        <v>15.455577</v>
      </c>
      <c r="Q21" t="n">
        <v>15.548098</v>
      </c>
      <c r="R21" t="n">
        <v>15.648611</v>
      </c>
      <c r="S21" t="n">
        <v>15.748349</v>
      </c>
      <c r="T21" t="n">
        <v>15.899175</v>
      </c>
      <c r="U21" t="n">
        <v>16.066639</v>
      </c>
      <c r="V21" t="n">
        <v>16.27537</v>
      </c>
      <c r="W21" t="n">
        <v>16.456242</v>
      </c>
      <c r="X21" t="n">
        <v>16.713997</v>
      </c>
      <c r="Y21" t="n">
        <v>16.967447</v>
      </c>
      <c r="Z21" t="n">
        <v>17.24497</v>
      </c>
      <c r="AA21" t="n">
        <v>17.558372</v>
      </c>
      <c r="AB21" t="n">
        <v>17.900425</v>
      </c>
      <c r="AC21" t="n">
        <v>18.207989</v>
      </c>
      <c r="AD21" t="n">
        <v>18.535414</v>
      </c>
      <c r="AE21" t="n">
        <v>18.921907</v>
      </c>
      <c r="AF21" t="n">
        <v>19.281567</v>
      </c>
      <c r="AG21" t="n">
        <v>19.579866</v>
      </c>
      <c r="AH21" t="n">
        <v>19.89747</v>
      </c>
      <c r="AI21" t="n">
        <v>20.298367</v>
      </c>
      <c r="AJ21" s="38" t="n">
        <v>0.006</v>
      </c>
    </row>
    <row r="22">
      <c r="A22" t="inlineStr">
        <is>
          <t>Propane</t>
        </is>
      </c>
      <c r="B22" t="inlineStr">
        <is>
          <t>Freight: Truck Stock: Vehicle Miles Traveled: Medium: Propane: Low economic growth</t>
        </is>
      </c>
      <c r="C22" t="inlineStr">
        <is>
          <t>58-AEO2022.19.lowmacro-d011222a</t>
        </is>
      </c>
      <c r="D22" t="inlineStr">
        <is>
          <t>billion miles</t>
        </is>
      </c>
      <c r="F22" t="n">
        <v>0.036346</v>
      </c>
      <c r="G22" t="n">
        <v>0.039095</v>
      </c>
      <c r="H22" t="n">
        <v>0.041684</v>
      </c>
      <c r="I22" t="n">
        <v>0.044436</v>
      </c>
      <c r="J22" t="n">
        <v>0.047524</v>
      </c>
      <c r="K22" t="n">
        <v>0.050605</v>
      </c>
      <c r="L22" t="n">
        <v>0.053718</v>
      </c>
      <c r="M22" t="n">
        <v>0.057158</v>
      </c>
      <c r="N22" t="n">
        <v>0.060652</v>
      </c>
      <c r="O22" t="n">
        <v>0.064416</v>
      </c>
      <c r="P22" t="n">
        <v>0.06829200000000001</v>
      </c>
      <c r="Q22" t="n">
        <v>0.072548</v>
      </c>
      <c r="R22" t="n">
        <v>0.077088</v>
      </c>
      <c r="S22" t="n">
        <v>0.081617</v>
      </c>
      <c r="T22" t="n">
        <v>0.08601200000000001</v>
      </c>
      <c r="U22" t="n">
        <v>0.090501</v>
      </c>
      <c r="V22" t="n">
        <v>0.09514400000000001</v>
      </c>
      <c r="W22" t="n">
        <v>0.100007</v>
      </c>
      <c r="X22" t="n">
        <v>0.105241</v>
      </c>
      <c r="Y22" t="n">
        <v>0.110852</v>
      </c>
      <c r="Z22" t="n">
        <v>0.116782</v>
      </c>
      <c r="AA22" t="n">
        <v>0.123134</v>
      </c>
      <c r="AB22" t="n">
        <v>0.129815</v>
      </c>
      <c r="AC22" t="n">
        <v>0.136394</v>
      </c>
      <c r="AD22" t="n">
        <v>0.143363</v>
      </c>
      <c r="AE22" t="n">
        <v>0.151125</v>
      </c>
      <c r="AF22" t="n">
        <v>0.159032</v>
      </c>
      <c r="AG22" t="n">
        <v>0.166719</v>
      </c>
      <c r="AH22" t="n">
        <v>0.174477</v>
      </c>
      <c r="AI22" t="n">
        <v>0.183675</v>
      </c>
      <c r="AJ22" s="38" t="n">
        <v>0.057</v>
      </c>
    </row>
    <row r="23">
      <c r="A23" t="inlineStr">
        <is>
          <t>Compressed/Liquefied Natural Gas</t>
        </is>
      </c>
      <c r="B23" t="inlineStr">
        <is>
          <t>Freight: Truck Stock: Vehicle Miles Traveled: Medium: Natural Gas: Low economic growth</t>
        </is>
      </c>
      <c r="C23" t="inlineStr">
        <is>
          <t>58-AEO2022.20.lowmacro-d011222a</t>
        </is>
      </c>
      <c r="D23" t="inlineStr">
        <is>
          <t>billion miles</t>
        </is>
      </c>
      <c r="F23" t="n">
        <v>0.050929</v>
      </c>
      <c r="G23" t="n">
        <v>0.06269</v>
      </c>
      <c r="H23" t="n">
        <v>0.073326</v>
      </c>
      <c r="I23" t="n">
        <v>0.083526</v>
      </c>
      <c r="J23" t="n">
        <v>0.09343</v>
      </c>
      <c r="K23" t="n">
        <v>0.10237</v>
      </c>
      <c r="L23" t="n">
        <v>0.110437</v>
      </c>
      <c r="M23" t="n">
        <v>0.118344</v>
      </c>
      <c r="N23" t="n">
        <v>0.125464</v>
      </c>
      <c r="O23" t="n">
        <v>0.132043</v>
      </c>
      <c r="P23" t="n">
        <v>0.137898</v>
      </c>
      <c r="Q23" t="n">
        <v>0.14346</v>
      </c>
      <c r="R23" t="n">
        <v>0.148383</v>
      </c>
      <c r="S23" t="n">
        <v>0.152382</v>
      </c>
      <c r="T23" t="n">
        <v>0.156145</v>
      </c>
      <c r="U23" t="n">
        <v>0.159616</v>
      </c>
      <c r="V23" t="n">
        <v>0.162922</v>
      </c>
      <c r="W23" t="n">
        <v>0.166267</v>
      </c>
      <c r="X23" t="n">
        <v>0.169953</v>
      </c>
      <c r="Y23" t="n">
        <v>0.173977</v>
      </c>
      <c r="Z23" t="n">
        <v>0.178175</v>
      </c>
      <c r="AA23" t="n">
        <v>0.182842</v>
      </c>
      <c r="AB23" t="n">
        <v>0.187673</v>
      </c>
      <c r="AC23" t="n">
        <v>0.192151</v>
      </c>
      <c r="AD23" t="n">
        <v>0.197042</v>
      </c>
      <c r="AE23" t="n">
        <v>0.202789</v>
      </c>
      <c r="AF23" t="n">
        <v>0.208499</v>
      </c>
      <c r="AG23" t="n">
        <v>0.213712</v>
      </c>
      <c r="AH23" t="n">
        <v>0.219378</v>
      </c>
      <c r="AI23" t="n">
        <v>0.226541</v>
      </c>
      <c r="AJ23" s="38" t="n">
        <v>0.053</v>
      </c>
    </row>
    <row r="24">
      <c r="A24" t="inlineStr">
        <is>
          <t>Ethanol-Flex Fuel</t>
        </is>
      </c>
      <c r="B24" t="inlineStr">
        <is>
          <t>Freight: Truck Stock: Vehicle Miles Traveled: Medium: Ethanol-Flex Fuel: Low economic growth</t>
        </is>
      </c>
      <c r="C24" t="inlineStr">
        <is>
          <t>58-AEO2022.21.lowmacro-d011222a</t>
        </is>
      </c>
      <c r="D24" t="inlineStr">
        <is>
          <t>billion miles</t>
        </is>
      </c>
      <c r="F24" t="n">
        <v>0.615304</v>
      </c>
      <c r="G24" t="n">
        <v>0.7076249999999999</v>
      </c>
      <c r="H24" t="n">
        <v>0.790927</v>
      </c>
      <c r="I24" t="n">
        <v>0.8721449999999999</v>
      </c>
      <c r="J24" t="n">
        <v>0.9537409999999999</v>
      </c>
      <c r="K24" t="n">
        <v>1.029255</v>
      </c>
      <c r="L24" t="n">
        <v>1.100809</v>
      </c>
      <c r="M24" t="n">
        <v>1.175321</v>
      </c>
      <c r="N24" t="n">
        <v>1.247816</v>
      </c>
      <c r="O24" t="n">
        <v>1.322332</v>
      </c>
      <c r="P24" t="n">
        <v>1.396048</v>
      </c>
      <c r="Q24" t="n">
        <v>1.473946</v>
      </c>
      <c r="R24" t="n">
        <v>1.551335</v>
      </c>
      <c r="S24" t="n">
        <v>1.627825</v>
      </c>
      <c r="T24" t="n">
        <v>1.709469</v>
      </c>
      <c r="U24" t="n">
        <v>1.792677</v>
      </c>
      <c r="V24" t="n">
        <v>1.882221</v>
      </c>
      <c r="W24" t="n">
        <v>1.976623</v>
      </c>
      <c r="X24" t="n">
        <v>2.078882</v>
      </c>
      <c r="Y24" t="n">
        <v>2.18316</v>
      </c>
      <c r="Z24" t="n">
        <v>2.293764</v>
      </c>
      <c r="AA24" t="n">
        <v>2.411905</v>
      </c>
      <c r="AB24" t="n">
        <v>2.534234</v>
      </c>
      <c r="AC24" t="n">
        <v>2.653352</v>
      </c>
      <c r="AD24" t="n">
        <v>2.778132</v>
      </c>
      <c r="AE24" t="n">
        <v>2.917444</v>
      </c>
      <c r="AF24" t="n">
        <v>3.056603</v>
      </c>
      <c r="AG24" t="n">
        <v>3.189354</v>
      </c>
      <c r="AH24" t="n">
        <v>3.330248</v>
      </c>
      <c r="AI24" t="n">
        <v>3.495403</v>
      </c>
      <c r="AJ24" s="38" t="n">
        <v>0.062</v>
      </c>
    </row>
    <row r="25">
      <c r="A25" t="inlineStr">
        <is>
          <t>Electric</t>
        </is>
      </c>
      <c r="B25" t="inlineStr">
        <is>
          <t>Freight: Truck Stock: Vehicle Miles Traveled: Medium: Electric: Low economic growth</t>
        </is>
      </c>
      <c r="C25" t="inlineStr">
        <is>
          <t>58-AEO2022.22.lowmacro-d011222a</t>
        </is>
      </c>
      <c r="D25" t="inlineStr">
        <is>
          <t>billion miles</t>
        </is>
      </c>
      <c r="F25" t="n">
        <v>0.002336</v>
      </c>
      <c r="G25" t="n">
        <v>0.002483</v>
      </c>
      <c r="H25" t="n">
        <v>0.002577</v>
      </c>
      <c r="I25" t="n">
        <v>0.002635</v>
      </c>
      <c r="J25" t="n">
        <v>0.002675</v>
      </c>
      <c r="K25" t="n">
        <v>0.002687</v>
      </c>
      <c r="L25" t="n">
        <v>0.00268</v>
      </c>
      <c r="M25" t="n">
        <v>0.002668</v>
      </c>
      <c r="N25" t="n">
        <v>0.002643</v>
      </c>
      <c r="O25" t="n">
        <v>0.002614</v>
      </c>
      <c r="P25" t="n">
        <v>0.002581</v>
      </c>
      <c r="Q25" t="n">
        <v>0.00255</v>
      </c>
      <c r="R25" t="n">
        <v>0.002518</v>
      </c>
      <c r="S25" t="n">
        <v>0.002472</v>
      </c>
      <c r="T25" t="n">
        <v>0.00245</v>
      </c>
      <c r="U25" t="n">
        <v>0.002395</v>
      </c>
      <c r="V25" t="n">
        <v>0.00232</v>
      </c>
      <c r="W25" t="n">
        <v>0.002291</v>
      </c>
      <c r="X25" t="n">
        <v>0.002246</v>
      </c>
      <c r="Y25" t="n">
        <v>0.002196</v>
      </c>
      <c r="Z25" t="n">
        <v>0.002149</v>
      </c>
      <c r="AA25" t="n">
        <v>0.002103</v>
      </c>
      <c r="AB25" t="n">
        <v>0.002058</v>
      </c>
      <c r="AC25" t="n">
        <v>0.002007</v>
      </c>
      <c r="AD25" t="n">
        <v>0.001959</v>
      </c>
      <c r="AE25" t="n">
        <v>0.001916</v>
      </c>
      <c r="AF25" t="n">
        <v>0.001871</v>
      </c>
      <c r="AG25" t="n">
        <v>0.001822</v>
      </c>
      <c r="AH25" t="n">
        <v>0.00177</v>
      </c>
      <c r="AI25" t="n">
        <v>0.001728</v>
      </c>
      <c r="AJ25" s="38" t="n">
        <v>-0.01</v>
      </c>
    </row>
    <row r="26">
      <c r="A26" t="inlineStr">
        <is>
          <t>Plug-in Diesel Hybrid</t>
        </is>
      </c>
      <c r="B26" t="inlineStr">
        <is>
          <t>Freight: Truck Stock: Vehicle Miles Traveled: Medium: Plug-in Diesel Hybrid: Low economic growth</t>
        </is>
      </c>
      <c r="C26" t="inlineStr">
        <is>
          <t>58-AEO2022.23.lowmacro-d011222a</t>
        </is>
      </c>
      <c r="D26" t="inlineStr">
        <is>
          <t>billion miles</t>
        </is>
      </c>
      <c r="F26" t="n">
        <v>0.006316</v>
      </c>
      <c r="G26" t="n">
        <v>0.01188</v>
      </c>
      <c r="H26" t="n">
        <v>0.017358</v>
      </c>
      <c r="I26" t="n">
        <v>0.023025</v>
      </c>
      <c r="J26" t="n">
        <v>0.028771</v>
      </c>
      <c r="K26" t="n">
        <v>0.03431</v>
      </c>
      <c r="L26" t="n">
        <v>0.03968</v>
      </c>
      <c r="M26" t="n">
        <v>0.045153</v>
      </c>
      <c r="N26" t="n">
        <v>0.050586</v>
      </c>
      <c r="O26" t="n">
        <v>0.056075</v>
      </c>
      <c r="P26" t="n">
        <v>0.061512</v>
      </c>
      <c r="Q26" t="n">
        <v>0.067125</v>
      </c>
      <c r="R26" t="n">
        <v>0.07278999999999999</v>
      </c>
      <c r="S26" t="n">
        <v>0.078304</v>
      </c>
      <c r="T26" t="n">
        <v>0.083983</v>
      </c>
      <c r="U26" t="n">
        <v>0.08984200000000001</v>
      </c>
      <c r="V26" t="n">
        <v>0.095939</v>
      </c>
      <c r="W26" t="n">
        <v>0.102341</v>
      </c>
      <c r="X26" t="n">
        <v>0.109181</v>
      </c>
      <c r="Y26" t="n">
        <v>0.116073</v>
      </c>
      <c r="Z26" t="n">
        <v>0.123313</v>
      </c>
      <c r="AA26" t="n">
        <v>0.130971</v>
      </c>
      <c r="AB26" t="n">
        <v>0.138929</v>
      </c>
      <c r="AC26" t="n">
        <v>0.146741</v>
      </c>
      <c r="AD26" t="n">
        <v>0.154954</v>
      </c>
      <c r="AE26" t="n">
        <v>0.164014</v>
      </c>
      <c r="AF26" t="n">
        <v>0.173214</v>
      </c>
      <c r="AG26" t="n">
        <v>0.182168</v>
      </c>
      <c r="AH26" t="n">
        <v>0.191644</v>
      </c>
      <c r="AI26" t="n">
        <v>0.202599</v>
      </c>
      <c r="AJ26" s="38" t="n">
        <v>0.127</v>
      </c>
    </row>
    <row r="27">
      <c r="A27" t="inlineStr">
        <is>
          <t>Plug-in Gasoline Hybrid</t>
        </is>
      </c>
      <c r="B27" t="inlineStr">
        <is>
          <t>Freight: Truck Stock: Vehicle Miles Traveled: Medium: Plug-in Gasoline Hybrid: Low economic growth</t>
        </is>
      </c>
      <c r="C27" t="inlineStr">
        <is>
          <t>58-AEO2022.24.lowmacro-d011222a</t>
        </is>
      </c>
      <c r="D27" t="inlineStr">
        <is>
          <t>billion miles</t>
        </is>
      </c>
      <c r="F27" t="n">
        <v>0.005979</v>
      </c>
      <c r="G27" t="n">
        <v>0.011245</v>
      </c>
      <c r="H27" t="n">
        <v>0.016431</v>
      </c>
      <c r="I27" t="n">
        <v>0.021794</v>
      </c>
      <c r="J27" t="n">
        <v>0.027233</v>
      </c>
      <c r="K27" t="n">
        <v>0.032477</v>
      </c>
      <c r="L27" t="n">
        <v>0.03756</v>
      </c>
      <c r="M27" t="n">
        <v>0.042741</v>
      </c>
      <c r="N27" t="n">
        <v>0.047884</v>
      </c>
      <c r="O27" t="n">
        <v>0.053079</v>
      </c>
      <c r="P27" t="n">
        <v>0.058226</v>
      </c>
      <c r="Q27" t="n">
        <v>0.063539</v>
      </c>
      <c r="R27" t="n">
        <v>0.068901</v>
      </c>
      <c r="S27" t="n">
        <v>0.07412100000000001</v>
      </c>
      <c r="T27" t="n">
        <v>0.079496</v>
      </c>
      <c r="U27" t="n">
        <v>0.08504200000000001</v>
      </c>
      <c r="V27" t="n">
        <v>0.09081400000000001</v>
      </c>
      <c r="W27" t="n">
        <v>0.096873</v>
      </c>
      <c r="X27" t="n">
        <v>0.103348</v>
      </c>
      <c r="Y27" t="n">
        <v>0.109871</v>
      </c>
      <c r="Z27" t="n">
        <v>0.116725</v>
      </c>
      <c r="AA27" t="n">
        <v>0.123974</v>
      </c>
      <c r="AB27" t="n">
        <v>0.131507</v>
      </c>
      <c r="AC27" t="n">
        <v>0.138901</v>
      </c>
      <c r="AD27" t="n">
        <v>0.146676</v>
      </c>
      <c r="AE27" t="n">
        <v>0.155251</v>
      </c>
      <c r="AF27" t="n">
        <v>0.16396</v>
      </c>
      <c r="AG27" t="n">
        <v>0.172435</v>
      </c>
      <c r="AH27" t="n">
        <v>0.181405</v>
      </c>
      <c r="AI27" t="n">
        <v>0.191775</v>
      </c>
      <c r="AJ27" s="38" t="n">
        <v>0.127</v>
      </c>
    </row>
    <row r="28">
      <c r="A28" t="inlineStr">
        <is>
          <t>Fuel Cell</t>
        </is>
      </c>
      <c r="B28" t="inlineStr">
        <is>
          <t>Freight: Truck Stock: Vehicle Miles Traveled: Medium: Fuel Cell: Low economic growth</t>
        </is>
      </c>
      <c r="C28" t="inlineStr">
        <is>
          <t>58-AEO2022.25.lowmacro-d011222a</t>
        </is>
      </c>
      <c r="D28" t="inlineStr">
        <is>
          <t>billion miles</t>
        </is>
      </c>
      <c r="F28" t="n">
        <v>0.009657000000000001</v>
      </c>
      <c r="G28" t="n">
        <v>0.018163</v>
      </c>
      <c r="H28" t="n">
        <v>0.026539</v>
      </c>
      <c r="I28" t="n">
        <v>0.035202</v>
      </c>
      <c r="J28" t="n">
        <v>0.043986</v>
      </c>
      <c r="K28" t="n">
        <v>0.052455</v>
      </c>
      <c r="L28" t="n">
        <v>0.060665</v>
      </c>
      <c r="M28" t="n">
        <v>0.069034</v>
      </c>
      <c r="N28" t="n">
        <v>0.07734000000000001</v>
      </c>
      <c r="O28" t="n">
        <v>0.085731</v>
      </c>
      <c r="P28" t="n">
        <v>0.094044</v>
      </c>
      <c r="Q28" t="n">
        <v>0.102625</v>
      </c>
      <c r="R28" t="n">
        <v>0.111286</v>
      </c>
      <c r="S28" t="n">
        <v>0.119717</v>
      </c>
      <c r="T28" t="n">
        <v>0.128399</v>
      </c>
      <c r="U28" t="n">
        <v>0.137357</v>
      </c>
      <c r="V28" t="n">
        <v>0.146679</v>
      </c>
      <c r="W28" t="n">
        <v>0.156465</v>
      </c>
      <c r="X28" t="n">
        <v>0.166923</v>
      </c>
      <c r="Y28" t="n">
        <v>0.17746</v>
      </c>
      <c r="Z28" t="n">
        <v>0.188529</v>
      </c>
      <c r="AA28" t="n">
        <v>0.200238</v>
      </c>
      <c r="AB28" t="n">
        <v>0.212404</v>
      </c>
      <c r="AC28" t="n">
        <v>0.224348</v>
      </c>
      <c r="AD28" t="n">
        <v>0.236904</v>
      </c>
      <c r="AE28" t="n">
        <v>0.250755</v>
      </c>
      <c r="AF28" t="n">
        <v>0.264822</v>
      </c>
      <c r="AG28" t="n">
        <v>0.278511</v>
      </c>
      <c r="AH28" t="n">
        <v>0.292998</v>
      </c>
      <c r="AI28" t="n">
        <v>0.309747</v>
      </c>
      <c r="AJ28" s="38" t="n">
        <v>0.127</v>
      </c>
    </row>
    <row r="29">
      <c r="A29" t="inlineStr">
        <is>
          <t>Medium Subtotal</t>
        </is>
      </c>
      <c r="B29" t="inlineStr">
        <is>
          <t>Freight: Truck Stock: Vehicle Miles Traveled: Medium: Low economic growth</t>
        </is>
      </c>
      <c r="C29" t="inlineStr">
        <is>
          <t>58-AEO2022.26.lowmacro-d011222a</t>
        </is>
      </c>
      <c r="D29" t="inlineStr">
        <is>
          <t>billion miles</t>
        </is>
      </c>
      <c r="F29" t="n">
        <v>55.063404</v>
      </c>
      <c r="G29" t="n">
        <v>55.804493</v>
      </c>
      <c r="H29" t="n">
        <v>56.094398</v>
      </c>
      <c r="I29" t="n">
        <v>56.346222</v>
      </c>
      <c r="J29" t="n">
        <v>56.854435</v>
      </c>
      <c r="K29" t="n">
        <v>57.319309</v>
      </c>
      <c r="L29" t="n">
        <v>57.813999</v>
      </c>
      <c r="M29" t="n">
        <v>58.595795</v>
      </c>
      <c r="N29" t="n">
        <v>59.340645</v>
      </c>
      <c r="O29" t="n">
        <v>60.191422</v>
      </c>
      <c r="P29" t="n">
        <v>61.006329</v>
      </c>
      <c r="Q29" t="n">
        <v>61.993561</v>
      </c>
      <c r="R29" t="n">
        <v>62.930405</v>
      </c>
      <c r="S29" t="n">
        <v>63.722389</v>
      </c>
      <c r="T29" t="n">
        <v>64.63595599999999</v>
      </c>
      <c r="U29" t="n">
        <v>65.603523</v>
      </c>
      <c r="V29" t="n">
        <v>66.636734</v>
      </c>
      <c r="W29" t="n">
        <v>67.66012600000001</v>
      </c>
      <c r="X29" t="n">
        <v>68.821335</v>
      </c>
      <c r="Y29" t="n">
        <v>69.98363500000001</v>
      </c>
      <c r="Z29" t="n">
        <v>71.182022</v>
      </c>
      <c r="AA29" t="n">
        <v>72.483513</v>
      </c>
      <c r="AB29" t="n">
        <v>73.86655399999999</v>
      </c>
      <c r="AC29" t="n">
        <v>75.083595</v>
      </c>
      <c r="AD29" t="n">
        <v>76.379463</v>
      </c>
      <c r="AE29" t="n">
        <v>77.92356100000001</v>
      </c>
      <c r="AF29" t="n">
        <v>79.38323200000001</v>
      </c>
      <c r="AG29" t="n">
        <v>80.60378300000001</v>
      </c>
      <c r="AH29" t="n">
        <v>81.916222</v>
      </c>
      <c r="AI29" t="n">
        <v>83.661621</v>
      </c>
      <c r="AJ29" s="38" t="n">
        <v>0.015</v>
      </c>
    </row>
    <row r="30">
      <c r="A30" t="inlineStr">
        <is>
          <t>Heavy</t>
        </is>
      </c>
      <c r="C30" t="inlineStr">
        <is>
          <t>58-AEO2022.27.</t>
        </is>
      </c>
    </row>
    <row r="31">
      <c r="A31" t="inlineStr">
        <is>
          <t>Diesel</t>
        </is>
      </c>
      <c r="B31" t="inlineStr">
        <is>
          <t>Freight: Truck Stock: Vehicle Miles Traveled: Heavy: Diesel: Low economic growth</t>
        </is>
      </c>
      <c r="C31" t="inlineStr">
        <is>
          <t>58-AEO2022.28.lowmacro-d011222a</t>
        </is>
      </c>
      <c r="D31" t="inlineStr">
        <is>
          <t>billion miles</t>
        </is>
      </c>
      <c r="F31" t="n">
        <v>173.643494</v>
      </c>
      <c r="G31" t="n">
        <v>176.00322</v>
      </c>
      <c r="H31" t="n">
        <v>176.162994</v>
      </c>
      <c r="I31" t="n">
        <v>175.787338</v>
      </c>
      <c r="J31" t="n">
        <v>176.172729</v>
      </c>
      <c r="K31" t="n">
        <v>176.127945</v>
      </c>
      <c r="L31" t="n">
        <v>175.737244</v>
      </c>
      <c r="M31" t="n">
        <v>175.743896</v>
      </c>
      <c r="N31" t="n">
        <v>175.349854</v>
      </c>
      <c r="O31" t="n">
        <v>175.092834</v>
      </c>
      <c r="P31" t="n">
        <v>174.619766</v>
      </c>
      <c r="Q31" t="n">
        <v>174.357101</v>
      </c>
      <c r="R31" t="n">
        <v>173.914017</v>
      </c>
      <c r="S31" t="n">
        <v>172.998062</v>
      </c>
      <c r="T31" t="n">
        <v>172.270691</v>
      </c>
      <c r="U31" t="n">
        <v>171.534943</v>
      </c>
      <c r="V31" t="n">
        <v>170.818954</v>
      </c>
      <c r="W31" t="n">
        <v>170.249069</v>
      </c>
      <c r="X31" t="n">
        <v>169.864365</v>
      </c>
      <c r="Y31" t="n">
        <v>169.523483</v>
      </c>
      <c r="Z31" t="n">
        <v>169.145844</v>
      </c>
      <c r="AA31" t="n">
        <v>169.000763</v>
      </c>
      <c r="AB31" t="n">
        <v>168.86264</v>
      </c>
      <c r="AC31" t="n">
        <v>168.179443</v>
      </c>
      <c r="AD31" t="n">
        <v>167.562149</v>
      </c>
      <c r="AE31" t="n">
        <v>167.345978</v>
      </c>
      <c r="AF31" t="n">
        <v>166.793961</v>
      </c>
      <c r="AG31" t="n">
        <v>165.650513</v>
      </c>
      <c r="AH31" t="n">
        <v>164.585083</v>
      </c>
      <c r="AI31" t="n">
        <v>164.258163</v>
      </c>
      <c r="AJ31" s="38" t="n">
        <v>-0.002</v>
      </c>
    </row>
    <row r="32">
      <c r="A32" t="inlineStr">
        <is>
          <t>Motor Gasoline</t>
        </is>
      </c>
      <c r="B32" t="inlineStr">
        <is>
          <t>Freight: Truck Stock: Vehicle Miles Traveled: Heavy: Motor Gasoline: Low economic growth</t>
        </is>
      </c>
      <c r="C32" t="inlineStr">
        <is>
          <t>58-AEO2022.29.lowmacro-d011222a</t>
        </is>
      </c>
      <c r="D32" t="inlineStr">
        <is>
          <t>billion miles</t>
        </is>
      </c>
      <c r="F32" t="n">
        <v>0.151909</v>
      </c>
      <c r="G32" t="n">
        <v>0.135707</v>
      </c>
      <c r="H32" t="n">
        <v>0.12147</v>
      </c>
      <c r="I32" t="n">
        <v>0.109176</v>
      </c>
      <c r="J32" t="n">
        <v>0.09891800000000001</v>
      </c>
      <c r="K32" t="n">
        <v>0.090906</v>
      </c>
      <c r="L32" t="n">
        <v>0.08477800000000001</v>
      </c>
      <c r="M32" t="n">
        <v>0.080001</v>
      </c>
      <c r="N32" t="n">
        <v>0.07589600000000001</v>
      </c>
      <c r="O32" t="n">
        <v>0.073271</v>
      </c>
      <c r="P32" t="n">
        <v>0.07099800000000001</v>
      </c>
      <c r="Q32" t="n">
        <v>0.06897200000000001</v>
      </c>
      <c r="R32" t="n">
        <v>0.067312</v>
      </c>
      <c r="S32" t="n">
        <v>0.065903</v>
      </c>
      <c r="T32" t="n">
        <v>0.065021</v>
      </c>
      <c r="U32" t="n">
        <v>0.064155</v>
      </c>
      <c r="V32" t="n">
        <v>0.063509</v>
      </c>
      <c r="W32" t="n">
        <v>0.06285499999999999</v>
      </c>
      <c r="X32" t="n">
        <v>0.06237</v>
      </c>
      <c r="Y32" t="n">
        <v>0.061841</v>
      </c>
      <c r="Z32" t="n">
        <v>0.061487</v>
      </c>
      <c r="AA32" t="n">
        <v>0.060884</v>
      </c>
      <c r="AB32" t="n">
        <v>0.06041</v>
      </c>
      <c r="AC32" t="n">
        <v>0.059958</v>
      </c>
      <c r="AD32" t="n">
        <v>0.059709</v>
      </c>
      <c r="AE32" t="n">
        <v>0.059735</v>
      </c>
      <c r="AF32" t="n">
        <v>0.059711</v>
      </c>
      <c r="AG32" t="n">
        <v>0.05957</v>
      </c>
      <c r="AH32" t="n">
        <v>0.059495</v>
      </c>
      <c r="AI32" t="n">
        <v>0.05967</v>
      </c>
      <c r="AJ32" s="38" t="n">
        <v>-0.032</v>
      </c>
    </row>
    <row r="33">
      <c r="A33" t="inlineStr">
        <is>
          <t>Propane</t>
        </is>
      </c>
      <c r="B33" t="inlineStr">
        <is>
          <t>Freight: Truck Stock: Vehicle Miles Traveled: Heavy: Propane: Low economic growth</t>
        </is>
      </c>
      <c r="C33" t="inlineStr">
        <is>
          <t>58-AEO2022.30.lowmacro-d011222a</t>
        </is>
      </c>
      <c r="D33" t="inlineStr">
        <is>
          <t>billion miles</t>
        </is>
      </c>
      <c r="F33" t="n">
        <v>0.025527</v>
      </c>
      <c r="G33" t="n">
        <v>0.027455</v>
      </c>
      <c r="H33" t="n">
        <v>0.029022</v>
      </c>
      <c r="I33" t="n">
        <v>0.030479</v>
      </c>
      <c r="J33" t="n">
        <v>0.031954</v>
      </c>
      <c r="K33" t="n">
        <v>0.033245</v>
      </c>
      <c r="L33" t="n">
        <v>0.03433</v>
      </c>
      <c r="M33" t="n">
        <v>0.03535</v>
      </c>
      <c r="N33" t="n">
        <v>0.036113</v>
      </c>
      <c r="O33" t="n">
        <v>0.036811</v>
      </c>
      <c r="P33" t="n">
        <v>0.037371</v>
      </c>
      <c r="Q33" t="n">
        <v>0.037929</v>
      </c>
      <c r="R33" t="n">
        <v>0.038538</v>
      </c>
      <c r="S33" t="n">
        <v>0.039174</v>
      </c>
      <c r="T33" t="n">
        <v>0.039926</v>
      </c>
      <c r="U33" t="n">
        <v>0.04066</v>
      </c>
      <c r="V33" t="n">
        <v>0.041421</v>
      </c>
      <c r="W33" t="n">
        <v>0.04214</v>
      </c>
      <c r="X33" t="n">
        <v>0.042972</v>
      </c>
      <c r="Y33" t="n">
        <v>0.043913</v>
      </c>
      <c r="Z33" t="n">
        <v>0.044911</v>
      </c>
      <c r="AA33" t="n">
        <v>0.045993</v>
      </c>
      <c r="AB33" t="n">
        <v>0.047113</v>
      </c>
      <c r="AC33" t="n">
        <v>0.048107</v>
      </c>
      <c r="AD33" t="n">
        <v>0.049149</v>
      </c>
      <c r="AE33" t="n">
        <v>0.050367</v>
      </c>
      <c r="AF33" t="n">
        <v>0.051542</v>
      </c>
      <c r="AG33" t="n">
        <v>0.052563</v>
      </c>
      <c r="AH33" t="n">
        <v>0.053614</v>
      </c>
      <c r="AI33" t="n">
        <v>0.05494</v>
      </c>
      <c r="AJ33" s="38" t="n">
        <v>0.027</v>
      </c>
    </row>
    <row r="34">
      <c r="A34" t="inlineStr">
        <is>
          <t>Compressed/Liquefied Natural Gas</t>
        </is>
      </c>
      <c r="B34" t="inlineStr">
        <is>
          <t>Freight: Truck Stock: Vehicle Miles Traveled: Heavy: Natural Gas: Low economic growth</t>
        </is>
      </c>
      <c r="C34" t="inlineStr">
        <is>
          <t>58-AEO2022.31.lowmacro-d011222a</t>
        </is>
      </c>
      <c r="D34" t="inlineStr">
        <is>
          <t>billion miles</t>
        </is>
      </c>
      <c r="F34" t="n">
        <v>1.888412</v>
      </c>
      <c r="G34" t="n">
        <v>1.923313</v>
      </c>
      <c r="H34" t="n">
        <v>1.925071</v>
      </c>
      <c r="I34" t="n">
        <v>1.911428</v>
      </c>
      <c r="J34" t="n">
        <v>1.898713</v>
      </c>
      <c r="K34" t="n">
        <v>1.879004</v>
      </c>
      <c r="L34" t="n">
        <v>1.857282</v>
      </c>
      <c r="M34" t="n">
        <v>1.842776</v>
      </c>
      <c r="N34" t="n">
        <v>1.827327</v>
      </c>
      <c r="O34" t="n">
        <v>1.814367</v>
      </c>
      <c r="P34" t="n">
        <v>1.80133</v>
      </c>
      <c r="Q34" t="n">
        <v>1.79717</v>
      </c>
      <c r="R34" t="n">
        <v>1.801942</v>
      </c>
      <c r="S34" t="n">
        <v>1.811336</v>
      </c>
      <c r="T34" t="n">
        <v>1.830836</v>
      </c>
      <c r="U34" t="n">
        <v>1.858408</v>
      </c>
      <c r="V34" t="n">
        <v>1.896387</v>
      </c>
      <c r="W34" t="n">
        <v>1.946441</v>
      </c>
      <c r="X34" t="n">
        <v>2.009418</v>
      </c>
      <c r="Y34" t="n">
        <v>2.08651</v>
      </c>
      <c r="Z34" t="n">
        <v>2.17731</v>
      </c>
      <c r="AA34" t="n">
        <v>2.282573</v>
      </c>
      <c r="AB34" t="n">
        <v>2.402363</v>
      </c>
      <c r="AC34" t="n">
        <v>2.529943</v>
      </c>
      <c r="AD34" t="n">
        <v>2.676891</v>
      </c>
      <c r="AE34" t="n">
        <v>2.851552</v>
      </c>
      <c r="AF34" t="n">
        <v>3.043661</v>
      </c>
      <c r="AG34" t="n">
        <v>3.242688</v>
      </c>
      <c r="AH34" t="n">
        <v>3.46375</v>
      </c>
      <c r="AI34" t="n">
        <v>3.727931</v>
      </c>
      <c r="AJ34" s="38" t="n">
        <v>0.024</v>
      </c>
    </row>
    <row r="35">
      <c r="A35" t="inlineStr">
        <is>
          <t>Ethanol-Flex Fuel</t>
        </is>
      </c>
      <c r="B35" t="inlineStr">
        <is>
          <t>Freight: Truck Stock: Vehicle Miles Traveled: Heavy: Ethanol-Flex Fuel: Low economic growth</t>
        </is>
      </c>
      <c r="C35" t="inlineStr">
        <is>
          <t>58-AEO2022.32.lowmacro-d011222a</t>
        </is>
      </c>
      <c r="D35" t="inlineStr">
        <is>
          <t>billion miles</t>
        </is>
      </c>
      <c r="F35" t="n">
        <v>0</v>
      </c>
      <c r="G35" t="n">
        <v>0</v>
      </c>
      <c r="H35" t="n">
        <v>0</v>
      </c>
      <c r="I35" t="n">
        <v>0</v>
      </c>
      <c r="J35" t="n">
        <v>0</v>
      </c>
      <c r="K35" t="n">
        <v>0</v>
      </c>
      <c r="L35" t="n">
        <v>0</v>
      </c>
      <c r="M35" t="n">
        <v>0</v>
      </c>
      <c r="N35" t="n">
        <v>0</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inlineStr">
        <is>
          <t>- -</t>
        </is>
      </c>
    </row>
    <row r="36">
      <c r="A36" t="inlineStr">
        <is>
          <t>Electric</t>
        </is>
      </c>
      <c r="B36" t="inlineStr">
        <is>
          <t>Freight: Truck Stock: Vehicle Miles Traveled: Heavy: Electric: Low economic growth</t>
        </is>
      </c>
      <c r="C36" t="inlineStr">
        <is>
          <t>58-AEO2022.33.lowmacro-d011222a</t>
        </is>
      </c>
      <c r="D36" t="inlineStr">
        <is>
          <t>billion miles</t>
        </is>
      </c>
      <c r="F36" t="n">
        <v>0.00231</v>
      </c>
      <c r="G36" t="n">
        <v>0.002311</v>
      </c>
      <c r="H36" t="n">
        <v>0.002304</v>
      </c>
      <c r="I36" t="n">
        <v>0.002273</v>
      </c>
      <c r="J36" t="n">
        <v>0.002234</v>
      </c>
      <c r="K36" t="n">
        <v>0.002174</v>
      </c>
      <c r="L36" t="n">
        <v>0.002093</v>
      </c>
      <c r="M36" t="n">
        <v>0.001997</v>
      </c>
      <c r="N36" t="n">
        <v>0.001875</v>
      </c>
      <c r="O36" t="n">
        <v>0.001737</v>
      </c>
      <c r="P36" t="n">
        <v>0.001584</v>
      </c>
      <c r="Q36" t="n">
        <v>0.001423</v>
      </c>
      <c r="R36" t="n">
        <v>0.001259</v>
      </c>
      <c r="S36" t="n">
        <v>0.001103</v>
      </c>
      <c r="T36" t="n">
        <v>0.000968</v>
      </c>
      <c r="U36" t="n">
        <v>0.000857</v>
      </c>
      <c r="V36" t="n">
        <v>0.000782</v>
      </c>
      <c r="W36" t="n">
        <v>0.000728</v>
      </c>
      <c r="X36" t="n">
        <v>0.000633</v>
      </c>
      <c r="Y36" t="n">
        <v>0.000534</v>
      </c>
      <c r="Z36" t="n">
        <v>0.000497</v>
      </c>
      <c r="AA36" t="n">
        <v>0.000513</v>
      </c>
      <c r="AB36" t="n">
        <v>0.000496</v>
      </c>
      <c r="AC36" t="n">
        <v>0.000477</v>
      </c>
      <c r="AD36" t="n">
        <v>0.000458</v>
      </c>
      <c r="AE36" t="n">
        <v>0.000441</v>
      </c>
      <c r="AF36" t="n">
        <v>0.000423</v>
      </c>
      <c r="AG36" t="n">
        <v>0.000404</v>
      </c>
      <c r="AH36" t="n">
        <v>0.000387</v>
      </c>
      <c r="AI36" t="n">
        <v>0.000371</v>
      </c>
      <c r="AJ36" s="38" t="n">
        <v>-0.061</v>
      </c>
    </row>
    <row r="37">
      <c r="A37" t="inlineStr">
        <is>
          <t>Plug-in Diesel Hybrid</t>
        </is>
      </c>
      <c r="B37" t="inlineStr">
        <is>
          <t>Freight: Truck Stock: Vehicle Miles Traveled: Heavy: Plug-in Diesel Hybrid: Low economic growth</t>
        </is>
      </c>
      <c r="C37" t="inlineStr">
        <is>
          <t>58-AEO2022.34.lowmacro-d011222a</t>
        </is>
      </c>
      <c r="D37" t="inlineStr">
        <is>
          <t>billion miles</t>
        </is>
      </c>
      <c r="F37" t="n">
        <v>0.002298</v>
      </c>
      <c r="G37" t="n">
        <v>0.004351</v>
      </c>
      <c r="H37" t="n">
        <v>0.006416</v>
      </c>
      <c r="I37" t="n">
        <v>0.008588999999999999</v>
      </c>
      <c r="J37" t="n">
        <v>0.010835</v>
      </c>
      <c r="K37" t="n">
        <v>0.013046</v>
      </c>
      <c r="L37" t="n">
        <v>0.015226</v>
      </c>
      <c r="M37" t="n">
        <v>0.017449</v>
      </c>
      <c r="N37" t="n">
        <v>0.019634</v>
      </c>
      <c r="O37" t="n">
        <v>0.0218</v>
      </c>
      <c r="P37" t="n">
        <v>0.023883</v>
      </c>
      <c r="Q37" t="n">
        <v>0.025932</v>
      </c>
      <c r="R37" t="n">
        <v>0.027874</v>
      </c>
      <c r="S37" t="n">
        <v>0.029642</v>
      </c>
      <c r="T37" t="n">
        <v>0.031347</v>
      </c>
      <c r="U37" t="n">
        <v>0.032966</v>
      </c>
      <c r="V37" t="n">
        <v>0.034499</v>
      </c>
      <c r="W37" t="n">
        <v>0.03598</v>
      </c>
      <c r="X37" t="n">
        <v>0.03747</v>
      </c>
      <c r="Y37" t="n">
        <v>0.038895</v>
      </c>
      <c r="Z37" t="n">
        <v>0.040256</v>
      </c>
      <c r="AA37" t="n">
        <v>0.041649</v>
      </c>
      <c r="AB37" t="n">
        <v>0.043126</v>
      </c>
      <c r="AC37" t="n">
        <v>0.044485</v>
      </c>
      <c r="AD37" t="n">
        <v>0.045901</v>
      </c>
      <c r="AE37" t="n">
        <v>0.047492</v>
      </c>
      <c r="AF37" t="n">
        <v>0.049043</v>
      </c>
      <c r="AG37" t="n">
        <v>0.050468</v>
      </c>
      <c r="AH37" t="n">
        <v>0.051971</v>
      </c>
      <c r="AI37" t="n">
        <v>0.05375</v>
      </c>
      <c r="AJ37" s="38" t="n">
        <v>0.115</v>
      </c>
    </row>
    <row r="38">
      <c r="A38" t="inlineStr">
        <is>
          <t>Plug-in Gasoline Hybrid</t>
        </is>
      </c>
      <c r="B38" t="inlineStr">
        <is>
          <t>Freight: Truck Stock: Vehicle Miles Traveled: Heavy: Plug-in Gasoline Hybrid: Low economic growth</t>
        </is>
      </c>
      <c r="C38" t="inlineStr">
        <is>
          <t>58-AEO2022.35.lowmacro-d011222a</t>
        </is>
      </c>
      <c r="D38" t="inlineStr">
        <is>
          <t>billion miles</t>
        </is>
      </c>
      <c r="F38" t="n">
        <v>0.002621</v>
      </c>
      <c r="G38" t="n">
        <v>0.004962</v>
      </c>
      <c r="H38" t="n">
        <v>0.007317</v>
      </c>
      <c r="I38" t="n">
        <v>0.009794000000000001</v>
      </c>
      <c r="J38" t="n">
        <v>0.012355</v>
      </c>
      <c r="K38" t="n">
        <v>0.014877</v>
      </c>
      <c r="L38" t="n">
        <v>0.017362</v>
      </c>
      <c r="M38" t="n">
        <v>0.019898</v>
      </c>
      <c r="N38" t="n">
        <v>0.022389</v>
      </c>
      <c r="O38" t="n">
        <v>0.02486</v>
      </c>
      <c r="P38" t="n">
        <v>0.027235</v>
      </c>
      <c r="Q38" t="n">
        <v>0.029572</v>
      </c>
      <c r="R38" t="n">
        <v>0.031786</v>
      </c>
      <c r="S38" t="n">
        <v>0.033802</v>
      </c>
      <c r="T38" t="n">
        <v>0.035746</v>
      </c>
      <c r="U38" t="n">
        <v>0.037592</v>
      </c>
      <c r="V38" t="n">
        <v>0.039341</v>
      </c>
      <c r="W38" t="n">
        <v>0.04103</v>
      </c>
      <c r="X38" t="n">
        <v>0.042729</v>
      </c>
      <c r="Y38" t="n">
        <v>0.044354</v>
      </c>
      <c r="Z38" t="n">
        <v>0.045906</v>
      </c>
      <c r="AA38" t="n">
        <v>0.047495</v>
      </c>
      <c r="AB38" t="n">
        <v>0.049178</v>
      </c>
      <c r="AC38" t="n">
        <v>0.050728</v>
      </c>
      <c r="AD38" t="n">
        <v>0.052343</v>
      </c>
      <c r="AE38" t="n">
        <v>0.054157</v>
      </c>
      <c r="AF38" t="n">
        <v>0.055926</v>
      </c>
      <c r="AG38" t="n">
        <v>0.057551</v>
      </c>
      <c r="AH38" t="n">
        <v>0.059264</v>
      </c>
      <c r="AI38" t="n">
        <v>0.061294</v>
      </c>
      <c r="AJ38" s="38" t="n">
        <v>0.115</v>
      </c>
    </row>
    <row r="39">
      <c r="A39" t="inlineStr">
        <is>
          <t>Fuel Cell</t>
        </is>
      </c>
      <c r="B39" t="inlineStr">
        <is>
          <t>Freight: Truck Stock: Vehicle Miles Traveled: Heavy: Fuel Cell: Low economic growth</t>
        </is>
      </c>
      <c r="C39" t="inlineStr">
        <is>
          <t>58-AEO2022.36.lowmacro-d011222a</t>
        </is>
      </c>
      <c r="D39" t="inlineStr">
        <is>
          <t>billion miles</t>
        </is>
      </c>
      <c r="F39" t="n">
        <v>0.002876</v>
      </c>
      <c r="G39" t="n">
        <v>0.005445</v>
      </c>
      <c r="H39" t="n">
        <v>0.008029</v>
      </c>
      <c r="I39" t="n">
        <v>0.010748</v>
      </c>
      <c r="J39" t="n">
        <v>0.013558</v>
      </c>
      <c r="K39" t="n">
        <v>0.016326</v>
      </c>
      <c r="L39" t="n">
        <v>0.019053</v>
      </c>
      <c r="M39" t="n">
        <v>0.021835</v>
      </c>
      <c r="N39" t="n">
        <v>0.024569</v>
      </c>
      <c r="O39" t="n">
        <v>0.02728</v>
      </c>
      <c r="P39" t="n">
        <v>0.029887</v>
      </c>
      <c r="Q39" t="n">
        <v>0.032451</v>
      </c>
      <c r="R39" t="n">
        <v>0.034881</v>
      </c>
      <c r="S39" t="n">
        <v>0.037093</v>
      </c>
      <c r="T39" t="n">
        <v>0.039226</v>
      </c>
      <c r="U39" t="n">
        <v>0.041252</v>
      </c>
      <c r="V39" t="n">
        <v>0.043172</v>
      </c>
      <c r="W39" t="n">
        <v>0.045025</v>
      </c>
      <c r="X39" t="n">
        <v>0.046889</v>
      </c>
      <c r="Y39" t="n">
        <v>0.048672</v>
      </c>
      <c r="Z39" t="n">
        <v>0.050375</v>
      </c>
      <c r="AA39" t="n">
        <v>0.052119</v>
      </c>
      <c r="AB39" t="n">
        <v>0.053966</v>
      </c>
      <c r="AC39" t="n">
        <v>0.055667</v>
      </c>
      <c r="AD39" t="n">
        <v>0.057439</v>
      </c>
      <c r="AE39" t="n">
        <v>0.05943</v>
      </c>
      <c r="AF39" t="n">
        <v>0.061372</v>
      </c>
      <c r="AG39" t="n">
        <v>0.063155</v>
      </c>
      <c r="AH39" t="n">
        <v>0.065035</v>
      </c>
      <c r="AI39" t="n">
        <v>0.067262</v>
      </c>
      <c r="AJ39" s="38" t="n">
        <v>0.115</v>
      </c>
    </row>
    <row r="40">
      <c r="A40" t="inlineStr">
        <is>
          <t>Heavy Subtotal</t>
        </is>
      </c>
      <c r="B40" t="inlineStr">
        <is>
          <t>Freight: Truck Stock: Vehicle Miles Traveled: Heavy: Low economic growth</t>
        </is>
      </c>
      <c r="C40" t="inlineStr">
        <is>
          <t>58-AEO2022.37.lowmacro-d011222a</t>
        </is>
      </c>
      <c r="D40" t="inlineStr">
        <is>
          <t>billion miles</t>
        </is>
      </c>
      <c r="F40" t="n">
        <v>175.719223</v>
      </c>
      <c r="G40" t="n">
        <v>178.106491</v>
      </c>
      <c r="H40" t="n">
        <v>178.262177</v>
      </c>
      <c r="I40" t="n">
        <v>177.869843</v>
      </c>
      <c r="J40" t="n">
        <v>178.24118</v>
      </c>
      <c r="K40" t="n">
        <v>178.177094</v>
      </c>
      <c r="L40" t="n">
        <v>177.767075</v>
      </c>
      <c r="M40" t="n">
        <v>177.762589</v>
      </c>
      <c r="N40" t="n">
        <v>177.357208</v>
      </c>
      <c r="O40" t="n">
        <v>177.092438</v>
      </c>
      <c r="P40" t="n">
        <v>176.611725</v>
      </c>
      <c r="Q40" t="n">
        <v>176.350418</v>
      </c>
      <c r="R40" t="n">
        <v>175.91684</v>
      </c>
      <c r="S40" t="n">
        <v>175.016022</v>
      </c>
      <c r="T40" t="n">
        <v>174.313187</v>
      </c>
      <c r="U40" t="n">
        <v>173.610428</v>
      </c>
      <c r="V40" t="n">
        <v>172.937683</v>
      </c>
      <c r="W40" t="n">
        <v>172.422684</v>
      </c>
      <c r="X40" t="n">
        <v>172.106201</v>
      </c>
      <c r="Y40" t="n">
        <v>171.847534</v>
      </c>
      <c r="Z40" t="n">
        <v>171.565979</v>
      </c>
      <c r="AA40" t="n">
        <v>171.531479</v>
      </c>
      <c r="AB40" t="n">
        <v>171.518692</v>
      </c>
      <c r="AC40" t="n">
        <v>170.96814</v>
      </c>
      <c r="AD40" t="n">
        <v>170.503601</v>
      </c>
      <c r="AE40" t="n">
        <v>170.469116</v>
      </c>
      <c r="AF40" t="n">
        <v>170.114716</v>
      </c>
      <c r="AG40" t="n">
        <v>169.176483</v>
      </c>
      <c r="AH40" t="n">
        <v>168.338196</v>
      </c>
      <c r="AI40" t="n">
        <v>168.282715</v>
      </c>
      <c r="AJ40" s="38" t="n">
        <v>-0.001</v>
      </c>
    </row>
    <row r="41">
      <c r="A41" t="inlineStr">
        <is>
          <t>Total Vehicle Miles Traveled</t>
        </is>
      </c>
      <c r="B41" t="inlineStr">
        <is>
          <t>Freight: Truck Stock: Vehicle Miles Traveled: Low economic growth</t>
        </is>
      </c>
      <c r="C41" t="inlineStr">
        <is>
          <t>58-AEO2022.38.lowmacro-d011222a</t>
        </is>
      </c>
      <c r="D41" t="inlineStr">
        <is>
          <t>billion miles</t>
        </is>
      </c>
      <c r="F41" t="n">
        <v>296.817596</v>
      </c>
      <c r="G41" t="n">
        <v>301.981964</v>
      </c>
      <c r="H41" t="n">
        <v>303.747711</v>
      </c>
      <c r="I41" t="n">
        <v>304.308044</v>
      </c>
      <c r="J41" t="n">
        <v>305.881256</v>
      </c>
      <c r="K41" t="n">
        <v>306.798218</v>
      </c>
      <c r="L41" t="n">
        <v>307.342682</v>
      </c>
      <c r="M41" t="n">
        <v>308.852814</v>
      </c>
      <c r="N41" t="n">
        <v>309.894592</v>
      </c>
      <c r="O41" t="n">
        <v>311.414856</v>
      </c>
      <c r="P41" t="n">
        <v>312.754456</v>
      </c>
      <c r="Q41" t="n">
        <v>314.68576</v>
      </c>
      <c r="R41" t="n">
        <v>316.401764</v>
      </c>
      <c r="S41" t="n">
        <v>317.391388</v>
      </c>
      <c r="T41" t="n">
        <v>318.86142</v>
      </c>
      <c r="U41" t="n">
        <v>320.395203</v>
      </c>
      <c r="V41" t="n">
        <v>321.930878</v>
      </c>
      <c r="W41" t="n">
        <v>323.540741</v>
      </c>
      <c r="X41" t="n">
        <v>325.449707</v>
      </c>
      <c r="Y41" t="n">
        <v>327.343628</v>
      </c>
      <c r="Z41" t="n">
        <v>329.275848</v>
      </c>
      <c r="AA41" t="n">
        <v>331.649628</v>
      </c>
      <c r="AB41" t="n">
        <v>334.189392</v>
      </c>
      <c r="AC41" t="n">
        <v>335.79303</v>
      </c>
      <c r="AD41" t="n">
        <v>337.642212</v>
      </c>
      <c r="AE41" t="n">
        <v>340.475403</v>
      </c>
      <c r="AF41" t="n">
        <v>342.782532</v>
      </c>
      <c r="AG41" t="n">
        <v>344.067413</v>
      </c>
      <c r="AH41" t="n">
        <v>345.776489</v>
      </c>
      <c r="AI41" t="n">
        <v>349.051636</v>
      </c>
      <c r="AJ41" s="38" t="n">
        <v>0.006</v>
      </c>
    </row>
    <row r="42">
      <c r="A42" t="inlineStr">
        <is>
          <t>Consumption (trillion Btu)</t>
        </is>
      </c>
      <c r="C42" t="inlineStr">
        <is>
          <t>58-AEO2022.40.</t>
        </is>
      </c>
    </row>
    <row r="43">
      <c r="A43" t="inlineStr">
        <is>
          <t>Light Medium</t>
        </is>
      </c>
      <c r="C43" t="inlineStr">
        <is>
          <t>58-AEO2022.41.</t>
        </is>
      </c>
    </row>
    <row r="44">
      <c r="A44" t="inlineStr">
        <is>
          <t>Diesel</t>
        </is>
      </c>
      <c r="B44" t="inlineStr">
        <is>
          <t>Freight: Truck Stock: Use: Light Medium: Diesel: Low economic growth</t>
        </is>
      </c>
      <c r="C44" t="inlineStr">
        <is>
          <t>58-AEO2022.42.lowmacro-d011222a</t>
        </is>
      </c>
      <c r="D44" t="inlineStr">
        <is>
          <t>trillion Btu</t>
        </is>
      </c>
      <c r="F44" t="n">
        <v>458.452209</v>
      </c>
      <c r="G44" t="n">
        <v>464.500366</v>
      </c>
      <c r="H44" t="n">
        <v>465.191864</v>
      </c>
      <c r="I44" t="n">
        <v>461.135559</v>
      </c>
      <c r="J44" t="n">
        <v>456.428741</v>
      </c>
      <c r="K44" t="n">
        <v>449.965454</v>
      </c>
      <c r="L44" t="n">
        <v>442.97168</v>
      </c>
      <c r="M44" t="n">
        <v>438.058563</v>
      </c>
      <c r="N44" t="n">
        <v>433.161804</v>
      </c>
      <c r="O44" t="n">
        <v>430.038086</v>
      </c>
      <c r="P44" t="n">
        <v>427.756958</v>
      </c>
      <c r="Q44" t="n">
        <v>426.623749</v>
      </c>
      <c r="R44" t="n">
        <v>425.405426</v>
      </c>
      <c r="S44" t="n">
        <v>423.868011</v>
      </c>
      <c r="T44" t="n">
        <v>423.322937</v>
      </c>
      <c r="U44" t="n">
        <v>422.736755</v>
      </c>
      <c r="V44" t="n">
        <v>421.533844</v>
      </c>
      <c r="W44" t="n">
        <v>420.043121</v>
      </c>
      <c r="X44" t="n">
        <v>418.591461</v>
      </c>
      <c r="Y44" t="n">
        <v>416.827637</v>
      </c>
      <c r="Z44" t="n">
        <v>414.943817</v>
      </c>
      <c r="AA44" t="n">
        <v>413.575226</v>
      </c>
      <c r="AB44" t="n">
        <v>412.725708</v>
      </c>
      <c r="AC44" t="n">
        <v>410.870636</v>
      </c>
      <c r="AD44" t="n">
        <v>409.39328</v>
      </c>
      <c r="AE44" t="n">
        <v>409.307739</v>
      </c>
      <c r="AF44" t="n">
        <v>408.770203</v>
      </c>
      <c r="AG44" t="n">
        <v>407.490387</v>
      </c>
      <c r="AH44" t="n">
        <v>407.217072</v>
      </c>
      <c r="AI44" t="n">
        <v>408.365082</v>
      </c>
      <c r="AJ44" s="38" t="n">
        <v>-0.004</v>
      </c>
    </row>
    <row r="45">
      <c r="A45" t="inlineStr">
        <is>
          <t>Motor Gasoline</t>
        </is>
      </c>
      <c r="B45" t="inlineStr">
        <is>
          <t>Freight: Truck Stock: Use: Light Medium: Motor Gasoline: Low economic growth</t>
        </is>
      </c>
      <c r="C45" t="inlineStr">
        <is>
          <t>58-AEO2022.43.lowmacro-d011222a</t>
        </is>
      </c>
      <c r="D45" t="inlineStr">
        <is>
          <t>trillion Btu</t>
        </is>
      </c>
      <c r="F45" t="n">
        <v>165.717712</v>
      </c>
      <c r="G45" t="n">
        <v>170.86795</v>
      </c>
      <c r="H45" t="n">
        <v>174.408264</v>
      </c>
      <c r="I45" t="n">
        <v>176.365128</v>
      </c>
      <c r="J45" t="n">
        <v>178.413528</v>
      </c>
      <c r="K45" t="n">
        <v>180.206116</v>
      </c>
      <c r="L45" t="n">
        <v>181.944565</v>
      </c>
      <c r="M45" t="n">
        <v>184.621765</v>
      </c>
      <c r="N45" t="n">
        <v>187.563919</v>
      </c>
      <c r="O45" t="n">
        <v>191.493225</v>
      </c>
      <c r="P45" t="n">
        <v>195.867325</v>
      </c>
      <c r="Q45" t="n">
        <v>201.411621</v>
      </c>
      <c r="R45" t="n">
        <v>207.688736</v>
      </c>
      <c r="S45" t="n">
        <v>214.163177</v>
      </c>
      <c r="T45" t="n">
        <v>221.538712</v>
      </c>
      <c r="U45" t="n">
        <v>229.502975</v>
      </c>
      <c r="V45" t="n">
        <v>237.696686</v>
      </c>
      <c r="W45" t="n">
        <v>245.927887</v>
      </c>
      <c r="X45" t="n">
        <v>254.063507</v>
      </c>
      <c r="Y45" t="n">
        <v>262.154602</v>
      </c>
      <c r="Z45" t="n">
        <v>270.8172</v>
      </c>
      <c r="AA45" t="n">
        <v>279.840057</v>
      </c>
      <c r="AB45" t="n">
        <v>288.933838</v>
      </c>
      <c r="AC45" t="n">
        <v>297.662445</v>
      </c>
      <c r="AD45" t="n">
        <v>306.816467</v>
      </c>
      <c r="AE45" t="n">
        <v>317.119537</v>
      </c>
      <c r="AF45" t="n">
        <v>327.024902</v>
      </c>
      <c r="AG45" t="n">
        <v>336.187103</v>
      </c>
      <c r="AH45" t="n">
        <v>346.14743</v>
      </c>
      <c r="AI45" t="n">
        <v>357.386169</v>
      </c>
      <c r="AJ45" s="38" t="n">
        <v>0.027</v>
      </c>
    </row>
    <row r="46">
      <c r="A46" t="inlineStr">
        <is>
          <t>Propane</t>
        </is>
      </c>
      <c r="B46" t="inlineStr">
        <is>
          <t>Freight: Truck Stock: Use: Light Medium: Propane: Low economic growth</t>
        </is>
      </c>
      <c r="C46" t="inlineStr">
        <is>
          <t>58-AEO2022.44.lowmacro-d011222a</t>
        </is>
      </c>
      <c r="D46" t="inlineStr">
        <is>
          <t>trillion Btu</t>
        </is>
      </c>
      <c r="F46" t="n">
        <v>0.10243</v>
      </c>
      <c r="G46" t="n">
        <v>0.186358</v>
      </c>
      <c r="H46" t="n">
        <v>0.266771</v>
      </c>
      <c r="I46" t="n">
        <v>0.342931</v>
      </c>
      <c r="J46" t="n">
        <v>0.4152</v>
      </c>
      <c r="K46" t="n">
        <v>0.482924</v>
      </c>
      <c r="L46" t="n">
        <v>0.546274</v>
      </c>
      <c r="M46" t="n">
        <v>0.609942</v>
      </c>
      <c r="N46" t="n">
        <v>0.671669</v>
      </c>
      <c r="O46" t="n">
        <v>0.7330140000000001</v>
      </c>
      <c r="P46" t="n">
        <v>0.793676</v>
      </c>
      <c r="Q46" t="n">
        <v>0.856468</v>
      </c>
      <c r="R46" t="n">
        <v>0.920235</v>
      </c>
      <c r="S46" t="n">
        <v>0.982459</v>
      </c>
      <c r="T46" t="n">
        <v>1.0473</v>
      </c>
      <c r="U46" t="n">
        <v>1.114176</v>
      </c>
      <c r="V46" t="n">
        <v>1.182407</v>
      </c>
      <c r="W46" t="n">
        <v>1.25317</v>
      </c>
      <c r="X46" t="n">
        <v>1.326421</v>
      </c>
      <c r="Y46" t="n">
        <v>1.401443</v>
      </c>
      <c r="Z46" t="n">
        <v>1.478916</v>
      </c>
      <c r="AA46" t="n">
        <v>1.556958</v>
      </c>
      <c r="AB46" t="n">
        <v>1.635421</v>
      </c>
      <c r="AC46" t="n">
        <v>1.70919</v>
      </c>
      <c r="AD46" t="n">
        <v>1.784428</v>
      </c>
      <c r="AE46" t="n">
        <v>1.867109</v>
      </c>
      <c r="AF46" t="n">
        <v>1.948806</v>
      </c>
      <c r="AG46" t="n">
        <v>2.028124</v>
      </c>
      <c r="AH46" t="n">
        <v>2.116375</v>
      </c>
      <c r="AI46" t="n">
        <v>2.216428</v>
      </c>
      <c r="AJ46" s="38" t="n">
        <v>0.112</v>
      </c>
    </row>
    <row r="47">
      <c r="A47" t="inlineStr">
        <is>
          <t>Compressed/Liquefied Natural Gas</t>
        </is>
      </c>
      <c r="B47" t="inlineStr">
        <is>
          <t>Freight: Truck Stock: Use: Light Medium: Natural Gas: Low economic growth</t>
        </is>
      </c>
      <c r="C47" t="inlineStr">
        <is>
          <t>58-AEO2022.45.lowmacro-d011222a</t>
        </is>
      </c>
      <c r="D47" t="inlineStr">
        <is>
          <t>trillion Btu</t>
        </is>
      </c>
      <c r="F47" t="n">
        <v>0.24348</v>
      </c>
      <c r="G47" t="n">
        <v>0.262973</v>
      </c>
      <c r="H47" t="n">
        <v>0.277444</v>
      </c>
      <c r="I47" t="n">
        <v>0.288266</v>
      </c>
      <c r="J47" t="n">
        <v>0.297666</v>
      </c>
      <c r="K47" t="n">
        <v>0.305079</v>
      </c>
      <c r="L47" t="n">
        <v>0.311196</v>
      </c>
      <c r="M47" t="n">
        <v>0.317986</v>
      </c>
      <c r="N47" t="n">
        <v>0.324131</v>
      </c>
      <c r="O47" t="n">
        <v>0.33067</v>
      </c>
      <c r="P47" t="n">
        <v>0.337192</v>
      </c>
      <c r="Q47" t="n">
        <v>0.344482</v>
      </c>
      <c r="R47" t="n">
        <v>0.351426</v>
      </c>
      <c r="S47" t="n">
        <v>0.357153</v>
      </c>
      <c r="T47" t="n">
        <v>0.36285</v>
      </c>
      <c r="U47" t="n">
        <v>0.368382</v>
      </c>
      <c r="V47" t="n">
        <v>0.373048</v>
      </c>
      <c r="W47" t="n">
        <v>0.378182</v>
      </c>
      <c r="X47" t="n">
        <v>0.383983</v>
      </c>
      <c r="Y47" t="n">
        <v>0.389697</v>
      </c>
      <c r="Z47" t="n">
        <v>0.397043</v>
      </c>
      <c r="AA47" t="n">
        <v>0.404788</v>
      </c>
      <c r="AB47" t="n">
        <v>0.413495</v>
      </c>
      <c r="AC47" t="n">
        <v>0.42198</v>
      </c>
      <c r="AD47" t="n">
        <v>0.431508</v>
      </c>
      <c r="AE47" t="n">
        <v>0.443614</v>
      </c>
      <c r="AF47" t="n">
        <v>0.456433</v>
      </c>
      <c r="AG47" t="n">
        <v>0.469309</v>
      </c>
      <c r="AH47" t="n">
        <v>0.485287</v>
      </c>
      <c r="AI47" t="n">
        <v>0.50476</v>
      </c>
      <c r="AJ47" s="38" t="n">
        <v>0.025</v>
      </c>
    </row>
    <row r="48">
      <c r="A48" t="inlineStr">
        <is>
          <t>Ethanol-Flex Fuel</t>
        </is>
      </c>
      <c r="B48" t="inlineStr">
        <is>
          <t>Freight: Truck Stock: Use: Light Medium: Ethanol-Flex Fuel: Low economic growth</t>
        </is>
      </c>
      <c r="C48" t="inlineStr">
        <is>
          <t>58-AEO2022.46.lowmacro-d011222a</t>
        </is>
      </c>
      <c r="D48" t="inlineStr">
        <is>
          <t>trillion Btu</t>
        </is>
      </c>
      <c r="F48" t="n">
        <v>43.161995</v>
      </c>
      <c r="G48" t="n">
        <v>42.407444</v>
      </c>
      <c r="H48" t="n">
        <v>40.985493</v>
      </c>
      <c r="I48" t="n">
        <v>39.092796</v>
      </c>
      <c r="J48" t="n">
        <v>37.24567</v>
      </c>
      <c r="K48" t="n">
        <v>35.423119</v>
      </c>
      <c r="L48" t="n">
        <v>33.767258</v>
      </c>
      <c r="M48" t="n">
        <v>32.431828</v>
      </c>
      <c r="N48" t="n">
        <v>31.234238</v>
      </c>
      <c r="O48" t="n">
        <v>30.220125</v>
      </c>
      <c r="P48" t="n">
        <v>29.308399</v>
      </c>
      <c r="Q48" t="n">
        <v>28.529711</v>
      </c>
      <c r="R48" t="n">
        <v>27.75592</v>
      </c>
      <c r="S48" t="n">
        <v>26.797909</v>
      </c>
      <c r="T48" t="n">
        <v>25.79393</v>
      </c>
      <c r="U48" t="n">
        <v>24.685045</v>
      </c>
      <c r="V48" t="n">
        <v>23.505695</v>
      </c>
      <c r="W48" t="n">
        <v>22.142206</v>
      </c>
      <c r="X48" t="n">
        <v>20.773258</v>
      </c>
      <c r="Y48" t="n">
        <v>19.445629</v>
      </c>
      <c r="Z48" t="n">
        <v>18.307682</v>
      </c>
      <c r="AA48" t="n">
        <v>17.364815</v>
      </c>
      <c r="AB48" t="n">
        <v>16.705318</v>
      </c>
      <c r="AC48" t="n">
        <v>16.171328</v>
      </c>
      <c r="AD48" t="n">
        <v>15.820435</v>
      </c>
      <c r="AE48" t="n">
        <v>15.618707</v>
      </c>
      <c r="AF48" t="n">
        <v>15.47615</v>
      </c>
      <c r="AG48" t="n">
        <v>15.359773</v>
      </c>
      <c r="AH48" t="n">
        <v>15.271258</v>
      </c>
      <c r="AI48" t="n">
        <v>15.259402</v>
      </c>
      <c r="AJ48" s="38" t="n">
        <v>-0.035</v>
      </c>
    </row>
    <row r="49">
      <c r="A49" t="inlineStr">
        <is>
          <t>Electric</t>
        </is>
      </c>
      <c r="B49" t="inlineStr">
        <is>
          <t>Freight: Truck Stock: Use: Light Medium: Electric: Low economic growth</t>
        </is>
      </c>
      <c r="C49" t="inlineStr">
        <is>
          <t>58-AEO2022.47.lowmacro-d011222a</t>
        </is>
      </c>
      <c r="D49" t="inlineStr">
        <is>
          <t>trillion Btu</t>
        </is>
      </c>
      <c r="F49" t="n">
        <v>0.004974</v>
      </c>
      <c r="G49" t="n">
        <v>0.004849</v>
      </c>
      <c r="H49" t="n">
        <v>0.004729</v>
      </c>
      <c r="I49" t="n">
        <v>0.004622</v>
      </c>
      <c r="J49" t="n">
        <v>0.00457</v>
      </c>
      <c r="K49" t="n">
        <v>0.004557</v>
      </c>
      <c r="L49" t="n">
        <v>0.004584</v>
      </c>
      <c r="M49" t="n">
        <v>0.004659</v>
      </c>
      <c r="N49" t="n">
        <v>0.004653</v>
      </c>
      <c r="O49" t="n">
        <v>0.004593</v>
      </c>
      <c r="P49" t="n">
        <v>0.004534</v>
      </c>
      <c r="Q49" t="n">
        <v>0.004493</v>
      </c>
      <c r="R49" t="n">
        <v>0.004293</v>
      </c>
      <c r="S49" t="n">
        <v>0.004038</v>
      </c>
      <c r="T49" t="n">
        <v>0.003871</v>
      </c>
      <c r="U49" t="n">
        <v>0.003767</v>
      </c>
      <c r="V49" t="n">
        <v>0.003708</v>
      </c>
      <c r="W49" t="n">
        <v>0.003686</v>
      </c>
      <c r="X49" t="n">
        <v>0.003694</v>
      </c>
      <c r="Y49" t="n">
        <v>0.00377</v>
      </c>
      <c r="Z49" t="n">
        <v>0.003881</v>
      </c>
      <c r="AA49" t="n">
        <v>0.003993</v>
      </c>
      <c r="AB49" t="n">
        <v>0.004103</v>
      </c>
      <c r="AC49" t="n">
        <v>0.004126</v>
      </c>
      <c r="AD49" t="n">
        <v>0.004124</v>
      </c>
      <c r="AE49" t="n">
        <v>0.004153</v>
      </c>
      <c r="AF49" t="n">
        <v>0.004188</v>
      </c>
      <c r="AG49" t="n">
        <v>0.004222</v>
      </c>
      <c r="AH49" t="n">
        <v>0.004273</v>
      </c>
      <c r="AI49" t="n">
        <v>0.004345</v>
      </c>
      <c r="AJ49" s="38" t="n">
        <v>-0.005</v>
      </c>
    </row>
    <row r="50">
      <c r="A50" t="inlineStr">
        <is>
          <t>Plug-in Diesel Hybrid</t>
        </is>
      </c>
      <c r="B50" t="inlineStr">
        <is>
          <t>Freight: Truck Stock: Use: Light Medium: Plug-in Diesel Hybrid: Low economic growth</t>
        </is>
      </c>
      <c r="C50" t="inlineStr">
        <is>
          <t>58-AEO2022.48.lowmacro-d011222a</t>
        </is>
      </c>
      <c r="D50" t="inlineStr">
        <is>
          <t>trillion Btu</t>
        </is>
      </c>
      <c r="F50" t="n">
        <v>0.044979</v>
      </c>
      <c r="G50" t="n">
        <v>0.086646</v>
      </c>
      <c r="H50" t="n">
        <v>0.13038</v>
      </c>
      <c r="I50" t="n">
        <v>0.173906</v>
      </c>
      <c r="J50" t="n">
        <v>0.216488</v>
      </c>
      <c r="K50" t="n">
        <v>0.257061</v>
      </c>
      <c r="L50" t="n">
        <v>0.295214</v>
      </c>
      <c r="M50" t="n">
        <v>0.332978</v>
      </c>
      <c r="N50" t="n">
        <v>0.368638</v>
      </c>
      <c r="O50" t="n">
        <v>0.403323</v>
      </c>
      <c r="P50" t="n">
        <v>0.437021</v>
      </c>
      <c r="Q50" t="n">
        <v>0.471273</v>
      </c>
      <c r="R50" t="n">
        <v>0.505632</v>
      </c>
      <c r="S50" t="n">
        <v>0.539453</v>
      </c>
      <c r="T50" t="n">
        <v>0.575155</v>
      </c>
      <c r="U50" t="n">
        <v>0.612267</v>
      </c>
      <c r="V50" t="n">
        <v>0.650347</v>
      </c>
      <c r="W50" t="n">
        <v>0.690006</v>
      </c>
      <c r="X50" t="n">
        <v>0.731563</v>
      </c>
      <c r="Y50" t="n">
        <v>0.773848</v>
      </c>
      <c r="Z50" t="n">
        <v>0.817491</v>
      </c>
      <c r="AA50" t="n">
        <v>0.863239</v>
      </c>
      <c r="AB50" t="n">
        <v>0.910525</v>
      </c>
      <c r="AC50" t="n">
        <v>0.954403</v>
      </c>
      <c r="AD50" t="n">
        <v>0.998903</v>
      </c>
      <c r="AE50" t="n">
        <v>1.0472</v>
      </c>
      <c r="AF50" t="n">
        <v>1.094635</v>
      </c>
      <c r="AG50" t="n">
        <v>1.140648</v>
      </c>
      <c r="AH50" t="n">
        <v>1.190978</v>
      </c>
      <c r="AI50" t="n">
        <v>1.247576</v>
      </c>
      <c r="AJ50" s="38" t="n">
        <v>0.121</v>
      </c>
    </row>
    <row r="51">
      <c r="A51" t="inlineStr">
        <is>
          <t>Plug-in Gasoline Hybrid</t>
        </is>
      </c>
      <c r="B51" t="inlineStr">
        <is>
          <t>Freight: Truck Stock: Use: Light Medium: Plug-in Gasoline Hybrid: Low economic growth</t>
        </is>
      </c>
      <c r="C51" t="inlineStr">
        <is>
          <t>58-AEO2022.49.lowmacro-d011222a</t>
        </is>
      </c>
      <c r="D51" t="inlineStr">
        <is>
          <t>trillion Btu</t>
        </is>
      </c>
      <c r="F51" t="n">
        <v>0.050718</v>
      </c>
      <c r="G51" t="n">
        <v>0.098217</v>
      </c>
      <c r="H51" t="n">
        <v>0.148527</v>
      </c>
      <c r="I51" t="n">
        <v>0.199184</v>
      </c>
      <c r="J51" t="n">
        <v>0.2495</v>
      </c>
      <c r="K51" t="n">
        <v>0.298427</v>
      </c>
      <c r="L51" t="n">
        <v>0.345549</v>
      </c>
      <c r="M51" t="n">
        <v>0.39289</v>
      </c>
      <c r="N51" t="n">
        <v>0.438864</v>
      </c>
      <c r="O51" t="n">
        <v>0.484622</v>
      </c>
      <c r="P51" t="n">
        <v>0.5301709999999999</v>
      </c>
      <c r="Q51" t="n">
        <v>0.5769339999999999</v>
      </c>
      <c r="R51" t="n">
        <v>0.624037</v>
      </c>
      <c r="S51" t="n">
        <v>0.670363</v>
      </c>
      <c r="T51" t="n">
        <v>0.718877</v>
      </c>
      <c r="U51" t="n">
        <v>0.768974</v>
      </c>
      <c r="V51" t="n">
        <v>0.820055</v>
      </c>
      <c r="W51" t="n">
        <v>0.8728320000000001</v>
      </c>
      <c r="X51" t="n">
        <v>0.92772</v>
      </c>
      <c r="Y51" t="n">
        <v>0.983386</v>
      </c>
      <c r="Z51" t="n">
        <v>1.04065</v>
      </c>
      <c r="AA51" t="n">
        <v>1.100491</v>
      </c>
      <c r="AB51" t="n">
        <v>1.162275</v>
      </c>
      <c r="AC51" t="n">
        <v>1.220006</v>
      </c>
      <c r="AD51" t="n">
        <v>1.278708</v>
      </c>
      <c r="AE51" t="n">
        <v>1.342405</v>
      </c>
      <c r="AF51" t="n">
        <v>1.405078</v>
      </c>
      <c r="AG51" t="n">
        <v>1.465918</v>
      </c>
      <c r="AH51" t="n">
        <v>1.532229</v>
      </c>
      <c r="AI51" t="n">
        <v>1.606458</v>
      </c>
      <c r="AJ51" s="38" t="n">
        <v>0.127</v>
      </c>
    </row>
    <row r="52">
      <c r="A52" t="inlineStr">
        <is>
          <t>Fuel Cell</t>
        </is>
      </c>
      <c r="B52" t="inlineStr">
        <is>
          <t>Freight: Truck Stock: Use: Light Medium: Fuel Cell: Low economic growth</t>
        </is>
      </c>
      <c r="C52" t="inlineStr">
        <is>
          <t>58-AEO2022.50.lowmacro-d011222a</t>
        </is>
      </c>
      <c r="D52" t="inlineStr">
        <is>
          <t>trillion Btu</t>
        </is>
      </c>
      <c r="F52" t="n">
        <v>6e-06</v>
      </c>
      <c r="G52" t="n">
        <v>1.3e-05</v>
      </c>
      <c r="H52" t="n">
        <v>2e-05</v>
      </c>
      <c r="I52" t="n">
        <v>2.7e-05</v>
      </c>
      <c r="J52" t="n">
        <v>3.4e-05</v>
      </c>
      <c r="K52" t="n">
        <v>4e-05</v>
      </c>
      <c r="L52" t="n">
        <v>4.6e-05</v>
      </c>
      <c r="M52" t="n">
        <v>5.1e-05</v>
      </c>
      <c r="N52" t="n">
        <v>5.7e-05</v>
      </c>
      <c r="O52" t="n">
        <v>6.2e-05</v>
      </c>
      <c r="P52" t="n">
        <v>6.600000000000001e-05</v>
      </c>
      <c r="Q52" t="n">
        <v>6.999999999999999e-05</v>
      </c>
      <c r="R52" t="n">
        <v>7.4e-05</v>
      </c>
      <c r="S52" t="n">
        <v>7.8e-05</v>
      </c>
      <c r="T52" t="n">
        <v>8.1e-05</v>
      </c>
      <c r="U52" t="n">
        <v>8.4e-05</v>
      </c>
      <c r="V52" t="n">
        <v>8.7e-05</v>
      </c>
      <c r="W52" t="n">
        <v>9.000000000000001e-05</v>
      </c>
      <c r="X52" t="n">
        <v>9.2e-05</v>
      </c>
      <c r="Y52" t="n">
        <v>9.399999999999999e-05</v>
      </c>
      <c r="Z52" t="n">
        <v>9.6e-05</v>
      </c>
      <c r="AA52" t="n">
        <v>9.7e-05</v>
      </c>
      <c r="AB52" t="n">
        <v>9.899999999999999e-05</v>
      </c>
      <c r="AC52" t="n">
        <v>9.899999999999999e-05</v>
      </c>
      <c r="AD52" t="n">
        <v>0.0001</v>
      </c>
      <c r="AE52" t="n">
        <v>0.0001</v>
      </c>
      <c r="AF52" t="n">
        <v>0.0001</v>
      </c>
      <c r="AG52" t="n">
        <v>9.899999999999999e-05</v>
      </c>
      <c r="AH52" t="n">
        <v>9.8e-05</v>
      </c>
      <c r="AI52" t="n">
        <v>9.7e-05</v>
      </c>
      <c r="AJ52" s="38" t="n">
        <v>0.098</v>
      </c>
    </row>
    <row r="53">
      <c r="A53" t="inlineStr">
        <is>
          <t>Light Medium Subtotal</t>
        </is>
      </c>
      <c r="B53" t="inlineStr">
        <is>
          <t>Freight: Truck Stock: Use: Light Medium: Low economic growth</t>
        </is>
      </c>
      <c r="C53" t="inlineStr">
        <is>
          <t>58-AEO2022.51.lowmacro-d011222a</t>
        </is>
      </c>
      <c r="D53" t="inlineStr">
        <is>
          <t>trillion Btu</t>
        </is>
      </c>
      <c r="F53" t="n">
        <v>667.778503</v>
      </c>
      <c r="G53" t="n">
        <v>678.414795</v>
      </c>
      <c r="H53" t="n">
        <v>681.413452</v>
      </c>
      <c r="I53" t="n">
        <v>677.602173</v>
      </c>
      <c r="J53" t="n">
        <v>673.271057</v>
      </c>
      <c r="K53" t="n">
        <v>666.9423829999999</v>
      </c>
      <c r="L53" t="n">
        <v>660.186401</v>
      </c>
      <c r="M53" t="n">
        <v>656.7705079999999</v>
      </c>
      <c r="N53" t="n">
        <v>653.768311</v>
      </c>
      <c r="O53" t="n">
        <v>653.707764</v>
      </c>
      <c r="P53" t="n">
        <v>655.035522</v>
      </c>
      <c r="Q53" t="n">
        <v>658.818481</v>
      </c>
      <c r="R53" t="n">
        <v>663.255676</v>
      </c>
      <c r="S53" t="n">
        <v>667.382446</v>
      </c>
      <c r="T53" t="n">
        <v>673.3634029999999</v>
      </c>
      <c r="U53" t="n">
        <v>679.792419</v>
      </c>
      <c r="V53" t="n">
        <v>685.765564</v>
      </c>
      <c r="W53" t="n">
        <v>691.310913</v>
      </c>
      <c r="X53" t="n">
        <v>696.801636</v>
      </c>
      <c r="Y53" t="n">
        <v>701.979919</v>
      </c>
      <c r="Z53" t="n">
        <v>707.806458</v>
      </c>
      <c r="AA53" t="n">
        <v>714.709595</v>
      </c>
      <c r="AB53" t="n">
        <v>722.490723</v>
      </c>
      <c r="AC53" t="n">
        <v>729.0141599999999</v>
      </c>
      <c r="AD53" t="n">
        <v>736.5280760000001</v>
      </c>
      <c r="AE53" t="n">
        <v>746.750244</v>
      </c>
      <c r="AF53" t="n">
        <v>756.180176</v>
      </c>
      <c r="AG53" t="n">
        <v>764.14563</v>
      </c>
      <c r="AH53" t="n">
        <v>773.964844</v>
      </c>
      <c r="AI53" t="n">
        <v>786.59021</v>
      </c>
      <c r="AJ53" s="38" t="n">
        <v>0.006</v>
      </c>
    </row>
    <row r="54">
      <c r="A54" t="inlineStr">
        <is>
          <t>Medium</t>
        </is>
      </c>
      <c r="C54" t="inlineStr">
        <is>
          <t>58-AEO2022.52.</t>
        </is>
      </c>
    </row>
    <row r="55">
      <c r="A55" t="inlineStr">
        <is>
          <t>Diesel</t>
        </is>
      </c>
      <c r="B55" t="inlineStr">
        <is>
          <t>Freight: Truck Stock: Use: Medium: Diesel: Low economic growth</t>
        </is>
      </c>
      <c r="C55" t="inlineStr">
        <is>
          <t>58-AEO2022.53.lowmacro-d011222a</t>
        </is>
      </c>
      <c r="D55" t="inlineStr">
        <is>
          <t>trillion Btu</t>
        </is>
      </c>
      <c r="F55" t="n">
        <v>568.557861</v>
      </c>
      <c r="G55" t="n">
        <v>574.561462</v>
      </c>
      <c r="H55" t="n">
        <v>574.894592</v>
      </c>
      <c r="I55" t="n">
        <v>573.5270389999999</v>
      </c>
      <c r="J55" t="n">
        <v>573.84375</v>
      </c>
      <c r="K55" t="n">
        <v>572.518188</v>
      </c>
      <c r="L55" t="n">
        <v>570.46106</v>
      </c>
      <c r="M55" t="n">
        <v>570.849182</v>
      </c>
      <c r="N55" t="n">
        <v>569.815491</v>
      </c>
      <c r="O55" t="n">
        <v>569.2597050000001</v>
      </c>
      <c r="P55" t="n">
        <v>567.979736</v>
      </c>
      <c r="Q55" t="n">
        <v>568.121277</v>
      </c>
      <c r="R55" t="n">
        <v>568.161743</v>
      </c>
      <c r="S55" t="n">
        <v>567.254456</v>
      </c>
      <c r="T55" t="n">
        <v>567.9755249999999</v>
      </c>
      <c r="U55" t="n">
        <v>569.843994</v>
      </c>
      <c r="V55" t="n">
        <v>572.3919069999999</v>
      </c>
      <c r="W55" t="n">
        <v>575.443237</v>
      </c>
      <c r="X55" t="n">
        <v>579.372131</v>
      </c>
      <c r="Y55" t="n">
        <v>583.6108400000001</v>
      </c>
      <c r="Z55" t="n">
        <v>588.239563</v>
      </c>
      <c r="AA55" t="n">
        <v>594.004578</v>
      </c>
      <c r="AB55" t="n">
        <v>600.817017</v>
      </c>
      <c r="AC55" t="n">
        <v>606.627441</v>
      </c>
      <c r="AD55" t="n">
        <v>613.309387</v>
      </c>
      <c r="AE55" t="n">
        <v>622.042175</v>
      </c>
      <c r="AF55" t="n">
        <v>630.2742919999999</v>
      </c>
      <c r="AG55" t="n">
        <v>636.763062</v>
      </c>
      <c r="AH55" t="n">
        <v>644.023254</v>
      </c>
      <c r="AI55" t="n">
        <v>654.8192749999999</v>
      </c>
      <c r="AJ55" s="38" t="n">
        <v>0.005</v>
      </c>
    </row>
    <row r="56">
      <c r="A56" t="inlineStr">
        <is>
          <t>Motor Gasoline</t>
        </is>
      </c>
      <c r="B56" t="inlineStr">
        <is>
          <t>Freight: Truck Stock: Use: Medium: Motor Gasoline: Low economic growth</t>
        </is>
      </c>
      <c r="C56" t="inlineStr">
        <is>
          <t>58-AEO2022.54.lowmacro-d011222a</t>
        </is>
      </c>
      <c r="D56" t="inlineStr">
        <is>
          <t>trillion Btu</t>
        </is>
      </c>
      <c r="F56" t="n">
        <v>321.253754</v>
      </c>
      <c r="G56" t="n">
        <v>315.566528</v>
      </c>
      <c r="H56" t="n">
        <v>307.360016</v>
      </c>
      <c r="I56" t="n">
        <v>298.615967</v>
      </c>
      <c r="J56" t="n">
        <v>290.737335</v>
      </c>
      <c r="K56" t="n">
        <v>283.2854</v>
      </c>
      <c r="L56" t="n">
        <v>276.515167</v>
      </c>
      <c r="M56" t="n">
        <v>271.970886</v>
      </c>
      <c r="N56" t="n">
        <v>267.703979</v>
      </c>
      <c r="O56" t="n">
        <v>264.151917</v>
      </c>
      <c r="P56" t="n">
        <v>260.709869</v>
      </c>
      <c r="Q56" t="n">
        <v>258.515167</v>
      </c>
      <c r="R56" t="n">
        <v>256.464752</v>
      </c>
      <c r="S56" t="n">
        <v>254.622116</v>
      </c>
      <c r="T56" t="n">
        <v>253.787445</v>
      </c>
      <c r="U56" t="n">
        <v>253.350159</v>
      </c>
      <c r="V56" t="n">
        <v>253.714859</v>
      </c>
      <c r="W56" t="n">
        <v>253.647751</v>
      </c>
      <c r="X56" t="n">
        <v>254.950546</v>
      </c>
      <c r="Y56" t="n">
        <v>256.227783</v>
      </c>
      <c r="Z56" t="n">
        <v>258.006256</v>
      </c>
      <c r="AA56" t="n">
        <v>260.466614</v>
      </c>
      <c r="AB56" t="n">
        <v>263.537048</v>
      </c>
      <c r="AC56" t="n">
        <v>266.258636</v>
      </c>
      <c r="AD56" t="n">
        <v>269.341858</v>
      </c>
      <c r="AE56" t="n">
        <v>273.323761</v>
      </c>
      <c r="AF56" t="n">
        <v>276.95874</v>
      </c>
      <c r="AG56" t="n">
        <v>279.828918</v>
      </c>
      <c r="AH56" t="n">
        <v>283.074799</v>
      </c>
      <c r="AI56" t="n">
        <v>287.521881</v>
      </c>
      <c r="AJ56" s="38" t="n">
        <v>-0.004</v>
      </c>
    </row>
    <row r="57">
      <c r="A57" t="inlineStr">
        <is>
          <t>Propane</t>
        </is>
      </c>
      <c r="B57" t="inlineStr">
        <is>
          <t>Freight: Truck Stock: Use: Medium: Propane: Low economic growth</t>
        </is>
      </c>
      <c r="C57" t="inlineStr">
        <is>
          <t>58-AEO2022.55.lowmacro-d011222a</t>
        </is>
      </c>
      <c r="D57" t="inlineStr">
        <is>
          <t>trillion Btu</t>
        </is>
      </c>
      <c r="F57" t="n">
        <v>0.682738</v>
      </c>
      <c r="G57" t="n">
        <v>0.728363</v>
      </c>
      <c r="H57" t="n">
        <v>0.7688430000000001</v>
      </c>
      <c r="I57" t="n">
        <v>0.809624</v>
      </c>
      <c r="J57" t="n">
        <v>0.8533579999999999</v>
      </c>
      <c r="K57" t="n">
        <v>0.894151</v>
      </c>
      <c r="L57" t="n">
        <v>0.932541</v>
      </c>
      <c r="M57" t="n">
        <v>0.975322</v>
      </c>
      <c r="N57" t="n">
        <v>1.015781</v>
      </c>
      <c r="O57" t="n">
        <v>1.05803</v>
      </c>
      <c r="P57" t="n">
        <v>1.099889</v>
      </c>
      <c r="Q57" t="n">
        <v>1.146096</v>
      </c>
      <c r="R57" t="n">
        <v>1.196323</v>
      </c>
      <c r="S57" t="n">
        <v>1.246879</v>
      </c>
      <c r="T57" t="n">
        <v>1.294694</v>
      </c>
      <c r="U57" t="n">
        <v>1.34405</v>
      </c>
      <c r="V57" t="n">
        <v>1.39585</v>
      </c>
      <c r="W57" t="n">
        <v>1.451201</v>
      </c>
      <c r="X57" t="n">
        <v>1.512616</v>
      </c>
      <c r="Y57" t="n">
        <v>1.580514</v>
      </c>
      <c r="Z57" t="n">
        <v>1.653866</v>
      </c>
      <c r="AA57" t="n">
        <v>1.734106</v>
      </c>
      <c r="AB57" t="n">
        <v>1.81977</v>
      </c>
      <c r="AC57" t="n">
        <v>1.904677</v>
      </c>
      <c r="AD57" t="n">
        <v>1.995601</v>
      </c>
      <c r="AE57" t="n">
        <v>2.097916</v>
      </c>
      <c r="AF57" t="n">
        <v>2.202473</v>
      </c>
      <c r="AG57" t="n">
        <v>2.304215</v>
      </c>
      <c r="AH57" t="n">
        <v>2.404972</v>
      </c>
      <c r="AI57" t="n">
        <v>2.525983</v>
      </c>
      <c r="AJ57" s="38" t="n">
        <v>0.046</v>
      </c>
    </row>
    <row r="58">
      <c r="A58" t="inlineStr">
        <is>
          <t>Compressed/Liquefied Natural Gas</t>
        </is>
      </c>
      <c r="B58" t="inlineStr">
        <is>
          <t>Freight: Truck Stock: Use: Medium: Natural Gas: Low economic growth</t>
        </is>
      </c>
      <c r="C58" t="inlineStr">
        <is>
          <t>58-AEO2022.56.lowmacro-d011222a</t>
        </is>
      </c>
      <c r="D58" t="inlineStr">
        <is>
          <t>trillion Btu</t>
        </is>
      </c>
      <c r="F58" t="n">
        <v>0.933083</v>
      </c>
      <c r="G58" t="n">
        <v>1.1258</v>
      </c>
      <c r="H58" t="n">
        <v>1.293147</v>
      </c>
      <c r="I58" t="n">
        <v>1.446012</v>
      </c>
      <c r="J58" t="n">
        <v>1.58717</v>
      </c>
      <c r="K58" t="n">
        <v>1.70676</v>
      </c>
      <c r="L58" t="n">
        <v>1.807668</v>
      </c>
      <c r="M58" t="n">
        <v>1.90602</v>
      </c>
      <c r="N58" t="n">
        <v>1.987884</v>
      </c>
      <c r="O58" t="n">
        <v>2.05836</v>
      </c>
      <c r="P58" t="n">
        <v>2.115718</v>
      </c>
      <c r="Q58" t="n">
        <v>2.1676</v>
      </c>
      <c r="R58" t="n">
        <v>2.210351</v>
      </c>
      <c r="S58" t="n">
        <v>2.240484</v>
      </c>
      <c r="T58" t="n">
        <v>2.268529</v>
      </c>
      <c r="U58" t="n">
        <v>2.293786</v>
      </c>
      <c r="V58" t="n">
        <v>2.318393</v>
      </c>
      <c r="W58" t="n">
        <v>2.345373</v>
      </c>
      <c r="X58" t="n">
        <v>2.379382</v>
      </c>
      <c r="Y58" t="n">
        <v>2.420373</v>
      </c>
      <c r="Z58" t="n">
        <v>2.465195</v>
      </c>
      <c r="AA58" t="n">
        <v>2.518191</v>
      </c>
      <c r="AB58" t="n">
        <v>2.573817</v>
      </c>
      <c r="AC58" t="n">
        <v>2.625159</v>
      </c>
      <c r="AD58" t="n">
        <v>2.683448</v>
      </c>
      <c r="AE58" t="n">
        <v>2.754264</v>
      </c>
      <c r="AF58" t="n">
        <v>2.824707</v>
      </c>
      <c r="AG58" t="n">
        <v>2.888526</v>
      </c>
      <c r="AH58" t="n">
        <v>2.95879</v>
      </c>
      <c r="AI58" t="n">
        <v>3.049449</v>
      </c>
      <c r="AJ58" s="38" t="n">
        <v>0.042</v>
      </c>
    </row>
    <row r="59">
      <c r="A59" t="inlineStr">
        <is>
          <t>Ethanol-Flex Fuel</t>
        </is>
      </c>
      <c r="B59" t="inlineStr">
        <is>
          <t>Freight: Truck Stock: Use: Medium: Ethanol-Flex Fuel: Low economic growth</t>
        </is>
      </c>
      <c r="C59" t="inlineStr">
        <is>
          <t>58-AEO2022.57.lowmacro-d011222a</t>
        </is>
      </c>
      <c r="D59" t="inlineStr">
        <is>
          <t>trillion Btu</t>
        </is>
      </c>
      <c r="F59" t="n">
        <v>11.067329</v>
      </c>
      <c r="G59" t="n">
        <v>12.607813</v>
      </c>
      <c r="H59" t="n">
        <v>13.94788</v>
      </c>
      <c r="I59" t="n">
        <v>15.200817</v>
      </c>
      <c r="J59" t="n">
        <v>16.409424</v>
      </c>
      <c r="K59" t="n">
        <v>17.468794</v>
      </c>
      <c r="L59" t="n">
        <v>18.418495</v>
      </c>
      <c r="M59" t="n">
        <v>19.412512</v>
      </c>
      <c r="N59" t="n">
        <v>20.331009</v>
      </c>
      <c r="O59" t="n">
        <v>21.253216</v>
      </c>
      <c r="P59" t="n">
        <v>22.132324</v>
      </c>
      <c r="Q59" t="n">
        <v>23.057877</v>
      </c>
      <c r="R59" t="n">
        <v>23.961737</v>
      </c>
      <c r="S59" t="n">
        <v>24.868387</v>
      </c>
      <c r="T59" t="n">
        <v>25.860304</v>
      </c>
      <c r="U59" t="n">
        <v>26.877285</v>
      </c>
      <c r="V59" t="n">
        <v>27.994226</v>
      </c>
      <c r="W59" t="n">
        <v>29.186672</v>
      </c>
      <c r="X59" t="n">
        <v>30.496044</v>
      </c>
      <c r="Y59" t="n">
        <v>31.833998</v>
      </c>
      <c r="Z59" t="n">
        <v>33.266533</v>
      </c>
      <c r="AA59" t="n">
        <v>34.813713</v>
      </c>
      <c r="AB59" t="n">
        <v>36.425728</v>
      </c>
      <c r="AC59" t="n">
        <v>37.994484</v>
      </c>
      <c r="AD59" t="n">
        <v>39.647617</v>
      </c>
      <c r="AE59" t="n">
        <v>41.507324</v>
      </c>
      <c r="AF59" t="n">
        <v>43.361382</v>
      </c>
      <c r="AG59" t="n">
        <v>45.124737</v>
      </c>
      <c r="AH59" t="n">
        <v>47.008755</v>
      </c>
      <c r="AI59" t="n">
        <v>49.238884</v>
      </c>
      <c r="AJ59" s="38" t="n">
        <v>0.053</v>
      </c>
    </row>
    <row r="60">
      <c r="A60" t="inlineStr">
        <is>
          <t>Electric</t>
        </is>
      </c>
      <c r="B60" t="inlineStr">
        <is>
          <t>Freight: Truck Stock: Use: Medium: Electric: Low economic growth</t>
        </is>
      </c>
      <c r="C60" t="inlineStr">
        <is>
          <t>58-AEO2022.58.lowmacro-d011222a</t>
        </is>
      </c>
      <c r="D60" t="inlineStr">
        <is>
          <t>trillion Btu</t>
        </is>
      </c>
      <c r="F60" t="n">
        <v>0.017916</v>
      </c>
      <c r="G60" t="n">
        <v>0.019214</v>
      </c>
      <c r="H60" t="n">
        <v>0.020053</v>
      </c>
      <c r="I60" t="n">
        <v>0.02057</v>
      </c>
      <c r="J60" t="n">
        <v>0.020901</v>
      </c>
      <c r="K60" t="n">
        <v>0.020961</v>
      </c>
      <c r="L60" t="n">
        <v>0.020831</v>
      </c>
      <c r="M60" t="n">
        <v>0.020653</v>
      </c>
      <c r="N60" t="n">
        <v>0.020345</v>
      </c>
      <c r="O60" t="n">
        <v>0.019998</v>
      </c>
      <c r="P60" t="n">
        <v>0.019602</v>
      </c>
      <c r="Q60" t="n">
        <v>0.019225</v>
      </c>
      <c r="R60" t="n">
        <v>0.018851</v>
      </c>
      <c r="S60" t="n">
        <v>0.018496</v>
      </c>
      <c r="T60" t="n">
        <v>0.01826</v>
      </c>
      <c r="U60" t="n">
        <v>0.017723</v>
      </c>
      <c r="V60" t="n">
        <v>0.017073</v>
      </c>
      <c r="W60" t="n">
        <v>0.016807</v>
      </c>
      <c r="X60" t="n">
        <v>0.016423</v>
      </c>
      <c r="Y60" t="n">
        <v>0.016006</v>
      </c>
      <c r="Z60" t="n">
        <v>0.015616</v>
      </c>
      <c r="AA60" t="n">
        <v>0.01525</v>
      </c>
      <c r="AB60" t="n">
        <v>0.014889</v>
      </c>
      <c r="AC60" t="n">
        <v>0.014488</v>
      </c>
      <c r="AD60" t="n">
        <v>0.014109</v>
      </c>
      <c r="AE60" t="n">
        <v>0.013778</v>
      </c>
      <c r="AF60" t="n">
        <v>0.013429</v>
      </c>
      <c r="AG60" t="n">
        <v>0.013054</v>
      </c>
      <c r="AH60" t="n">
        <v>0.012709</v>
      </c>
      <c r="AI60" t="n">
        <v>0.012381</v>
      </c>
      <c r="AJ60" s="38" t="n">
        <v>-0.013</v>
      </c>
    </row>
    <row r="61">
      <c r="A61" t="inlineStr">
        <is>
          <t>Plug-in Diesel Hybrid</t>
        </is>
      </c>
      <c r="B61" t="inlineStr">
        <is>
          <t>Freight: Truck Stock: Use: Medium: Plug-in Diesel Hybrid: Low economic growth</t>
        </is>
      </c>
      <c r="C61" t="inlineStr">
        <is>
          <t>58-AEO2022.59.lowmacro-d011222a</t>
        </is>
      </c>
      <c r="D61" t="inlineStr">
        <is>
          <t>trillion Btu</t>
        </is>
      </c>
      <c r="F61" t="n">
        <v>0.062391</v>
      </c>
      <c r="G61" t="n">
        <v>0.115686</v>
      </c>
      <c r="H61" t="n">
        <v>0.167073</v>
      </c>
      <c r="I61" t="n">
        <v>0.219026</v>
      </c>
      <c r="J61" t="n">
        <v>0.270072</v>
      </c>
      <c r="K61" t="n">
        <v>0.317354</v>
      </c>
      <c r="L61" t="n">
        <v>0.361617</v>
      </c>
      <c r="M61" t="n">
        <v>0.406239</v>
      </c>
      <c r="N61" t="n">
        <v>0.449089</v>
      </c>
      <c r="O61" t="n">
        <v>0.491143</v>
      </c>
      <c r="P61" t="n">
        <v>0.531645</v>
      </c>
      <c r="Q61" t="n">
        <v>0.5726329999999999</v>
      </c>
      <c r="R61" t="n">
        <v>0.613421</v>
      </c>
      <c r="S61" t="n">
        <v>0.6528969999999999</v>
      </c>
      <c r="T61" t="n">
        <v>0.693754</v>
      </c>
      <c r="U61" t="n">
        <v>0.736198</v>
      </c>
      <c r="V61" t="n">
        <v>0.78084</v>
      </c>
      <c r="W61" t="n">
        <v>0.82804</v>
      </c>
      <c r="X61" t="n">
        <v>0.8789</v>
      </c>
      <c r="Y61" t="n">
        <v>0.929707</v>
      </c>
      <c r="Z61" t="n">
        <v>0.9835159999999999</v>
      </c>
      <c r="AA61" t="n">
        <v>1.040759</v>
      </c>
      <c r="AB61" t="n">
        <v>1.100597</v>
      </c>
      <c r="AC61" t="n">
        <v>1.159273</v>
      </c>
      <c r="AD61" t="n">
        <v>1.221114</v>
      </c>
      <c r="AE61" t="n">
        <v>1.289544</v>
      </c>
      <c r="AF61" t="n">
        <v>1.358911</v>
      </c>
      <c r="AG61" t="n">
        <v>1.426233</v>
      </c>
      <c r="AH61" t="n">
        <v>1.497526</v>
      </c>
      <c r="AI61" t="n">
        <v>1.580162</v>
      </c>
      <c r="AJ61" s="38" t="n">
        <v>0.118</v>
      </c>
    </row>
    <row r="62">
      <c r="A62" t="inlineStr">
        <is>
          <t>Plug-in Gasoline Hybrid</t>
        </is>
      </c>
      <c r="B62" t="inlineStr">
        <is>
          <t>Freight: Truck Stock: Use: Medium: Plug-in Gasoline Hybrid: Low economic growth</t>
        </is>
      </c>
      <c r="C62" t="inlineStr">
        <is>
          <t>58-AEO2022.60.lowmacro-d011222a</t>
        </is>
      </c>
      <c r="D62" t="inlineStr">
        <is>
          <t>trillion Btu</t>
        </is>
      </c>
      <c r="F62" t="n">
        <v>0.07325</v>
      </c>
      <c r="G62" t="n">
        <v>0.135847</v>
      </c>
      <c r="H62" t="n">
        <v>0.196195</v>
      </c>
      <c r="I62" t="n">
        <v>0.25722</v>
      </c>
      <c r="J62" t="n">
        <v>0.317398</v>
      </c>
      <c r="K62" t="n">
        <v>0.373483</v>
      </c>
      <c r="L62" t="n">
        <v>0.425698</v>
      </c>
      <c r="M62" t="n">
        <v>0.478278</v>
      </c>
      <c r="N62" t="n">
        <v>0.5288119999999999</v>
      </c>
      <c r="O62" t="n">
        <v>0.578338</v>
      </c>
      <c r="P62" t="n">
        <v>0.626016</v>
      </c>
      <c r="Q62" t="n">
        <v>0.674243</v>
      </c>
      <c r="R62" t="n">
        <v>0.72224</v>
      </c>
      <c r="S62" t="n">
        <v>0.769269</v>
      </c>
      <c r="T62" t="n">
        <v>0.818173</v>
      </c>
      <c r="U62" t="n">
        <v>0.868962</v>
      </c>
      <c r="V62" t="n">
        <v>0.922108</v>
      </c>
      <c r="W62" t="n">
        <v>0.978261</v>
      </c>
      <c r="X62" t="n">
        <v>1.038701</v>
      </c>
      <c r="Y62" t="n">
        <v>1.099029</v>
      </c>
      <c r="Z62" t="n">
        <v>1.162801</v>
      </c>
      <c r="AA62" t="n">
        <v>1.230528</v>
      </c>
      <c r="AB62" t="n">
        <v>1.301017</v>
      </c>
      <c r="AC62" t="n">
        <v>1.370127</v>
      </c>
      <c r="AD62" t="n">
        <v>1.44301</v>
      </c>
      <c r="AE62" t="n">
        <v>1.523808</v>
      </c>
      <c r="AF62" t="n">
        <v>1.605929</v>
      </c>
      <c r="AG62" t="n">
        <v>1.685852</v>
      </c>
      <c r="AH62" t="n">
        <v>1.77071</v>
      </c>
      <c r="AI62" t="n">
        <v>1.869039</v>
      </c>
      <c r="AJ62" s="38" t="n">
        <v>0.118</v>
      </c>
    </row>
    <row r="63">
      <c r="A63" t="inlineStr">
        <is>
          <t>Fuel Cell</t>
        </is>
      </c>
      <c r="B63" t="inlineStr">
        <is>
          <t>Freight: Truck Stock: Use: Medium: Fuel Cell: Low economic growth</t>
        </is>
      </c>
      <c r="C63" t="inlineStr">
        <is>
          <t>58-AEO2022.61.lowmacro-d011222a</t>
        </is>
      </c>
      <c r="D63" t="inlineStr">
        <is>
          <t>trillion Btu</t>
        </is>
      </c>
      <c r="F63" t="n">
        <v>0.117494</v>
      </c>
      <c r="G63" t="n">
        <v>0.220997</v>
      </c>
      <c r="H63" t="n">
        <v>0.322904</v>
      </c>
      <c r="I63" t="n">
        <v>0.428308</v>
      </c>
      <c r="J63" t="n">
        <v>0.535195</v>
      </c>
      <c r="K63" t="n">
        <v>0.638235</v>
      </c>
      <c r="L63" t="n">
        <v>0.738129</v>
      </c>
      <c r="M63" t="n">
        <v>0.83995</v>
      </c>
      <c r="N63" t="n">
        <v>0.941019</v>
      </c>
      <c r="O63" t="n">
        <v>1.043112</v>
      </c>
      <c r="P63" t="n">
        <v>1.144262</v>
      </c>
      <c r="Q63" t="n">
        <v>1.248672</v>
      </c>
      <c r="R63" t="n">
        <v>1.354046</v>
      </c>
      <c r="S63" t="n">
        <v>1.456628</v>
      </c>
      <c r="T63" t="n">
        <v>1.56227</v>
      </c>
      <c r="U63" t="n">
        <v>1.67126</v>
      </c>
      <c r="V63" t="n">
        <v>1.784683</v>
      </c>
      <c r="W63" t="n">
        <v>1.903758</v>
      </c>
      <c r="X63" t="n">
        <v>2.030995</v>
      </c>
      <c r="Y63" t="n">
        <v>2.159204</v>
      </c>
      <c r="Z63" t="n">
        <v>2.293883</v>
      </c>
      <c r="AA63" t="n">
        <v>2.436349</v>
      </c>
      <c r="AB63" t="n">
        <v>2.584383</v>
      </c>
      <c r="AC63" t="n">
        <v>2.729701</v>
      </c>
      <c r="AD63" t="n">
        <v>2.882481</v>
      </c>
      <c r="AE63" t="n">
        <v>3.051008</v>
      </c>
      <c r="AF63" t="n">
        <v>3.222163</v>
      </c>
      <c r="AG63" t="n">
        <v>3.388715</v>
      </c>
      <c r="AH63" t="n">
        <v>3.564994</v>
      </c>
      <c r="AI63" t="n">
        <v>3.768782</v>
      </c>
      <c r="AJ63" s="38" t="n">
        <v>0.127</v>
      </c>
    </row>
    <row r="64">
      <c r="A64" t="inlineStr">
        <is>
          <t>Medium Subtotal</t>
        </is>
      </c>
      <c r="B64" t="inlineStr">
        <is>
          <t>Freight: Truck Stock: Use: Medium: Low economic growth</t>
        </is>
      </c>
      <c r="C64" t="inlineStr">
        <is>
          <t>58-AEO2022.62.lowmacro-d011222a</t>
        </is>
      </c>
      <c r="D64" t="inlineStr">
        <is>
          <t>trillion Btu</t>
        </is>
      </c>
      <c r="F64" t="n">
        <v>902.765625</v>
      </c>
      <c r="G64" t="n">
        <v>905.081726</v>
      </c>
      <c r="H64" t="n">
        <v>898.970886</v>
      </c>
      <c r="I64" t="n">
        <v>890.524414</v>
      </c>
      <c r="J64" t="n">
        <v>884.574646</v>
      </c>
      <c r="K64" t="n">
        <v>877.223083</v>
      </c>
      <c r="L64" t="n">
        <v>869.681335</v>
      </c>
      <c r="M64" t="n">
        <v>866.858887</v>
      </c>
      <c r="N64" t="n">
        <v>862.793274</v>
      </c>
      <c r="O64" t="n">
        <v>859.91394</v>
      </c>
      <c r="P64" t="n">
        <v>856.359192</v>
      </c>
      <c r="Q64" t="n">
        <v>855.522644</v>
      </c>
      <c r="R64" t="n">
        <v>854.703308</v>
      </c>
      <c r="S64" t="n">
        <v>853.129517</v>
      </c>
      <c r="T64" t="n">
        <v>854.279297</v>
      </c>
      <c r="U64" t="n">
        <v>857.003662</v>
      </c>
      <c r="V64" t="n">
        <v>861.319641</v>
      </c>
      <c r="W64" t="n">
        <v>865.801025</v>
      </c>
      <c r="X64" t="n">
        <v>872.67572</v>
      </c>
      <c r="Y64" t="n">
        <v>879.87738</v>
      </c>
      <c r="Z64" t="n">
        <v>888.0876459999999</v>
      </c>
      <c r="AA64" t="n">
        <v>898.259766</v>
      </c>
      <c r="AB64" t="n">
        <v>910.174133</v>
      </c>
      <c r="AC64" t="n">
        <v>920.683655</v>
      </c>
      <c r="AD64" t="n">
        <v>932.53894</v>
      </c>
      <c r="AE64" t="n">
        <v>947.603638</v>
      </c>
      <c r="AF64" t="n">
        <v>961.821533</v>
      </c>
      <c r="AG64" t="n">
        <v>973.423218</v>
      </c>
      <c r="AH64" t="n">
        <v>986.316589</v>
      </c>
      <c r="AI64" t="n">
        <v>1004.385559</v>
      </c>
      <c r="AJ64" s="38" t="n">
        <v>0.004</v>
      </c>
    </row>
    <row r="65">
      <c r="A65" t="inlineStr">
        <is>
          <t>Heavy</t>
        </is>
      </c>
      <c r="C65" t="inlineStr">
        <is>
          <t>58-AEO2022.63.</t>
        </is>
      </c>
    </row>
    <row r="66">
      <c r="A66" t="inlineStr">
        <is>
          <t>Diesel</t>
        </is>
      </c>
      <c r="B66" t="inlineStr">
        <is>
          <t>Freight: Truck Stock: Use: Heavy: Diesel: Low economic growth</t>
        </is>
      </c>
      <c r="C66" t="inlineStr">
        <is>
          <t>58-AEO2022.64.lowmacro-d011222a</t>
        </is>
      </c>
      <c r="D66" t="inlineStr">
        <is>
          <t>trillion Btu</t>
        </is>
      </c>
      <c r="F66" t="n">
        <v>3946.918213</v>
      </c>
      <c r="G66" t="n">
        <v>3972.020996</v>
      </c>
      <c r="H66" t="n">
        <v>3942.98877</v>
      </c>
      <c r="I66" t="n">
        <v>3894.977051</v>
      </c>
      <c r="J66" t="n">
        <v>3857.130127</v>
      </c>
      <c r="K66" t="n">
        <v>3804.625488</v>
      </c>
      <c r="L66" t="n">
        <v>3740.901611</v>
      </c>
      <c r="M66" t="n">
        <v>3686.548584</v>
      </c>
      <c r="N66" t="n">
        <v>3623.16333</v>
      </c>
      <c r="O66" t="n">
        <v>3564.130859</v>
      </c>
      <c r="P66" t="n">
        <v>3503.230957</v>
      </c>
      <c r="Q66" t="n">
        <v>3450.068604</v>
      </c>
      <c r="R66" t="n">
        <v>3398.68335</v>
      </c>
      <c r="S66" t="n">
        <v>3344.096436</v>
      </c>
      <c r="T66" t="n">
        <v>3298.664307</v>
      </c>
      <c r="U66" t="n">
        <v>3257.06958</v>
      </c>
      <c r="V66" t="n">
        <v>3219.051514</v>
      </c>
      <c r="W66" t="n">
        <v>3186.73877</v>
      </c>
      <c r="X66" t="n">
        <v>3160.00415</v>
      </c>
      <c r="Y66" t="n">
        <v>3136.15332</v>
      </c>
      <c r="Z66" t="n">
        <v>3113.368652</v>
      </c>
      <c r="AA66" t="n">
        <v>3097.335938</v>
      </c>
      <c r="AB66" t="n">
        <v>3083.567871</v>
      </c>
      <c r="AC66" t="n">
        <v>3061.770752</v>
      </c>
      <c r="AD66" t="n">
        <v>3042.710205</v>
      </c>
      <c r="AE66" t="n">
        <v>3031.716309</v>
      </c>
      <c r="AF66" t="n">
        <v>3015.226562</v>
      </c>
      <c r="AG66" t="n">
        <v>2988.586182</v>
      </c>
      <c r="AH66" t="n">
        <v>2963.538818</v>
      </c>
      <c r="AI66" t="n">
        <v>2951.713135</v>
      </c>
      <c r="AJ66" s="38" t="n">
        <v>-0.01</v>
      </c>
    </row>
    <row r="67">
      <c r="A67" t="inlineStr">
        <is>
          <t>Motor Gasoline</t>
        </is>
      </c>
      <c r="B67" t="inlineStr">
        <is>
          <t>Freight: Truck Stock: Use: Heavy: Motor Gasoline: Low economic growth</t>
        </is>
      </c>
      <c r="C67" t="inlineStr">
        <is>
          <t>58-AEO2022.65.lowmacro-d011222a</t>
        </is>
      </c>
      <c r="D67" t="inlineStr">
        <is>
          <t>trillion Btu</t>
        </is>
      </c>
      <c r="F67" t="n">
        <v>3.50387</v>
      </c>
      <c r="G67" t="n">
        <v>3.108294</v>
      </c>
      <c r="H67" t="n">
        <v>2.759792</v>
      </c>
      <c r="I67" t="n">
        <v>2.456846</v>
      </c>
      <c r="J67" t="n">
        <v>2.200871</v>
      </c>
      <c r="K67" t="n">
        <v>1.997929</v>
      </c>
      <c r="L67" t="n">
        <v>1.839592</v>
      </c>
      <c r="M67" t="n">
        <v>1.712924</v>
      </c>
      <c r="N67" t="n">
        <v>1.601717</v>
      </c>
      <c r="O67" t="n">
        <v>1.524653</v>
      </c>
      <c r="P67" t="n">
        <v>1.455923</v>
      </c>
      <c r="Q67" t="n">
        <v>1.392817</v>
      </c>
      <c r="R67" t="n">
        <v>1.338669</v>
      </c>
      <c r="S67" t="n">
        <v>1.291686</v>
      </c>
      <c r="T67" t="n">
        <v>1.257047</v>
      </c>
      <c r="U67" t="n">
        <v>1.223877</v>
      </c>
      <c r="V67" t="n">
        <v>1.196837</v>
      </c>
      <c r="W67" t="n">
        <v>1.171161</v>
      </c>
      <c r="X67" t="n">
        <v>1.149856</v>
      </c>
      <c r="Y67" t="n">
        <v>1.128376</v>
      </c>
      <c r="Z67" t="n">
        <v>1.111456</v>
      </c>
      <c r="AA67" t="n">
        <v>1.090282</v>
      </c>
      <c r="AB67" t="n">
        <v>1.072851</v>
      </c>
      <c r="AC67" t="n">
        <v>1.057826</v>
      </c>
      <c r="AD67" t="n">
        <v>1.047952</v>
      </c>
      <c r="AE67" t="n">
        <v>1.044038</v>
      </c>
      <c r="AF67" t="n">
        <v>1.039948</v>
      </c>
      <c r="AG67" t="n">
        <v>1.034546</v>
      </c>
      <c r="AH67" t="n">
        <v>1.030522</v>
      </c>
      <c r="AI67" t="n">
        <v>1.03118</v>
      </c>
      <c r="AJ67" s="38" t="n">
        <v>-0.041</v>
      </c>
    </row>
    <row r="68">
      <c r="A68" t="inlineStr">
        <is>
          <t>Propane</t>
        </is>
      </c>
      <c r="B68" t="inlineStr">
        <is>
          <t>Freight: Truck Stock: Use: Heavy: Propane: Low economic growth</t>
        </is>
      </c>
      <c r="C68" t="inlineStr">
        <is>
          <t>58-AEO2022.66.lowmacro-d011222a</t>
        </is>
      </c>
      <c r="D68" t="inlineStr">
        <is>
          <t>trillion Btu</t>
        </is>
      </c>
      <c r="F68" t="n">
        <v>0.536245</v>
      </c>
      <c r="G68" t="n">
        <v>0.570177</v>
      </c>
      <c r="H68" t="n">
        <v>0.596482</v>
      </c>
      <c r="I68" t="n">
        <v>0.619905</v>
      </c>
      <c r="J68" t="n">
        <v>0.642956</v>
      </c>
      <c r="K68" t="n">
        <v>0.661748</v>
      </c>
      <c r="L68" t="n">
        <v>0.675696</v>
      </c>
      <c r="M68" t="n">
        <v>0.688291</v>
      </c>
      <c r="N68" t="n">
        <v>0.694993</v>
      </c>
      <c r="O68" t="n">
        <v>0.699823</v>
      </c>
      <c r="P68" t="n">
        <v>0.701445</v>
      </c>
      <c r="Q68" t="n">
        <v>0.702901</v>
      </c>
      <c r="R68" t="n">
        <v>0.7061730000000001</v>
      </c>
      <c r="S68" t="n">
        <v>0.711432</v>
      </c>
      <c r="T68" t="n">
        <v>0.720063</v>
      </c>
      <c r="U68" t="n">
        <v>0.728792</v>
      </c>
      <c r="V68" t="n">
        <v>0.738223</v>
      </c>
      <c r="W68" t="n">
        <v>0.746958</v>
      </c>
      <c r="X68" t="n">
        <v>0.7578</v>
      </c>
      <c r="Y68" t="n">
        <v>0.770756</v>
      </c>
      <c r="Z68" t="n">
        <v>0.78505</v>
      </c>
      <c r="AA68" t="n">
        <v>0.80123</v>
      </c>
      <c r="AB68" t="n">
        <v>0.818481</v>
      </c>
      <c r="AC68" t="n">
        <v>0.833985</v>
      </c>
      <c r="AD68" t="n">
        <v>0.850679</v>
      </c>
      <c r="AE68" t="n">
        <v>0.87066</v>
      </c>
      <c r="AF68" t="n">
        <v>0.890053</v>
      </c>
      <c r="AG68" t="n">
        <v>0.906884</v>
      </c>
      <c r="AH68" t="n">
        <v>0.924051</v>
      </c>
      <c r="AI68" t="n">
        <v>0.945588</v>
      </c>
      <c r="AJ68" s="38" t="n">
        <v>0.02</v>
      </c>
    </row>
    <row r="69">
      <c r="A69" t="inlineStr">
        <is>
          <t>Compressed/Liquefied Natural Gas</t>
        </is>
      </c>
      <c r="B69" t="inlineStr">
        <is>
          <t>Freight: Truck Stock: Use: Heavy: Natural Gas: Low economic growth</t>
        </is>
      </c>
      <c r="C69" t="inlineStr">
        <is>
          <t>58-AEO2022.67.lowmacro-d011222a</t>
        </is>
      </c>
      <c r="D69" t="inlineStr">
        <is>
          <t>trillion Btu</t>
        </is>
      </c>
      <c r="F69" t="n">
        <v>45.742882</v>
      </c>
      <c r="G69" t="n">
        <v>46.39888</v>
      </c>
      <c r="H69" t="n">
        <v>46.126579</v>
      </c>
      <c r="I69" t="n">
        <v>45.351292</v>
      </c>
      <c r="J69" t="n">
        <v>44.491066</v>
      </c>
      <c r="K69" t="n">
        <v>43.402481</v>
      </c>
      <c r="L69" t="n">
        <v>42.225235</v>
      </c>
      <c r="M69" t="n">
        <v>41.231716</v>
      </c>
      <c r="N69" t="n">
        <v>40.214214</v>
      </c>
      <c r="O69" t="n">
        <v>39.276211</v>
      </c>
      <c r="P69" t="n">
        <v>38.370621</v>
      </c>
      <c r="Q69" t="n">
        <v>37.688194</v>
      </c>
      <c r="R69" t="n">
        <v>37.237518</v>
      </c>
      <c r="S69" t="n">
        <v>36.933277</v>
      </c>
      <c r="T69" t="n">
        <v>36.884205</v>
      </c>
      <c r="U69" t="n">
        <v>37.036926</v>
      </c>
      <c r="V69" t="n">
        <v>37.427876</v>
      </c>
      <c r="W69" t="n">
        <v>38.084671</v>
      </c>
      <c r="X69" t="n">
        <v>39.012783</v>
      </c>
      <c r="Y69" t="n">
        <v>40.227345</v>
      </c>
      <c r="Z69" t="n">
        <v>41.71944</v>
      </c>
      <c r="AA69" t="n">
        <v>43.503178</v>
      </c>
      <c r="AB69" t="n">
        <v>45.57444</v>
      </c>
      <c r="AC69" t="n">
        <v>47.805454</v>
      </c>
      <c r="AD69" t="n">
        <v>50.409966</v>
      </c>
      <c r="AE69" t="n">
        <v>53.538898</v>
      </c>
      <c r="AF69" t="n">
        <v>56.997128</v>
      </c>
      <c r="AG69" t="n">
        <v>60.579018</v>
      </c>
      <c r="AH69" t="n">
        <v>64.567505</v>
      </c>
      <c r="AI69" t="n">
        <v>69.345146</v>
      </c>
      <c r="AJ69" s="38" t="n">
        <v>0.014</v>
      </c>
    </row>
    <row r="70">
      <c r="A70" t="inlineStr">
        <is>
          <t>Ethanol-Flex Fuel</t>
        </is>
      </c>
      <c r="B70" t="inlineStr">
        <is>
          <t>Freight: Truck Stock: Use: Heavy: Ethanol-Flex Fuel: Low economic growth</t>
        </is>
      </c>
      <c r="C70" t="inlineStr">
        <is>
          <t>58-AEO2022.68.lowmacro-d011222a</t>
        </is>
      </c>
      <c r="D70" t="inlineStr">
        <is>
          <t>trillion Btu</t>
        </is>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inlineStr">
        <is>
          <t>- -</t>
        </is>
      </c>
    </row>
    <row r="71">
      <c r="A71" t="inlineStr">
        <is>
          <t>Electric</t>
        </is>
      </c>
      <c r="B71" t="inlineStr">
        <is>
          <t>Freight: Truck Stock: Use: Heavy: Electric: Low economic growth</t>
        </is>
      </c>
      <c r="C71" t="inlineStr">
        <is>
          <t>58-AEO2022.69.lowmacro-d011222a</t>
        </is>
      </c>
      <c r="D71" t="inlineStr">
        <is>
          <t>trillion Btu</t>
        </is>
      </c>
      <c r="F71" t="n">
        <v>0.024234</v>
      </c>
      <c r="G71" t="n">
        <v>0.024271</v>
      </c>
      <c r="H71" t="n">
        <v>0.024228</v>
      </c>
      <c r="I71" t="n">
        <v>0.023961</v>
      </c>
      <c r="J71" t="n">
        <v>0.023614</v>
      </c>
      <c r="K71" t="n">
        <v>0.02304</v>
      </c>
      <c r="L71" t="n">
        <v>0.022252</v>
      </c>
      <c r="M71" t="n">
        <v>0.021293</v>
      </c>
      <c r="N71" t="n">
        <v>0.020058</v>
      </c>
      <c r="O71" t="n">
        <v>0.018643</v>
      </c>
      <c r="P71" t="n">
        <v>0.017048</v>
      </c>
      <c r="Q71" t="n">
        <v>0.015358</v>
      </c>
      <c r="R71" t="n">
        <v>0.013614</v>
      </c>
      <c r="S71" t="n">
        <v>0.011928</v>
      </c>
      <c r="T71" t="n">
        <v>0.010454</v>
      </c>
      <c r="U71" t="n">
        <v>0.009275</v>
      </c>
      <c r="V71" t="n">
        <v>0.008501999999999999</v>
      </c>
      <c r="W71" t="n">
        <v>0.007931000000000001</v>
      </c>
      <c r="X71" t="n">
        <v>0.006856</v>
      </c>
      <c r="Y71" t="n">
        <v>0.005765</v>
      </c>
      <c r="Z71" t="n">
        <v>0.005353</v>
      </c>
      <c r="AA71" t="n">
        <v>0.005533</v>
      </c>
      <c r="AB71" t="n">
        <v>0.005349</v>
      </c>
      <c r="AC71" t="n">
        <v>0.005146</v>
      </c>
      <c r="AD71" t="n">
        <v>0.004949</v>
      </c>
      <c r="AE71" t="n">
        <v>0.004766</v>
      </c>
      <c r="AF71" t="n">
        <v>0.004576</v>
      </c>
      <c r="AG71" t="n">
        <v>0.004378</v>
      </c>
      <c r="AH71" t="n">
        <v>0.004191</v>
      </c>
      <c r="AI71" t="n">
        <v>0.004022</v>
      </c>
      <c r="AJ71" s="38" t="n">
        <v>-0.06</v>
      </c>
    </row>
    <row r="72">
      <c r="A72" t="inlineStr">
        <is>
          <t>Plug-in Diesel Hybrid</t>
        </is>
      </c>
      <c r="B72" t="inlineStr">
        <is>
          <t>Freight: Truck Stock: Use: Heavy: Plug-in Diesel Hybrid: Low economic growth</t>
        </is>
      </c>
      <c r="C72" t="inlineStr">
        <is>
          <t>58-AEO2022.70.lowmacro-d011222a</t>
        </is>
      </c>
      <c r="D72" t="inlineStr">
        <is>
          <t>trillion Btu</t>
        </is>
      </c>
      <c r="F72" t="n">
        <v>0.219844</v>
      </c>
      <c r="G72" t="n">
        <v>0.249386</v>
      </c>
      <c r="H72" t="n">
        <v>0.27965</v>
      </c>
      <c r="I72" t="n">
        <v>0.311056</v>
      </c>
      <c r="J72" t="n">
        <v>0.343212</v>
      </c>
      <c r="K72" t="n">
        <v>0.373104</v>
      </c>
      <c r="L72" t="n">
        <v>0.400578</v>
      </c>
      <c r="M72" t="n">
        <v>0.427273</v>
      </c>
      <c r="N72" t="n">
        <v>0.450569</v>
      </c>
      <c r="O72" t="n">
        <v>0.47129</v>
      </c>
      <c r="P72" t="n">
        <v>0.488385</v>
      </c>
      <c r="Q72" t="n">
        <v>0.503055</v>
      </c>
      <c r="R72" t="n">
        <v>0.514504</v>
      </c>
      <c r="S72" t="n">
        <v>0.522807</v>
      </c>
      <c r="T72" t="n">
        <v>0.5306340000000001</v>
      </c>
      <c r="U72" t="n">
        <v>0.538135</v>
      </c>
      <c r="V72" t="n">
        <v>0.546098</v>
      </c>
      <c r="W72" t="n">
        <v>0.556045</v>
      </c>
      <c r="X72" t="n">
        <v>0.569927</v>
      </c>
      <c r="Y72" t="n">
        <v>0.578377</v>
      </c>
      <c r="Z72" t="n">
        <v>0.584405</v>
      </c>
      <c r="AA72" t="n">
        <v>0.595427</v>
      </c>
      <c r="AB72" t="n">
        <v>0.615459</v>
      </c>
      <c r="AC72" t="n">
        <v>0.630398</v>
      </c>
      <c r="AD72" t="n">
        <v>0.646558</v>
      </c>
      <c r="AE72" t="n">
        <v>0.665408</v>
      </c>
      <c r="AF72" t="n">
        <v>0.683835</v>
      </c>
      <c r="AG72" t="n">
        <v>0.700627</v>
      </c>
      <c r="AH72" t="n">
        <v>0.718572</v>
      </c>
      <c r="AI72" t="n">
        <v>0.740282</v>
      </c>
      <c r="AJ72" s="38" t="n">
        <v>0.043</v>
      </c>
    </row>
    <row r="73">
      <c r="A73" t="inlineStr">
        <is>
          <t>Plug-in Gasoline Hybrid</t>
        </is>
      </c>
      <c r="B73" t="inlineStr">
        <is>
          <t>Freight: Truck Stock: Use: Heavy: Plug-in Gasoline Hybrid: Low economic growth</t>
        </is>
      </c>
      <c r="C73" t="inlineStr">
        <is>
          <t>58-AEO2022.71.lowmacro-d011222a</t>
        </is>
      </c>
      <c r="D73" t="inlineStr">
        <is>
          <t>trillion Btu</t>
        </is>
      </c>
      <c r="F73" t="n">
        <v>0.230674</v>
      </c>
      <c r="G73" t="n">
        <v>0.259413</v>
      </c>
      <c r="H73" t="n">
        <v>0.289167</v>
      </c>
      <c r="I73" t="n">
        <v>0.320277</v>
      </c>
      <c r="J73" t="n">
        <v>0.352401</v>
      </c>
      <c r="K73" t="n">
        <v>0.382383</v>
      </c>
      <c r="L73" t="n">
        <v>0.409949</v>
      </c>
      <c r="M73" t="n">
        <v>0.436773</v>
      </c>
      <c r="N73" t="n">
        <v>0.460113</v>
      </c>
      <c r="O73" t="n">
        <v>0.48082</v>
      </c>
      <c r="P73" t="n">
        <v>0.497791</v>
      </c>
      <c r="Q73" t="n">
        <v>0.512221</v>
      </c>
      <c r="R73" t="n">
        <v>0.523264</v>
      </c>
      <c r="S73" t="n">
        <v>0.530932</v>
      </c>
      <c r="T73" t="n">
        <v>0.538144</v>
      </c>
      <c r="U73" t="n">
        <v>0.545065</v>
      </c>
      <c r="V73" t="n">
        <v>0.5525099999999999</v>
      </c>
      <c r="W73" t="n">
        <v>0.562049</v>
      </c>
      <c r="X73" t="n">
        <v>0.575686</v>
      </c>
      <c r="Y73" t="n">
        <v>0.5835630000000001</v>
      </c>
      <c r="Z73" t="n">
        <v>0.588896</v>
      </c>
      <c r="AA73" t="n">
        <v>0.599472</v>
      </c>
      <c r="AB73" t="n">
        <v>0.619484</v>
      </c>
      <c r="AC73" t="n">
        <v>0.634142</v>
      </c>
      <c r="AD73" t="n">
        <v>0.649988</v>
      </c>
      <c r="AE73" t="n">
        <v>0.668558</v>
      </c>
      <c r="AF73" t="n">
        <v>0.686737</v>
      </c>
      <c r="AG73" t="n">
        <v>0.7033160000000001</v>
      </c>
      <c r="AH73" t="n">
        <v>0.721098</v>
      </c>
      <c r="AI73" t="n">
        <v>0.742699</v>
      </c>
      <c r="AJ73" s="38" t="n">
        <v>0.041</v>
      </c>
    </row>
    <row r="74">
      <c r="A74" t="inlineStr">
        <is>
          <t>Fuel Cell</t>
        </is>
      </c>
      <c r="B74" t="inlineStr">
        <is>
          <t>Freight: Truck Stock: Use: Heavy: Fuel Cell: Low economic growth</t>
        </is>
      </c>
      <c r="C74" t="inlineStr">
        <is>
          <t>58-AEO2022.72.lowmacro-d011222a</t>
        </is>
      </c>
      <c r="D74" t="inlineStr">
        <is>
          <t>trillion Btu</t>
        </is>
      </c>
      <c r="F74" t="n">
        <v>0.056105</v>
      </c>
      <c r="G74" t="n">
        <v>0.109017</v>
      </c>
      <c r="H74" t="n">
        <v>0.162211</v>
      </c>
      <c r="I74" t="n">
        <v>0.218182</v>
      </c>
      <c r="J74" t="n">
        <v>0.275998</v>
      </c>
      <c r="K74" t="n">
        <v>0.332957</v>
      </c>
      <c r="L74" t="n">
        <v>0.389101</v>
      </c>
      <c r="M74" t="n">
        <v>0.44639</v>
      </c>
      <c r="N74" t="n">
        <v>0.5027239999999999</v>
      </c>
      <c r="O74" t="n">
        <v>0.558594</v>
      </c>
      <c r="P74" t="n">
        <v>0.6123499999999999</v>
      </c>
      <c r="Q74" t="n">
        <v>0.665228</v>
      </c>
      <c r="R74" t="n">
        <v>0.715332</v>
      </c>
      <c r="S74" t="n">
        <v>0.760929</v>
      </c>
      <c r="T74" t="n">
        <v>0.8048070000000001</v>
      </c>
      <c r="U74" t="n">
        <v>0.8463349999999999</v>
      </c>
      <c r="V74" t="n">
        <v>0.885464</v>
      </c>
      <c r="W74" t="n">
        <v>0.9229579999999999</v>
      </c>
      <c r="X74" t="n">
        <v>0.960376</v>
      </c>
      <c r="Y74" t="n">
        <v>0.995997</v>
      </c>
      <c r="Z74" t="n">
        <v>1.029918</v>
      </c>
      <c r="AA74" t="n">
        <v>1.064634</v>
      </c>
      <c r="AB74" t="n">
        <v>1.101478</v>
      </c>
      <c r="AC74" t="n">
        <v>1.135565</v>
      </c>
      <c r="AD74" t="n">
        <v>1.171301</v>
      </c>
      <c r="AE74" t="n">
        <v>1.211625</v>
      </c>
      <c r="AF74" t="n">
        <v>1.251017</v>
      </c>
      <c r="AG74" t="n">
        <v>1.287249</v>
      </c>
      <c r="AH74" t="n">
        <v>1.325497</v>
      </c>
      <c r="AI74" t="n">
        <v>1.370767</v>
      </c>
      <c r="AJ74" s="38" t="n">
        <v>0.117</v>
      </c>
    </row>
    <row r="75">
      <c r="A75" t="inlineStr">
        <is>
          <t>Heavy Subtotal</t>
        </is>
      </c>
      <c r="B75" t="inlineStr">
        <is>
          <t>Freight: Truck Stock: Use: Heavy: Low economic growth</t>
        </is>
      </c>
      <c r="C75" t="inlineStr">
        <is>
          <t>58-AEO2022.73.lowmacro-d011222a</t>
        </is>
      </c>
      <c r="D75" t="inlineStr">
        <is>
          <t>trillion Btu</t>
        </is>
      </c>
      <c r="F75" t="n">
        <v>3997.233154</v>
      </c>
      <c r="G75" t="n">
        <v>4022.741211</v>
      </c>
      <c r="H75" t="n">
        <v>3993.227295</v>
      </c>
      <c r="I75" t="n">
        <v>3944.277588</v>
      </c>
      <c r="J75" t="n">
        <v>3905.460205</v>
      </c>
      <c r="K75" t="n">
        <v>3851.797607</v>
      </c>
      <c r="L75" t="n">
        <v>3786.862061</v>
      </c>
      <c r="M75" t="n">
        <v>3731.514404</v>
      </c>
      <c r="N75" t="n">
        <v>3667.107178</v>
      </c>
      <c r="O75" t="n">
        <v>3607.161621</v>
      </c>
      <c r="P75" t="n">
        <v>3545.373047</v>
      </c>
      <c r="Q75" t="n">
        <v>3491.548828</v>
      </c>
      <c r="R75" t="n">
        <v>3439.733398</v>
      </c>
      <c r="S75" t="n">
        <v>3384.860596</v>
      </c>
      <c r="T75" t="n">
        <v>3339.40918</v>
      </c>
      <c r="U75" t="n">
        <v>3297.997559</v>
      </c>
      <c r="V75" t="n">
        <v>3260.406738</v>
      </c>
      <c r="W75" t="n">
        <v>3228.791016</v>
      </c>
      <c r="X75" t="n">
        <v>3203.037354</v>
      </c>
      <c r="Y75" t="n">
        <v>3180.44458</v>
      </c>
      <c r="Z75" t="n">
        <v>3159.193115</v>
      </c>
      <c r="AA75" t="n">
        <v>3144.996826</v>
      </c>
      <c r="AB75" t="n">
        <v>3133.376221</v>
      </c>
      <c r="AC75" t="n">
        <v>3113.872559</v>
      </c>
      <c r="AD75" t="n">
        <v>3097.491211</v>
      </c>
      <c r="AE75" t="n">
        <v>3089.720459</v>
      </c>
      <c r="AF75" t="n">
        <v>3076.779541</v>
      </c>
      <c r="AG75" t="n">
        <v>3053.801025</v>
      </c>
      <c r="AH75" t="n">
        <v>3032.829102</v>
      </c>
      <c r="AI75" t="n">
        <v>3025.892334</v>
      </c>
      <c r="AJ75" s="38" t="n">
        <v>-0.01</v>
      </c>
    </row>
    <row r="76">
      <c r="A76" t="inlineStr">
        <is>
          <t>Light Medium</t>
        </is>
      </c>
      <c r="B76" t="inlineStr">
        <is>
          <t xml:space="preserve"> Medium</t>
        </is>
      </c>
      <c r="C76" t="inlineStr">
        <is>
          <t xml:space="preserve"> and Heavy Total</t>
        </is>
      </c>
      <c r="E76" t="inlineStr">
        <is>
          <t>58-AEO2022.74.</t>
        </is>
      </c>
    </row>
    <row r="77">
      <c r="A77" t="inlineStr">
        <is>
          <t>Diesel</t>
        </is>
      </c>
      <c r="B77" t="inlineStr">
        <is>
          <t>Freight: Truck Stock: Use: Light Medium, Medium, and Heavy: Diesel: Low economic growth</t>
        </is>
      </c>
      <c r="C77" t="inlineStr">
        <is>
          <t>58-AEO2022.75.lowmacro-d011222a</t>
        </is>
      </c>
      <c r="D77" t="inlineStr">
        <is>
          <t>trillion Btu</t>
        </is>
      </c>
      <c r="F77" t="n">
        <v>4973.928223</v>
      </c>
      <c r="G77" t="n">
        <v>5011.083008</v>
      </c>
      <c r="H77" t="n">
        <v>4983.075195</v>
      </c>
      <c r="I77" t="n">
        <v>4929.639648</v>
      </c>
      <c r="J77" t="n">
        <v>4887.402344</v>
      </c>
      <c r="K77" t="n">
        <v>4827.109375</v>
      </c>
      <c r="L77" t="n">
        <v>4754.334473</v>
      </c>
      <c r="M77" t="n">
        <v>4695.456055</v>
      </c>
      <c r="N77" t="n">
        <v>4626.140625</v>
      </c>
      <c r="O77" t="n">
        <v>4563.428711</v>
      </c>
      <c r="P77" t="n">
        <v>4498.967773</v>
      </c>
      <c r="Q77" t="n">
        <v>4444.813477</v>
      </c>
      <c r="R77" t="n">
        <v>4392.250488</v>
      </c>
      <c r="S77" t="n">
        <v>4335.21875</v>
      </c>
      <c r="T77" t="n">
        <v>4289.962891</v>
      </c>
      <c r="U77" t="n">
        <v>4249.650391</v>
      </c>
      <c r="V77" t="n">
        <v>4212.977539</v>
      </c>
      <c r="W77" t="n">
        <v>4182.225098</v>
      </c>
      <c r="X77" t="n">
        <v>4157.967773</v>
      </c>
      <c r="Y77" t="n">
        <v>4136.591797</v>
      </c>
      <c r="Z77" t="n">
        <v>4116.551758</v>
      </c>
      <c r="AA77" t="n">
        <v>4104.916016</v>
      </c>
      <c r="AB77" t="n">
        <v>4097.110352</v>
      </c>
      <c r="AC77" t="n">
        <v>4079.268799</v>
      </c>
      <c r="AD77" t="n">
        <v>4065.412842</v>
      </c>
      <c r="AE77" t="n">
        <v>4063.066162</v>
      </c>
      <c r="AF77" t="n">
        <v>4054.270996</v>
      </c>
      <c r="AG77" t="n">
        <v>4032.8396</v>
      </c>
      <c r="AH77" t="n">
        <v>4014.779297</v>
      </c>
      <c r="AI77" t="n">
        <v>4014.897461</v>
      </c>
      <c r="AJ77" s="38" t="n">
        <v>-0.007</v>
      </c>
    </row>
    <row r="78">
      <c r="A78" t="inlineStr">
        <is>
          <t>Motor Gasoline</t>
        </is>
      </c>
      <c r="B78" t="inlineStr">
        <is>
          <t>Freight: Truck Stock: Use: Light Medium, Medium, and Heavy: Motor Gasoline: Low economic growth</t>
        </is>
      </c>
      <c r="C78" t="inlineStr">
        <is>
          <t>58-AEO2022.76.lowmacro-d011222a</t>
        </is>
      </c>
      <c r="D78" t="inlineStr">
        <is>
          <t>trillion Btu</t>
        </is>
      </c>
      <c r="F78" t="n">
        <v>490.475342</v>
      </c>
      <c r="G78" t="n">
        <v>489.542786</v>
      </c>
      <c r="H78" t="n">
        <v>484.528076</v>
      </c>
      <c r="I78" t="n">
        <v>477.437927</v>
      </c>
      <c r="J78" t="n">
        <v>471.351746</v>
      </c>
      <c r="K78" t="n">
        <v>465.489441</v>
      </c>
      <c r="L78" t="n">
        <v>460.299316</v>
      </c>
      <c r="M78" t="n">
        <v>458.305573</v>
      </c>
      <c r="N78" t="n">
        <v>456.869598</v>
      </c>
      <c r="O78" t="n">
        <v>457.1698</v>
      </c>
      <c r="P78" t="n">
        <v>458.033142</v>
      </c>
      <c r="Q78" t="n">
        <v>461.319611</v>
      </c>
      <c r="R78" t="n">
        <v>465.492188</v>
      </c>
      <c r="S78" t="n">
        <v>470.076965</v>
      </c>
      <c r="T78" t="n">
        <v>476.583221</v>
      </c>
      <c r="U78" t="n">
        <v>484.077026</v>
      </c>
      <c r="V78" t="n">
        <v>492.608398</v>
      </c>
      <c r="W78" t="n">
        <v>500.746796</v>
      </c>
      <c r="X78" t="n">
        <v>510.163879</v>
      </c>
      <c r="Y78" t="n">
        <v>519.5107420000001</v>
      </c>
      <c r="Z78" t="n">
        <v>529.934937</v>
      </c>
      <c r="AA78" t="n">
        <v>541.396912</v>
      </c>
      <c r="AB78" t="n">
        <v>553.543762</v>
      </c>
      <c r="AC78" t="n">
        <v>564.978882</v>
      </c>
      <c r="AD78" t="n">
        <v>577.2062989999999</v>
      </c>
      <c r="AE78" t="n">
        <v>591.487366</v>
      </c>
      <c r="AF78" t="n">
        <v>605.023621</v>
      </c>
      <c r="AG78" t="n">
        <v>617.050537</v>
      </c>
      <c r="AH78" t="n">
        <v>630.252747</v>
      </c>
      <c r="AI78" t="n">
        <v>645.93927</v>
      </c>
      <c r="AJ78" s="38" t="n">
        <v>0.01</v>
      </c>
    </row>
    <row r="79">
      <c r="A79" t="inlineStr">
        <is>
          <t>Propane</t>
        </is>
      </c>
      <c r="B79" t="inlineStr">
        <is>
          <t>Freight: Truck Stock: Use: Light Medium, Medium, and Heavy: Propane: Low economic growth</t>
        </is>
      </c>
      <c r="C79" t="inlineStr">
        <is>
          <t>58-AEO2022.77.lowmacro-d011222a</t>
        </is>
      </c>
      <c r="D79" t="inlineStr">
        <is>
          <t>trillion Btu</t>
        </is>
      </c>
      <c r="F79" t="n">
        <v>1.321412</v>
      </c>
      <c r="G79" t="n">
        <v>1.484898</v>
      </c>
      <c r="H79" t="n">
        <v>1.632096</v>
      </c>
      <c r="I79" t="n">
        <v>1.772459</v>
      </c>
      <c r="J79" t="n">
        <v>1.911514</v>
      </c>
      <c r="K79" t="n">
        <v>2.038823</v>
      </c>
      <c r="L79" t="n">
        <v>2.15451</v>
      </c>
      <c r="M79" t="n">
        <v>2.273555</v>
      </c>
      <c r="N79" t="n">
        <v>2.382442</v>
      </c>
      <c r="O79" t="n">
        <v>2.490867</v>
      </c>
      <c r="P79" t="n">
        <v>2.595011</v>
      </c>
      <c r="Q79" t="n">
        <v>2.705464</v>
      </c>
      <c r="R79" t="n">
        <v>2.822732</v>
      </c>
      <c r="S79" t="n">
        <v>2.94077</v>
      </c>
      <c r="T79" t="n">
        <v>3.062057</v>
      </c>
      <c r="U79" t="n">
        <v>3.187018</v>
      </c>
      <c r="V79" t="n">
        <v>3.31648</v>
      </c>
      <c r="W79" t="n">
        <v>3.451329</v>
      </c>
      <c r="X79" t="n">
        <v>3.596837</v>
      </c>
      <c r="Y79" t="n">
        <v>3.752712</v>
      </c>
      <c r="Z79" t="n">
        <v>3.917832</v>
      </c>
      <c r="AA79" t="n">
        <v>4.092294</v>
      </c>
      <c r="AB79" t="n">
        <v>4.273672</v>
      </c>
      <c r="AC79" t="n">
        <v>4.447852</v>
      </c>
      <c r="AD79" t="n">
        <v>4.630708</v>
      </c>
      <c r="AE79" t="n">
        <v>4.835684</v>
      </c>
      <c r="AF79" t="n">
        <v>5.041333</v>
      </c>
      <c r="AG79" t="n">
        <v>5.239223</v>
      </c>
      <c r="AH79" t="n">
        <v>5.445398</v>
      </c>
      <c r="AI79" t="n">
        <v>5.688</v>
      </c>
      <c r="AJ79" s="38" t="n">
        <v>0.052</v>
      </c>
    </row>
    <row r="80">
      <c r="A80" t="inlineStr">
        <is>
          <t>Compressed/Liquefied Natural Gas</t>
        </is>
      </c>
      <c r="B80" t="inlineStr">
        <is>
          <t>Freight: Truck Stock: Use: Light Medium, Medium, and Heavy: Natural Gas: Low economic growth</t>
        </is>
      </c>
      <c r="C80" t="inlineStr">
        <is>
          <t>58-AEO2022.78.lowmacro-d011222a</t>
        </is>
      </c>
      <c r="D80" t="inlineStr">
        <is>
          <t>trillion Btu</t>
        </is>
      </c>
      <c r="F80" t="n">
        <v>46.919445</v>
      </c>
      <c r="G80" t="n">
        <v>47.787651</v>
      </c>
      <c r="H80" t="n">
        <v>47.69717</v>
      </c>
      <c r="I80" t="n">
        <v>47.085571</v>
      </c>
      <c r="J80" t="n">
        <v>46.375904</v>
      </c>
      <c r="K80" t="n">
        <v>45.414322</v>
      </c>
      <c r="L80" t="n">
        <v>44.344101</v>
      </c>
      <c r="M80" t="n">
        <v>43.455723</v>
      </c>
      <c r="N80" t="n">
        <v>42.52623</v>
      </c>
      <c r="O80" t="n">
        <v>41.665241</v>
      </c>
      <c r="P80" t="n">
        <v>40.823532</v>
      </c>
      <c r="Q80" t="n">
        <v>40.200275</v>
      </c>
      <c r="R80" t="n">
        <v>39.799294</v>
      </c>
      <c r="S80" t="n">
        <v>39.530914</v>
      </c>
      <c r="T80" t="n">
        <v>39.515583</v>
      </c>
      <c r="U80" t="n">
        <v>39.699093</v>
      </c>
      <c r="V80" t="n">
        <v>40.119316</v>
      </c>
      <c r="W80" t="n">
        <v>40.808228</v>
      </c>
      <c r="X80" t="n">
        <v>41.77615</v>
      </c>
      <c r="Y80" t="n">
        <v>43.037415</v>
      </c>
      <c r="Z80" t="n">
        <v>44.581676</v>
      </c>
      <c r="AA80" t="n">
        <v>46.426155</v>
      </c>
      <c r="AB80" t="n">
        <v>48.561752</v>
      </c>
      <c r="AC80" t="n">
        <v>50.852592</v>
      </c>
      <c r="AD80" t="n">
        <v>53.524921</v>
      </c>
      <c r="AE80" t="n">
        <v>56.736774</v>
      </c>
      <c r="AF80" t="n">
        <v>60.278267</v>
      </c>
      <c r="AG80" t="n">
        <v>63.936852</v>
      </c>
      <c r="AH80" t="n">
        <v>68.01158100000001</v>
      </c>
      <c r="AI80" t="n">
        <v>72.899353</v>
      </c>
      <c r="AJ80" s="38" t="n">
        <v>0.015</v>
      </c>
    </row>
    <row r="81">
      <c r="A81" t="inlineStr">
        <is>
          <t>Ethanol-Flex Fuel</t>
        </is>
      </c>
      <c r="B81" t="inlineStr">
        <is>
          <t>Freight: Truck Stock: Use: Light Medium, Medium, and Heavy: Ethanol-Flex Fuel: Low economic growth</t>
        </is>
      </c>
      <c r="C81" t="inlineStr">
        <is>
          <t>58-AEO2022.79.lowmacro-d011222a</t>
        </is>
      </c>
      <c r="D81" t="inlineStr">
        <is>
          <t>trillion Btu</t>
        </is>
      </c>
      <c r="F81" t="n">
        <v>54.229324</v>
      </c>
      <c r="G81" t="n">
        <v>55.015259</v>
      </c>
      <c r="H81" t="n">
        <v>54.933372</v>
      </c>
      <c r="I81" t="n">
        <v>54.293613</v>
      </c>
      <c r="J81" t="n">
        <v>53.655094</v>
      </c>
      <c r="K81" t="n">
        <v>52.891914</v>
      </c>
      <c r="L81" t="n">
        <v>52.185753</v>
      </c>
      <c r="M81" t="n">
        <v>51.844337</v>
      </c>
      <c r="N81" t="n">
        <v>51.565247</v>
      </c>
      <c r="O81" t="n">
        <v>51.473343</v>
      </c>
      <c r="P81" t="n">
        <v>51.440723</v>
      </c>
      <c r="Q81" t="n">
        <v>51.587585</v>
      </c>
      <c r="R81" t="n">
        <v>51.717659</v>
      </c>
      <c r="S81" t="n">
        <v>51.666298</v>
      </c>
      <c r="T81" t="n">
        <v>51.654236</v>
      </c>
      <c r="U81" t="n">
        <v>51.562332</v>
      </c>
      <c r="V81" t="n">
        <v>51.499924</v>
      </c>
      <c r="W81" t="n">
        <v>51.32888</v>
      </c>
      <c r="X81" t="n">
        <v>51.269302</v>
      </c>
      <c r="Y81" t="n">
        <v>51.279625</v>
      </c>
      <c r="Z81" t="n">
        <v>51.574215</v>
      </c>
      <c r="AA81" t="n">
        <v>52.178528</v>
      </c>
      <c r="AB81" t="n">
        <v>53.131046</v>
      </c>
      <c r="AC81" t="n">
        <v>54.16581</v>
      </c>
      <c r="AD81" t="n">
        <v>55.468052</v>
      </c>
      <c r="AE81" t="n">
        <v>57.12603</v>
      </c>
      <c r="AF81" t="n">
        <v>58.837532</v>
      </c>
      <c r="AG81" t="n">
        <v>60.484509</v>
      </c>
      <c r="AH81" t="n">
        <v>62.280014</v>
      </c>
      <c r="AI81" t="n">
        <v>64.498283</v>
      </c>
      <c r="AJ81" s="38" t="n">
        <v>0.006</v>
      </c>
    </row>
    <row r="82">
      <c r="A82" t="inlineStr">
        <is>
          <t>Electric</t>
        </is>
      </c>
      <c r="B82" t="inlineStr">
        <is>
          <t>Freight: Truck Stock: Use: Light Medium, Medium, and Heavy: Electric: Low economic growth</t>
        </is>
      </c>
      <c r="C82" t="inlineStr">
        <is>
          <t>58-AEO2022.80.lowmacro-d011222a</t>
        </is>
      </c>
      <c r="D82" t="inlineStr">
        <is>
          <t>trillion Btu</t>
        </is>
      </c>
      <c r="F82" t="n">
        <v>0.047124</v>
      </c>
      <c r="G82" t="n">
        <v>0.048334</v>
      </c>
      <c r="H82" t="n">
        <v>0.049009</v>
      </c>
      <c r="I82" t="n">
        <v>0.049153</v>
      </c>
      <c r="J82" t="n">
        <v>0.049086</v>
      </c>
      <c r="K82" t="n">
        <v>0.048558</v>
      </c>
      <c r="L82" t="n">
        <v>0.047666</v>
      </c>
      <c r="M82" t="n">
        <v>0.046604</v>
      </c>
      <c r="N82" t="n">
        <v>0.045056</v>
      </c>
      <c r="O82" t="n">
        <v>0.043234</v>
      </c>
      <c r="P82" t="n">
        <v>0.041184</v>
      </c>
      <c r="Q82" t="n">
        <v>0.039076</v>
      </c>
      <c r="R82" t="n">
        <v>0.036757</v>
      </c>
      <c r="S82" t="n">
        <v>0.034462</v>
      </c>
      <c r="T82" t="n">
        <v>0.032585</v>
      </c>
      <c r="U82" t="n">
        <v>0.030766</v>
      </c>
      <c r="V82" t="n">
        <v>0.029282</v>
      </c>
      <c r="W82" t="n">
        <v>0.028424</v>
      </c>
      <c r="X82" t="n">
        <v>0.026973</v>
      </c>
      <c r="Y82" t="n">
        <v>0.025541</v>
      </c>
      <c r="Z82" t="n">
        <v>0.02485</v>
      </c>
      <c r="AA82" t="n">
        <v>0.024776</v>
      </c>
      <c r="AB82" t="n">
        <v>0.02434</v>
      </c>
      <c r="AC82" t="n">
        <v>0.02376</v>
      </c>
      <c r="AD82" t="n">
        <v>0.023182</v>
      </c>
      <c r="AE82" t="n">
        <v>0.022697</v>
      </c>
      <c r="AF82" t="n">
        <v>0.022193</v>
      </c>
      <c r="AG82" t="n">
        <v>0.021654</v>
      </c>
      <c r="AH82" t="n">
        <v>0.021173</v>
      </c>
      <c r="AI82" t="n">
        <v>0.020748</v>
      </c>
      <c r="AJ82" s="38" t="n">
        <v>-0.028</v>
      </c>
    </row>
    <row r="83">
      <c r="A83" t="inlineStr">
        <is>
          <t>Plug-in Diesel Hybrid</t>
        </is>
      </c>
      <c r="B83" t="inlineStr">
        <is>
          <t>Freight: Truck Stock: Use: Light Medium, Medium, and Heavy: Plug-in Diesel Hybrid: Low economic growth</t>
        </is>
      </c>
      <c r="C83" t="inlineStr">
        <is>
          <t>58-AEO2022.81.lowmacro-d011222a</t>
        </is>
      </c>
      <c r="D83" t="inlineStr">
        <is>
          <t>trillion Btu</t>
        </is>
      </c>
      <c r="F83" t="n">
        <v>0.327215</v>
      </c>
      <c r="G83" t="n">
        <v>0.451718</v>
      </c>
      <c r="H83" t="n">
        <v>0.577103</v>
      </c>
      <c r="I83" t="n">
        <v>0.7039879999999999</v>
      </c>
      <c r="J83" t="n">
        <v>0.829773</v>
      </c>
      <c r="K83" t="n">
        <v>0.947519</v>
      </c>
      <c r="L83" t="n">
        <v>1.057409</v>
      </c>
      <c r="M83" t="n">
        <v>1.166489</v>
      </c>
      <c r="N83" t="n">
        <v>1.268296</v>
      </c>
      <c r="O83" t="n">
        <v>1.365756</v>
      </c>
      <c r="P83" t="n">
        <v>1.457051</v>
      </c>
      <c r="Q83" t="n">
        <v>1.546961</v>
      </c>
      <c r="R83" t="n">
        <v>1.633557</v>
      </c>
      <c r="S83" t="n">
        <v>1.715156</v>
      </c>
      <c r="T83" t="n">
        <v>1.799544</v>
      </c>
      <c r="U83" t="n">
        <v>1.8866</v>
      </c>
      <c r="V83" t="n">
        <v>1.977285</v>
      </c>
      <c r="W83" t="n">
        <v>2.074091</v>
      </c>
      <c r="X83" t="n">
        <v>2.18039</v>
      </c>
      <c r="Y83" t="n">
        <v>2.281933</v>
      </c>
      <c r="Z83" t="n">
        <v>2.385413</v>
      </c>
      <c r="AA83" t="n">
        <v>2.499425</v>
      </c>
      <c r="AB83" t="n">
        <v>2.626581</v>
      </c>
      <c r="AC83" t="n">
        <v>2.744075</v>
      </c>
      <c r="AD83" t="n">
        <v>2.866575</v>
      </c>
      <c r="AE83" t="n">
        <v>3.002152</v>
      </c>
      <c r="AF83" t="n">
        <v>3.13738</v>
      </c>
      <c r="AG83" t="n">
        <v>3.267507</v>
      </c>
      <c r="AH83" t="n">
        <v>3.407076</v>
      </c>
      <c r="AI83" t="n">
        <v>3.56802</v>
      </c>
      <c r="AJ83" s="38" t="n">
        <v>0.08599999999999999</v>
      </c>
    </row>
    <row r="84">
      <c r="A84" t="inlineStr">
        <is>
          <t>Plug-in Gasoline Hybrid</t>
        </is>
      </c>
      <c r="B84" t="inlineStr">
        <is>
          <t>Freight: Truck Stock: Use: Light Medium, Medium, and Heavy: Plug-in Gasoline Hybrid: Low economic growth</t>
        </is>
      </c>
      <c r="C84" t="inlineStr">
        <is>
          <t>58-AEO2022.82.lowmacro-d011222a</t>
        </is>
      </c>
      <c r="D84" t="inlineStr">
        <is>
          <t>trillion Btu</t>
        </is>
      </c>
      <c r="F84" t="n">
        <v>0.354643</v>
      </c>
      <c r="G84" t="n">
        <v>0.493477</v>
      </c>
      <c r="H84" t="n">
        <v>0.633889</v>
      </c>
      <c r="I84" t="n">
        <v>0.776682</v>
      </c>
      <c r="J84" t="n">
        <v>0.919299</v>
      </c>
      <c r="K84" t="n">
        <v>1.054294</v>
      </c>
      <c r="L84" t="n">
        <v>1.181196</v>
      </c>
      <c r="M84" t="n">
        <v>1.30794</v>
      </c>
      <c r="N84" t="n">
        <v>1.427789</v>
      </c>
      <c r="O84" t="n">
        <v>1.54378</v>
      </c>
      <c r="P84" t="n">
        <v>1.653979</v>
      </c>
      <c r="Q84" t="n">
        <v>1.763398</v>
      </c>
      <c r="R84" t="n">
        <v>1.86954</v>
      </c>
      <c r="S84" t="n">
        <v>1.970564</v>
      </c>
      <c r="T84" t="n">
        <v>2.075194</v>
      </c>
      <c r="U84" t="n">
        <v>2.183001</v>
      </c>
      <c r="V84" t="n">
        <v>2.294673</v>
      </c>
      <c r="W84" t="n">
        <v>2.413142</v>
      </c>
      <c r="X84" t="n">
        <v>2.542108</v>
      </c>
      <c r="Y84" t="n">
        <v>2.665978</v>
      </c>
      <c r="Z84" t="n">
        <v>2.792347</v>
      </c>
      <c r="AA84" t="n">
        <v>2.93049</v>
      </c>
      <c r="AB84" t="n">
        <v>3.082776</v>
      </c>
      <c r="AC84" t="n">
        <v>3.224275</v>
      </c>
      <c r="AD84" t="n">
        <v>3.371706</v>
      </c>
      <c r="AE84" t="n">
        <v>3.534771</v>
      </c>
      <c r="AF84" t="n">
        <v>3.697743</v>
      </c>
      <c r="AG84" t="n">
        <v>3.855086</v>
      </c>
      <c r="AH84" t="n">
        <v>4.024037</v>
      </c>
      <c r="AI84" t="n">
        <v>4.218197</v>
      </c>
      <c r="AJ84" s="38" t="n">
        <v>0.089</v>
      </c>
    </row>
    <row r="85">
      <c r="A85" t="inlineStr">
        <is>
          <t>Fuel Cell</t>
        </is>
      </c>
      <c r="B85" t="inlineStr">
        <is>
          <t>Freight: Truck Stock: Use: Light Medium, Medium, and Heavy: Fuel Cell: Low economic growth</t>
        </is>
      </c>
      <c r="C85" t="inlineStr">
        <is>
          <t>58-AEO2022.83.lowmacro-d011222a</t>
        </is>
      </c>
      <c r="D85" t="inlineStr">
        <is>
          <t>trillion Btu</t>
        </is>
      </c>
      <c r="F85" t="n">
        <v>0.173605</v>
      </c>
      <c r="G85" t="n">
        <v>0.330027</v>
      </c>
      <c r="H85" t="n">
        <v>0.485135</v>
      </c>
      <c r="I85" t="n">
        <v>0.646517</v>
      </c>
      <c r="J85" t="n">
        <v>0.811226</v>
      </c>
      <c r="K85" t="n">
        <v>0.971233</v>
      </c>
      <c r="L85" t="n">
        <v>1.127276</v>
      </c>
      <c r="M85" t="n">
        <v>1.286391</v>
      </c>
      <c r="N85" t="n">
        <v>1.443799</v>
      </c>
      <c r="O85" t="n">
        <v>1.601767</v>
      </c>
      <c r="P85" t="n">
        <v>1.756678</v>
      </c>
      <c r="Q85" t="n">
        <v>1.91397</v>
      </c>
      <c r="R85" t="n">
        <v>2.069453</v>
      </c>
      <c r="S85" t="n">
        <v>2.217634</v>
      </c>
      <c r="T85" t="n">
        <v>2.367158</v>
      </c>
      <c r="U85" t="n">
        <v>2.517679</v>
      </c>
      <c r="V85" t="n">
        <v>2.670234</v>
      </c>
      <c r="W85" t="n">
        <v>2.826805</v>
      </c>
      <c r="X85" t="n">
        <v>2.991464</v>
      </c>
      <c r="Y85" t="n">
        <v>3.155295</v>
      </c>
      <c r="Z85" t="n">
        <v>3.323897</v>
      </c>
      <c r="AA85" t="n">
        <v>3.501081</v>
      </c>
      <c r="AB85" t="n">
        <v>3.68596</v>
      </c>
      <c r="AC85" t="n">
        <v>3.865366</v>
      </c>
      <c r="AD85" t="n">
        <v>4.053881</v>
      </c>
      <c r="AE85" t="n">
        <v>4.262733</v>
      </c>
      <c r="AF85" t="n">
        <v>4.47328</v>
      </c>
      <c r="AG85" t="n">
        <v>4.676063</v>
      </c>
      <c r="AH85" t="n">
        <v>4.890589</v>
      </c>
      <c r="AI85" t="n">
        <v>5.139647</v>
      </c>
      <c r="AJ85" s="38" t="n">
        <v>0.124</v>
      </c>
    </row>
    <row r="86">
      <c r="A86" t="inlineStr">
        <is>
          <t>Total Consumption</t>
        </is>
      </c>
      <c r="B86" t="inlineStr">
        <is>
          <t>Freight: Truck Stock: Use: Light Medium, Medium, and Heavy: Low economic growth</t>
        </is>
      </c>
      <c r="C86" t="inlineStr">
        <is>
          <t>58-AEO2022.84.lowmacro-d011222a</t>
        </is>
      </c>
      <c r="D86" t="inlineStr">
        <is>
          <t>trillion Btu</t>
        </is>
      </c>
      <c r="F86" t="n">
        <v>5567.777344</v>
      </c>
      <c r="G86" t="n">
        <v>5606.238281</v>
      </c>
      <c r="H86" t="n">
        <v>5573.609863</v>
      </c>
      <c r="I86" t="n">
        <v>5512.406738</v>
      </c>
      <c r="J86" t="n">
        <v>5463.308594</v>
      </c>
      <c r="K86" t="n">
        <v>5395.967285</v>
      </c>
      <c r="L86" t="n">
        <v>5316.72998</v>
      </c>
      <c r="M86" t="n">
        <v>5255.143555</v>
      </c>
      <c r="N86" t="n">
        <v>5183.67041</v>
      </c>
      <c r="O86" t="n">
        <v>5120.78125</v>
      </c>
      <c r="P86" t="n">
        <v>5056.769531</v>
      </c>
      <c r="Q86" t="n">
        <v>5005.891113</v>
      </c>
      <c r="R86" t="n">
        <v>4957.690918</v>
      </c>
      <c r="S86" t="n">
        <v>4905.372559</v>
      </c>
      <c r="T86" t="n">
        <v>4867.049316</v>
      </c>
      <c r="U86" t="n">
        <v>4834.792969</v>
      </c>
      <c r="V86" t="n">
        <v>4807.493164</v>
      </c>
      <c r="W86" t="n">
        <v>4785.902344</v>
      </c>
      <c r="X86" t="n">
        <v>4772.515625</v>
      </c>
      <c r="Y86" t="n">
        <v>4762.298828</v>
      </c>
      <c r="Z86" t="n">
        <v>4755.084961</v>
      </c>
      <c r="AA86" t="n">
        <v>4757.96582</v>
      </c>
      <c r="AB86" t="n">
        <v>4766.041504</v>
      </c>
      <c r="AC86" t="n">
        <v>4763.571777</v>
      </c>
      <c r="AD86" t="n">
        <v>4766.556641</v>
      </c>
      <c r="AE86" t="n">
        <v>4784.071777</v>
      </c>
      <c r="AF86" t="n">
        <v>4794.781738</v>
      </c>
      <c r="AG86" t="n">
        <v>4791.371094</v>
      </c>
      <c r="AH86" t="n">
        <v>4793.111816</v>
      </c>
      <c r="AI86" t="n">
        <v>4816.871094</v>
      </c>
      <c r="AJ86" s="38" t="n">
        <v>-0.005</v>
      </c>
    </row>
    <row r="87">
      <c r="A87" t="inlineStr">
        <is>
          <t>Fuel Efficiency (miles per gallon)</t>
        </is>
      </c>
      <c r="C87" t="inlineStr">
        <is>
          <t>58-AEO2022.86.</t>
        </is>
      </c>
    </row>
    <row r="88">
      <c r="A88" t="inlineStr">
        <is>
          <t>Light Medium</t>
        </is>
      </c>
      <c r="C88" t="inlineStr">
        <is>
          <t>58-AEO2022.87.</t>
        </is>
      </c>
    </row>
    <row r="89">
      <c r="A89" t="inlineStr">
        <is>
          <t>Diesel</t>
        </is>
      </c>
      <c r="B89" t="inlineStr">
        <is>
          <t>Freight: Truck Stock: Fuel Efficiency: Light Medium: Diesel: Low economic growth</t>
        </is>
      </c>
      <c r="C89" t="inlineStr">
        <is>
          <t>58-AEO2022.88.lowmacro-d011222a</t>
        </is>
      </c>
      <c r="D89" t="inlineStr">
        <is>
          <t>mpg diesel equiv</t>
        </is>
      </c>
      <c r="F89" t="n">
        <v>14.741238</v>
      </c>
      <c r="G89" t="n">
        <v>14.935489</v>
      </c>
      <c r="H89" t="n">
        <v>15.131951</v>
      </c>
      <c r="I89" t="n">
        <v>15.346864</v>
      </c>
      <c r="J89" t="n">
        <v>15.578642</v>
      </c>
      <c r="K89" t="n">
        <v>15.82632</v>
      </c>
      <c r="L89" t="n">
        <v>16.078035</v>
      </c>
      <c r="M89" t="n">
        <v>16.313274</v>
      </c>
      <c r="N89" t="n">
        <v>16.534418</v>
      </c>
      <c r="O89" t="n">
        <v>16.734303</v>
      </c>
      <c r="P89" t="n">
        <v>16.913202</v>
      </c>
      <c r="Q89" t="n">
        <v>17.076529</v>
      </c>
      <c r="R89" t="n">
        <v>17.226166</v>
      </c>
      <c r="S89" t="n">
        <v>17.35726</v>
      </c>
      <c r="T89" t="n">
        <v>17.47352</v>
      </c>
      <c r="U89" t="n">
        <v>17.579983</v>
      </c>
      <c r="V89" t="n">
        <v>17.678085</v>
      </c>
      <c r="W89" t="n">
        <v>17.76824</v>
      </c>
      <c r="X89" t="n">
        <v>17.846893</v>
      </c>
      <c r="Y89" t="n">
        <v>17.915974</v>
      </c>
      <c r="Z89" t="n">
        <v>17.976685</v>
      </c>
      <c r="AA89" t="n">
        <v>18.028835</v>
      </c>
      <c r="AB89" t="n">
        <v>18.07019</v>
      </c>
      <c r="AC89" t="n">
        <v>18.102819</v>
      </c>
      <c r="AD89" t="n">
        <v>18.129305</v>
      </c>
      <c r="AE89" t="n">
        <v>18.151646</v>
      </c>
      <c r="AF89" t="n">
        <v>18.168402</v>
      </c>
      <c r="AG89" t="n">
        <v>18.180185</v>
      </c>
      <c r="AH89" t="n">
        <v>18.190067</v>
      </c>
      <c r="AI89" t="n">
        <v>18.198032</v>
      </c>
      <c r="AJ89" s="38" t="n">
        <v>0.007</v>
      </c>
    </row>
    <row r="90">
      <c r="A90" t="inlineStr">
        <is>
          <t>Motor Gasoline</t>
        </is>
      </c>
      <c r="B90" t="inlineStr">
        <is>
          <t>Freight: Truck Stock: Fuel Efficiency: Light Medium: Motor Gasoline: Low economic growth</t>
        </is>
      </c>
      <c r="C90" t="inlineStr">
        <is>
          <t>58-AEO2022.89.lowmacro-d011222a</t>
        </is>
      </c>
      <c r="D90" t="inlineStr">
        <is>
          <t>mpg gas equiv</t>
        </is>
      </c>
      <c r="F90" t="n">
        <v>10.389348</v>
      </c>
      <c r="G90" t="n">
        <v>10.651983</v>
      </c>
      <c r="H90" t="n">
        <v>10.92525</v>
      </c>
      <c r="I90" t="n">
        <v>11.203771</v>
      </c>
      <c r="J90" t="n">
        <v>11.482075</v>
      </c>
      <c r="K90" t="n">
        <v>11.760088</v>
      </c>
      <c r="L90" t="n">
        <v>12.036503</v>
      </c>
      <c r="M90" t="n">
        <v>12.298057</v>
      </c>
      <c r="N90" t="n">
        <v>12.545208</v>
      </c>
      <c r="O90" t="n">
        <v>12.772511</v>
      </c>
      <c r="P90" t="n">
        <v>12.982133</v>
      </c>
      <c r="Q90" t="n">
        <v>13.168392</v>
      </c>
      <c r="R90" t="n">
        <v>13.33282</v>
      </c>
      <c r="S90" t="n">
        <v>13.476126</v>
      </c>
      <c r="T90" t="n">
        <v>13.603968</v>
      </c>
      <c r="U90" t="n">
        <v>13.716997</v>
      </c>
      <c r="V90" t="n">
        <v>13.818701</v>
      </c>
      <c r="W90" t="n">
        <v>13.913751</v>
      </c>
      <c r="X90" t="n">
        <v>14.005179</v>
      </c>
      <c r="Y90" t="n">
        <v>14.090106</v>
      </c>
      <c r="Z90" t="n">
        <v>14.163698</v>
      </c>
      <c r="AA90" t="n">
        <v>14.230515</v>
      </c>
      <c r="AB90" t="n">
        <v>14.291926</v>
      </c>
      <c r="AC90" t="n">
        <v>14.331676</v>
      </c>
      <c r="AD90" t="n">
        <v>14.36323</v>
      </c>
      <c r="AE90" t="n">
        <v>14.38867</v>
      </c>
      <c r="AF90" t="n">
        <v>14.409849</v>
      </c>
      <c r="AG90" t="n">
        <v>14.429933</v>
      </c>
      <c r="AH90" t="n">
        <v>14.451251</v>
      </c>
      <c r="AI90" t="n">
        <v>14.474892</v>
      </c>
      <c r="AJ90" s="38" t="n">
        <v>0.012</v>
      </c>
    </row>
    <row r="91">
      <c r="A91" t="inlineStr">
        <is>
          <t>Propane</t>
        </is>
      </c>
      <c r="B91" t="inlineStr">
        <is>
          <t>Freight: Truck Stock: Fuel Efficiency: Light Medium: Propane: Low economic growth</t>
        </is>
      </c>
      <c r="C91" t="inlineStr">
        <is>
          <t>58-AEO2022.90.lowmacro-d011222a</t>
        </is>
      </c>
      <c r="D91" t="inlineStr">
        <is>
          <t>mpg gas equiv</t>
        </is>
      </c>
      <c r="F91" t="n">
        <v>12.185907</v>
      </c>
      <c r="G91" t="n">
        <v>12.476823</v>
      </c>
      <c r="H91" t="n">
        <v>12.615515</v>
      </c>
      <c r="I91" t="n">
        <v>12.7065</v>
      </c>
      <c r="J91" t="n">
        <v>12.7859</v>
      </c>
      <c r="K91" t="n">
        <v>12.870822</v>
      </c>
      <c r="L91" t="n">
        <v>12.969876</v>
      </c>
      <c r="M91" t="n">
        <v>13.056085</v>
      </c>
      <c r="N91" t="n">
        <v>13.145184</v>
      </c>
      <c r="O91" t="n">
        <v>13.240028</v>
      </c>
      <c r="P91" t="n">
        <v>13.335407</v>
      </c>
      <c r="Q91" t="n">
        <v>13.427023</v>
      </c>
      <c r="R91" t="n">
        <v>13.511156</v>
      </c>
      <c r="S91" t="n">
        <v>13.585314</v>
      </c>
      <c r="T91" t="n">
        <v>13.648538</v>
      </c>
      <c r="U91" t="n">
        <v>13.702117</v>
      </c>
      <c r="V91" t="n">
        <v>13.746353</v>
      </c>
      <c r="W91" t="n">
        <v>13.780757</v>
      </c>
      <c r="X91" t="n">
        <v>13.811409</v>
      </c>
      <c r="Y91" t="n">
        <v>13.839574</v>
      </c>
      <c r="Z91" t="n">
        <v>13.866244</v>
      </c>
      <c r="AA91" t="n">
        <v>13.894876</v>
      </c>
      <c r="AB91" t="n">
        <v>13.925592</v>
      </c>
      <c r="AC91" t="n">
        <v>13.958801</v>
      </c>
      <c r="AD91" t="n">
        <v>13.994458</v>
      </c>
      <c r="AE91" t="n">
        <v>14.032181</v>
      </c>
      <c r="AF91" t="n">
        <v>14.070524</v>
      </c>
      <c r="AG91" t="n">
        <v>14.108083</v>
      </c>
      <c r="AH91" t="n">
        <v>14.143658</v>
      </c>
      <c r="AI91" t="n">
        <v>14.176229</v>
      </c>
      <c r="AJ91" s="38" t="n">
        <v>0.005</v>
      </c>
    </row>
    <row r="92">
      <c r="A92" t="inlineStr">
        <is>
          <t>Compressed/Liquefied Natural Gas</t>
        </is>
      </c>
      <c r="B92" t="inlineStr">
        <is>
          <t>Freight: Truck Stock: Fuel Efficiency: Light Medium: Natural Gas: Low economic growth</t>
        </is>
      </c>
      <c r="C92" t="inlineStr">
        <is>
          <t>58-AEO2022.91.lowmacro-d011222a</t>
        </is>
      </c>
      <c r="D92" t="inlineStr">
        <is>
          <t>mpg gas equiv</t>
        </is>
      </c>
      <c r="F92" t="n">
        <v>9.796682000000001</v>
      </c>
      <c r="G92" t="n">
        <v>10.141394</v>
      </c>
      <c r="H92" t="n">
        <v>10.482111</v>
      </c>
      <c r="I92" t="n">
        <v>10.792923</v>
      </c>
      <c r="J92" t="n">
        <v>11.080148</v>
      </c>
      <c r="K92" t="n">
        <v>11.354793</v>
      </c>
      <c r="L92" t="n">
        <v>11.618785</v>
      </c>
      <c r="M92" t="n">
        <v>11.858299</v>
      </c>
      <c r="N92" t="n">
        <v>12.080998</v>
      </c>
      <c r="O92" t="n">
        <v>12.286559</v>
      </c>
      <c r="P92" t="n">
        <v>12.474597</v>
      </c>
      <c r="Q92" t="n">
        <v>12.646784</v>
      </c>
      <c r="R92" t="n">
        <v>12.807411</v>
      </c>
      <c r="S92" t="n">
        <v>12.957733</v>
      </c>
      <c r="T92" t="n">
        <v>13.102312</v>
      </c>
      <c r="U92" t="n">
        <v>13.237653</v>
      </c>
      <c r="V92" t="n">
        <v>13.369765</v>
      </c>
      <c r="W92" t="n">
        <v>13.489369</v>
      </c>
      <c r="X92" t="n">
        <v>13.594627</v>
      </c>
      <c r="Y92" t="n">
        <v>13.691124</v>
      </c>
      <c r="Z92" t="n">
        <v>13.767569</v>
      </c>
      <c r="AA92" t="n">
        <v>13.843495</v>
      </c>
      <c r="AB92" t="n">
        <v>13.902071</v>
      </c>
      <c r="AC92" t="n">
        <v>13.944431</v>
      </c>
      <c r="AD92" t="n">
        <v>13.975425</v>
      </c>
      <c r="AE92" t="n">
        <v>13.998657</v>
      </c>
      <c r="AF92" t="n">
        <v>14.014451</v>
      </c>
      <c r="AG92" t="n">
        <v>14.026537</v>
      </c>
      <c r="AH92" t="n">
        <v>14.029642</v>
      </c>
      <c r="AI92" t="n">
        <v>14.030705</v>
      </c>
      <c r="AJ92" s="38" t="n">
        <v>0.012</v>
      </c>
    </row>
    <row r="93">
      <c r="A93" t="inlineStr">
        <is>
          <t>Ethanol-Flex Fuel</t>
        </is>
      </c>
      <c r="B93" t="inlineStr">
        <is>
          <t>Freight: Truck Stock: Fuel Efficiency: Light Medium: Ethanol-Flex Fuel: Low economic growth</t>
        </is>
      </c>
      <c r="C93" t="inlineStr">
        <is>
          <t>58-AEO2022.92.lowmacro-d011222a</t>
        </is>
      </c>
      <c r="D93" t="inlineStr">
        <is>
          <t>mpg gas equiv</t>
        </is>
      </c>
      <c r="F93" t="n">
        <v>10.140731</v>
      </c>
      <c r="G93" t="n">
        <v>10.118766</v>
      </c>
      <c r="H93" t="n">
        <v>10.096687</v>
      </c>
      <c r="I93" t="n">
        <v>10.07613</v>
      </c>
      <c r="J93" t="n">
        <v>10.059316</v>
      </c>
      <c r="K93" t="n">
        <v>10.047323</v>
      </c>
      <c r="L93" t="n">
        <v>10.04161</v>
      </c>
      <c r="M93" t="n">
        <v>10.038866</v>
      </c>
      <c r="N93" t="n">
        <v>10.043275</v>
      </c>
      <c r="O93" t="n">
        <v>10.055061</v>
      </c>
      <c r="P93" t="n">
        <v>10.074309</v>
      </c>
      <c r="Q93" t="n">
        <v>10.100231</v>
      </c>
      <c r="R93" t="n">
        <v>10.131553</v>
      </c>
      <c r="S93" t="n">
        <v>10.168238</v>
      </c>
      <c r="T93" t="n">
        <v>10.208088</v>
      </c>
      <c r="U93" t="n">
        <v>10.251548</v>
      </c>
      <c r="V93" t="n">
        <v>10.296838</v>
      </c>
      <c r="W93" t="n">
        <v>10.342779</v>
      </c>
      <c r="X93" t="n">
        <v>10.389235</v>
      </c>
      <c r="Y93" t="n">
        <v>10.439503</v>
      </c>
      <c r="Z93" t="n">
        <v>10.488613</v>
      </c>
      <c r="AA93" t="n">
        <v>10.532904</v>
      </c>
      <c r="AB93" t="n">
        <v>10.575631</v>
      </c>
      <c r="AC93" t="n">
        <v>10.623269</v>
      </c>
      <c r="AD93" t="n">
        <v>10.674185</v>
      </c>
      <c r="AE93" t="n">
        <v>10.726591</v>
      </c>
      <c r="AF93" t="n">
        <v>10.778254</v>
      </c>
      <c r="AG93" t="n">
        <v>10.827627</v>
      </c>
      <c r="AH93" t="n">
        <v>10.877618</v>
      </c>
      <c r="AI93" t="n">
        <v>10.925521</v>
      </c>
      <c r="AJ93" s="38" t="n">
        <v>0.003</v>
      </c>
    </row>
    <row r="94">
      <c r="A94" t="inlineStr">
        <is>
          <t>Electric</t>
        </is>
      </c>
      <c r="B94" t="inlineStr">
        <is>
          <t>Freight: Truck Stock: Fuel Efficiency: Light Medium: Electric: Low economic growth</t>
        </is>
      </c>
      <c r="C94" t="inlineStr">
        <is>
          <t>58-AEO2022.93.lowmacro-d011222a</t>
        </is>
      </c>
      <c r="D94" t="inlineStr">
        <is>
          <t>mpg diesel equiv</t>
        </is>
      </c>
      <c r="F94" t="n">
        <v>24.274523</v>
      </c>
      <c r="G94" t="n">
        <v>24.426073</v>
      </c>
      <c r="H94" t="n">
        <v>24.596716</v>
      </c>
      <c r="I94" t="n">
        <v>24.77482</v>
      </c>
      <c r="J94" t="n">
        <v>24.951149</v>
      </c>
      <c r="K94" t="n">
        <v>25.121725</v>
      </c>
      <c r="L94" t="n">
        <v>25.282753</v>
      </c>
      <c r="M94" t="n">
        <v>25.430628</v>
      </c>
      <c r="N94" t="n">
        <v>25.598944</v>
      </c>
      <c r="O94" t="n">
        <v>25.792004</v>
      </c>
      <c r="P94" t="n">
        <v>25.991245</v>
      </c>
      <c r="Q94" t="n">
        <v>26.189985</v>
      </c>
      <c r="R94" t="n">
        <v>26.471159</v>
      </c>
      <c r="S94" t="n">
        <v>26.807775</v>
      </c>
      <c r="T94" t="n">
        <v>27.120647</v>
      </c>
      <c r="U94" t="n">
        <v>27.40345</v>
      </c>
      <c r="V94" t="n">
        <v>27.652651</v>
      </c>
      <c r="W94" t="n">
        <v>27.867411</v>
      </c>
      <c r="X94" t="n">
        <v>28.048697</v>
      </c>
      <c r="Y94" t="n">
        <v>28.149187</v>
      </c>
      <c r="Z94" t="n">
        <v>28.20175</v>
      </c>
      <c r="AA94" t="n">
        <v>28.250292</v>
      </c>
      <c r="AB94" t="n">
        <v>28.295465</v>
      </c>
      <c r="AC94" t="n">
        <v>28.402052</v>
      </c>
      <c r="AD94" t="n">
        <v>28.528841</v>
      </c>
      <c r="AE94" t="n">
        <v>28.627802</v>
      </c>
      <c r="AF94" t="n">
        <v>28.705753</v>
      </c>
      <c r="AG94" t="n">
        <v>28.767717</v>
      </c>
      <c r="AH94" t="n">
        <v>28.817417</v>
      </c>
      <c r="AI94" t="n">
        <v>28.857157</v>
      </c>
      <c r="AJ94" s="38" t="n">
        <v>0.006</v>
      </c>
    </row>
    <row r="95">
      <c r="A95" t="inlineStr">
        <is>
          <t>Plug-in Diesel Hybrid</t>
        </is>
      </c>
      <c r="B95" t="inlineStr">
        <is>
          <t>Freight: Truck Stock: Fuel Efficiency: Light Medium: Plug-in Diesel Hybrid: Low economic growth</t>
        </is>
      </c>
      <c r="C95" t="inlineStr">
        <is>
          <t>58-AEO2022.94.lowmacro-d011222a</t>
        </is>
      </c>
      <c r="D95" t="inlineStr">
        <is>
          <t>mpg diesel equiv</t>
        </is>
      </c>
      <c r="F95" t="n">
        <v>23.005608</v>
      </c>
      <c r="G95" t="n">
        <v>23.194559</v>
      </c>
      <c r="H95" t="n">
        <v>23.379459</v>
      </c>
      <c r="I95" t="n">
        <v>23.574018</v>
      </c>
      <c r="J95" t="n">
        <v>23.799706</v>
      </c>
      <c r="K95" t="n">
        <v>24.07111</v>
      </c>
      <c r="L95" t="n">
        <v>24.390039</v>
      </c>
      <c r="M95" t="n">
        <v>24.701353</v>
      </c>
      <c r="N95" t="n">
        <v>25.04701</v>
      </c>
      <c r="O95" t="n">
        <v>25.411932</v>
      </c>
      <c r="P95" t="n">
        <v>25.775064</v>
      </c>
      <c r="Q95" t="n">
        <v>26.124094</v>
      </c>
      <c r="R95" t="n">
        <v>26.445478</v>
      </c>
      <c r="S95" t="n">
        <v>26.728565</v>
      </c>
      <c r="T95" t="n">
        <v>26.976299</v>
      </c>
      <c r="U95" t="n">
        <v>27.192411</v>
      </c>
      <c r="V95" t="n">
        <v>27.379662</v>
      </c>
      <c r="W95" t="n">
        <v>27.540174</v>
      </c>
      <c r="X95" t="n">
        <v>27.677088</v>
      </c>
      <c r="Y95" t="n">
        <v>27.799297</v>
      </c>
      <c r="Z95" t="n">
        <v>27.908611</v>
      </c>
      <c r="AA95" t="n">
        <v>28.006664</v>
      </c>
      <c r="AB95" t="n">
        <v>28.095442</v>
      </c>
      <c r="AC95" t="n">
        <v>28.186481</v>
      </c>
      <c r="AD95" t="n">
        <v>28.275202</v>
      </c>
      <c r="AE95" t="n">
        <v>28.360117</v>
      </c>
      <c r="AF95" t="n">
        <v>28.439758</v>
      </c>
      <c r="AG95" t="n">
        <v>28.512466</v>
      </c>
      <c r="AH95" t="n">
        <v>28.577187</v>
      </c>
      <c r="AI95" t="n">
        <v>28.632776</v>
      </c>
      <c r="AJ95" s="38" t="n">
        <v>0.008</v>
      </c>
    </row>
    <row r="96">
      <c r="A96" t="inlineStr">
        <is>
          <t>Plug-in Gasoline Hybrid</t>
        </is>
      </c>
      <c r="B96" t="inlineStr">
        <is>
          <t>Freight: Truck Stock: Fuel Efficiency: Light Medium: Plug-in Gasoline Hybrid: Low economic growth</t>
        </is>
      </c>
      <c r="C96" t="inlineStr">
        <is>
          <t>58-AEO2022.95.lowmacro-d011222a</t>
        </is>
      </c>
      <c r="D96" t="inlineStr">
        <is>
          <t>mpg gas equiv</t>
        </is>
      </c>
      <c r="F96" t="n">
        <v>19.177948</v>
      </c>
      <c r="G96" t="n">
        <v>19.233902</v>
      </c>
      <c r="H96" t="n">
        <v>19.291302</v>
      </c>
      <c r="I96" t="n">
        <v>19.347</v>
      </c>
      <c r="J96" t="n">
        <v>19.411312</v>
      </c>
      <c r="K96" t="n">
        <v>19.490082</v>
      </c>
      <c r="L96" t="n">
        <v>19.586605</v>
      </c>
      <c r="M96" t="n">
        <v>19.678169</v>
      </c>
      <c r="N96" t="n">
        <v>19.776348</v>
      </c>
      <c r="O96" t="n">
        <v>19.879616</v>
      </c>
      <c r="P96" t="n">
        <v>19.971254</v>
      </c>
      <c r="Q96" t="n">
        <v>20.058912</v>
      </c>
      <c r="R96" t="n">
        <v>20.141705</v>
      </c>
      <c r="S96" t="n">
        <v>20.218042</v>
      </c>
      <c r="T96" t="n">
        <v>20.287703</v>
      </c>
      <c r="U96" t="n">
        <v>20.351503</v>
      </c>
      <c r="V96" t="n">
        <v>20.410351</v>
      </c>
      <c r="W96" t="n">
        <v>20.464849</v>
      </c>
      <c r="X96" t="n">
        <v>20.515177</v>
      </c>
      <c r="Y96" t="n">
        <v>20.562967</v>
      </c>
      <c r="Z96" t="n">
        <v>20.608042</v>
      </c>
      <c r="AA96" t="n">
        <v>20.650305</v>
      </c>
      <c r="AB96" t="n">
        <v>20.688982</v>
      </c>
      <c r="AC96" t="n">
        <v>20.726721</v>
      </c>
      <c r="AD96" t="n">
        <v>20.762392</v>
      </c>
      <c r="AE96" t="n">
        <v>20.795719</v>
      </c>
      <c r="AF96" t="n">
        <v>20.826424</v>
      </c>
      <c r="AG96" t="n">
        <v>20.854357</v>
      </c>
      <c r="AH96" t="n">
        <v>20.879465</v>
      </c>
      <c r="AI96" t="n">
        <v>20.901672</v>
      </c>
      <c r="AJ96" s="38" t="n">
        <v>0.003</v>
      </c>
    </row>
    <row r="97">
      <c r="A97" t="inlineStr">
        <is>
          <t>Fuel Cell</t>
        </is>
      </c>
      <c r="B97" t="inlineStr">
        <is>
          <t>Freight: Truck Stock: Fuel Efficiency: Light Medium: Fuel Cell: Low economic growth</t>
        </is>
      </c>
      <c r="C97" t="inlineStr">
        <is>
          <t>58-AEO2022.96.lowmacro-d011222a</t>
        </is>
      </c>
      <c r="D97" t="inlineStr">
        <is>
          <t>mpg diesel equiv</t>
        </is>
      </c>
      <c r="F97" t="n">
        <v>18.70326</v>
      </c>
      <c r="G97" t="n">
        <v>17.449142</v>
      </c>
      <c r="H97" t="n">
        <v>17.050966</v>
      </c>
      <c r="I97" t="n">
        <v>16.84049</v>
      </c>
      <c r="J97" t="n">
        <v>16.71032</v>
      </c>
      <c r="K97" t="n">
        <v>16.620298</v>
      </c>
      <c r="L97" t="n">
        <v>16.554527</v>
      </c>
      <c r="M97" t="n">
        <v>16.504019</v>
      </c>
      <c r="N97" t="n">
        <v>16.464115</v>
      </c>
      <c r="O97" t="n">
        <v>16.43227</v>
      </c>
      <c r="P97" t="n">
        <v>16.406561</v>
      </c>
      <c r="Q97" t="n">
        <v>16.38562</v>
      </c>
      <c r="R97" t="n">
        <v>16.368618</v>
      </c>
      <c r="S97" t="n">
        <v>16.35516</v>
      </c>
      <c r="T97" t="n">
        <v>16.344622</v>
      </c>
      <c r="U97" t="n">
        <v>16.336435</v>
      </c>
      <c r="V97" t="n">
        <v>16.330156</v>
      </c>
      <c r="W97" t="n">
        <v>16.32538</v>
      </c>
      <c r="X97" t="n">
        <v>16.321747</v>
      </c>
      <c r="Y97" t="n">
        <v>16.314915</v>
      </c>
      <c r="Z97" t="n">
        <v>16.30827</v>
      </c>
      <c r="AA97" t="n">
        <v>16.302376</v>
      </c>
      <c r="AB97" t="n">
        <v>16.297127</v>
      </c>
      <c r="AC97" t="n">
        <v>16.285812</v>
      </c>
      <c r="AD97" t="n">
        <v>16.277069</v>
      </c>
      <c r="AE97" t="n">
        <v>16.270239</v>
      </c>
      <c r="AF97" t="n">
        <v>16.264902</v>
      </c>
      <c r="AG97" t="n">
        <v>16.26071</v>
      </c>
      <c r="AH97" t="n">
        <v>16.25741</v>
      </c>
      <c r="AI97" t="n">
        <v>16.254793</v>
      </c>
      <c r="AJ97" s="38" t="n">
        <v>-0.005</v>
      </c>
    </row>
    <row r="98">
      <c r="A98" t="inlineStr">
        <is>
          <t>Light Medium Average</t>
        </is>
      </c>
      <c r="B98" t="inlineStr">
        <is>
          <t>Freight: Truck Stock: Fuel Efficiency: Light Medium: Average: Low economic growth</t>
        </is>
      </c>
      <c r="C98" t="inlineStr">
        <is>
          <t>58-AEO2022.97.lowmacro-d011222a</t>
        </is>
      </c>
      <c r="F98" t="n">
        <v>13.494139</v>
      </c>
      <c r="G98" t="n">
        <v>13.692414</v>
      </c>
      <c r="H98" t="n">
        <v>13.894396</v>
      </c>
      <c r="I98" t="n">
        <v>14.110542</v>
      </c>
      <c r="J98" t="n">
        <v>14.337107</v>
      </c>
      <c r="K98" t="n">
        <v>14.572704</v>
      </c>
      <c r="L98" t="n">
        <v>14.809809</v>
      </c>
      <c r="M98" t="n">
        <v>15.030557</v>
      </c>
      <c r="N98" t="n">
        <v>15.236065</v>
      </c>
      <c r="O98" t="n">
        <v>15.42009</v>
      </c>
      <c r="P98" t="n">
        <v>15.584433</v>
      </c>
      <c r="Q98" t="n">
        <v>15.728368</v>
      </c>
      <c r="R98" t="n">
        <v>15.853191</v>
      </c>
      <c r="S98" t="n">
        <v>15.957822</v>
      </c>
      <c r="T98" t="n">
        <v>16.046558</v>
      </c>
      <c r="U98" t="n">
        <v>16.122107</v>
      </c>
      <c r="V98" t="n">
        <v>16.186852</v>
      </c>
      <c r="W98" t="n">
        <v>16.244211</v>
      </c>
      <c r="X98" t="n">
        <v>16.294504</v>
      </c>
      <c r="Y98" t="n">
        <v>16.336878</v>
      </c>
      <c r="Z98" t="n">
        <v>16.368353</v>
      </c>
      <c r="AA98" t="n">
        <v>16.392986</v>
      </c>
      <c r="AB98" t="n">
        <v>16.411192</v>
      </c>
      <c r="AC98" t="n">
        <v>16.414948</v>
      </c>
      <c r="AD98" t="n">
        <v>16.41201</v>
      </c>
      <c r="AE98" t="n">
        <v>16.40464</v>
      </c>
      <c r="AF98" t="n">
        <v>16.393383</v>
      </c>
      <c r="AG98" t="n">
        <v>16.380253</v>
      </c>
      <c r="AH98" t="n">
        <v>16.367651</v>
      </c>
      <c r="AI98" t="n">
        <v>16.356028</v>
      </c>
      <c r="AJ98" s="38" t="n">
        <v>0.007</v>
      </c>
    </row>
    <row r="99">
      <c r="A99" t="inlineStr">
        <is>
          <t>Medium</t>
        </is>
      </c>
      <c r="C99" t="inlineStr">
        <is>
          <t>58-AEO2022.98.</t>
        </is>
      </c>
    </row>
    <row r="100">
      <c r="A100" t="inlineStr">
        <is>
          <t>Diesel</t>
        </is>
      </c>
      <c r="B100" t="inlineStr">
        <is>
          <t>Freight: Truck Stock: Fuel Efficiency: Medium: Diesel: Low economic growth</t>
        </is>
      </c>
      <c r="C100" t="inlineStr">
        <is>
          <t>58-AEO2022.99.lowmacro-d011222a</t>
        </is>
      </c>
      <c r="D100" t="inlineStr">
        <is>
          <t>mpg diesel equiv</t>
        </is>
      </c>
      <c r="F100" t="n">
        <v>9.075499000000001</v>
      </c>
      <c r="G100" t="n">
        <v>9.179206000000001</v>
      </c>
      <c r="H100" t="n">
        <v>9.295422</v>
      </c>
      <c r="I100" t="n">
        <v>9.433228</v>
      </c>
      <c r="J100" t="n">
        <v>9.589328</v>
      </c>
      <c r="K100" t="n">
        <v>9.756546999999999</v>
      </c>
      <c r="L100" t="n">
        <v>9.934042</v>
      </c>
      <c r="M100" t="n">
        <v>10.10941</v>
      </c>
      <c r="N100" t="n">
        <v>10.295333</v>
      </c>
      <c r="O100" t="n">
        <v>10.486143</v>
      </c>
      <c r="P100" t="n">
        <v>10.679363</v>
      </c>
      <c r="Q100" t="n">
        <v>10.868969</v>
      </c>
      <c r="R100" t="n">
        <v>11.046341</v>
      </c>
      <c r="S100" t="n">
        <v>11.207815</v>
      </c>
      <c r="T100" t="n">
        <v>11.353097</v>
      </c>
      <c r="U100" t="n">
        <v>11.483524</v>
      </c>
      <c r="V100" t="n">
        <v>11.6035</v>
      </c>
      <c r="W100" t="n">
        <v>11.714968</v>
      </c>
      <c r="X100" t="n">
        <v>11.8195</v>
      </c>
      <c r="Y100" t="n">
        <v>11.916875</v>
      </c>
      <c r="Z100" t="n">
        <v>12.005874</v>
      </c>
      <c r="AA100" t="n">
        <v>12.083745</v>
      </c>
      <c r="AB100" t="n">
        <v>12.149712</v>
      </c>
      <c r="AC100" t="n">
        <v>12.205318</v>
      </c>
      <c r="AD100" t="n">
        <v>12.254006</v>
      </c>
      <c r="AE100" t="n">
        <v>12.299006</v>
      </c>
      <c r="AF100" t="n">
        <v>12.339808</v>
      </c>
      <c r="AG100" t="n">
        <v>12.376481</v>
      </c>
      <c r="AH100" t="n">
        <v>12.410901</v>
      </c>
      <c r="AI100" t="n">
        <v>12.444587</v>
      </c>
      <c r="AJ100" s="38" t="n">
        <v>0.011</v>
      </c>
    </row>
    <row r="101">
      <c r="A101" t="inlineStr">
        <is>
          <t>Motor Gasoline</t>
        </is>
      </c>
      <c r="B101" t="inlineStr">
        <is>
          <t>Freight: Truck Stock: Fuel Efficiency: Medium: Motor Gasoline: Low economic growth</t>
        </is>
      </c>
      <c r="C101" t="inlineStr">
        <is>
          <t>58-AEO2022.100.lowmacro-d011222a</t>
        </is>
      </c>
      <c r="D101" t="inlineStr">
        <is>
          <t>mpg gas equiv</t>
        </is>
      </c>
      <c r="F101" t="n">
        <v>6.670794</v>
      </c>
      <c r="G101" t="n">
        <v>6.708732</v>
      </c>
      <c r="H101" t="n">
        <v>6.753753</v>
      </c>
      <c r="I101" t="n">
        <v>6.809014</v>
      </c>
      <c r="J101" t="n">
        <v>6.875769</v>
      </c>
      <c r="K101" t="n">
        <v>6.950387</v>
      </c>
      <c r="L101" t="n">
        <v>7.033719</v>
      </c>
      <c r="M101" t="n">
        <v>7.117837</v>
      </c>
      <c r="N101" t="n">
        <v>7.210016</v>
      </c>
      <c r="O101" t="n">
        <v>7.309373</v>
      </c>
      <c r="P101" t="n">
        <v>7.414542</v>
      </c>
      <c r="Q101" t="n">
        <v>7.522252</v>
      </c>
      <c r="R101" t="n">
        <v>7.631409</v>
      </c>
      <c r="S101" t="n">
        <v>7.735628</v>
      </c>
      <c r="T101" t="n">
        <v>7.835399</v>
      </c>
      <c r="U101" t="n">
        <v>7.931592</v>
      </c>
      <c r="V101" t="n">
        <v>8.023088</v>
      </c>
      <c r="W101" t="n">
        <v>8.114395999999999</v>
      </c>
      <c r="X101" t="n">
        <v>8.199372</v>
      </c>
      <c r="Y101" t="n">
        <v>8.282223</v>
      </c>
      <c r="Z101" t="n">
        <v>8.359669999999999</v>
      </c>
      <c r="AA101" t="n">
        <v>8.431184</v>
      </c>
      <c r="AB101" t="n">
        <v>8.495285000000001</v>
      </c>
      <c r="AC101" t="n">
        <v>8.552924000000001</v>
      </c>
      <c r="AD101" t="n">
        <v>8.607065</v>
      </c>
      <c r="AE101" t="n">
        <v>8.658531999999999</v>
      </c>
      <c r="AF101" t="n">
        <v>8.707309</v>
      </c>
      <c r="AG101" t="n">
        <v>8.751329999999999</v>
      </c>
      <c r="AH101" t="n">
        <v>8.791299</v>
      </c>
      <c r="AI101" t="n">
        <v>8.829708999999999</v>
      </c>
      <c r="AJ101" s="38" t="n">
        <v>0.01</v>
      </c>
    </row>
    <row r="102">
      <c r="A102" t="inlineStr">
        <is>
          <t>Propane</t>
        </is>
      </c>
      <c r="B102" t="inlineStr">
        <is>
          <t>Freight: Truck Stock: Fuel Efficiency: Medium: Propane: Low economic growth</t>
        </is>
      </c>
      <c r="C102" t="inlineStr">
        <is>
          <t>58-AEO2022.101.lowmacro-d011222a</t>
        </is>
      </c>
      <c r="D102" t="inlineStr">
        <is>
          <t>mpg gas equiv</t>
        </is>
      </c>
      <c r="F102" t="n">
        <v>6.658319</v>
      </c>
      <c r="G102" t="n">
        <v>6.713181</v>
      </c>
      <c r="H102" t="n">
        <v>6.780991</v>
      </c>
      <c r="I102" t="n">
        <v>6.864544</v>
      </c>
      <c r="J102" t="n">
        <v>6.965235</v>
      </c>
      <c r="K102" t="n">
        <v>7.078409</v>
      </c>
      <c r="L102" t="n">
        <v>7.204567</v>
      </c>
      <c r="M102" t="n">
        <v>7.329655</v>
      </c>
      <c r="N102" t="n">
        <v>7.46793</v>
      </c>
      <c r="O102" t="n">
        <v>7.614655</v>
      </c>
      <c r="P102" t="n">
        <v>7.765651</v>
      </c>
      <c r="Q102" t="n">
        <v>7.916976</v>
      </c>
      <c r="R102" t="n">
        <v>8.05926</v>
      </c>
      <c r="S102" t="n">
        <v>8.186748</v>
      </c>
      <c r="T102" t="n">
        <v>8.308998000000001</v>
      </c>
      <c r="U102" t="n">
        <v>8.421576</v>
      </c>
      <c r="V102" t="n">
        <v>8.525084</v>
      </c>
      <c r="W102" t="n">
        <v>8.619061</v>
      </c>
      <c r="X102" t="n">
        <v>8.701835000000001</v>
      </c>
      <c r="Y102" t="n">
        <v>8.772100999999999</v>
      </c>
      <c r="Z102" t="n">
        <v>8.831438</v>
      </c>
      <c r="AA102" t="n">
        <v>8.880959000000001</v>
      </c>
      <c r="AB102" t="n">
        <v>8.922067999999999</v>
      </c>
      <c r="AC102" t="n">
        <v>8.956315999999999</v>
      </c>
      <c r="AD102" t="n">
        <v>8.985045</v>
      </c>
      <c r="AE102" t="n">
        <v>9.009603</v>
      </c>
      <c r="AF102" t="n">
        <v>9.030863999999999</v>
      </c>
      <c r="AG102" t="n">
        <v>9.049376000000001</v>
      </c>
      <c r="AH102" t="n">
        <v>9.073705</v>
      </c>
      <c r="AI102" t="n">
        <v>9.094421000000001</v>
      </c>
      <c r="AJ102" s="38" t="n">
        <v>0.011</v>
      </c>
    </row>
    <row r="103">
      <c r="A103" t="inlineStr">
        <is>
          <t>Compressed/Liquefied Natural Gas</t>
        </is>
      </c>
      <c r="B103" t="inlineStr">
        <is>
          <t>Freight: Truck Stock: Fuel Efficiency: Medium: Natural Gas: Low economic growth</t>
        </is>
      </c>
      <c r="C103" t="inlineStr">
        <is>
          <t>58-AEO2022.102.lowmacro-d011222a</t>
        </is>
      </c>
      <c r="D103" t="inlineStr">
        <is>
          <t>mpg gas equiv</t>
        </is>
      </c>
      <c r="F103" t="n">
        <v>6.82654</v>
      </c>
      <c r="G103" t="n">
        <v>6.964582</v>
      </c>
      <c r="H103" t="n">
        <v>7.092011</v>
      </c>
      <c r="I103" t="n">
        <v>7.224513</v>
      </c>
      <c r="J103" t="n">
        <v>7.362422</v>
      </c>
      <c r="K103" t="n">
        <v>7.501648</v>
      </c>
      <c r="L103" t="n">
        <v>7.641031</v>
      </c>
      <c r="M103" t="n">
        <v>7.765577</v>
      </c>
      <c r="N103" t="n">
        <v>7.893794</v>
      </c>
      <c r="O103" t="n">
        <v>8.023255000000001</v>
      </c>
      <c r="P103" t="n">
        <v>8.151857</v>
      </c>
      <c r="Q103" t="n">
        <v>8.277692</v>
      </c>
      <c r="R103" t="n">
        <v>8.396153999999999</v>
      </c>
      <c r="S103" t="n">
        <v>8.506432999999999</v>
      </c>
      <c r="T103" t="n">
        <v>8.608725</v>
      </c>
      <c r="U103" t="n">
        <v>8.703245000000001</v>
      </c>
      <c r="V103" t="n">
        <v>8.789194999999999</v>
      </c>
      <c r="W103" t="n">
        <v>8.866448</v>
      </c>
      <c r="X103" t="n">
        <v>8.933491</v>
      </c>
      <c r="Y103" t="n">
        <v>8.990126999999999</v>
      </c>
      <c r="Z103" t="n">
        <v>9.039637000000001</v>
      </c>
      <c r="AA103" t="n">
        <v>9.081216</v>
      </c>
      <c r="AB103" t="n">
        <v>9.119707</v>
      </c>
      <c r="AC103" t="n">
        <v>9.154683</v>
      </c>
      <c r="AD103" t="n">
        <v>9.183781</v>
      </c>
      <c r="AE103" t="n">
        <v>9.208627999999999</v>
      </c>
      <c r="AF103" t="n">
        <v>9.231821</v>
      </c>
      <c r="AG103" t="n">
        <v>9.253574</v>
      </c>
      <c r="AH103" t="n">
        <v>9.273326000000001</v>
      </c>
      <c r="AI103" t="n">
        <v>9.291427000000001</v>
      </c>
      <c r="AJ103" s="38" t="n">
        <v>0.011</v>
      </c>
    </row>
    <row r="104">
      <c r="A104" t="inlineStr">
        <is>
          <t>Ethanol-Flex Fuel</t>
        </is>
      </c>
      <c r="B104" t="inlineStr">
        <is>
          <t>Freight: Truck Stock: Fuel Efficiency: Medium: Ethanol-Flex Fuel: Low economic growth</t>
        </is>
      </c>
      <c r="C104" t="inlineStr">
        <is>
          <t>58-AEO2022.103.lowmacro-d011222a</t>
        </is>
      </c>
      <c r="D104" t="inlineStr">
        <is>
          <t>mpg</t>
        </is>
      </c>
      <c r="F104" t="n">
        <v>6.953498</v>
      </c>
      <c r="G104" t="n">
        <v>7.019722</v>
      </c>
      <c r="H104" t="n">
        <v>7.092264</v>
      </c>
      <c r="I104" t="n">
        <v>7.175932</v>
      </c>
      <c r="J104" t="n">
        <v>7.269319</v>
      </c>
      <c r="K104" t="n">
        <v>7.369137</v>
      </c>
      <c r="L104" t="n">
        <v>7.475052</v>
      </c>
      <c r="M104" t="n">
        <v>7.572362</v>
      </c>
      <c r="N104" t="n">
        <v>7.676239</v>
      </c>
      <c r="O104" t="n">
        <v>7.781668</v>
      </c>
      <c r="P104" t="n">
        <v>7.88915</v>
      </c>
      <c r="Q104" t="n">
        <v>7.995007</v>
      </c>
      <c r="R104" t="n">
        <v>8.097371000000001</v>
      </c>
      <c r="S104" t="n">
        <v>8.186847999999999</v>
      </c>
      <c r="T104" t="n">
        <v>8.267696000000001</v>
      </c>
      <c r="U104" t="n">
        <v>8.342053999999999</v>
      </c>
      <c r="V104" t="n">
        <v>8.409280000000001</v>
      </c>
      <c r="W104" t="n">
        <v>8.470243</v>
      </c>
      <c r="X104" t="n">
        <v>8.525952</v>
      </c>
      <c r="Y104" t="n">
        <v>8.577308</v>
      </c>
      <c r="Z104" t="n">
        <v>8.623782</v>
      </c>
      <c r="AA104" t="n">
        <v>8.664960000000001</v>
      </c>
      <c r="AB104" t="n">
        <v>8.701515000000001</v>
      </c>
      <c r="AC104" t="n">
        <v>8.734358</v>
      </c>
      <c r="AD104" t="n">
        <v>8.763802999999999</v>
      </c>
      <c r="AE104" t="n">
        <v>8.790922999999999</v>
      </c>
      <c r="AF104" t="n">
        <v>8.816426999999999</v>
      </c>
      <c r="AG104" t="n">
        <v>8.839838</v>
      </c>
      <c r="AH104" t="n">
        <v>8.860417</v>
      </c>
      <c r="AI104" t="n">
        <v>8.878629999999999</v>
      </c>
      <c r="AJ104" s="38" t="n">
        <v>0.008</v>
      </c>
    </row>
    <row r="105">
      <c r="A105" t="inlineStr">
        <is>
          <t>Electric</t>
        </is>
      </c>
      <c r="B105" t="inlineStr">
        <is>
          <t>Freight: Truck Stock: Fuel Efficiency: Medium: Electric: Low economic growth</t>
        </is>
      </c>
      <c r="C105" t="inlineStr">
        <is>
          <t>58-AEO2022.104.lowmacro-d011222a</t>
        </is>
      </c>
      <c r="D105" t="inlineStr">
        <is>
          <t>mpg gas equiv</t>
        </is>
      </c>
      <c r="F105" t="n">
        <v>18.080877</v>
      </c>
      <c r="G105" t="n">
        <v>17.921101</v>
      </c>
      <c r="H105" t="n">
        <v>17.821129</v>
      </c>
      <c r="I105" t="n">
        <v>17.766092</v>
      </c>
      <c r="J105" t="n">
        <v>17.754145</v>
      </c>
      <c r="K105" t="n">
        <v>17.781277</v>
      </c>
      <c r="L105" t="n">
        <v>17.84304</v>
      </c>
      <c r="M105" t="n">
        <v>17.917536</v>
      </c>
      <c r="N105" t="n">
        <v>18.015467</v>
      </c>
      <c r="O105" t="n">
        <v>18.131907</v>
      </c>
      <c r="P105" t="n">
        <v>18.259783</v>
      </c>
      <c r="Q105" t="n">
        <v>18.394436</v>
      </c>
      <c r="R105" t="n">
        <v>18.529308</v>
      </c>
      <c r="S105" t="n">
        <v>18.540382</v>
      </c>
      <c r="T105" t="n">
        <v>18.606768</v>
      </c>
      <c r="U105" t="n">
        <v>18.739752</v>
      </c>
      <c r="V105" t="n">
        <v>18.849884</v>
      </c>
      <c r="W105" t="n">
        <v>18.906734</v>
      </c>
      <c r="X105" t="n">
        <v>18.970577</v>
      </c>
      <c r="Y105" t="n">
        <v>19.031902</v>
      </c>
      <c r="Z105" t="n">
        <v>19.084391</v>
      </c>
      <c r="AA105" t="n">
        <v>19.131432</v>
      </c>
      <c r="AB105" t="n">
        <v>19.174946</v>
      </c>
      <c r="AC105" t="n">
        <v>19.215378</v>
      </c>
      <c r="AD105" t="n">
        <v>19.253078</v>
      </c>
      <c r="AE105" t="n">
        <v>19.28896</v>
      </c>
      <c r="AF105" t="n">
        <v>19.325548</v>
      </c>
      <c r="AG105" t="n">
        <v>19.3615</v>
      </c>
      <c r="AH105" t="n">
        <v>19.319199</v>
      </c>
      <c r="AI105" t="n">
        <v>19.361134</v>
      </c>
      <c r="AJ105" s="38" t="n">
        <v>0.002</v>
      </c>
    </row>
    <row r="106">
      <c r="A106" t="inlineStr">
        <is>
          <t>Plug-in Diesel Hybrid</t>
        </is>
      </c>
      <c r="B106" t="inlineStr">
        <is>
          <t>Freight: Truck Stock: Fuel Efficiency: Medium: Plug-in Diesel Hybrid: Low economic growth</t>
        </is>
      </c>
      <c r="C106" t="inlineStr">
        <is>
          <t>58-AEO2022.105.lowmacro-d011222a</t>
        </is>
      </c>
      <c r="D106" t="inlineStr">
        <is>
          <t>mpg gas equiv</t>
        </is>
      </c>
      <c r="F106" t="n">
        <v>14.041239</v>
      </c>
      <c r="G106" t="n">
        <v>14.243502</v>
      </c>
      <c r="H106" t="n">
        <v>14.410541</v>
      </c>
      <c r="I106" t="n">
        <v>14.580531</v>
      </c>
      <c r="J106" t="n">
        <v>14.775587</v>
      </c>
      <c r="K106" t="n">
        <v>14.995126</v>
      </c>
      <c r="L106" t="n">
        <v>15.21935</v>
      </c>
      <c r="M106" t="n">
        <v>15.416478</v>
      </c>
      <c r="N106" t="n">
        <v>15.623511</v>
      </c>
      <c r="O106" t="n">
        <v>15.835655</v>
      </c>
      <c r="P106" t="n">
        <v>16.047836</v>
      </c>
      <c r="Q106" t="n">
        <v>16.258657</v>
      </c>
      <c r="R106" t="n">
        <v>16.458405</v>
      </c>
      <c r="S106" t="n">
        <v>16.634777</v>
      </c>
      <c r="T106" t="n">
        <v>16.790485</v>
      </c>
      <c r="U106" t="n">
        <v>16.926319</v>
      </c>
      <c r="V106" t="n">
        <v>17.04166</v>
      </c>
      <c r="W106" t="n">
        <v>17.142448</v>
      </c>
      <c r="X106" t="n">
        <v>17.229883</v>
      </c>
      <c r="Y106" t="n">
        <v>17.316498</v>
      </c>
      <c r="Z106" t="n">
        <v>17.390114</v>
      </c>
      <c r="AA106" t="n">
        <v>17.454279</v>
      </c>
      <c r="AB106" t="n">
        <v>17.50819</v>
      </c>
      <c r="AC106" t="n">
        <v>17.55666</v>
      </c>
      <c r="AD106" t="n">
        <v>17.600405</v>
      </c>
      <c r="AE106" t="n">
        <v>17.640862</v>
      </c>
      <c r="AF106" t="n">
        <v>17.67947</v>
      </c>
      <c r="AG106" t="n">
        <v>17.71566</v>
      </c>
      <c r="AH106" t="n">
        <v>17.749956</v>
      </c>
      <c r="AI106" t="n">
        <v>17.7833</v>
      </c>
      <c r="AJ106" s="38" t="n">
        <v>0.008</v>
      </c>
    </row>
    <row r="107">
      <c r="A107" t="inlineStr">
        <is>
          <t>Plug-in Gasoline Hybrid</t>
        </is>
      </c>
      <c r="B107" t="inlineStr">
        <is>
          <t>Freight: Truck Stock: Fuel Efficiency: Medium: Plug-in Gasoline Hybrid: Low economic growth</t>
        </is>
      </c>
      <c r="C107" t="inlineStr">
        <is>
          <t>58-AEO2022.106.lowmacro-d011222a</t>
        </is>
      </c>
      <c r="D107" t="inlineStr">
        <is>
          <t>mpg gas equiv</t>
        </is>
      </c>
      <c r="F107" t="n">
        <v>10.208254</v>
      </c>
      <c r="G107" t="n">
        <v>10.353395</v>
      </c>
      <c r="H107" t="n">
        <v>10.474478</v>
      </c>
      <c r="I107" t="n">
        <v>10.597367</v>
      </c>
      <c r="J107" t="n">
        <v>10.731375</v>
      </c>
      <c r="K107" t="n">
        <v>10.875707</v>
      </c>
      <c r="L107" t="n">
        <v>11.035141</v>
      </c>
      <c r="M107" t="n">
        <v>11.176893</v>
      </c>
      <c r="N107" t="n">
        <v>11.325156</v>
      </c>
      <c r="O107" t="n">
        <v>11.4788</v>
      </c>
      <c r="P107" t="n">
        <v>11.632883</v>
      </c>
      <c r="Q107" t="n">
        <v>11.786349</v>
      </c>
      <c r="R107" t="n">
        <v>11.931629</v>
      </c>
      <c r="S107" t="n">
        <v>12.050856</v>
      </c>
      <c r="T107" t="n">
        <v>12.152308</v>
      </c>
      <c r="U107" t="n">
        <v>12.240264</v>
      </c>
      <c r="V107" t="n">
        <v>12.317617</v>
      </c>
      <c r="W107" t="n">
        <v>12.385246</v>
      </c>
      <c r="X107" t="n">
        <v>12.444169</v>
      </c>
      <c r="Y107" t="n">
        <v>12.503506</v>
      </c>
      <c r="Z107" t="n">
        <v>12.554906</v>
      </c>
      <c r="AA107" t="n">
        <v>12.600727</v>
      </c>
      <c r="AB107" t="n">
        <v>12.642159</v>
      </c>
      <c r="AC107" t="n">
        <v>12.679489</v>
      </c>
      <c r="AD107" t="n">
        <v>12.712895</v>
      </c>
      <c r="AE107" t="n">
        <v>12.742676</v>
      </c>
      <c r="AF107" t="n">
        <v>12.769346</v>
      </c>
      <c r="AG107" t="n">
        <v>12.792731</v>
      </c>
      <c r="AH107" t="n">
        <v>12.813244</v>
      </c>
      <c r="AI107" t="n">
        <v>12.833055</v>
      </c>
      <c r="AJ107" s="38" t="n">
        <v>0.008</v>
      </c>
    </row>
    <row r="108">
      <c r="A108" t="inlineStr">
        <is>
          <t>Fuel Cell</t>
        </is>
      </c>
      <c r="B108" t="inlineStr">
        <is>
          <t>Freight: Truck Stock: Fuel Efficiency: Medium: Fuel Cell: Low economic growth</t>
        </is>
      </c>
      <c r="C108" t="inlineStr">
        <is>
          <t>58-AEO2022.107.lowmacro-d011222a</t>
        </is>
      </c>
      <c r="D108" t="inlineStr">
        <is>
          <t>mpg gas equiv</t>
        </is>
      </c>
      <c r="F108" t="n">
        <v>11.399428</v>
      </c>
      <c r="G108" t="n">
        <v>11.399428</v>
      </c>
      <c r="H108" t="n">
        <v>11.399427</v>
      </c>
      <c r="I108" t="n">
        <v>11.399427</v>
      </c>
      <c r="J108" t="n">
        <v>11.399428</v>
      </c>
      <c r="K108" t="n">
        <v>11.399428</v>
      </c>
      <c r="L108" t="n">
        <v>11.399428</v>
      </c>
      <c r="M108" t="n">
        <v>11.399428</v>
      </c>
      <c r="N108" t="n">
        <v>11.399427</v>
      </c>
      <c r="O108" t="n">
        <v>11.399429</v>
      </c>
      <c r="P108" t="n">
        <v>11.39943</v>
      </c>
      <c r="Q108" t="n">
        <v>11.399427</v>
      </c>
      <c r="R108" t="n">
        <v>11.399426</v>
      </c>
      <c r="S108" t="n">
        <v>11.399429</v>
      </c>
      <c r="T108" t="n">
        <v>11.399426</v>
      </c>
      <c r="U108" t="n">
        <v>11.399426</v>
      </c>
      <c r="V108" t="n">
        <v>11.399429</v>
      </c>
      <c r="W108" t="n">
        <v>11.399428</v>
      </c>
      <c r="X108" t="n">
        <v>11.399427</v>
      </c>
      <c r="Y108" t="n">
        <v>11.399428</v>
      </c>
      <c r="Z108" t="n">
        <v>11.399428</v>
      </c>
      <c r="AA108" t="n">
        <v>11.399426</v>
      </c>
      <c r="AB108" t="n">
        <v>11.399429</v>
      </c>
      <c r="AC108" t="n">
        <v>11.399429</v>
      </c>
      <c r="AD108" t="n">
        <v>11.399429</v>
      </c>
      <c r="AE108" t="n">
        <v>11.399424</v>
      </c>
      <c r="AF108" t="n">
        <v>11.399428</v>
      </c>
      <c r="AG108" t="n">
        <v>11.399429</v>
      </c>
      <c r="AH108" t="n">
        <v>11.399424</v>
      </c>
      <c r="AI108" t="n">
        <v>11.399429</v>
      </c>
      <c r="AJ108" s="38" t="n">
        <v>0</v>
      </c>
    </row>
    <row r="109">
      <c r="A109" t="inlineStr">
        <is>
          <t>Medium Average</t>
        </is>
      </c>
      <c r="B109" t="inlineStr">
        <is>
          <t>Freight: Truck Stock: Fuel Efficiency: Medium: Average: Low economic growth</t>
        </is>
      </c>
      <c r="C109" t="inlineStr">
        <is>
          <t>58-AEO2022.108.lowmacro-d011222a</t>
        </is>
      </c>
      <c r="F109" t="n">
        <v>8.146456000000001</v>
      </c>
      <c r="G109" t="n">
        <v>8.241007</v>
      </c>
      <c r="H109" t="n">
        <v>8.345959000000001</v>
      </c>
      <c r="I109" t="n">
        <v>8.468845</v>
      </c>
      <c r="J109" t="n">
        <v>8.608974999999999</v>
      </c>
      <c r="K109" t="n">
        <v>8.757745</v>
      </c>
      <c r="L109" t="n">
        <v>8.915127999999999</v>
      </c>
      <c r="M109" t="n">
        <v>9.069908</v>
      </c>
      <c r="N109" t="n">
        <v>9.232791000000001</v>
      </c>
      <c r="O109" t="n">
        <v>9.400738</v>
      </c>
      <c r="P109" t="n">
        <v>9.571607</v>
      </c>
      <c r="Q109" t="n">
        <v>9.739723</v>
      </c>
      <c r="R109" t="n">
        <v>9.899959000000001</v>
      </c>
      <c r="S109" t="n">
        <v>10.046318</v>
      </c>
      <c r="T109" t="n">
        <v>10.179742</v>
      </c>
      <c r="U109" t="n">
        <v>10.302503</v>
      </c>
      <c r="V109" t="n">
        <v>10.415221</v>
      </c>
      <c r="W109" t="n">
        <v>10.524192</v>
      </c>
      <c r="X109" t="n">
        <v>10.623345</v>
      </c>
      <c r="Y109" t="n">
        <v>10.717431</v>
      </c>
      <c r="Z109" t="n">
        <v>10.80306</v>
      </c>
      <c r="AA109" t="n">
        <v>10.878671</v>
      </c>
      <c r="AB109" t="n">
        <v>10.943418</v>
      </c>
      <c r="AC109" t="n">
        <v>10.998825</v>
      </c>
      <c r="AD109" t="n">
        <v>11.048496</v>
      </c>
      <c r="AE109" t="n">
        <v>11.094803</v>
      </c>
      <c r="AF109" t="n">
        <v>11.137778</v>
      </c>
      <c r="AG109" t="n">
        <v>11.176422</v>
      </c>
      <c r="AH109" t="n">
        <v>11.212151</v>
      </c>
      <c r="AI109" t="n">
        <v>11.247814</v>
      </c>
      <c r="AJ109" s="38" t="n">
        <v>0.011</v>
      </c>
    </row>
    <row r="110">
      <c r="A110" t="inlineStr">
        <is>
          <t>Heavy</t>
        </is>
      </c>
      <c r="C110" t="inlineStr">
        <is>
          <t>58-AEO2022.109.</t>
        </is>
      </c>
    </row>
    <row r="111">
      <c r="A111" t="inlineStr">
        <is>
          <t>Diesel</t>
        </is>
      </c>
      <c r="B111" t="inlineStr">
        <is>
          <t>Freight: Truck Stock: Fuel Efficiency: Heavy: Diesel: Low economic growth</t>
        </is>
      </c>
      <c r="C111" t="inlineStr">
        <is>
          <t>58-AEO2022.110.lowmacro-d011222a</t>
        </is>
      </c>
      <c r="D111" t="inlineStr">
        <is>
          <t>mpg diesel equiv</t>
        </is>
      </c>
      <c r="F111" t="n">
        <v>6.102068</v>
      </c>
      <c r="G111" t="n">
        <v>6.145897</v>
      </c>
      <c r="H111" t="n">
        <v>6.196777</v>
      </c>
      <c r="I111" t="n">
        <v>6.259781</v>
      </c>
      <c r="J111" t="n">
        <v>6.334933</v>
      </c>
      <c r="K111" t="n">
        <v>6.420588</v>
      </c>
      <c r="L111" t="n">
        <v>6.51535</v>
      </c>
      <c r="M111" t="n">
        <v>6.611545</v>
      </c>
      <c r="N111" t="n">
        <v>6.712011</v>
      </c>
      <c r="O111" t="n">
        <v>6.813063</v>
      </c>
      <c r="P111" t="n">
        <v>6.912624</v>
      </c>
      <c r="Q111" t="n">
        <v>7.008391</v>
      </c>
      <c r="R111" t="n">
        <v>7.095976</v>
      </c>
      <c r="S111" t="n">
        <v>7.173382</v>
      </c>
      <c r="T111" t="n">
        <v>7.240894</v>
      </c>
      <c r="U111" t="n">
        <v>7.300971</v>
      </c>
      <c r="V111" t="n">
        <v>7.354766</v>
      </c>
      <c r="W111" t="n">
        <v>7.402324</v>
      </c>
      <c r="X111" t="n">
        <v>7.445202</v>
      </c>
      <c r="Y111" t="n">
        <v>7.483476</v>
      </c>
      <c r="Z111" t="n">
        <v>7.518083</v>
      </c>
      <c r="AA111" t="n">
        <v>7.547506</v>
      </c>
      <c r="AB111" t="n">
        <v>7.572597</v>
      </c>
      <c r="AC111" t="n">
        <v>7.593857</v>
      </c>
      <c r="AD111" t="n">
        <v>7.612136</v>
      </c>
      <c r="AE111" t="n">
        <v>7.629044</v>
      </c>
      <c r="AF111" t="n">
        <v>7.644907</v>
      </c>
      <c r="AG111" t="n">
        <v>7.659818</v>
      </c>
      <c r="AH111" t="n">
        <v>7.674651</v>
      </c>
      <c r="AI111" t="n">
        <v>7.689748</v>
      </c>
      <c r="AJ111" s="38" t="n">
        <v>0.008</v>
      </c>
    </row>
    <row r="112">
      <c r="A112" t="inlineStr">
        <is>
          <t>Motor Gasoline</t>
        </is>
      </c>
      <c r="B112" t="inlineStr">
        <is>
          <t>Freight: Truck Stock: Fuel Efficiency: Heavy: Motor Gasoline: Low economic growth</t>
        </is>
      </c>
      <c r="C112" t="inlineStr">
        <is>
          <t>58-AEO2022.111.lowmacro-d011222a</t>
        </is>
      </c>
      <c r="D112" t="inlineStr">
        <is>
          <t>mpg gas equiv</t>
        </is>
      </c>
      <c r="F112" t="n">
        <v>5.422405</v>
      </c>
      <c r="G112" t="n">
        <v>5.460554</v>
      </c>
      <c r="H112" t="n">
        <v>5.504888</v>
      </c>
      <c r="I112" t="n">
        <v>5.557839</v>
      </c>
      <c r="J112" t="n">
        <v>5.621237</v>
      </c>
      <c r="K112" t="n">
        <v>5.690625</v>
      </c>
      <c r="L112" t="n">
        <v>5.763773</v>
      </c>
      <c r="M112" t="n">
        <v>5.841115</v>
      </c>
      <c r="N112" t="n">
        <v>5.926116</v>
      </c>
      <c r="O112" t="n">
        <v>6.01019</v>
      </c>
      <c r="P112" t="n">
        <v>6.098636</v>
      </c>
      <c r="Q112" t="n">
        <v>6.192891</v>
      </c>
      <c r="R112" t="n">
        <v>6.288034</v>
      </c>
      <c r="S112" t="n">
        <v>6.380076</v>
      </c>
      <c r="T112" t="n">
        <v>6.467561</v>
      </c>
      <c r="U112" t="n">
        <v>6.553613</v>
      </c>
      <c r="V112" t="n">
        <v>6.632928</v>
      </c>
      <c r="W112" t="n">
        <v>6.706835</v>
      </c>
      <c r="X112" t="n">
        <v>6.776023</v>
      </c>
      <c r="Y112" t="n">
        <v>6.843752</v>
      </c>
      <c r="Z112" t="n">
        <v>6.905351</v>
      </c>
      <c r="AA112" t="n">
        <v>6.967729</v>
      </c>
      <c r="AB112" t="n">
        <v>7.023439</v>
      </c>
      <c r="AC112" t="n">
        <v>7.068173</v>
      </c>
      <c r="AD112" t="n">
        <v>7.10392</v>
      </c>
      <c r="AE112" t="n">
        <v>7.132839</v>
      </c>
      <c r="AF112" t="n">
        <v>7.157378</v>
      </c>
      <c r="AG112" t="n">
        <v>7.177443</v>
      </c>
      <c r="AH112" t="n">
        <v>7.196078</v>
      </c>
      <c r="AI112" t="n">
        <v>7.21234</v>
      </c>
      <c r="AJ112" s="38" t="n">
        <v>0.01</v>
      </c>
    </row>
    <row r="113">
      <c r="A113" t="inlineStr">
        <is>
          <t>Propane</t>
        </is>
      </c>
      <c r="B113" t="inlineStr">
        <is>
          <t>Freight: Truck Stock: Fuel Efficiency: Heavy: Propane: Low economic growth</t>
        </is>
      </c>
      <c r="C113" t="inlineStr">
        <is>
          <t>58-AEO2022.112.lowmacro-d011222a</t>
        </is>
      </c>
      <c r="D113" t="inlineStr">
        <is>
          <t>mpg gas equiv</t>
        </is>
      </c>
      <c r="F113" t="n">
        <v>5.953724</v>
      </c>
      <c r="G113" t="n">
        <v>6.022427</v>
      </c>
      <c r="H113" t="n">
        <v>6.085448</v>
      </c>
      <c r="I113" t="n">
        <v>6.149386</v>
      </c>
      <c r="J113" t="n">
        <v>6.215372</v>
      </c>
      <c r="K113" t="n">
        <v>6.282437</v>
      </c>
      <c r="L113" t="n">
        <v>6.353313</v>
      </c>
      <c r="M113" t="n">
        <v>6.422015</v>
      </c>
      <c r="N113" t="n">
        <v>6.496991</v>
      </c>
      <c r="O113" t="n">
        <v>6.576418</v>
      </c>
      <c r="P113" t="n">
        <v>6.660537</v>
      </c>
      <c r="Q113" t="n">
        <v>6.745201</v>
      </c>
      <c r="R113" t="n">
        <v>6.820818</v>
      </c>
      <c r="S113" t="n">
        <v>6.880589</v>
      </c>
      <c r="T113" t="n">
        <v>6.926339</v>
      </c>
      <c r="U113" t="n">
        <v>6.965578</v>
      </c>
      <c r="V113" t="n">
        <v>6.999755</v>
      </c>
      <c r="W113" t="n">
        <v>7.030423</v>
      </c>
      <c r="X113" t="n">
        <v>7.056615</v>
      </c>
      <c r="Y113" t="n">
        <v>7.078621</v>
      </c>
      <c r="Z113" t="n">
        <v>7.095869</v>
      </c>
      <c r="AA113" t="n">
        <v>7.10956</v>
      </c>
      <c r="AB113" t="n">
        <v>7.120363</v>
      </c>
      <c r="AC113" t="n">
        <v>7.128589</v>
      </c>
      <c r="AD113" t="n">
        <v>7.135116</v>
      </c>
      <c r="AE113" t="n">
        <v>7.140501</v>
      </c>
      <c r="AF113" t="n">
        <v>7.145122</v>
      </c>
      <c r="AG113" t="n">
        <v>7.149493</v>
      </c>
      <c r="AH113" t="n">
        <v>7.155346</v>
      </c>
      <c r="AI113" t="n">
        <v>7.163145</v>
      </c>
      <c r="AJ113" s="38" t="n">
        <v>0.006</v>
      </c>
    </row>
    <row r="114">
      <c r="A114" t="inlineStr">
        <is>
          <t>Compressed/Liquefied Natural Gas</t>
        </is>
      </c>
      <c r="B114" t="inlineStr">
        <is>
          <t>Freight: Truck Stock: Fuel Efficiency: Heavy: Natural Gas: Low economic growth</t>
        </is>
      </c>
      <c r="C114" t="inlineStr">
        <is>
          <t>58-AEO2022.113.lowmacro-d011222a</t>
        </is>
      </c>
      <c r="D114" t="inlineStr">
        <is>
          <t>mpg diesel equiv</t>
        </is>
      </c>
      <c r="F114" t="n">
        <v>5.725976</v>
      </c>
      <c r="G114" t="n">
        <v>5.74935</v>
      </c>
      <c r="H114" t="n">
        <v>5.788578</v>
      </c>
      <c r="I114" t="n">
        <v>5.845813</v>
      </c>
      <c r="J114" t="n">
        <v>5.919068</v>
      </c>
      <c r="K114" t="n">
        <v>6.004405</v>
      </c>
      <c r="L114" t="n">
        <v>6.100312</v>
      </c>
      <c r="M114" t="n">
        <v>6.198352</v>
      </c>
      <c r="N114" t="n">
        <v>6.301723</v>
      </c>
      <c r="O114" t="n">
        <v>6.40626</v>
      </c>
      <c r="P114" t="n">
        <v>6.510069</v>
      </c>
      <c r="Q114" t="n">
        <v>6.612293</v>
      </c>
      <c r="R114" t="n">
        <v>6.709562</v>
      </c>
      <c r="S114" t="n">
        <v>6.799281</v>
      </c>
      <c r="T114" t="n">
        <v>6.880316</v>
      </c>
      <c r="U114" t="n">
        <v>6.953062</v>
      </c>
      <c r="V114" t="n">
        <v>7.01787</v>
      </c>
      <c r="W114" t="n">
        <v>7.074309</v>
      </c>
      <c r="X114" t="n">
        <v>7.12339</v>
      </c>
      <c r="Y114" t="n">
        <v>7.166125</v>
      </c>
      <c r="Z114" t="n">
        <v>7.20285</v>
      </c>
      <c r="AA114" t="n">
        <v>7.234148</v>
      </c>
      <c r="AB114" t="n">
        <v>7.261413</v>
      </c>
      <c r="AC114" t="n">
        <v>7.284917</v>
      </c>
      <c r="AD114" t="n">
        <v>7.305643</v>
      </c>
      <c r="AE114" t="n">
        <v>7.324247</v>
      </c>
      <c r="AF114" t="n">
        <v>7.340826</v>
      </c>
      <c r="AG114" t="n">
        <v>7.356401</v>
      </c>
      <c r="AH114" t="n">
        <v>7.370866</v>
      </c>
      <c r="AI114" t="n">
        <v>7.384685</v>
      </c>
      <c r="AJ114" s="38" t="n">
        <v>0.008999999999999999</v>
      </c>
    </row>
    <row r="115">
      <c r="A115" t="inlineStr">
        <is>
          <t>Ethanol-Flex Fuel</t>
        </is>
      </c>
      <c r="B115" t="inlineStr">
        <is>
          <t>Freight: Truck Stock: Fuel Efficiency: Heavy: Ethanol-Flex Fuel: Low economic growth</t>
        </is>
      </c>
      <c r="C115" t="inlineStr">
        <is>
          <t>58-AEO2022.114.lowmacro-d011222a</t>
        </is>
      </c>
      <c r="D115" t="inlineStr">
        <is>
          <t>mpg gas equiv</t>
        </is>
      </c>
      <c r="F115" t="n">
        <v>0</v>
      </c>
      <c r="G115" t="n">
        <v>0</v>
      </c>
      <c r="H115" t="n">
        <v>0</v>
      </c>
      <c r="I115" t="n">
        <v>0</v>
      </c>
      <c r="J115" t="n">
        <v>0</v>
      </c>
      <c r="K115" t="n">
        <v>0</v>
      </c>
      <c r="L115" t="n">
        <v>0</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inlineStr">
        <is>
          <t>- -</t>
        </is>
      </c>
    </row>
    <row r="116">
      <c r="A116" t="inlineStr">
        <is>
          <t>Electric</t>
        </is>
      </c>
      <c r="B116" t="inlineStr">
        <is>
          <t>Freight: Truck Stock: Fuel Efficiency: Heavy: Electric: Low economic growth</t>
        </is>
      </c>
      <c r="C116" t="inlineStr">
        <is>
          <t>58-AEO2022.115.lowmacro-d011222a</t>
        </is>
      </c>
      <c r="D116" t="inlineStr">
        <is>
          <t>mpg diesel equiv</t>
        </is>
      </c>
      <c r="F116" t="n">
        <v>13.219851</v>
      </c>
      <c r="G116" t="n">
        <v>13.209261</v>
      </c>
      <c r="H116" t="n">
        <v>13.187791</v>
      </c>
      <c r="I116" t="n">
        <v>13.158454</v>
      </c>
      <c r="J116" t="n">
        <v>13.124054</v>
      </c>
      <c r="K116" t="n">
        <v>13.086628</v>
      </c>
      <c r="L116" t="n">
        <v>13.047457</v>
      </c>
      <c r="M116" t="n">
        <v>13.006565</v>
      </c>
      <c r="N116" t="n">
        <v>12.965147</v>
      </c>
      <c r="O116" t="n">
        <v>12.924282</v>
      </c>
      <c r="P116" t="n">
        <v>12.885591</v>
      </c>
      <c r="Q116" t="n">
        <v>12.851768</v>
      </c>
      <c r="R116" t="n">
        <v>12.827538</v>
      </c>
      <c r="S116" t="n">
        <v>12.821202</v>
      </c>
      <c r="T116" t="n">
        <v>12.846127</v>
      </c>
      <c r="U116" t="n">
        <v>12.820696</v>
      </c>
      <c r="V116" t="n">
        <v>12.754539</v>
      </c>
      <c r="W116" t="n">
        <v>12.724442</v>
      </c>
      <c r="X116" t="n">
        <v>12.804907</v>
      </c>
      <c r="Y116" t="n">
        <v>12.85132</v>
      </c>
      <c r="Z116" t="n">
        <v>12.868561</v>
      </c>
      <c r="AA116" t="n">
        <v>12.848667</v>
      </c>
      <c r="AB116" t="n">
        <v>12.840032</v>
      </c>
      <c r="AC116" t="n">
        <v>12.833352</v>
      </c>
      <c r="AD116" t="n">
        <v>12.824992</v>
      </c>
      <c r="AE116" t="n">
        <v>12.814766</v>
      </c>
      <c r="AF116" t="n">
        <v>12.80292</v>
      </c>
      <c r="AG116" t="n">
        <v>12.789931</v>
      </c>
      <c r="AH116" t="n">
        <v>12.775954</v>
      </c>
      <c r="AI116" t="n">
        <v>12.76073</v>
      </c>
      <c r="AJ116" s="38" t="n">
        <v>-0.001</v>
      </c>
    </row>
    <row r="117">
      <c r="A117" t="inlineStr">
        <is>
          <t>Plug-in Diesel Hybrid</t>
        </is>
      </c>
      <c r="B117" t="inlineStr">
        <is>
          <t>Freight: Truck Stock: Fuel Efficiency: Heavy: Plug-in Diesel Hybrid: Low economic growth</t>
        </is>
      </c>
      <c r="C117" t="inlineStr">
        <is>
          <t>58-AEO2022.116.lowmacro-d011222a</t>
        </is>
      </c>
      <c r="D117" t="inlineStr">
        <is>
          <t>mpg diesel equiv</t>
        </is>
      </c>
      <c r="F117" t="n">
        <v>1.450004</v>
      </c>
      <c r="G117" t="n">
        <v>2.420097</v>
      </c>
      <c r="H117" t="n">
        <v>3.182267</v>
      </c>
      <c r="I117" t="n">
        <v>3.829803</v>
      </c>
      <c r="J117" t="n">
        <v>4.37825</v>
      </c>
      <c r="K117" t="n">
        <v>4.849449</v>
      </c>
      <c r="L117" t="n">
        <v>5.271194</v>
      </c>
      <c r="M117" t="n">
        <v>5.663293</v>
      </c>
      <c r="N117" t="n">
        <v>6.042762</v>
      </c>
      <c r="O117" t="n">
        <v>6.41419</v>
      </c>
      <c r="P117" t="n">
        <v>6.780814</v>
      </c>
      <c r="Q117" t="n">
        <v>7.14731</v>
      </c>
      <c r="R117" t="n">
        <v>7.510636</v>
      </c>
      <c r="S117" t="n">
        <v>7.8588</v>
      </c>
      <c r="T117" t="n">
        <v>8.185923000000001</v>
      </c>
      <c r="U117" t="n">
        <v>8.485084000000001</v>
      </c>
      <c r="V117" t="n">
        <v>8.744832000000001</v>
      </c>
      <c r="W117" t="n">
        <v>8.949140999999999</v>
      </c>
      <c r="X117" t="n">
        <v>9.082571</v>
      </c>
      <c r="Y117" t="n">
        <v>9.277786000000001</v>
      </c>
      <c r="Z117" t="n">
        <v>9.489947000000001</v>
      </c>
      <c r="AA117" t="n">
        <v>9.624416999999999</v>
      </c>
      <c r="AB117" t="n">
        <v>9.631949000000001</v>
      </c>
      <c r="AC117" t="n">
        <v>9.692615</v>
      </c>
      <c r="AD117" t="n">
        <v>9.746104000000001</v>
      </c>
      <c r="AE117" t="n">
        <v>9.794706</v>
      </c>
      <c r="AF117" t="n">
        <v>9.839492</v>
      </c>
      <c r="AG117" t="n">
        <v>9.880834</v>
      </c>
      <c r="AH117" t="n">
        <v>9.919468</v>
      </c>
      <c r="AI117" t="n">
        <v>9.956498</v>
      </c>
      <c r="AJ117" s="38" t="n">
        <v>0.06900000000000001</v>
      </c>
    </row>
    <row r="118">
      <c r="A118" t="inlineStr">
        <is>
          <t>Plug-in Gasoline Hybrid</t>
        </is>
      </c>
      <c r="B118" t="inlineStr">
        <is>
          <t>Freight: Truck Stock: Fuel Efficiency: Heavy: Plug-in Gasoline Hybrid: Low economic growth</t>
        </is>
      </c>
      <c r="C118" t="inlineStr">
        <is>
          <t>58-AEO2022.117.lowmacro-d011222a</t>
        </is>
      </c>
      <c r="D118" t="inlineStr">
        <is>
          <t>mpg gas equiv</t>
        </is>
      </c>
      <c r="F118" t="n">
        <v>1.42102</v>
      </c>
      <c r="G118" t="n">
        <v>2.392372</v>
      </c>
      <c r="H118" t="n">
        <v>3.164593</v>
      </c>
      <c r="I118" t="n">
        <v>3.824763</v>
      </c>
      <c r="J118" t="n">
        <v>4.384724</v>
      </c>
      <c r="K118" t="n">
        <v>4.865627</v>
      </c>
      <c r="L118" t="n">
        <v>5.296425</v>
      </c>
      <c r="M118" t="n">
        <v>5.696844</v>
      </c>
      <c r="N118" t="n">
        <v>6.084821</v>
      </c>
      <c r="O118" t="n">
        <v>6.464916</v>
      </c>
      <c r="P118" t="n">
        <v>6.840879</v>
      </c>
      <c r="Q118" t="n">
        <v>7.217979</v>
      </c>
      <c r="R118" t="n">
        <v>7.593789</v>
      </c>
      <c r="S118" t="n">
        <v>7.957422</v>
      </c>
      <c r="T118" t="n">
        <v>8.299977999999999</v>
      </c>
      <c r="U118" t="n">
        <v>8.614105</v>
      </c>
      <c r="V118" t="n">
        <v>8.887722999999999</v>
      </c>
      <c r="W118" t="n">
        <v>9.103770000000001</v>
      </c>
      <c r="X118" t="n">
        <v>9.245744</v>
      </c>
      <c r="Y118" t="n">
        <v>9.455000999999999</v>
      </c>
      <c r="Z118" t="n">
        <v>9.683336000000001</v>
      </c>
      <c r="AA118" t="n">
        <v>9.829086999999999</v>
      </c>
      <c r="AB118" t="n">
        <v>9.839187000000001</v>
      </c>
      <c r="AC118" t="n">
        <v>9.906999000000001</v>
      </c>
      <c r="AD118" t="n">
        <v>9.967879</v>
      </c>
      <c r="AE118" t="n">
        <v>10.023218</v>
      </c>
      <c r="AF118" t="n">
        <v>10.073935</v>
      </c>
      <c r="AG118" t="n">
        <v>10.120297</v>
      </c>
      <c r="AH118" t="n">
        <v>10.163115</v>
      </c>
      <c r="AI118" t="n">
        <v>10.203567</v>
      </c>
      <c r="AJ118" s="38" t="n">
        <v>0.07000000000000001</v>
      </c>
    </row>
    <row r="119">
      <c r="A119" t="inlineStr">
        <is>
          <t>Fuel Cell</t>
        </is>
      </c>
      <c r="B119" t="inlineStr">
        <is>
          <t>Freight: Truck Stock: Fuel Efficiency: Heavy: Fuel Cell: Low economic growth</t>
        </is>
      </c>
      <c r="C119" t="inlineStr">
        <is>
          <t>58-AEO2022.118.lowmacro-d011222a</t>
        </is>
      </c>
      <c r="D119" t="inlineStr">
        <is>
          <t>mpg diesel equiv</t>
        </is>
      </c>
      <c r="F119" t="n">
        <v>7.109958</v>
      </c>
      <c r="G119" t="n">
        <v>6.927832</v>
      </c>
      <c r="H119" t="n">
        <v>6.865289</v>
      </c>
      <c r="I119" t="n">
        <v>6.832545</v>
      </c>
      <c r="J119" t="n">
        <v>6.812881</v>
      </c>
      <c r="K119" t="n">
        <v>6.799881</v>
      </c>
      <c r="L119" t="n">
        <v>6.790472</v>
      </c>
      <c r="M119" t="n">
        <v>6.783077</v>
      </c>
      <c r="N119" t="n">
        <v>6.776971</v>
      </c>
      <c r="O119" t="n">
        <v>6.771811</v>
      </c>
      <c r="P119" t="n">
        <v>6.767353</v>
      </c>
      <c r="Q119" t="n">
        <v>6.76342</v>
      </c>
      <c r="R119" t="n">
        <v>6.759942</v>
      </c>
      <c r="S119" t="n">
        <v>6.756932</v>
      </c>
      <c r="T119" t="n">
        <v>6.754368</v>
      </c>
      <c r="U119" t="n">
        <v>6.752236</v>
      </c>
      <c r="V119" t="n">
        <v>6.750559</v>
      </c>
      <c r="W119" t="n">
        <v>6.749377</v>
      </c>
      <c r="X119" t="n">
        <v>6.748729</v>
      </c>
      <c r="Y119" t="n">
        <v>6.747634</v>
      </c>
      <c r="Z119" t="n">
        <v>6.746449</v>
      </c>
      <c r="AA119" t="n">
        <v>6.745793</v>
      </c>
      <c r="AB119" t="n">
        <v>6.745927</v>
      </c>
      <c r="AC119" t="n">
        <v>6.745677</v>
      </c>
      <c r="AD119" t="n">
        <v>6.745442</v>
      </c>
      <c r="AE119" t="n">
        <v>6.745218</v>
      </c>
      <c r="AF119" t="n">
        <v>6.745004</v>
      </c>
      <c r="AG119" t="n">
        <v>6.744808</v>
      </c>
      <c r="AH119" t="n">
        <v>6.744622</v>
      </c>
      <c r="AI119" t="n">
        <v>6.744447</v>
      </c>
      <c r="AJ119" s="38" t="n">
        <v>-0.002</v>
      </c>
    </row>
    <row r="120">
      <c r="A120" t="inlineStr">
        <is>
          <t>Heavy Average</t>
        </is>
      </c>
      <c r="B120" t="inlineStr">
        <is>
          <t>Freight: Truck Stock: Fuel Efficiency: Heavy: Average: Low economic growth</t>
        </is>
      </c>
      <c r="C120" t="inlineStr">
        <is>
          <t>58-AEO2022.119.lowmacro-d011222a</t>
        </is>
      </c>
      <c r="F120" t="n">
        <v>6.097082</v>
      </c>
      <c r="G120" t="n">
        <v>6.140716</v>
      </c>
      <c r="H120" t="n">
        <v>6.191513</v>
      </c>
      <c r="I120" t="n">
        <v>6.254516</v>
      </c>
      <c r="J120" t="n">
        <v>6.329727</v>
      </c>
      <c r="K120" t="n">
        <v>6.415452</v>
      </c>
      <c r="L120" t="n">
        <v>6.510284</v>
      </c>
      <c r="M120" t="n">
        <v>6.606547</v>
      </c>
      <c r="N120" t="n">
        <v>6.707085</v>
      </c>
      <c r="O120" t="n">
        <v>6.808204</v>
      </c>
      <c r="P120" t="n">
        <v>6.907838</v>
      </c>
      <c r="Q120" t="n">
        <v>7.003694</v>
      </c>
      <c r="R120" t="n">
        <v>7.09138</v>
      </c>
      <c r="S120" t="n">
        <v>7.168892</v>
      </c>
      <c r="T120" t="n">
        <v>7.23651</v>
      </c>
      <c r="U120" t="n">
        <v>7.29667</v>
      </c>
      <c r="V120" t="n">
        <v>7.350512</v>
      </c>
      <c r="W120" t="n">
        <v>7.398073</v>
      </c>
      <c r="X120" t="n">
        <v>7.440905</v>
      </c>
      <c r="Y120" t="n">
        <v>7.479091</v>
      </c>
      <c r="Z120" t="n">
        <v>7.51355</v>
      </c>
      <c r="AA120" t="n">
        <v>7.542808</v>
      </c>
      <c r="AB120" t="n">
        <v>7.56771</v>
      </c>
      <c r="AC120" t="n">
        <v>7.588753</v>
      </c>
      <c r="AD120" t="n">
        <v>7.606784</v>
      </c>
      <c r="AE120" t="n">
        <v>7.623392</v>
      </c>
      <c r="AF120" t="n">
        <v>7.638895</v>
      </c>
      <c r="AG120" t="n">
        <v>7.65341</v>
      </c>
      <c r="AH120" t="n">
        <v>7.667783</v>
      </c>
      <c r="AI120" t="n">
        <v>7.682346</v>
      </c>
      <c r="AJ120" s="38" t="n">
        <v>0.008</v>
      </c>
    </row>
    <row r="121">
      <c r="A121" t="inlineStr">
        <is>
          <t>Average Fuel Efficiency</t>
        </is>
      </c>
      <c r="B121" t="inlineStr">
        <is>
          <t>Freight: Truck Stock: Fuel Efficiency: Low economic growth</t>
        </is>
      </c>
      <c r="C121" t="inlineStr">
        <is>
          <t>58-AEO2022.120.lowmacro-d011222a</t>
        </is>
      </c>
      <c r="F121" t="n">
        <v>7.333722</v>
      </c>
      <c r="G121" t="n">
        <v>7.411123</v>
      </c>
      <c r="H121" t="n">
        <v>7.498703</v>
      </c>
      <c r="I121" t="n">
        <v>7.596442</v>
      </c>
      <c r="J121" t="n">
        <v>7.704685</v>
      </c>
      <c r="K121" t="n">
        <v>7.824307</v>
      </c>
      <c r="L121" t="n">
        <v>7.954823</v>
      </c>
      <c r="M121" t="n">
        <v>8.087141000000001</v>
      </c>
      <c r="N121" t="n">
        <v>8.225567</v>
      </c>
      <c r="O121" t="n">
        <v>8.366447000000001</v>
      </c>
      <c r="P121" t="n">
        <v>8.507607999999999</v>
      </c>
      <c r="Q121" t="n">
        <v>8.645617</v>
      </c>
      <c r="R121" t="n">
        <v>8.775347</v>
      </c>
      <c r="S121" t="n">
        <v>8.894294</v>
      </c>
      <c r="T121" t="n">
        <v>9.00295</v>
      </c>
      <c r="U121" t="n">
        <v>9.103116</v>
      </c>
      <c r="V121" t="n">
        <v>9.194569</v>
      </c>
      <c r="W121" t="n">
        <v>9.277658000000001</v>
      </c>
      <c r="X121" t="n">
        <v>9.353300000000001</v>
      </c>
      <c r="Y121" t="n">
        <v>9.422336</v>
      </c>
      <c r="Z121" t="n">
        <v>9.486610000000001</v>
      </c>
      <c r="AA121" t="n">
        <v>9.543922999999999</v>
      </c>
      <c r="AB121" t="n">
        <v>9.596097</v>
      </c>
      <c r="AC121" t="n">
        <v>9.642943000000001</v>
      </c>
      <c r="AD121" t="n">
        <v>9.686284000000001</v>
      </c>
      <c r="AE121" t="n">
        <v>9.728460999999999</v>
      </c>
      <c r="AF121" t="n">
        <v>9.769428</v>
      </c>
      <c r="AG121" t="n">
        <v>9.810117999999999</v>
      </c>
      <c r="AH121" t="n">
        <v>9.852323</v>
      </c>
      <c r="AI121" t="n">
        <v>9.893691</v>
      </c>
      <c r="AJ121" s="38" t="n">
        <v>0.01</v>
      </c>
    </row>
    <row r="122">
      <c r="A122" t="inlineStr">
        <is>
          <t>Stock (millions)</t>
        </is>
      </c>
      <c r="C122" t="inlineStr">
        <is>
          <t>58-AEO2022.122.</t>
        </is>
      </c>
    </row>
    <row r="123">
      <c r="A123" t="inlineStr">
        <is>
          <t>Light Medium</t>
        </is>
      </c>
      <c r="C123" t="inlineStr">
        <is>
          <t>58-AEO2022.123.</t>
        </is>
      </c>
    </row>
    <row r="124">
      <c r="A124" t="inlineStr">
        <is>
          <t>Diesel</t>
        </is>
      </c>
      <c r="B124" t="inlineStr">
        <is>
          <t>Freight: Truck Stock: Light Medium: Diesel: Low economic growth</t>
        </is>
      </c>
      <c r="C124" t="inlineStr">
        <is>
          <t>58-AEO2022.124.lowmacro-d011222a</t>
        </is>
      </c>
      <c r="D124" t="inlineStr">
        <is>
          <t>millions</t>
        </is>
      </c>
      <c r="F124" t="n">
        <v>2.87771</v>
      </c>
      <c r="G124" t="n">
        <v>2.995191</v>
      </c>
      <c r="H124" t="n">
        <v>3.111591</v>
      </c>
      <c r="I124" t="n">
        <v>3.226468</v>
      </c>
      <c r="J124" t="n">
        <v>3.336608</v>
      </c>
      <c r="K124" t="n">
        <v>3.442563</v>
      </c>
      <c r="L124" t="n">
        <v>3.541732</v>
      </c>
      <c r="M124" t="n">
        <v>3.63539</v>
      </c>
      <c r="N124" t="n">
        <v>3.723742</v>
      </c>
      <c r="O124" t="n">
        <v>3.805427</v>
      </c>
      <c r="P124" t="n">
        <v>3.880027</v>
      </c>
      <c r="Q124" t="n">
        <v>3.951353</v>
      </c>
      <c r="R124" t="n">
        <v>4.010108</v>
      </c>
      <c r="S124" t="n">
        <v>4.058453</v>
      </c>
      <c r="T124" t="n">
        <v>4.094568</v>
      </c>
      <c r="U124" t="n">
        <v>4.124776</v>
      </c>
      <c r="V124" t="n">
        <v>4.150254</v>
      </c>
      <c r="W124" t="n">
        <v>4.173693</v>
      </c>
      <c r="X124" t="n">
        <v>4.190235</v>
      </c>
      <c r="Y124" t="n">
        <v>4.196948</v>
      </c>
      <c r="Z124" t="n">
        <v>4.201541</v>
      </c>
      <c r="AA124" t="n">
        <v>4.201545</v>
      </c>
      <c r="AB124" t="n">
        <v>4.210101</v>
      </c>
      <c r="AC124" t="n">
        <v>4.223806</v>
      </c>
      <c r="AD124" t="n">
        <v>4.2303</v>
      </c>
      <c r="AE124" t="n">
        <v>4.230095</v>
      </c>
      <c r="AF124" t="n">
        <v>4.231878</v>
      </c>
      <c r="AG124" t="n">
        <v>4.232911</v>
      </c>
      <c r="AH124" t="n">
        <v>4.225453</v>
      </c>
      <c r="AI124" t="n">
        <v>4.212915</v>
      </c>
      <c r="AJ124" s="38" t="n">
        <v>0.013</v>
      </c>
    </row>
    <row r="125">
      <c r="A125" t="inlineStr">
        <is>
          <t>Motor Gasoline</t>
        </is>
      </c>
      <c r="B125" t="inlineStr">
        <is>
          <t>Freight: Truck Stock: Light Medium: Motor Gasoline: Low economic growth</t>
        </is>
      </c>
      <c r="C125" t="inlineStr">
        <is>
          <t>58-AEO2022.125.lowmacro-d011222a</t>
        </is>
      </c>
      <c r="D125" t="inlineStr">
        <is>
          <t>millions</t>
        </is>
      </c>
      <c r="F125" t="n">
        <v>1.198317</v>
      </c>
      <c r="G125" t="n">
        <v>1.246704</v>
      </c>
      <c r="H125" t="n">
        <v>1.301334</v>
      </c>
      <c r="I125" t="n">
        <v>1.361494</v>
      </c>
      <c r="J125" t="n">
        <v>1.425256</v>
      </c>
      <c r="K125" t="n">
        <v>1.492402</v>
      </c>
      <c r="L125" t="n">
        <v>1.561058</v>
      </c>
      <c r="M125" t="n">
        <v>1.630695</v>
      </c>
      <c r="N125" t="n">
        <v>1.700908</v>
      </c>
      <c r="O125" t="n">
        <v>1.772234</v>
      </c>
      <c r="P125" t="n">
        <v>1.843477</v>
      </c>
      <c r="Q125" t="n">
        <v>1.917661</v>
      </c>
      <c r="R125" t="n">
        <v>1.992002</v>
      </c>
      <c r="S125" t="n">
        <v>2.064804</v>
      </c>
      <c r="T125" t="n">
        <v>2.134995</v>
      </c>
      <c r="U125" t="n">
        <v>2.206555</v>
      </c>
      <c r="V125" t="n">
        <v>2.280503</v>
      </c>
      <c r="W125" t="n">
        <v>2.356444</v>
      </c>
      <c r="X125" t="n">
        <v>2.434905</v>
      </c>
      <c r="Y125" t="n">
        <v>2.515909</v>
      </c>
      <c r="Z125" t="n">
        <v>2.602256</v>
      </c>
      <c r="AA125" t="n">
        <v>2.687789</v>
      </c>
      <c r="AB125" t="n">
        <v>2.77757</v>
      </c>
      <c r="AC125" t="n">
        <v>2.873398</v>
      </c>
      <c r="AD125" t="n">
        <v>2.970563</v>
      </c>
      <c r="AE125" t="n">
        <v>3.069461</v>
      </c>
      <c r="AF125" t="n">
        <v>3.171382</v>
      </c>
      <c r="AG125" t="n">
        <v>3.273827</v>
      </c>
      <c r="AH125" t="n">
        <v>3.374975</v>
      </c>
      <c r="AI125" t="n">
        <v>3.474701</v>
      </c>
      <c r="AJ125" s="38" t="n">
        <v>0.037</v>
      </c>
    </row>
    <row r="126">
      <c r="A126" t="inlineStr">
        <is>
          <t>Propane</t>
        </is>
      </c>
      <c r="B126" t="inlineStr">
        <is>
          <t>Freight: Truck Stock: Light Medium: Propane: Low economic growth</t>
        </is>
      </c>
      <c r="C126" t="inlineStr">
        <is>
          <t>58-AEO2022.126.lowmacro-d011222a</t>
        </is>
      </c>
      <c r="D126" t="inlineStr">
        <is>
          <t>millions</t>
        </is>
      </c>
      <c r="F126" t="n">
        <v>0.000496</v>
      </c>
      <c r="G126" t="n">
        <v>0.000846</v>
      </c>
      <c r="H126" t="n">
        <v>0.001216</v>
      </c>
      <c r="I126" t="n">
        <v>0.001607</v>
      </c>
      <c r="J126" t="n">
        <v>0.00201</v>
      </c>
      <c r="K126" t="n">
        <v>0.002428</v>
      </c>
      <c r="L126" t="n">
        <v>0.002856</v>
      </c>
      <c r="M126" t="n">
        <v>0.003297</v>
      </c>
      <c r="N126" t="n">
        <v>0.003754</v>
      </c>
      <c r="O126" t="n">
        <v>0.004223</v>
      </c>
      <c r="P126" t="n">
        <v>0.004705</v>
      </c>
      <c r="Q126" t="n">
        <v>0.005204</v>
      </c>
      <c r="R126" t="n">
        <v>0.005724</v>
      </c>
      <c r="S126" t="n">
        <v>0.006236</v>
      </c>
      <c r="T126" t="n">
        <v>0.006746</v>
      </c>
      <c r="U126" t="n">
        <v>0.007274</v>
      </c>
      <c r="V126" t="n">
        <v>0.007823999999999999</v>
      </c>
      <c r="W126" t="n">
        <v>0.008402</v>
      </c>
      <c r="X126" t="n">
        <v>0.009010000000000001</v>
      </c>
      <c r="Y126" t="n">
        <v>0.009646</v>
      </c>
      <c r="Z126" t="n">
        <v>0.010306</v>
      </c>
      <c r="AA126" t="n">
        <v>0.010984</v>
      </c>
      <c r="AB126" t="n">
        <v>0.011682</v>
      </c>
      <c r="AC126" t="n">
        <v>0.012398</v>
      </c>
      <c r="AD126" t="n">
        <v>0.013131</v>
      </c>
      <c r="AE126" t="n">
        <v>0.01389</v>
      </c>
      <c r="AF126" t="n">
        <v>0.014674</v>
      </c>
      <c r="AG126" t="n">
        <v>0.015479</v>
      </c>
      <c r="AH126" t="n">
        <v>0.016315</v>
      </c>
      <c r="AI126" t="n">
        <v>0.017178</v>
      </c>
      <c r="AJ126" s="38" t="n">
        <v>0.13</v>
      </c>
    </row>
    <row r="127">
      <c r="A127" t="inlineStr">
        <is>
          <t>Compressed/Liquefied Natural Gas</t>
        </is>
      </c>
      <c r="B127" t="inlineStr">
        <is>
          <t>Freight: Truck Stock: Light Medium: Natural Gas: Low economic growth</t>
        </is>
      </c>
      <c r="C127" t="inlineStr">
        <is>
          <t>58-AEO2022.127.lowmacro-d011222a</t>
        </is>
      </c>
      <c r="D127" t="inlineStr">
        <is>
          <t>millions</t>
        </is>
      </c>
      <c r="F127" t="n">
        <v>0.000969</v>
      </c>
      <c r="G127" t="n">
        <v>0.001099</v>
      </c>
      <c r="H127" t="n">
        <v>0.00123</v>
      </c>
      <c r="I127" t="n">
        <v>0.001364</v>
      </c>
      <c r="J127" t="n">
        <v>0.001496</v>
      </c>
      <c r="K127" t="n">
        <v>0.001628</v>
      </c>
      <c r="L127" t="n">
        <v>0.001758</v>
      </c>
      <c r="M127" t="n">
        <v>0.001886</v>
      </c>
      <c r="N127" t="n">
        <v>0.002015</v>
      </c>
      <c r="O127" t="n">
        <v>0.002141</v>
      </c>
      <c r="P127" t="n">
        <v>0.002266</v>
      </c>
      <c r="Q127" t="n">
        <v>0.002391</v>
      </c>
      <c r="R127" t="n">
        <v>0.002517</v>
      </c>
      <c r="S127" t="n">
        <v>0.002639</v>
      </c>
      <c r="T127" t="n">
        <v>0.002757</v>
      </c>
      <c r="U127" t="n">
        <v>0.002874</v>
      </c>
      <c r="V127" t="n">
        <v>0.002991</v>
      </c>
      <c r="W127" t="n">
        <v>0.003109</v>
      </c>
      <c r="X127" t="n">
        <v>0.00323</v>
      </c>
      <c r="Y127" t="n">
        <v>0.003353</v>
      </c>
      <c r="Z127" t="n">
        <v>0.003477</v>
      </c>
      <c r="AA127" t="n">
        <v>0.003602</v>
      </c>
      <c r="AB127" t="n">
        <v>0.003728</v>
      </c>
      <c r="AC127" t="n">
        <v>0.003856</v>
      </c>
      <c r="AD127" t="n">
        <v>0.003985</v>
      </c>
      <c r="AE127" t="n">
        <v>0.004112</v>
      </c>
      <c r="AF127" t="n">
        <v>0.004233</v>
      </c>
      <c r="AG127" t="n">
        <v>0.004344</v>
      </c>
      <c r="AH127" t="n">
        <v>0.004456</v>
      </c>
      <c r="AI127" t="n">
        <v>0.004562</v>
      </c>
      <c r="AJ127" s="38" t="n">
        <v>0.055</v>
      </c>
    </row>
    <row r="128">
      <c r="A128" t="inlineStr">
        <is>
          <t>Ethanol-Flex Fuel</t>
        </is>
      </c>
      <c r="B128" t="inlineStr">
        <is>
          <t>Freight: Truck Stock: Light Medium: Ethanol-Flex Fuel: Low economic growth</t>
        </is>
      </c>
      <c r="C128" t="inlineStr">
        <is>
          <t>58-AEO2022.128.lowmacro-d011222a</t>
        </is>
      </c>
      <c r="D128" t="inlineStr">
        <is>
          <t>millions</t>
        </is>
      </c>
      <c r="F128" t="n">
        <v>0.219898</v>
      </c>
      <c r="G128" t="n">
        <v>0.223351</v>
      </c>
      <c r="H128" t="n">
        <v>0.226601</v>
      </c>
      <c r="I128" t="n">
        <v>0.229626</v>
      </c>
      <c r="J128" t="n">
        <v>0.232333</v>
      </c>
      <c r="K128" t="n">
        <v>0.234744</v>
      </c>
      <c r="L128" t="n">
        <v>0.236822</v>
      </c>
      <c r="M128" t="n">
        <v>0.238611</v>
      </c>
      <c r="N128" t="n">
        <v>0.240151</v>
      </c>
      <c r="O128" t="n">
        <v>0.24142</v>
      </c>
      <c r="P128" t="n">
        <v>0.242443</v>
      </c>
      <c r="Q128" t="n">
        <v>0.243279</v>
      </c>
      <c r="R128" t="n">
        <v>0.243945</v>
      </c>
      <c r="S128" t="n">
        <v>0.244349</v>
      </c>
      <c r="T128" t="n">
        <v>0.2445</v>
      </c>
      <c r="U128" t="n">
        <v>0.244447</v>
      </c>
      <c r="V128" t="n">
        <v>0.244236</v>
      </c>
      <c r="W128" t="n">
        <v>0.243936</v>
      </c>
      <c r="X128" t="n">
        <v>0.243595</v>
      </c>
      <c r="Y128" t="n">
        <v>0.243208</v>
      </c>
      <c r="Z128" t="n">
        <v>0.24276</v>
      </c>
      <c r="AA128" t="n">
        <v>0.242212</v>
      </c>
      <c r="AB128" t="n">
        <v>0.241667</v>
      </c>
      <c r="AC128" t="n">
        <v>0.239849</v>
      </c>
      <c r="AD128" t="n">
        <v>0.235042</v>
      </c>
      <c r="AE128" t="n">
        <v>0.228041</v>
      </c>
      <c r="AF128" t="n">
        <v>0.219556</v>
      </c>
      <c r="AG128" t="n">
        <v>0.210635</v>
      </c>
      <c r="AH128" t="n">
        <v>0.198642</v>
      </c>
      <c r="AI128" t="n">
        <v>0.18599</v>
      </c>
      <c r="AJ128" s="38" t="n">
        <v>-0.006</v>
      </c>
    </row>
    <row r="129">
      <c r="A129" t="inlineStr">
        <is>
          <t>Electric</t>
        </is>
      </c>
      <c r="B129" t="inlineStr">
        <is>
          <t>Freight: Truck Stock: Light Medium: Electric: Low economic growth</t>
        </is>
      </c>
      <c r="C129" t="inlineStr">
        <is>
          <t>58-AEO2022.129.lowmacro-d011222a</t>
        </is>
      </c>
      <c r="D129" t="inlineStr">
        <is>
          <t>millions</t>
        </is>
      </c>
      <c r="F129" t="n">
        <v>7.1e-05</v>
      </c>
      <c r="G129" t="n">
        <v>7.3e-05</v>
      </c>
      <c r="H129" t="n">
        <v>7.499999999999999e-05</v>
      </c>
      <c r="I129" t="n">
        <v>7.7e-05</v>
      </c>
      <c r="J129" t="n">
        <v>7.9e-05</v>
      </c>
      <c r="K129" t="n">
        <v>8.1e-05</v>
      </c>
      <c r="L129" t="n">
        <v>8.3e-05</v>
      </c>
      <c r="M129" t="n">
        <v>8.4e-05</v>
      </c>
      <c r="N129" t="n">
        <v>8.6e-05</v>
      </c>
      <c r="O129" t="n">
        <v>8.8e-05</v>
      </c>
      <c r="P129" t="n">
        <v>8.899999999999999e-05</v>
      </c>
      <c r="Q129" t="n">
        <v>9.1e-05</v>
      </c>
      <c r="R129" t="n">
        <v>9.2e-05</v>
      </c>
      <c r="S129" t="n">
        <v>9.399999999999999e-05</v>
      </c>
      <c r="T129" t="n">
        <v>9.500000000000001e-05</v>
      </c>
      <c r="U129" t="n">
        <v>9.7e-05</v>
      </c>
      <c r="V129" t="n">
        <v>9.8e-05</v>
      </c>
      <c r="W129" t="n">
        <v>9.899999999999999e-05</v>
      </c>
      <c r="X129" t="n">
        <v>0.0001</v>
      </c>
      <c r="Y129" t="n">
        <v>0.000101</v>
      </c>
      <c r="Z129" t="n">
        <v>0.000103</v>
      </c>
      <c r="AA129" t="n">
        <v>0.000104</v>
      </c>
      <c r="AB129" t="n">
        <v>0.000105</v>
      </c>
      <c r="AC129" t="n">
        <v>9.899999999999999e-05</v>
      </c>
      <c r="AD129" t="n">
        <v>9.000000000000001e-05</v>
      </c>
      <c r="AE129" t="n">
        <v>8.500000000000001e-05</v>
      </c>
      <c r="AF129" t="n">
        <v>8.2e-05</v>
      </c>
      <c r="AG129" t="n">
        <v>8.000000000000001e-05</v>
      </c>
      <c r="AH129" t="n">
        <v>8.000000000000001e-05</v>
      </c>
      <c r="AI129" t="n">
        <v>8.000000000000001e-05</v>
      </c>
      <c r="AJ129" s="38" t="n">
        <v>0.004</v>
      </c>
    </row>
    <row r="130">
      <c r="A130" t="inlineStr">
        <is>
          <t>Plug-in Diesel Hybrid</t>
        </is>
      </c>
      <c r="B130" t="inlineStr">
        <is>
          <t>Freight: Truck Stock: Light Medium: Plug-in Diesel Hybrid: Low economic growth</t>
        </is>
      </c>
      <c r="C130" t="inlineStr">
        <is>
          <t>58-AEO2022.130.lowmacro-d011222a</t>
        </is>
      </c>
      <c r="D130" t="inlineStr">
        <is>
          <t>millions</t>
        </is>
      </c>
      <c r="F130" t="n">
        <v>0.00043</v>
      </c>
      <c r="G130" t="n">
        <v>0.000831</v>
      </c>
      <c r="H130" t="n">
        <v>0.001256</v>
      </c>
      <c r="I130" t="n">
        <v>0.001705</v>
      </c>
      <c r="J130" t="n">
        <v>0.002168</v>
      </c>
      <c r="K130" t="n">
        <v>0.002648</v>
      </c>
      <c r="L130" t="n">
        <v>0.003139</v>
      </c>
      <c r="M130" t="n">
        <v>0.003646</v>
      </c>
      <c r="N130" t="n">
        <v>0.00417</v>
      </c>
      <c r="O130" t="n">
        <v>0.004709</v>
      </c>
      <c r="P130" t="n">
        <v>0.005261</v>
      </c>
      <c r="Q130" t="n">
        <v>0.005835</v>
      </c>
      <c r="R130" t="n">
        <v>0.006431</v>
      </c>
      <c r="S130" t="n">
        <v>0.007034</v>
      </c>
      <c r="T130" t="n">
        <v>0.007642</v>
      </c>
      <c r="U130" t="n">
        <v>0.008263</v>
      </c>
      <c r="V130" t="n">
        <v>0.008902999999999999</v>
      </c>
      <c r="W130" t="n">
        <v>0.009572000000000001</v>
      </c>
      <c r="X130" t="n">
        <v>0.010272</v>
      </c>
      <c r="Y130" t="n">
        <v>0.011002</v>
      </c>
      <c r="Z130" t="n">
        <v>0.011758</v>
      </c>
      <c r="AA130" t="n">
        <v>0.012534</v>
      </c>
      <c r="AB130" t="n">
        <v>0.013332</v>
      </c>
      <c r="AC130" t="n">
        <v>0.014151</v>
      </c>
      <c r="AD130" t="n">
        <v>0.014988</v>
      </c>
      <c r="AE130" t="n">
        <v>0.015856</v>
      </c>
      <c r="AF130" t="n">
        <v>0.016751</v>
      </c>
      <c r="AG130" t="n">
        <v>0.01767</v>
      </c>
      <c r="AH130" t="n">
        <v>0.018625</v>
      </c>
      <c r="AI130" t="n">
        <v>0.01961</v>
      </c>
      <c r="AJ130" s="38" t="n">
        <v>0.141</v>
      </c>
    </row>
    <row r="131">
      <c r="A131" t="inlineStr">
        <is>
          <t>Plug-in Gasoline Hybrid</t>
        </is>
      </c>
      <c r="B131" t="inlineStr">
        <is>
          <t>Freight: Truck Stock: Light Medium: Plug-in Gasoline Hybrid: Low economic growth</t>
        </is>
      </c>
      <c r="C131" t="inlineStr">
        <is>
          <t>58-AEO2022.131.lowmacro-d011222a</t>
        </is>
      </c>
      <c r="D131" t="inlineStr">
        <is>
          <t>millions</t>
        </is>
      </c>
      <c r="F131" t="n">
        <v>0.000448</v>
      </c>
      <c r="G131" t="n">
        <v>0.000867</v>
      </c>
      <c r="H131" t="n">
        <v>0.001309</v>
      </c>
      <c r="I131" t="n">
        <v>0.001777</v>
      </c>
      <c r="J131" t="n">
        <v>0.00226</v>
      </c>
      <c r="K131" t="n">
        <v>0.00276</v>
      </c>
      <c r="L131" t="n">
        <v>0.003272</v>
      </c>
      <c r="M131" t="n">
        <v>0.0038</v>
      </c>
      <c r="N131" t="n">
        <v>0.004347</v>
      </c>
      <c r="O131" t="n">
        <v>0.004908</v>
      </c>
      <c r="P131" t="n">
        <v>0.005484</v>
      </c>
      <c r="Q131" t="n">
        <v>0.006082</v>
      </c>
      <c r="R131" t="n">
        <v>0.006704</v>
      </c>
      <c r="S131" t="n">
        <v>0.007332</v>
      </c>
      <c r="T131" t="n">
        <v>0.007966000000000001</v>
      </c>
      <c r="U131" t="n">
        <v>0.008613000000000001</v>
      </c>
      <c r="V131" t="n">
        <v>0.009280999999999999</v>
      </c>
      <c r="W131" t="n">
        <v>0.009977</v>
      </c>
      <c r="X131" t="n">
        <v>0.010708</v>
      </c>
      <c r="Y131" t="n">
        <v>0.011469</v>
      </c>
      <c r="Z131" t="n">
        <v>0.012257</v>
      </c>
      <c r="AA131" t="n">
        <v>0.013066</v>
      </c>
      <c r="AB131" t="n">
        <v>0.013898</v>
      </c>
      <c r="AC131" t="n">
        <v>0.014751</v>
      </c>
      <c r="AD131" t="n">
        <v>0.015624</v>
      </c>
      <c r="AE131" t="n">
        <v>0.016528</v>
      </c>
      <c r="AF131" t="n">
        <v>0.017462</v>
      </c>
      <c r="AG131" t="n">
        <v>0.01842</v>
      </c>
      <c r="AH131" t="n">
        <v>0.019415</v>
      </c>
      <c r="AI131" t="n">
        <v>0.020441</v>
      </c>
      <c r="AJ131" s="38" t="n">
        <v>0.141</v>
      </c>
    </row>
    <row r="132">
      <c r="A132" t="inlineStr">
        <is>
          <t>Fuel Cell</t>
        </is>
      </c>
      <c r="B132" t="inlineStr">
        <is>
          <t>Freight: Truck Stock: Light Medium: Fuel Cell: Low economic growth</t>
        </is>
      </c>
      <c r="C132" t="inlineStr">
        <is>
          <t>58-AEO2022.132.lowmacro-d011222a</t>
        </is>
      </c>
      <c r="D132" t="inlineStr">
        <is>
          <t>millions</t>
        </is>
      </c>
      <c r="F132" t="n">
        <v>0</v>
      </c>
      <c r="G132" t="n">
        <v>0</v>
      </c>
      <c r="H132" t="n">
        <v>0</v>
      </c>
      <c r="I132" t="n">
        <v>0</v>
      </c>
      <c r="J132" t="n">
        <v>0</v>
      </c>
      <c r="K132" t="n">
        <v>0</v>
      </c>
      <c r="L132" t="n">
        <v>0</v>
      </c>
      <c r="M132" t="n">
        <v>0</v>
      </c>
      <c r="N132" t="n">
        <v>0</v>
      </c>
      <c r="O132" t="n">
        <v>0</v>
      </c>
      <c r="P132" t="n">
        <v>1e-06</v>
      </c>
      <c r="Q132" t="n">
        <v>1e-06</v>
      </c>
      <c r="R132" t="n">
        <v>1e-06</v>
      </c>
      <c r="S132" t="n">
        <v>1e-06</v>
      </c>
      <c r="T132" t="n">
        <v>1e-06</v>
      </c>
      <c r="U132" t="n">
        <v>1e-06</v>
      </c>
      <c r="V132" t="n">
        <v>1e-06</v>
      </c>
      <c r="W132" t="n">
        <v>1e-06</v>
      </c>
      <c r="X132" t="n">
        <v>1e-06</v>
      </c>
      <c r="Y132" t="n">
        <v>1e-06</v>
      </c>
      <c r="Z132" t="n">
        <v>1e-06</v>
      </c>
      <c r="AA132" t="n">
        <v>1e-06</v>
      </c>
      <c r="AB132" t="n">
        <v>1e-06</v>
      </c>
      <c r="AC132" t="n">
        <v>1e-06</v>
      </c>
      <c r="AD132" t="n">
        <v>1e-06</v>
      </c>
      <c r="AE132" t="n">
        <v>1e-06</v>
      </c>
      <c r="AF132" t="n">
        <v>1e-06</v>
      </c>
      <c r="AG132" t="n">
        <v>1e-06</v>
      </c>
      <c r="AH132" t="n">
        <v>1e-06</v>
      </c>
      <c r="AI132" t="n">
        <v>1e-06</v>
      </c>
      <c r="AJ132" s="38" t="n">
        <v>0.111</v>
      </c>
    </row>
    <row r="133">
      <c r="A133" t="inlineStr">
        <is>
          <t>Light Medium Subtotal</t>
        </is>
      </c>
      <c r="B133" t="inlineStr">
        <is>
          <t>Freight: Truck Stock: Light Medium: Low economic growth</t>
        </is>
      </c>
      <c r="C133" t="inlineStr">
        <is>
          <t>58-AEO2022.133.lowmacro-d011222a</t>
        </is>
      </c>
      <c r="D133" t="inlineStr">
        <is>
          <t>millions</t>
        </is>
      </c>
      <c r="F133" t="n">
        <v>4.298337</v>
      </c>
      <c r="G133" t="n">
        <v>4.468963</v>
      </c>
      <c r="H133" t="n">
        <v>4.644614</v>
      </c>
      <c r="I133" t="n">
        <v>4.824118</v>
      </c>
      <c r="J133" t="n">
        <v>5.002212</v>
      </c>
      <c r="K133" t="n">
        <v>5.179256</v>
      </c>
      <c r="L133" t="n">
        <v>5.350717</v>
      </c>
      <c r="M133" t="n">
        <v>5.517409</v>
      </c>
      <c r="N133" t="n">
        <v>5.679171</v>
      </c>
      <c r="O133" t="n">
        <v>5.835146</v>
      </c>
      <c r="P133" t="n">
        <v>5.983745</v>
      </c>
      <c r="Q133" t="n">
        <v>6.131894</v>
      </c>
      <c r="R133" t="n">
        <v>6.267521</v>
      </c>
      <c r="S133" t="n">
        <v>6.390939</v>
      </c>
      <c r="T133" t="n">
        <v>6.499268</v>
      </c>
      <c r="U133" t="n">
        <v>6.602895</v>
      </c>
      <c r="V133" t="n">
        <v>6.704086</v>
      </c>
      <c r="W133" t="n">
        <v>6.80523</v>
      </c>
      <c r="X133" t="n">
        <v>6.902046</v>
      </c>
      <c r="Y133" t="n">
        <v>6.991634</v>
      </c>
      <c r="Z133" t="n">
        <v>7.084451</v>
      </c>
      <c r="AA133" t="n">
        <v>7.171834</v>
      </c>
      <c r="AB133" t="n">
        <v>7.272082</v>
      </c>
      <c r="AC133" t="n">
        <v>7.382306</v>
      </c>
      <c r="AD133" t="n">
        <v>7.483722</v>
      </c>
      <c r="AE133" t="n">
        <v>7.578067</v>
      </c>
      <c r="AF133" t="n">
        <v>7.676013</v>
      </c>
      <c r="AG133" t="n">
        <v>7.773361</v>
      </c>
      <c r="AH133" t="n">
        <v>7.857963</v>
      </c>
      <c r="AI133" t="n">
        <v>7.93548</v>
      </c>
      <c r="AJ133" s="38" t="n">
        <v>0.021</v>
      </c>
    </row>
    <row r="134">
      <c r="A134" t="inlineStr">
        <is>
          <t>Medium</t>
        </is>
      </c>
      <c r="C134" t="inlineStr">
        <is>
          <t>58-AEO2022.134.</t>
        </is>
      </c>
    </row>
    <row r="135">
      <c r="A135" t="inlineStr">
        <is>
          <t>Diesel</t>
        </is>
      </c>
      <c r="B135" t="inlineStr">
        <is>
          <t>Freight: Truck Stock: Medium: Diesel: Low economic growth</t>
        </is>
      </c>
      <c r="C135" t="inlineStr">
        <is>
          <t>58-AEO2022.135.lowmacro-d011222a</t>
        </is>
      </c>
      <c r="D135" t="inlineStr">
        <is>
          <t>millions</t>
        </is>
      </c>
      <c r="F135" t="n">
        <v>2.222683</v>
      </c>
      <c r="G135" t="n">
        <v>2.257964</v>
      </c>
      <c r="H135" t="n">
        <v>2.294994</v>
      </c>
      <c r="I135" t="n">
        <v>2.341837</v>
      </c>
      <c r="J135" t="n">
        <v>2.39418</v>
      </c>
      <c r="K135" t="n">
        <v>2.447505</v>
      </c>
      <c r="L135" t="n">
        <v>2.499198</v>
      </c>
      <c r="M135" t="n">
        <v>2.550802</v>
      </c>
      <c r="N135" t="n">
        <v>2.600087</v>
      </c>
      <c r="O135" t="n">
        <v>2.647902</v>
      </c>
      <c r="P135" t="n">
        <v>2.691661</v>
      </c>
      <c r="Q135" t="n">
        <v>2.735065</v>
      </c>
      <c r="R135" t="n">
        <v>2.773348</v>
      </c>
      <c r="S135" t="n">
        <v>2.804074</v>
      </c>
      <c r="T135" t="n">
        <v>2.830699</v>
      </c>
      <c r="U135" t="n">
        <v>2.856974</v>
      </c>
      <c r="V135" t="n">
        <v>2.884672</v>
      </c>
      <c r="W135" t="n">
        <v>2.913013</v>
      </c>
      <c r="X135" t="n">
        <v>2.94228</v>
      </c>
      <c r="Y135" t="n">
        <v>2.971458</v>
      </c>
      <c r="Z135" t="n">
        <v>2.998585</v>
      </c>
      <c r="AA135" t="n">
        <v>3.025845</v>
      </c>
      <c r="AB135" t="n">
        <v>3.057832</v>
      </c>
      <c r="AC135" t="n">
        <v>3.093641</v>
      </c>
      <c r="AD135" t="n">
        <v>3.129766</v>
      </c>
      <c r="AE135" t="n">
        <v>3.165228</v>
      </c>
      <c r="AF135" t="n">
        <v>3.2023</v>
      </c>
      <c r="AG135" t="n">
        <v>3.237983</v>
      </c>
      <c r="AH135" t="n">
        <v>3.271112</v>
      </c>
      <c r="AI135" t="n">
        <v>3.305674</v>
      </c>
      <c r="AJ135" s="38" t="n">
        <v>0.014</v>
      </c>
    </row>
    <row r="136">
      <c r="A136" t="inlineStr">
        <is>
          <t>Motor Gasoline</t>
        </is>
      </c>
      <c r="B136" t="inlineStr">
        <is>
          <t>Freight: Truck Stock: Medium: Motor Gasoline: Low economic growth</t>
        </is>
      </c>
      <c r="C136" t="inlineStr">
        <is>
          <t>58-AEO2022.136.lowmacro-d011222a</t>
        </is>
      </c>
      <c r="D136" t="inlineStr">
        <is>
          <t>millions</t>
        </is>
      </c>
      <c r="F136" t="n">
        <v>1.444567</v>
      </c>
      <c r="G136" t="n">
        <v>1.429288</v>
      </c>
      <c r="H136" t="n">
        <v>1.417136</v>
      </c>
      <c r="I136" t="n">
        <v>1.411119</v>
      </c>
      <c r="J136" t="n">
        <v>1.409427</v>
      </c>
      <c r="K136" t="n">
        <v>1.40942</v>
      </c>
      <c r="L136" t="n">
        <v>1.410431</v>
      </c>
      <c r="M136" t="n">
        <v>1.41176</v>
      </c>
      <c r="N136" t="n">
        <v>1.413265</v>
      </c>
      <c r="O136" t="n">
        <v>1.415547</v>
      </c>
      <c r="P136" t="n">
        <v>1.415899</v>
      </c>
      <c r="Q136" t="n">
        <v>1.418048</v>
      </c>
      <c r="R136" t="n">
        <v>1.418346</v>
      </c>
      <c r="S136" t="n">
        <v>1.417224</v>
      </c>
      <c r="T136" t="n">
        <v>1.417163</v>
      </c>
      <c r="U136" t="n">
        <v>1.417897</v>
      </c>
      <c r="V136" t="n">
        <v>1.42045</v>
      </c>
      <c r="W136" t="n">
        <v>1.424437</v>
      </c>
      <c r="X136" t="n">
        <v>1.431575</v>
      </c>
      <c r="Y136" t="n">
        <v>1.439115</v>
      </c>
      <c r="Z136" t="n">
        <v>1.448359</v>
      </c>
      <c r="AA136" t="n">
        <v>1.459308</v>
      </c>
      <c r="AB136" t="n">
        <v>1.473201</v>
      </c>
      <c r="AC136" t="n">
        <v>1.489201</v>
      </c>
      <c r="AD136" t="n">
        <v>1.504984</v>
      </c>
      <c r="AE136" t="n">
        <v>1.520779</v>
      </c>
      <c r="AF136" t="n">
        <v>1.536932</v>
      </c>
      <c r="AG136" t="n">
        <v>1.552215</v>
      </c>
      <c r="AH136" t="n">
        <v>1.566672</v>
      </c>
      <c r="AI136" t="n">
        <v>1.580696</v>
      </c>
      <c r="AJ136" s="38" t="n">
        <v>0.003</v>
      </c>
    </row>
    <row r="137">
      <c r="A137" t="inlineStr">
        <is>
          <t>Propane</t>
        </is>
      </c>
      <c r="B137" t="inlineStr">
        <is>
          <t>Freight: Truck Stock: Medium: Propane: Low economic growth</t>
        </is>
      </c>
      <c r="C137" t="inlineStr">
        <is>
          <t>58-AEO2022.137.lowmacro-d011222a</t>
        </is>
      </c>
      <c r="D137" t="inlineStr">
        <is>
          <t>millions</t>
        </is>
      </c>
      <c r="F137" t="n">
        <v>0.002657</v>
      </c>
      <c r="G137" t="n">
        <v>0.002684</v>
      </c>
      <c r="H137" t="n">
        <v>0.002756</v>
      </c>
      <c r="I137" t="n">
        <v>0.002878</v>
      </c>
      <c r="J137" t="n">
        <v>0.003037</v>
      </c>
      <c r="K137" t="n">
        <v>0.003222</v>
      </c>
      <c r="L137" t="n">
        <v>0.00342</v>
      </c>
      <c r="M137" t="n">
        <v>0.003632</v>
      </c>
      <c r="N137" t="n">
        <v>0.003849</v>
      </c>
      <c r="O137" t="n">
        <v>0.004076</v>
      </c>
      <c r="P137" t="n">
        <v>0.004307</v>
      </c>
      <c r="Q137" t="n">
        <v>0.004551</v>
      </c>
      <c r="R137" t="n">
        <v>0.004815</v>
      </c>
      <c r="S137" t="n">
        <v>0.005067</v>
      </c>
      <c r="T137" t="n">
        <v>0.005312</v>
      </c>
      <c r="U137" t="n">
        <v>0.005577</v>
      </c>
      <c r="V137" t="n">
        <v>0.005864</v>
      </c>
      <c r="W137" t="n">
        <v>0.006174</v>
      </c>
      <c r="X137" t="n">
        <v>0.006509</v>
      </c>
      <c r="Y137" t="n">
        <v>0.006867</v>
      </c>
      <c r="Z137" t="n">
        <v>0.007239</v>
      </c>
      <c r="AA137" t="n">
        <v>0.007624</v>
      </c>
      <c r="AB137" t="n">
        <v>0.008019999999999999</v>
      </c>
      <c r="AC137" t="n">
        <v>0.008427</v>
      </c>
      <c r="AD137" t="n">
        <v>0.008845</v>
      </c>
      <c r="AE137" t="n">
        <v>0.009279000000000001</v>
      </c>
      <c r="AF137" t="n">
        <v>0.009731</v>
      </c>
      <c r="AG137" t="n">
        <v>0.010189</v>
      </c>
      <c r="AH137" t="n">
        <v>0.010593</v>
      </c>
      <c r="AI137" t="n">
        <v>0.011041</v>
      </c>
      <c r="AJ137" s="38" t="n">
        <v>0.05</v>
      </c>
    </row>
    <row r="138">
      <c r="A138" t="inlineStr">
        <is>
          <t>Compressed/Liquefied Natural Gas</t>
        </is>
      </c>
      <c r="B138" t="inlineStr">
        <is>
          <t>Freight: Truck Stock: Medium: Natural Gas: Low economic growth</t>
        </is>
      </c>
      <c r="C138" t="inlineStr">
        <is>
          <t>58-AEO2022.138.lowmacro-d011222a</t>
        </is>
      </c>
      <c r="D138" t="inlineStr">
        <is>
          <t>millions</t>
        </is>
      </c>
      <c r="F138" t="n">
        <v>0.002853</v>
      </c>
      <c r="G138" t="n">
        <v>0.00339</v>
      </c>
      <c r="H138" t="n">
        <v>0.003921</v>
      </c>
      <c r="I138" t="n">
        <v>0.00448</v>
      </c>
      <c r="J138" t="n">
        <v>0.005044</v>
      </c>
      <c r="K138" t="n">
        <v>0.005595</v>
      </c>
      <c r="L138" t="n">
        <v>0.006126</v>
      </c>
      <c r="M138" t="n">
        <v>0.006649</v>
      </c>
      <c r="N138" t="n">
        <v>0.007163</v>
      </c>
      <c r="O138" t="n">
        <v>0.00766</v>
      </c>
      <c r="P138" t="n">
        <v>0.008137</v>
      </c>
      <c r="Q138" t="n">
        <v>0.008602</v>
      </c>
      <c r="R138" t="n">
        <v>0.009054</v>
      </c>
      <c r="S138" t="n">
        <v>0.009478</v>
      </c>
      <c r="T138" t="n">
        <v>0.009871</v>
      </c>
      <c r="U138" t="n">
        <v>0.01024</v>
      </c>
      <c r="V138" t="n">
        <v>0.010603</v>
      </c>
      <c r="W138" t="n">
        <v>0.010966</v>
      </c>
      <c r="X138" t="n">
        <v>0.01134</v>
      </c>
      <c r="Y138" t="n">
        <v>0.011723</v>
      </c>
      <c r="Z138" t="n">
        <v>0.01209</v>
      </c>
      <c r="AA138" t="n">
        <v>0.012458</v>
      </c>
      <c r="AB138" t="n">
        <v>0.0128</v>
      </c>
      <c r="AC138" t="n">
        <v>0.01313</v>
      </c>
      <c r="AD138" t="n">
        <v>0.013469</v>
      </c>
      <c r="AE138" t="n">
        <v>0.013817</v>
      </c>
      <c r="AF138" t="n">
        <v>0.014165</v>
      </c>
      <c r="AG138" t="n">
        <v>0.0145</v>
      </c>
      <c r="AH138" t="n">
        <v>0.014834</v>
      </c>
      <c r="AI138" t="n">
        <v>0.015194</v>
      </c>
      <c r="AJ138" s="38" t="n">
        <v>0.059</v>
      </c>
    </row>
    <row r="139">
      <c r="A139" t="inlineStr">
        <is>
          <t>Ethanol-Flex Fuel</t>
        </is>
      </c>
      <c r="B139" t="inlineStr">
        <is>
          <t>Freight: Truck Stock: Medium: Ethanol-Flex Fuel: Low economic growth</t>
        </is>
      </c>
      <c r="C139" t="inlineStr">
        <is>
          <t>58-AEO2022.139.lowmacro-d011222a</t>
        </is>
      </c>
      <c r="D139" t="inlineStr">
        <is>
          <t>millions</t>
        </is>
      </c>
      <c r="F139" t="n">
        <v>0.036728</v>
      </c>
      <c r="G139" t="n">
        <v>0.042628</v>
      </c>
      <c r="H139" t="n">
        <v>0.048642</v>
      </c>
      <c r="I139" t="n">
        <v>0.055151</v>
      </c>
      <c r="J139" t="n">
        <v>0.061891</v>
      </c>
      <c r="K139" t="n">
        <v>0.068632</v>
      </c>
      <c r="L139" t="n">
        <v>0.075306</v>
      </c>
      <c r="M139" t="n">
        <v>0.08201799999999999</v>
      </c>
      <c r="N139" t="n">
        <v>0.08877599999999999</v>
      </c>
      <c r="O139" t="n">
        <v>0.09549199999999999</v>
      </c>
      <c r="P139" t="n">
        <v>0.102158</v>
      </c>
      <c r="Q139" t="n">
        <v>0.108878</v>
      </c>
      <c r="R139" t="n">
        <v>0.115669</v>
      </c>
      <c r="S139" t="n">
        <v>0.122304</v>
      </c>
      <c r="T139" t="n">
        <v>0.128816</v>
      </c>
      <c r="U139" t="n">
        <v>0.135355</v>
      </c>
      <c r="V139" t="n">
        <v>0.142099</v>
      </c>
      <c r="W139" t="n">
        <v>0.149115</v>
      </c>
      <c r="X139" t="n">
        <v>0.156529</v>
      </c>
      <c r="Y139" t="n">
        <v>0.164309</v>
      </c>
      <c r="Z139" t="n">
        <v>0.172323</v>
      </c>
      <c r="AA139" t="n">
        <v>0.180535</v>
      </c>
      <c r="AB139" t="n">
        <v>0.188885</v>
      </c>
      <c r="AC139" t="n">
        <v>0.197382</v>
      </c>
      <c r="AD139" t="n">
        <v>0.205982</v>
      </c>
      <c r="AE139" t="n">
        <v>0.214834</v>
      </c>
      <c r="AF139" t="n">
        <v>0.223889</v>
      </c>
      <c r="AG139" t="n">
        <v>0.232888</v>
      </c>
      <c r="AH139" t="n">
        <v>0.242023</v>
      </c>
      <c r="AI139" t="n">
        <v>0.251721</v>
      </c>
      <c r="AJ139" s="38" t="n">
        <v>0.06900000000000001</v>
      </c>
    </row>
    <row r="140">
      <c r="A140" t="inlineStr">
        <is>
          <t>Electric</t>
        </is>
      </c>
      <c r="B140" t="inlineStr">
        <is>
          <t>Freight: Truck Stock: Medium: Electric: Low economic growth</t>
        </is>
      </c>
      <c r="C140" t="inlineStr">
        <is>
          <t>58-AEO2022.140.lowmacro-d011222a</t>
        </is>
      </c>
      <c r="D140" t="inlineStr">
        <is>
          <t>millions</t>
        </is>
      </c>
      <c r="F140" t="n">
        <v>0.000134</v>
      </c>
      <c r="G140" t="n">
        <v>0.000146</v>
      </c>
      <c r="H140" t="n">
        <v>0.000158</v>
      </c>
      <c r="I140" t="n">
        <v>0.000169</v>
      </c>
      <c r="J140" t="n">
        <v>0.000179</v>
      </c>
      <c r="K140" t="n">
        <v>0.000188</v>
      </c>
      <c r="L140" t="n">
        <v>0.000196</v>
      </c>
      <c r="M140" t="n">
        <v>0.000203</v>
      </c>
      <c r="N140" t="n">
        <v>0.000208</v>
      </c>
      <c r="O140" t="n">
        <v>0.000213</v>
      </c>
      <c r="P140" t="n">
        <v>0.000216</v>
      </c>
      <c r="Q140" t="n">
        <v>0.000219</v>
      </c>
      <c r="R140" t="n">
        <v>0.00022</v>
      </c>
      <c r="S140" t="n">
        <v>0.000221</v>
      </c>
      <c r="T140" t="n">
        <v>0.000221</v>
      </c>
      <c r="U140" t="n">
        <v>0.00022</v>
      </c>
      <c r="V140" t="n">
        <v>0.000219</v>
      </c>
      <c r="W140" t="n">
        <v>0.000217</v>
      </c>
      <c r="X140" t="n">
        <v>0.000214</v>
      </c>
      <c r="Y140" t="n">
        <v>0.000212</v>
      </c>
      <c r="Z140" t="n">
        <v>0.000209</v>
      </c>
      <c r="AA140" t="n">
        <v>0.000205</v>
      </c>
      <c r="AB140" t="n">
        <v>0.000201</v>
      </c>
      <c r="AC140" t="n">
        <v>0.000197</v>
      </c>
      <c r="AD140" t="n">
        <v>0.000193</v>
      </c>
      <c r="AE140" t="n">
        <v>0.000188</v>
      </c>
      <c r="AF140" t="n">
        <v>0.000183</v>
      </c>
      <c r="AG140" t="n">
        <v>0.000178</v>
      </c>
      <c r="AH140" t="n">
        <v>0.000173</v>
      </c>
      <c r="AI140" t="n">
        <v>0.000167</v>
      </c>
      <c r="AJ140" s="38" t="n">
        <v>0.008</v>
      </c>
    </row>
    <row r="141">
      <c r="A141" t="inlineStr">
        <is>
          <t>Plug-in Diesel Hybrid</t>
        </is>
      </c>
      <c r="B141" t="inlineStr">
        <is>
          <t>Freight: Truck Stock: Medium: Plug-in Diesel Hybrid: Low economic growth</t>
        </is>
      </c>
      <c r="C141" t="inlineStr">
        <is>
          <t>58-AEO2022.141.lowmacro-d011222a</t>
        </is>
      </c>
      <c r="D141" t="inlineStr">
        <is>
          <t>millions</t>
        </is>
      </c>
      <c r="F141" t="n">
        <v>0.000305</v>
      </c>
      <c r="G141" t="n">
        <v>0.000589</v>
      </c>
      <c r="H141" t="n">
        <v>0.0008899999999999999</v>
      </c>
      <c r="I141" t="n">
        <v>0.001226</v>
      </c>
      <c r="J141" t="n">
        <v>0.001587</v>
      </c>
      <c r="K141" t="n">
        <v>0.001961</v>
      </c>
      <c r="L141" t="n">
        <v>0.002343</v>
      </c>
      <c r="M141" t="n">
        <v>0.002739</v>
      </c>
      <c r="N141" t="n">
        <v>0.003149</v>
      </c>
      <c r="O141" t="n">
        <v>0.003567</v>
      </c>
      <c r="P141" t="n">
        <v>0.00399</v>
      </c>
      <c r="Q141" t="n">
        <v>0.004424</v>
      </c>
      <c r="R141" t="n">
        <v>0.00487</v>
      </c>
      <c r="S141" t="n">
        <v>0.005314</v>
      </c>
      <c r="T141" t="n">
        <v>0.005755</v>
      </c>
      <c r="U141" t="n">
        <v>0.006201</v>
      </c>
      <c r="V141" t="n">
        <v>0.006662</v>
      </c>
      <c r="W141" t="n">
        <v>0.007141</v>
      </c>
      <c r="X141" t="n">
        <v>0.007645</v>
      </c>
      <c r="Y141" t="n">
        <v>0.008173</v>
      </c>
      <c r="Z141" t="n">
        <v>0.008717000000000001</v>
      </c>
      <c r="AA141" t="n">
        <v>0.009273</v>
      </c>
      <c r="AB141" t="n">
        <v>0.009841000000000001</v>
      </c>
      <c r="AC141" t="n">
        <v>0.010421</v>
      </c>
      <c r="AD141" t="n">
        <v>0.011013</v>
      </c>
      <c r="AE141" t="n">
        <v>0.011623</v>
      </c>
      <c r="AF141" t="n">
        <v>0.012255</v>
      </c>
      <c r="AG141" t="n">
        <v>0.012894</v>
      </c>
      <c r="AH141" t="n">
        <v>0.013544</v>
      </c>
      <c r="AI141" t="n">
        <v>0.014229</v>
      </c>
      <c r="AJ141" s="38" t="n">
        <v>0.142</v>
      </c>
    </row>
    <row r="142">
      <c r="A142" t="inlineStr">
        <is>
          <t>Plug-in Gasoline Hybrid</t>
        </is>
      </c>
      <c r="B142" t="inlineStr">
        <is>
          <t>Freight: Truck Stock: Medium: Plug-in Gasoline Hybrid: Low economic growth</t>
        </is>
      </c>
      <c r="C142" t="inlineStr">
        <is>
          <t>58-AEO2022.142.lowmacro-d011222a</t>
        </is>
      </c>
      <c r="D142" t="inlineStr">
        <is>
          <t>millions</t>
        </is>
      </c>
      <c r="F142" t="n">
        <v>0.000289</v>
      </c>
      <c r="G142" t="n">
        <v>0.000558</v>
      </c>
      <c r="H142" t="n">
        <v>0.000842</v>
      </c>
      <c r="I142" t="n">
        <v>0.001161</v>
      </c>
      <c r="J142" t="n">
        <v>0.001502</v>
      </c>
      <c r="K142" t="n">
        <v>0.001856</v>
      </c>
      <c r="L142" t="n">
        <v>0.002218</v>
      </c>
      <c r="M142" t="n">
        <v>0.002593</v>
      </c>
      <c r="N142" t="n">
        <v>0.002981</v>
      </c>
      <c r="O142" t="n">
        <v>0.003376</v>
      </c>
      <c r="P142" t="n">
        <v>0.003776</v>
      </c>
      <c r="Q142" t="n">
        <v>0.004188</v>
      </c>
      <c r="R142" t="n">
        <v>0.00461</v>
      </c>
      <c r="S142" t="n">
        <v>0.00503</v>
      </c>
      <c r="T142" t="n">
        <v>0.005448</v>
      </c>
      <c r="U142" t="n">
        <v>0.00587</v>
      </c>
      <c r="V142" t="n">
        <v>0.006306</v>
      </c>
      <c r="W142" t="n">
        <v>0.006759</v>
      </c>
      <c r="X142" t="n">
        <v>0.007237</v>
      </c>
      <c r="Y142" t="n">
        <v>0.007737</v>
      </c>
      <c r="Z142" t="n">
        <v>0.008251</v>
      </c>
      <c r="AA142" t="n">
        <v>0.008777</v>
      </c>
      <c r="AB142" t="n">
        <v>0.009315</v>
      </c>
      <c r="AC142" t="n">
        <v>0.009864</v>
      </c>
      <c r="AD142" t="n">
        <v>0.010424</v>
      </c>
      <c r="AE142" t="n">
        <v>0.011002</v>
      </c>
      <c r="AF142" t="n">
        <v>0.0116</v>
      </c>
      <c r="AG142" t="n">
        <v>0.012205</v>
      </c>
      <c r="AH142" t="n">
        <v>0.01282</v>
      </c>
      <c r="AI142" t="n">
        <v>0.013469</v>
      </c>
      <c r="AJ142" s="38" t="n">
        <v>0.142</v>
      </c>
    </row>
    <row r="143">
      <c r="A143" t="inlineStr">
        <is>
          <t>Fuel Cell</t>
        </is>
      </c>
      <c r="B143" t="inlineStr">
        <is>
          <t>Freight: Truck Stock: Medium: Fuel Cell: Low economic growth</t>
        </is>
      </c>
      <c r="C143" t="inlineStr">
        <is>
          <t>58-AEO2022.143.lowmacro-d011222a</t>
        </is>
      </c>
      <c r="D143" t="inlineStr">
        <is>
          <t>millions</t>
        </is>
      </c>
      <c r="F143" t="n">
        <v>0.000466</v>
      </c>
      <c r="G143" t="n">
        <v>0.000901</v>
      </c>
      <c r="H143" t="n">
        <v>0.00136</v>
      </c>
      <c r="I143" t="n">
        <v>0.001875</v>
      </c>
      <c r="J143" t="n">
        <v>0.002427</v>
      </c>
      <c r="K143" t="n">
        <v>0.002998</v>
      </c>
      <c r="L143" t="n">
        <v>0.003583</v>
      </c>
      <c r="M143" t="n">
        <v>0.004188</v>
      </c>
      <c r="N143" t="n">
        <v>0.004814</v>
      </c>
      <c r="O143" t="n">
        <v>0.005453</v>
      </c>
      <c r="P143" t="n">
        <v>0.0061</v>
      </c>
      <c r="Q143" t="n">
        <v>0.006764</v>
      </c>
      <c r="R143" t="n">
        <v>0.007445</v>
      </c>
      <c r="S143" t="n">
        <v>0.008125</v>
      </c>
      <c r="T143" t="n">
        <v>0.008799</v>
      </c>
      <c r="U143" t="n">
        <v>0.009480000000000001</v>
      </c>
      <c r="V143" t="n">
        <v>0.010185</v>
      </c>
      <c r="W143" t="n">
        <v>0.010917</v>
      </c>
      <c r="X143" t="n">
        <v>0.011689</v>
      </c>
      <c r="Y143" t="n">
        <v>0.012496</v>
      </c>
      <c r="Z143" t="n">
        <v>0.013327</v>
      </c>
      <c r="AA143" t="n">
        <v>0.014177</v>
      </c>
      <c r="AB143" t="n">
        <v>0.015045</v>
      </c>
      <c r="AC143" t="n">
        <v>0.015932</v>
      </c>
      <c r="AD143" t="n">
        <v>0.016837</v>
      </c>
      <c r="AE143" t="n">
        <v>0.017771</v>
      </c>
      <c r="AF143" t="n">
        <v>0.018736</v>
      </c>
      <c r="AG143" t="n">
        <v>0.019714</v>
      </c>
      <c r="AH143" t="n">
        <v>0.020707</v>
      </c>
      <c r="AI143" t="n">
        <v>0.021755</v>
      </c>
      <c r="AJ143" s="38" t="n">
        <v>0.142</v>
      </c>
    </row>
    <row r="144">
      <c r="A144" t="inlineStr">
        <is>
          <t>Medium Subtotal</t>
        </is>
      </c>
      <c r="B144" t="inlineStr">
        <is>
          <t>Freight: Truck Stock: Medium: Low economic growth</t>
        </is>
      </c>
      <c r="C144" t="inlineStr">
        <is>
          <t>58-AEO2022.144.lowmacro-d011222a</t>
        </is>
      </c>
      <c r="D144" t="inlineStr">
        <is>
          <t>millions</t>
        </is>
      </c>
      <c r="F144" t="n">
        <v>3.71068</v>
      </c>
      <c r="G144" t="n">
        <v>3.738148</v>
      </c>
      <c r="H144" t="n">
        <v>3.7707</v>
      </c>
      <c r="I144" t="n">
        <v>3.819896</v>
      </c>
      <c r="J144" t="n">
        <v>3.879275</v>
      </c>
      <c r="K144" t="n">
        <v>3.941379</v>
      </c>
      <c r="L144" t="n">
        <v>4.002821</v>
      </c>
      <c r="M144" t="n">
        <v>4.064583</v>
      </c>
      <c r="N144" t="n">
        <v>4.124291</v>
      </c>
      <c r="O144" t="n">
        <v>4.18328</v>
      </c>
      <c r="P144" t="n">
        <v>4.236245</v>
      </c>
      <c r="Q144" t="n">
        <v>4.290738</v>
      </c>
      <c r="R144" t="n">
        <v>4.338379</v>
      </c>
      <c r="S144" t="n">
        <v>4.376839</v>
      </c>
      <c r="T144" t="n">
        <v>4.412087</v>
      </c>
      <c r="U144" t="n">
        <v>4.447815</v>
      </c>
      <c r="V144" t="n">
        <v>4.487062</v>
      </c>
      <c r="W144" t="n">
        <v>4.528739</v>
      </c>
      <c r="X144" t="n">
        <v>4.575022</v>
      </c>
      <c r="Y144" t="n">
        <v>4.622084</v>
      </c>
      <c r="Z144" t="n">
        <v>4.6691</v>
      </c>
      <c r="AA144" t="n">
        <v>4.718203</v>
      </c>
      <c r="AB144" t="n">
        <v>4.775144</v>
      </c>
      <c r="AC144" t="n">
        <v>4.838193</v>
      </c>
      <c r="AD144" t="n">
        <v>4.901514</v>
      </c>
      <c r="AE144" t="n">
        <v>4.96452</v>
      </c>
      <c r="AF144" t="n">
        <v>5.029791</v>
      </c>
      <c r="AG144" t="n">
        <v>5.092771</v>
      </c>
      <c r="AH144" t="n">
        <v>5.152479</v>
      </c>
      <c r="AI144" t="n">
        <v>5.213946</v>
      </c>
      <c r="AJ144" s="38" t="n">
        <v>0.012</v>
      </c>
    </row>
    <row r="145">
      <c r="A145" t="inlineStr">
        <is>
          <t>Heavy</t>
        </is>
      </c>
      <c r="C145" t="inlineStr">
        <is>
          <t>58-AEO2022.145.</t>
        </is>
      </c>
    </row>
    <row r="146">
      <c r="A146" t="inlineStr">
        <is>
          <t>Diesel</t>
        </is>
      </c>
      <c r="B146" t="inlineStr">
        <is>
          <t>Freight: Truck Stock: Heavy: Diesel: Low economic growth</t>
        </is>
      </c>
      <c r="C146" t="inlineStr">
        <is>
          <t>58-AEO2022.146.lowmacro-d011222a</t>
        </is>
      </c>
      <c r="D146" t="inlineStr">
        <is>
          <t>millions</t>
        </is>
      </c>
      <c r="F146" t="n">
        <v>5.154347</v>
      </c>
      <c r="G146" t="n">
        <v>5.196128</v>
      </c>
      <c r="H146" t="n">
        <v>5.239694</v>
      </c>
      <c r="I146" t="n">
        <v>5.298512</v>
      </c>
      <c r="J146" t="n">
        <v>5.364661</v>
      </c>
      <c r="K146" t="n">
        <v>5.429268</v>
      </c>
      <c r="L146" t="n">
        <v>5.487119</v>
      </c>
      <c r="M146" t="n">
        <v>5.538805</v>
      </c>
      <c r="N146" t="n">
        <v>5.581581</v>
      </c>
      <c r="O146" t="n">
        <v>5.617189</v>
      </c>
      <c r="P146" t="n">
        <v>5.645672</v>
      </c>
      <c r="Q146" t="n">
        <v>5.667874</v>
      </c>
      <c r="R146" t="n">
        <v>5.681547</v>
      </c>
      <c r="S146" t="n">
        <v>5.678854</v>
      </c>
      <c r="T146" t="n">
        <v>5.668426</v>
      </c>
      <c r="U146" t="n">
        <v>5.657251</v>
      </c>
      <c r="V146" t="n">
        <v>5.64562</v>
      </c>
      <c r="W146" t="n">
        <v>5.633457</v>
      </c>
      <c r="X146" t="n">
        <v>5.617401</v>
      </c>
      <c r="Y146" t="n">
        <v>5.597648</v>
      </c>
      <c r="Z146" t="n">
        <v>5.566673</v>
      </c>
      <c r="AA146" t="n">
        <v>5.541765</v>
      </c>
      <c r="AB146" t="n">
        <v>5.518767</v>
      </c>
      <c r="AC146" t="n">
        <v>5.498468</v>
      </c>
      <c r="AD146" t="n">
        <v>5.477137</v>
      </c>
      <c r="AE146" t="n">
        <v>5.450489</v>
      </c>
      <c r="AF146" t="n">
        <v>5.419477</v>
      </c>
      <c r="AG146" t="n">
        <v>5.382071</v>
      </c>
      <c r="AH146" t="n">
        <v>5.335834</v>
      </c>
      <c r="AI146" t="n">
        <v>5.2852</v>
      </c>
      <c r="AJ146" s="38" t="n">
        <v>0.001</v>
      </c>
    </row>
    <row r="147">
      <c r="A147" t="inlineStr">
        <is>
          <t>Motor Gasoline</t>
        </is>
      </c>
      <c r="B147" t="inlineStr">
        <is>
          <t>Freight: Truck Stock: Heavy: Motor Gasoline: Low economic growth</t>
        </is>
      </c>
      <c r="C147" t="inlineStr">
        <is>
          <t>58-AEO2022.147.lowmacro-d011222a</t>
        </is>
      </c>
      <c r="D147" t="inlineStr">
        <is>
          <t>millions</t>
        </is>
      </c>
      <c r="F147" t="n">
        <v>0.0445</v>
      </c>
      <c r="G147" t="n">
        <v>0.038625</v>
      </c>
      <c r="H147" t="n">
        <v>0.03373</v>
      </c>
      <c r="I147" t="n">
        <v>0.02954</v>
      </c>
      <c r="J147" t="n">
        <v>0.02596</v>
      </c>
      <c r="K147" t="n">
        <v>0.023065</v>
      </c>
      <c r="L147" t="n">
        <v>0.020736</v>
      </c>
      <c r="M147" t="n">
        <v>0.018821</v>
      </c>
      <c r="N147" t="n">
        <v>0.017172</v>
      </c>
      <c r="O147" t="n">
        <v>0.015806</v>
      </c>
      <c r="P147" t="n">
        <v>0.014588</v>
      </c>
      <c r="Q147" t="n">
        <v>0.013566</v>
      </c>
      <c r="R147" t="n">
        <v>0.01274</v>
      </c>
      <c r="S147" t="n">
        <v>0.012064</v>
      </c>
      <c r="T147" t="n">
        <v>0.011544</v>
      </c>
      <c r="U147" t="n">
        <v>0.011097</v>
      </c>
      <c r="V147" t="n">
        <v>0.010777</v>
      </c>
      <c r="W147" t="n">
        <v>0.010545</v>
      </c>
      <c r="X147" t="n">
        <v>0.010344</v>
      </c>
      <c r="Y147" t="n">
        <v>0.01014</v>
      </c>
      <c r="Z147" t="n">
        <v>0.009985000000000001</v>
      </c>
      <c r="AA147" t="n">
        <v>0.009790999999999999</v>
      </c>
      <c r="AB147" t="n">
        <v>0.009601</v>
      </c>
      <c r="AC147" t="n">
        <v>0.009487000000000001</v>
      </c>
      <c r="AD147" t="n">
        <v>0.009422</v>
      </c>
      <c r="AE147" t="n">
        <v>0.009384999999999999</v>
      </c>
      <c r="AF147" t="n">
        <v>0.009361</v>
      </c>
      <c r="AG147" t="n">
        <v>0.009346999999999999</v>
      </c>
      <c r="AH147" t="n">
        <v>0.009323</v>
      </c>
      <c r="AI147" t="n">
        <v>0.009299</v>
      </c>
      <c r="AJ147" s="38" t="n">
        <v>-0.053</v>
      </c>
    </row>
    <row r="148">
      <c r="A148" t="inlineStr">
        <is>
          <t>Propane</t>
        </is>
      </c>
      <c r="B148" t="inlineStr">
        <is>
          <t>Freight: Truck Stock: Heavy: Propane: Low economic growth</t>
        </is>
      </c>
      <c r="C148" t="inlineStr">
        <is>
          <t>58-AEO2022.148.lowmacro-d011222a</t>
        </is>
      </c>
      <c r="D148" t="inlineStr">
        <is>
          <t>millions</t>
        </is>
      </c>
      <c r="F148" t="n">
        <v>0.00328</v>
      </c>
      <c r="G148" t="n">
        <v>0.00319</v>
      </c>
      <c r="H148" t="n">
        <v>0.00311</v>
      </c>
      <c r="I148" t="n">
        <v>0.00306</v>
      </c>
      <c r="J148" t="n">
        <v>0.003035</v>
      </c>
      <c r="K148" t="n">
        <v>0.003045</v>
      </c>
      <c r="L148" t="n">
        <v>0.003063</v>
      </c>
      <c r="M148" t="n">
        <v>0.003081</v>
      </c>
      <c r="N148" t="n">
        <v>0.003076</v>
      </c>
      <c r="O148" t="n">
        <v>0.003084</v>
      </c>
      <c r="P148" t="n">
        <v>0.003096</v>
      </c>
      <c r="Q148" t="n">
        <v>0.003109</v>
      </c>
      <c r="R148" t="n">
        <v>0.003149</v>
      </c>
      <c r="S148" t="n">
        <v>0.003201</v>
      </c>
      <c r="T148" t="n">
        <v>0.003261</v>
      </c>
      <c r="U148" t="n">
        <v>0.003325</v>
      </c>
      <c r="V148" t="n">
        <v>0.003394</v>
      </c>
      <c r="W148" t="n">
        <v>0.003467</v>
      </c>
      <c r="X148" t="n">
        <v>0.003543</v>
      </c>
      <c r="Y148" t="n">
        <v>0.003622</v>
      </c>
      <c r="Z148" t="n">
        <v>0.003699</v>
      </c>
      <c r="AA148" t="n">
        <v>0.003775</v>
      </c>
      <c r="AB148" t="n">
        <v>0.003849</v>
      </c>
      <c r="AC148" t="n">
        <v>0.00392</v>
      </c>
      <c r="AD148" t="n">
        <v>0.003989</v>
      </c>
      <c r="AE148" t="n">
        <v>0.004056</v>
      </c>
      <c r="AF148" t="n">
        <v>0.004123</v>
      </c>
      <c r="AG148" t="n">
        <v>0.004186</v>
      </c>
      <c r="AH148" t="n">
        <v>0.004232</v>
      </c>
      <c r="AI148" t="n">
        <v>0.004267</v>
      </c>
      <c r="AJ148" s="38" t="n">
        <v>0.008999999999999999</v>
      </c>
    </row>
    <row r="149">
      <c r="A149" t="inlineStr">
        <is>
          <t>Compressed/Liquefied Natural Gas</t>
        </is>
      </c>
      <c r="B149" t="inlineStr">
        <is>
          <t>Freight: Truck Stock: Heavy: Natural Gas: Low economic growth</t>
        </is>
      </c>
      <c r="C149" t="inlineStr">
        <is>
          <t>58-AEO2022.149.lowmacro-d011222a</t>
        </is>
      </c>
      <c r="D149" t="inlineStr">
        <is>
          <t>millions</t>
        </is>
      </c>
      <c r="F149" t="n">
        <v>0.046475</v>
      </c>
      <c r="G149" t="n">
        <v>0.049408</v>
      </c>
      <c r="H149" t="n">
        <v>0.052056</v>
      </c>
      <c r="I149" t="n">
        <v>0.054614</v>
      </c>
      <c r="J149" t="n">
        <v>0.056988</v>
      </c>
      <c r="K149" t="n">
        <v>0.059125</v>
      </c>
      <c r="L149" t="n">
        <v>0.061039</v>
      </c>
      <c r="M149" t="n">
        <v>0.06279700000000001</v>
      </c>
      <c r="N149" t="n">
        <v>0.064416</v>
      </c>
      <c r="O149" t="n">
        <v>0.06583799999999999</v>
      </c>
      <c r="P149" t="n">
        <v>0.067055</v>
      </c>
      <c r="Q149" t="n">
        <v>0.068157</v>
      </c>
      <c r="R149" t="n">
        <v>0.069198</v>
      </c>
      <c r="S149" t="n">
        <v>0.070114</v>
      </c>
      <c r="T149" t="n">
        <v>0.070928</v>
      </c>
      <c r="U149" t="n">
        <v>0.07170700000000001</v>
      </c>
      <c r="V149" t="n">
        <v>0.07253999999999999</v>
      </c>
      <c r="W149" t="n">
        <v>0.07345500000000001</v>
      </c>
      <c r="X149" t="n">
        <v>0.07449</v>
      </c>
      <c r="Y149" t="n">
        <v>0.07568800000000001</v>
      </c>
      <c r="Z149" t="n">
        <v>0.077025</v>
      </c>
      <c r="AA149" t="n">
        <v>0.078487</v>
      </c>
      <c r="AB149" t="n">
        <v>0.08008700000000001</v>
      </c>
      <c r="AC149" t="n">
        <v>0.0819</v>
      </c>
      <c r="AD149" t="n">
        <v>0.083942</v>
      </c>
      <c r="AE149" t="n">
        <v>0.08622</v>
      </c>
      <c r="AF149" t="n">
        <v>0.0888</v>
      </c>
      <c r="AG149" t="n">
        <v>0.091479</v>
      </c>
      <c r="AH149" t="n">
        <v>0.094375</v>
      </c>
      <c r="AI149" t="n">
        <v>0.097735</v>
      </c>
      <c r="AJ149" s="38" t="n">
        <v>0.026</v>
      </c>
    </row>
    <row r="150">
      <c r="A150" t="inlineStr">
        <is>
          <t>Ethanol-Flex Fuel</t>
        </is>
      </c>
      <c r="B150" t="inlineStr">
        <is>
          <t>Freight: Truck Stock: Heavy: Ethanol-Flex Fuel: Low economic growth</t>
        </is>
      </c>
      <c r="C150" t="inlineStr">
        <is>
          <t>58-AEO2022.150.lowmacro-d011222a</t>
        </is>
      </c>
      <c r="D150" t="inlineStr">
        <is>
          <t>millions</t>
        </is>
      </c>
      <c r="F150" t="n">
        <v>0</v>
      </c>
      <c r="G150" t="n">
        <v>0</v>
      </c>
      <c r="H150" t="n">
        <v>0</v>
      </c>
      <c r="I150" t="n">
        <v>0</v>
      </c>
      <c r="J150" t="n">
        <v>0</v>
      </c>
      <c r="K150" t="n">
        <v>0</v>
      </c>
      <c r="L150" t="n">
        <v>0</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inlineStr">
        <is>
          <t>- -</t>
        </is>
      </c>
    </row>
    <row r="151">
      <c r="A151" t="inlineStr">
        <is>
          <t>Electric</t>
        </is>
      </c>
      <c r="B151" t="inlineStr">
        <is>
          <t>Freight: Truck Stock: Heavy: Electric: Low economic growth</t>
        </is>
      </c>
      <c r="C151" t="inlineStr">
        <is>
          <t>58-AEO2022.151.lowmacro-d011222a</t>
        </is>
      </c>
      <c r="D151" t="inlineStr">
        <is>
          <t>millions</t>
        </is>
      </c>
      <c r="F151" t="n">
        <v>0.000124</v>
      </c>
      <c r="G151" t="n">
        <v>0.000125</v>
      </c>
      <c r="H151" t="n">
        <v>0.000125</v>
      </c>
      <c r="I151" t="n">
        <v>0.000126</v>
      </c>
      <c r="J151" t="n">
        <v>0.000126</v>
      </c>
      <c r="K151" t="n">
        <v>0.000126</v>
      </c>
      <c r="L151" t="n">
        <v>0.000125</v>
      </c>
      <c r="M151" t="n">
        <v>0.000124</v>
      </c>
      <c r="N151" t="n">
        <v>0.000123</v>
      </c>
      <c r="O151" t="n">
        <v>0.000122</v>
      </c>
      <c r="P151" t="n">
        <v>0.00012</v>
      </c>
      <c r="Q151" t="n">
        <v>0.000118</v>
      </c>
      <c r="R151" t="n">
        <v>0.000116</v>
      </c>
      <c r="S151" t="n">
        <v>0.000113</v>
      </c>
      <c r="T151" t="n">
        <v>0.000111</v>
      </c>
      <c r="U151" t="n">
        <v>0.000108</v>
      </c>
      <c r="V151" t="n">
        <v>0.000105</v>
      </c>
      <c r="W151" t="n">
        <v>0.000102</v>
      </c>
      <c r="X151" t="n">
        <v>9.8e-05</v>
      </c>
      <c r="Y151" t="n">
        <v>9.500000000000001e-05</v>
      </c>
      <c r="Z151" t="n">
        <v>9.2e-05</v>
      </c>
      <c r="AA151" t="n">
        <v>8.8e-05</v>
      </c>
      <c r="AB151" t="n">
        <v>8.500000000000001e-05</v>
      </c>
      <c r="AC151" t="n">
        <v>8.1e-05</v>
      </c>
      <c r="AD151" t="n">
        <v>7.8e-05</v>
      </c>
      <c r="AE151" t="n">
        <v>7.4e-05</v>
      </c>
      <c r="AF151" t="n">
        <v>7.1e-05</v>
      </c>
      <c r="AG151" t="n">
        <v>6.8e-05</v>
      </c>
      <c r="AH151" t="n">
        <v>6.4e-05</v>
      </c>
      <c r="AI151" t="n">
        <v>6.1e-05</v>
      </c>
      <c r="AJ151" s="38" t="n">
        <v>-0.024</v>
      </c>
    </row>
    <row r="152">
      <c r="A152" t="inlineStr">
        <is>
          <t>Plug-in Diesel Hybrid</t>
        </is>
      </c>
      <c r="B152" t="inlineStr">
        <is>
          <t>Freight: Truck Stock: Heavy: Plug-in Diesel Hybrid: Low economic growth</t>
        </is>
      </c>
      <c r="C152" t="inlineStr">
        <is>
          <t>58-AEO2022.152.lowmacro-d011222a</t>
        </is>
      </c>
      <c r="D152" t="inlineStr">
        <is>
          <t>millions</t>
        </is>
      </c>
      <c r="F152" t="n">
        <v>0.000237</v>
      </c>
      <c r="G152" t="n">
        <v>0.000453</v>
      </c>
      <c r="H152" t="n">
        <v>0.000676</v>
      </c>
      <c r="I152" t="n">
        <v>0.00092</v>
      </c>
      <c r="J152" t="n">
        <v>0.001176</v>
      </c>
      <c r="K152" t="n">
        <v>0.001435</v>
      </c>
      <c r="L152" t="n">
        <v>0.001694</v>
      </c>
      <c r="M152" t="n">
        <v>0.001955</v>
      </c>
      <c r="N152" t="n">
        <v>0.002219</v>
      </c>
      <c r="O152" t="n">
        <v>0.002482</v>
      </c>
      <c r="P152" t="n">
        <v>0.002741</v>
      </c>
      <c r="Q152" t="n">
        <v>0.003</v>
      </c>
      <c r="R152" t="n">
        <v>0.003259</v>
      </c>
      <c r="S152" t="n">
        <v>0.00351</v>
      </c>
      <c r="T152" t="n">
        <v>0.003752</v>
      </c>
      <c r="U152" t="n">
        <v>0.003989</v>
      </c>
      <c r="V152" t="n">
        <v>0.004226</v>
      </c>
      <c r="W152" t="n">
        <v>0.004465</v>
      </c>
      <c r="X152" t="n">
        <v>0.00471</v>
      </c>
      <c r="Y152" t="n">
        <v>0.004957</v>
      </c>
      <c r="Z152" t="n">
        <v>0.005204</v>
      </c>
      <c r="AA152" t="n">
        <v>0.005448</v>
      </c>
      <c r="AB152" t="n">
        <v>0.005688</v>
      </c>
      <c r="AC152" t="n">
        <v>0.005924</v>
      </c>
      <c r="AD152" t="n">
        <v>0.006156</v>
      </c>
      <c r="AE152" t="n">
        <v>0.006387</v>
      </c>
      <c r="AF152" t="n">
        <v>0.006617</v>
      </c>
      <c r="AG152" t="n">
        <v>0.006841</v>
      </c>
      <c r="AH152" t="n">
        <v>0.007058</v>
      </c>
      <c r="AI152" t="n">
        <v>0.00728</v>
      </c>
      <c r="AJ152" s="38" t="n">
        <v>0.125</v>
      </c>
    </row>
    <row r="153">
      <c r="A153" t="inlineStr">
        <is>
          <t>Plug-in Gasoline Hybrid</t>
        </is>
      </c>
      <c r="B153" t="inlineStr">
        <is>
          <t>Freight: Truck Stock: Heavy: Plug-in Gasoline Hybrid: Low economic growth</t>
        </is>
      </c>
      <c r="C153" t="inlineStr">
        <is>
          <t>58-AEO2022.153.lowmacro-d011222a</t>
        </is>
      </c>
      <c r="D153" t="inlineStr">
        <is>
          <t>millions</t>
        </is>
      </c>
      <c r="F153" t="n">
        <v>0.00027</v>
      </c>
      <c r="G153" t="n">
        <v>0.000516</v>
      </c>
      <c r="H153" t="n">
        <v>0.000771</v>
      </c>
      <c r="I153" t="n">
        <v>0.00105</v>
      </c>
      <c r="J153" t="n">
        <v>0.001341</v>
      </c>
      <c r="K153" t="n">
        <v>0.001636</v>
      </c>
      <c r="L153" t="n">
        <v>0.001931</v>
      </c>
      <c r="M153" t="n">
        <v>0.00223</v>
      </c>
      <c r="N153" t="n">
        <v>0.002531</v>
      </c>
      <c r="O153" t="n">
        <v>0.00283</v>
      </c>
      <c r="P153" t="n">
        <v>0.003126</v>
      </c>
      <c r="Q153" t="n">
        <v>0.003421</v>
      </c>
      <c r="R153" t="n">
        <v>0.003717</v>
      </c>
      <c r="S153" t="n">
        <v>0.004003</v>
      </c>
      <c r="T153" t="n">
        <v>0.004278</v>
      </c>
      <c r="U153" t="n">
        <v>0.004548</v>
      </c>
      <c r="V153" t="n">
        <v>0.004819</v>
      </c>
      <c r="W153" t="n">
        <v>0.005092</v>
      </c>
      <c r="X153" t="n">
        <v>0.005371</v>
      </c>
      <c r="Y153" t="n">
        <v>0.005653</v>
      </c>
      <c r="Z153" t="n">
        <v>0.005934</v>
      </c>
      <c r="AA153" t="n">
        <v>0.006212</v>
      </c>
      <c r="AB153" t="n">
        <v>0.006486</v>
      </c>
      <c r="AC153" t="n">
        <v>0.006756</v>
      </c>
      <c r="AD153" t="n">
        <v>0.00702</v>
      </c>
      <c r="AE153" t="n">
        <v>0.007284</v>
      </c>
      <c r="AF153" t="n">
        <v>0.007546</v>
      </c>
      <c r="AG153" t="n">
        <v>0.007801</v>
      </c>
      <c r="AH153" t="n">
        <v>0.008049000000000001</v>
      </c>
      <c r="AI153" t="n">
        <v>0.008302</v>
      </c>
      <c r="AJ153" s="38" t="n">
        <v>0.125</v>
      </c>
    </row>
    <row r="154">
      <c r="A154" t="inlineStr">
        <is>
          <t>Fuel Cell</t>
        </is>
      </c>
      <c r="B154" t="inlineStr">
        <is>
          <t>Freight: Truck Stock: Heavy: Fuel Cell: Low economic growth</t>
        </is>
      </c>
      <c r="C154" t="inlineStr">
        <is>
          <t>58-AEO2022.154.lowmacro-d011222a</t>
        </is>
      </c>
      <c r="D154" t="inlineStr">
        <is>
          <t>millions</t>
        </is>
      </c>
      <c r="F154" t="n">
        <v>0.000297</v>
      </c>
      <c r="G154" t="n">
        <v>0.000567</v>
      </c>
      <c r="H154" t="n">
        <v>0.000846</v>
      </c>
      <c r="I154" t="n">
        <v>0.001152</v>
      </c>
      <c r="J154" t="n">
        <v>0.001472</v>
      </c>
      <c r="K154" t="n">
        <v>0.001796</v>
      </c>
      <c r="L154" t="n">
        <v>0.002119</v>
      </c>
      <c r="M154" t="n">
        <v>0.002447</v>
      </c>
      <c r="N154" t="n">
        <v>0.002777</v>
      </c>
      <c r="O154" t="n">
        <v>0.003106</v>
      </c>
      <c r="P154" t="n">
        <v>0.00343</v>
      </c>
      <c r="Q154" t="n">
        <v>0.003754</v>
      </c>
      <c r="R154" t="n">
        <v>0.004079</v>
      </c>
      <c r="S154" t="n">
        <v>0.004393</v>
      </c>
      <c r="T154" t="n">
        <v>0.004695</v>
      </c>
      <c r="U154" t="n">
        <v>0.004991</v>
      </c>
      <c r="V154" t="n">
        <v>0.005288</v>
      </c>
      <c r="W154" t="n">
        <v>0.005588</v>
      </c>
      <c r="X154" t="n">
        <v>0.005894</v>
      </c>
      <c r="Y154" t="n">
        <v>0.006204</v>
      </c>
      <c r="Z154" t="n">
        <v>0.006512</v>
      </c>
      <c r="AA154" t="n">
        <v>0.006817</v>
      </c>
      <c r="AB154" t="n">
        <v>0.007118</v>
      </c>
      <c r="AC154" t="n">
        <v>0.007413</v>
      </c>
      <c r="AD154" t="n">
        <v>0.007704</v>
      </c>
      <c r="AE154" t="n">
        <v>0.007993</v>
      </c>
      <c r="AF154" t="n">
        <v>0.008281</v>
      </c>
      <c r="AG154" t="n">
        <v>0.00856</v>
      </c>
      <c r="AH154" t="n">
        <v>0.008833000000000001</v>
      </c>
      <c r="AI154" t="n">
        <v>0.00911</v>
      </c>
      <c r="AJ154" s="38" t="n">
        <v>0.125</v>
      </c>
    </row>
    <row r="155">
      <c r="A155" t="inlineStr">
        <is>
          <t>Heavy Subtotal</t>
        </is>
      </c>
      <c r="B155" t="inlineStr">
        <is>
          <t>Freight: Truck Stock: Heavy: Low economic growth</t>
        </is>
      </c>
      <c r="C155" t="inlineStr">
        <is>
          <t>58-AEO2022.155.lowmacro-d011222a</t>
        </is>
      </c>
      <c r="D155" t="inlineStr">
        <is>
          <t>millions</t>
        </is>
      </c>
      <c r="F155" t="n">
        <v>5.24953</v>
      </c>
      <c r="G155" t="n">
        <v>5.28901</v>
      </c>
      <c r="H155" t="n">
        <v>5.331007</v>
      </c>
      <c r="I155" t="n">
        <v>5.388971</v>
      </c>
      <c r="J155" t="n">
        <v>5.454759</v>
      </c>
      <c r="K155" t="n">
        <v>5.519497</v>
      </c>
      <c r="L155" t="n">
        <v>5.577826</v>
      </c>
      <c r="M155" t="n">
        <v>5.630257</v>
      </c>
      <c r="N155" t="n">
        <v>5.673893</v>
      </c>
      <c r="O155" t="n">
        <v>5.710456</v>
      </c>
      <c r="P155" t="n">
        <v>5.739826</v>
      </c>
      <c r="Q155" t="n">
        <v>5.762995</v>
      </c>
      <c r="R155" t="n">
        <v>5.777804</v>
      </c>
      <c r="S155" t="n">
        <v>5.776249</v>
      </c>
      <c r="T155" t="n">
        <v>5.766988</v>
      </c>
      <c r="U155" t="n">
        <v>5.75701</v>
      </c>
      <c r="V155" t="n">
        <v>5.746765</v>
      </c>
      <c r="W155" t="n">
        <v>5.736162</v>
      </c>
      <c r="X155" t="n">
        <v>5.721849</v>
      </c>
      <c r="Y155" t="n">
        <v>5.704</v>
      </c>
      <c r="Z155" t="n">
        <v>5.67512</v>
      </c>
      <c r="AA155" t="n">
        <v>5.652379</v>
      </c>
      <c r="AB155" t="n">
        <v>5.631671</v>
      </c>
      <c r="AC155" t="n">
        <v>5.61395</v>
      </c>
      <c r="AD155" t="n">
        <v>5.595446</v>
      </c>
      <c r="AE155" t="n">
        <v>5.571882</v>
      </c>
      <c r="AF155" t="n">
        <v>5.544271</v>
      </c>
      <c r="AG155" t="n">
        <v>5.510346</v>
      </c>
      <c r="AH155" t="n">
        <v>5.467766</v>
      </c>
      <c r="AI155" t="n">
        <v>5.421252</v>
      </c>
      <c r="AJ155" s="38" t="n">
        <v>0.001</v>
      </c>
    </row>
    <row r="156">
      <c r="A156" t="inlineStr">
        <is>
          <t>Total Stock</t>
        </is>
      </c>
      <c r="B156" t="inlineStr">
        <is>
          <t>Freight: Truck Stock: Low economic growth</t>
        </is>
      </c>
      <c r="C156" t="inlineStr">
        <is>
          <t>58-AEO2022.156.lowmacro-d011222a</t>
        </is>
      </c>
      <c r="D156" t="inlineStr">
        <is>
          <t>millions</t>
        </is>
      </c>
      <c r="F156" t="n">
        <v>13.258553</v>
      </c>
      <c r="G156" t="n">
        <v>13.496126</v>
      </c>
      <c r="H156" t="n">
        <v>13.74631</v>
      </c>
      <c r="I156" t="n">
        <v>14.032992</v>
      </c>
      <c r="J156" t="n">
        <v>14.336249</v>
      </c>
      <c r="K156" t="n">
        <v>14.640121</v>
      </c>
      <c r="L156" t="n">
        <v>14.931371</v>
      </c>
      <c r="M156" t="n">
        <v>15.212247</v>
      </c>
      <c r="N156" t="n">
        <v>15.477357</v>
      </c>
      <c r="O156" t="n">
        <v>15.728904</v>
      </c>
      <c r="P156" t="n">
        <v>15.959823</v>
      </c>
      <c r="Q156" t="n">
        <v>16.185614</v>
      </c>
      <c r="R156" t="n">
        <v>16.38369</v>
      </c>
      <c r="S156" t="n">
        <v>16.544022</v>
      </c>
      <c r="T156" t="n">
        <v>16.678326</v>
      </c>
      <c r="U156" t="n">
        <v>16.807699</v>
      </c>
      <c r="V156" t="n">
        <v>16.93788</v>
      </c>
      <c r="W156" t="n">
        <v>17.070156</v>
      </c>
      <c r="X156" t="n">
        <v>17.198883</v>
      </c>
      <c r="Y156" t="n">
        <v>17.317717</v>
      </c>
      <c r="Z156" t="n">
        <v>17.428642</v>
      </c>
      <c r="AA156" t="n">
        <v>17.542397</v>
      </c>
      <c r="AB156" t="n">
        <v>17.678879</v>
      </c>
      <c r="AC156" t="n">
        <v>17.834436</v>
      </c>
      <c r="AD156" t="n">
        <v>17.980673</v>
      </c>
      <c r="AE156" t="n">
        <v>18.114466</v>
      </c>
      <c r="AF156" t="n">
        <v>18.250055</v>
      </c>
      <c r="AG156" t="n">
        <v>18.37644</v>
      </c>
      <c r="AH156" t="n">
        <v>18.478191</v>
      </c>
      <c r="AI156" t="n">
        <v>18.570656</v>
      </c>
      <c r="AJ156" s="38" t="n">
        <v>0.012</v>
      </c>
    </row>
    <row r="157">
      <c r="A157" t="inlineStr">
        <is>
          <t>New Trucks by Size Class</t>
        </is>
      </c>
      <c r="C157" t="inlineStr">
        <is>
          <t>58-AEO2022.158.</t>
        </is>
      </c>
    </row>
    <row r="158">
      <c r="A158" t="inlineStr">
        <is>
          <t>Fuel Efficiency (miles per gallon)</t>
        </is>
      </c>
      <c r="C158" t="inlineStr">
        <is>
          <t>58-AEO2022.160.</t>
        </is>
      </c>
    </row>
    <row r="159">
      <c r="A159" t="inlineStr">
        <is>
          <t>Light Medium</t>
        </is>
      </c>
      <c r="C159" t="inlineStr">
        <is>
          <t>58-AEO2022.161.</t>
        </is>
      </c>
    </row>
    <row r="160">
      <c r="A160" t="inlineStr">
        <is>
          <t>Diesel</t>
        </is>
      </c>
      <c r="B160" t="inlineStr">
        <is>
          <t>Freight: New Trucks: Fuel Efficiency: Light Medium: Diesel: Low economic growth</t>
        </is>
      </c>
      <c r="C160" t="inlineStr">
        <is>
          <t>58-AEO2022.162.lowmacro-d011222a</t>
        </is>
      </c>
      <c r="D160" t="inlineStr">
        <is>
          <t>mpg diesel equiv</t>
        </is>
      </c>
      <c r="F160" t="n">
        <v>16.490637</v>
      </c>
      <c r="G160" t="n">
        <v>16.658487</v>
      </c>
      <c r="H160" t="n">
        <v>16.872032</v>
      </c>
      <c r="I160" t="n">
        <v>17.271914</v>
      </c>
      <c r="J160" t="n">
        <v>17.712801</v>
      </c>
      <c r="K160" t="n">
        <v>18.146444</v>
      </c>
      <c r="L160" t="n">
        <v>18.436583</v>
      </c>
      <c r="M160" t="n">
        <v>18.443165</v>
      </c>
      <c r="N160" t="n">
        <v>18.482006</v>
      </c>
      <c r="O160" t="n">
        <v>18.471478</v>
      </c>
      <c r="P160" t="n">
        <v>18.44816</v>
      </c>
      <c r="Q160" t="n">
        <v>18.410435</v>
      </c>
      <c r="R160" t="n">
        <v>18.373781</v>
      </c>
      <c r="S160" t="n">
        <v>18.343941</v>
      </c>
      <c r="T160" t="n">
        <v>18.323715</v>
      </c>
      <c r="U160" t="n">
        <v>18.306892</v>
      </c>
      <c r="V160" t="n">
        <v>18.292923</v>
      </c>
      <c r="W160" t="n">
        <v>18.281332</v>
      </c>
      <c r="X160" t="n">
        <v>18.268618</v>
      </c>
      <c r="Y160" t="n">
        <v>18.260969</v>
      </c>
      <c r="Z160" t="n">
        <v>18.254833</v>
      </c>
      <c r="AA160" t="n">
        <v>18.249981</v>
      </c>
      <c r="AB160" t="n">
        <v>18.246183</v>
      </c>
      <c r="AC160" t="n">
        <v>18.243254</v>
      </c>
      <c r="AD160" t="n">
        <v>18.240852</v>
      </c>
      <c r="AE160" t="n">
        <v>18.238869</v>
      </c>
      <c r="AF160" t="n">
        <v>18.237087</v>
      </c>
      <c r="AG160" t="n">
        <v>18.235464</v>
      </c>
      <c r="AH160" t="n">
        <v>18.233786</v>
      </c>
      <c r="AI160" t="n">
        <v>18.232309</v>
      </c>
      <c r="AJ160" s="38" t="n">
        <v>0.003</v>
      </c>
    </row>
    <row r="161">
      <c r="A161" t="inlineStr">
        <is>
          <t>Motor Gasoline</t>
        </is>
      </c>
      <c r="B161" t="inlineStr">
        <is>
          <t>Freight: New Trucks: Fuel Efficiency: Light Medium: Motor Gasoline: Low economic growth</t>
        </is>
      </c>
      <c r="C161" t="inlineStr">
        <is>
          <t>58-AEO2022.163.lowmacro-d011222a</t>
        </is>
      </c>
      <c r="D161" t="inlineStr">
        <is>
          <t>mpg gas equiv</t>
        </is>
      </c>
      <c r="F161" t="n">
        <v>13.391151</v>
      </c>
      <c r="G161" t="n">
        <v>13.366877</v>
      </c>
      <c r="H161" t="n">
        <v>13.599454</v>
      </c>
      <c r="I161" t="n">
        <v>13.789917</v>
      </c>
      <c r="J161" t="n">
        <v>14.03119</v>
      </c>
      <c r="K161" t="n">
        <v>14.288383</v>
      </c>
      <c r="L161" t="n">
        <v>14.543492</v>
      </c>
      <c r="M161" t="n">
        <v>14.55056</v>
      </c>
      <c r="N161" t="n">
        <v>14.604693</v>
      </c>
      <c r="O161" t="n">
        <v>14.65519</v>
      </c>
      <c r="P161" t="n">
        <v>14.67423</v>
      </c>
      <c r="Q161" t="n">
        <v>14.646367</v>
      </c>
      <c r="R161" t="n">
        <v>14.620993</v>
      </c>
      <c r="S161" t="n">
        <v>14.580699</v>
      </c>
      <c r="T161" t="n">
        <v>14.566242</v>
      </c>
      <c r="U161" t="n">
        <v>14.554991</v>
      </c>
      <c r="V161" t="n">
        <v>14.546152</v>
      </c>
      <c r="W161" t="n">
        <v>14.540127</v>
      </c>
      <c r="X161" t="n">
        <v>14.536057</v>
      </c>
      <c r="Y161" t="n">
        <v>14.534</v>
      </c>
      <c r="Z161" t="n">
        <v>14.533623</v>
      </c>
      <c r="AA161" t="n">
        <v>14.534921</v>
      </c>
      <c r="AB161" t="n">
        <v>14.537179</v>
      </c>
      <c r="AC161" t="n">
        <v>14.403741</v>
      </c>
      <c r="AD161" t="n">
        <v>14.417519</v>
      </c>
      <c r="AE161" t="n">
        <v>14.439138</v>
      </c>
      <c r="AF161" t="n">
        <v>14.47214</v>
      </c>
      <c r="AG161" t="n">
        <v>14.521236</v>
      </c>
      <c r="AH161" t="n">
        <v>14.589563</v>
      </c>
      <c r="AI161" t="n">
        <v>14.675403</v>
      </c>
      <c r="AJ161" s="38" t="n">
        <v>0.003</v>
      </c>
    </row>
    <row r="162">
      <c r="A162" t="inlineStr">
        <is>
          <t>Propane</t>
        </is>
      </c>
      <c r="B162" t="inlineStr">
        <is>
          <t>Freight: New Trucks: Fuel Efficiency: Light Medium: Propane: Low economic growth</t>
        </is>
      </c>
      <c r="C162" t="inlineStr">
        <is>
          <t>58-AEO2022.164.lowmacro-d011222a</t>
        </is>
      </c>
      <c r="D162" t="inlineStr">
        <is>
          <t>mpg gas equiv</t>
        </is>
      </c>
      <c r="F162" t="n">
        <v>12.624862</v>
      </c>
      <c r="G162" t="n">
        <v>12.716929</v>
      </c>
      <c r="H162" t="n">
        <v>12.818938</v>
      </c>
      <c r="I162" t="n">
        <v>12.895662</v>
      </c>
      <c r="J162" t="n">
        <v>13.011442</v>
      </c>
      <c r="K162" t="n">
        <v>13.176476</v>
      </c>
      <c r="L162" t="n">
        <v>13.39994</v>
      </c>
      <c r="M162" t="n">
        <v>13.47693</v>
      </c>
      <c r="N162" t="n">
        <v>13.633605</v>
      </c>
      <c r="O162" t="n">
        <v>13.802573</v>
      </c>
      <c r="P162" t="n">
        <v>13.934527</v>
      </c>
      <c r="Q162" t="n">
        <v>14.022952</v>
      </c>
      <c r="R162" t="n">
        <v>14.071345</v>
      </c>
      <c r="S162" t="n">
        <v>14.088619</v>
      </c>
      <c r="T162" t="n">
        <v>14.086573</v>
      </c>
      <c r="U162" t="n">
        <v>14.083118</v>
      </c>
      <c r="V162" t="n">
        <v>14.062189</v>
      </c>
      <c r="W162" t="n">
        <v>14.022192</v>
      </c>
      <c r="X162" t="n">
        <v>14.02782</v>
      </c>
      <c r="Y162" t="n">
        <v>14.038965</v>
      </c>
      <c r="Z162" t="n">
        <v>14.057571</v>
      </c>
      <c r="AA162" t="n">
        <v>14.08569</v>
      </c>
      <c r="AB162" t="n">
        <v>14.124288</v>
      </c>
      <c r="AC162" t="n">
        <v>14.172073</v>
      </c>
      <c r="AD162" t="n">
        <v>14.224609</v>
      </c>
      <c r="AE162" t="n">
        <v>14.275302</v>
      </c>
      <c r="AF162" t="n">
        <v>14.317761</v>
      </c>
      <c r="AG162" t="n">
        <v>14.352056</v>
      </c>
      <c r="AH162" t="n">
        <v>14.377207</v>
      </c>
      <c r="AI162" t="n">
        <v>14.392224</v>
      </c>
      <c r="AJ162" s="38" t="n">
        <v>0.005</v>
      </c>
    </row>
    <row r="163">
      <c r="A163" t="inlineStr">
        <is>
          <t>Compressed/Liquefied Natural Gas</t>
        </is>
      </c>
      <c r="B163" t="inlineStr">
        <is>
          <t>Freight: New Trucks: Fuel Efficiency: Light Medium: Natural Gas: Low economic growth</t>
        </is>
      </c>
      <c r="C163" t="inlineStr">
        <is>
          <t>58-AEO2022.165.lowmacro-d011222a</t>
        </is>
      </c>
      <c r="D163" t="inlineStr">
        <is>
          <t>mpg gas equiv</t>
        </is>
      </c>
      <c r="F163" t="n">
        <v>8.970522000000001</v>
      </c>
      <c r="G163" t="n">
        <v>12.706279</v>
      </c>
      <c r="H163" t="n">
        <v>12.908582</v>
      </c>
      <c r="I163" t="n">
        <v>13.129068</v>
      </c>
      <c r="J163" t="n">
        <v>13.398187</v>
      </c>
      <c r="K163" t="n">
        <v>13.710093</v>
      </c>
      <c r="L163" t="n">
        <v>14.028117</v>
      </c>
      <c r="M163" t="n">
        <v>14.090136</v>
      </c>
      <c r="N163" t="n">
        <v>14.205339</v>
      </c>
      <c r="O163" t="n">
        <v>14.293912</v>
      </c>
      <c r="P163" t="n">
        <v>14.334704</v>
      </c>
      <c r="Q163" t="n">
        <v>14.347276</v>
      </c>
      <c r="R163" t="n">
        <v>14.338698</v>
      </c>
      <c r="S163" t="n">
        <v>14.325689</v>
      </c>
      <c r="T163" t="n">
        <v>14.313701</v>
      </c>
      <c r="U163" t="n">
        <v>14.295523</v>
      </c>
      <c r="V163" t="n">
        <v>14.275105</v>
      </c>
      <c r="W163" t="n">
        <v>14.254237</v>
      </c>
      <c r="X163" t="n">
        <v>14.232018</v>
      </c>
      <c r="Y163" t="n">
        <v>14.209929</v>
      </c>
      <c r="Z163" t="n">
        <v>14.186782</v>
      </c>
      <c r="AA163" t="n">
        <v>14.163653</v>
      </c>
      <c r="AB163" t="n">
        <v>14.139188</v>
      </c>
      <c r="AC163" t="n">
        <v>14.11508</v>
      </c>
      <c r="AD163" t="n">
        <v>14.090171</v>
      </c>
      <c r="AE163" t="n">
        <v>14.064778</v>
      </c>
      <c r="AF163" t="n">
        <v>14.041644</v>
      </c>
      <c r="AG163" t="n">
        <v>14.018882</v>
      </c>
      <c r="AH163" t="n">
        <v>13.996468</v>
      </c>
      <c r="AI163" t="n">
        <v>13.973502</v>
      </c>
      <c r="AJ163" s="38" t="n">
        <v>0.015</v>
      </c>
    </row>
    <row r="164">
      <c r="A164" t="inlineStr">
        <is>
          <t>Ethanol-Flex Fuel</t>
        </is>
      </c>
      <c r="B164" t="inlineStr">
        <is>
          <t>Freight: New Trucks: Fuel Efficiency: Light Medium: Ethanol-Flex Fuel: Low economic growth</t>
        </is>
      </c>
      <c r="C164" t="inlineStr">
        <is>
          <t>58-AEO2022.166.lowmacro-d011222a</t>
        </is>
      </c>
      <c r="D164" t="inlineStr">
        <is>
          <t>mpg gas equiv</t>
        </is>
      </c>
      <c r="F164" t="n">
        <v>8.800955</v>
      </c>
      <c r="G164" t="n">
        <v>8.913830000000001</v>
      </c>
      <c r="H164" t="n">
        <v>9.098822999999999</v>
      </c>
      <c r="I164" t="n">
        <v>9.307499999999999</v>
      </c>
      <c r="J164" t="n">
        <v>9.555137</v>
      </c>
      <c r="K164" t="n">
        <v>9.814387</v>
      </c>
      <c r="L164" t="n">
        <v>10.097529</v>
      </c>
      <c r="M164" t="n">
        <v>10.197847</v>
      </c>
      <c r="N164" t="n">
        <v>10.447514</v>
      </c>
      <c r="O164" t="n">
        <v>10.670559</v>
      </c>
      <c r="P164" t="n">
        <v>10.881284</v>
      </c>
      <c r="Q164" t="n">
        <v>11.029371</v>
      </c>
      <c r="R164" t="n">
        <v>11.096429</v>
      </c>
      <c r="S164" t="n">
        <v>11.150822</v>
      </c>
      <c r="T164" t="n">
        <v>11.150308</v>
      </c>
      <c r="U164" t="n">
        <v>11.149921</v>
      </c>
      <c r="V164" t="n">
        <v>11.14963</v>
      </c>
      <c r="W164" t="n">
        <v>11.149408</v>
      </c>
      <c r="X164" t="n">
        <v>11.149239</v>
      </c>
      <c r="Y164" t="n">
        <v>11.149107</v>
      </c>
      <c r="Z164" t="n">
        <v>11.149005</v>
      </c>
      <c r="AA164" t="n">
        <v>11.148928</v>
      </c>
      <c r="AB164" t="n">
        <v>11.148868</v>
      </c>
      <c r="AC164" t="n">
        <v>11.14882</v>
      </c>
      <c r="AD164" t="n">
        <v>11.148783</v>
      </c>
      <c r="AE164" t="n">
        <v>11.148752</v>
      </c>
      <c r="AF164" t="n">
        <v>11.148728</v>
      </c>
      <c r="AG164" t="n">
        <v>11.148709</v>
      </c>
      <c r="AH164" t="n">
        <v>11.148692</v>
      </c>
      <c r="AI164" t="n">
        <v>11.148677</v>
      </c>
      <c r="AJ164" s="38" t="n">
        <v>0.008</v>
      </c>
    </row>
    <row r="165">
      <c r="A165" t="inlineStr">
        <is>
          <t>Electric</t>
        </is>
      </c>
      <c r="B165" t="inlineStr">
        <is>
          <t>Freight: New Trucks: Fuel Efficiency: Light Medium: Electric: Low economic growth</t>
        </is>
      </c>
      <c r="C165" t="inlineStr">
        <is>
          <t>58-AEO2022.167.lowmacro-d011222a</t>
        </is>
      </c>
      <c r="D165" t="inlineStr">
        <is>
          <t>mpg diesel equiv</t>
        </is>
      </c>
      <c r="F165" t="n">
        <v>27.306767</v>
      </c>
      <c r="G165" t="n">
        <v>27.373516</v>
      </c>
      <c r="H165" t="n">
        <v>27.52253</v>
      </c>
      <c r="I165" t="n">
        <v>27.600464</v>
      </c>
      <c r="J165" t="n">
        <v>27.714664</v>
      </c>
      <c r="K165" t="n">
        <v>27.876591</v>
      </c>
      <c r="L165" t="n">
        <v>28.092508</v>
      </c>
      <c r="M165" t="n">
        <v>28.24119</v>
      </c>
      <c r="N165" t="n">
        <v>28.470387</v>
      </c>
      <c r="O165" t="n">
        <v>28.690886</v>
      </c>
      <c r="P165" t="n">
        <v>28.883526</v>
      </c>
      <c r="Q165" t="n">
        <v>28.969482</v>
      </c>
      <c r="R165" t="n">
        <v>28.995897</v>
      </c>
      <c r="S165" t="n">
        <v>29.004848</v>
      </c>
      <c r="T165" t="n">
        <v>29.002939</v>
      </c>
      <c r="U165" t="n">
        <v>29.000931</v>
      </c>
      <c r="V165" t="n">
        <v>28.999155</v>
      </c>
      <c r="W165" t="n">
        <v>28.997644</v>
      </c>
      <c r="X165" t="n">
        <v>28.996347</v>
      </c>
      <c r="Y165" t="n">
        <v>28.995348</v>
      </c>
      <c r="Z165" t="n">
        <v>28.99461</v>
      </c>
      <c r="AA165" t="n">
        <v>28.993982</v>
      </c>
      <c r="AB165" t="n">
        <v>28.993456</v>
      </c>
      <c r="AC165" t="n">
        <v>28.993002</v>
      </c>
      <c r="AD165" t="n">
        <v>28.992846</v>
      </c>
      <c r="AE165" t="n">
        <v>28.993216</v>
      </c>
      <c r="AF165" t="n">
        <v>28.993694</v>
      </c>
      <c r="AG165" t="n">
        <v>28.994421</v>
      </c>
      <c r="AH165" t="n">
        <v>28.995192</v>
      </c>
      <c r="AI165" t="n">
        <v>28.996054</v>
      </c>
      <c r="AJ165" s="38" t="n">
        <v>0.002</v>
      </c>
    </row>
    <row r="166">
      <c r="A166" t="inlineStr">
        <is>
          <t>Plug-in Diesel Hybrid</t>
        </is>
      </c>
      <c r="B166" t="inlineStr">
        <is>
          <t>Freight: New Trucks: Fuel Efficiency: Light Medium: Plug-in Diesel Hybrid: Low economic growth</t>
        </is>
      </c>
      <c r="C166" t="inlineStr">
        <is>
          <t>58-AEO2022.168.lowmacro-d011222a</t>
        </is>
      </c>
      <c r="D166" t="inlineStr">
        <is>
          <t>mpg diesel equiv</t>
        </is>
      </c>
      <c r="F166" t="n">
        <v>23.005608</v>
      </c>
      <c r="G166" t="n">
        <v>23.400257</v>
      </c>
      <c r="H166" t="n">
        <v>23.761137</v>
      </c>
      <c r="I166" t="n">
        <v>24.148109</v>
      </c>
      <c r="J166" t="n">
        <v>24.669985</v>
      </c>
      <c r="K166" t="n">
        <v>25.347902</v>
      </c>
      <c r="L166" t="n">
        <v>26.161882</v>
      </c>
      <c r="M166" t="n">
        <v>26.596346</v>
      </c>
      <c r="N166" t="n">
        <v>27.339264</v>
      </c>
      <c r="O166" t="n">
        <v>28.019241</v>
      </c>
      <c r="P166" t="n">
        <v>28.474783</v>
      </c>
      <c r="Q166" t="n">
        <v>28.739944</v>
      </c>
      <c r="R166" t="n">
        <v>28.829851</v>
      </c>
      <c r="S166" t="n">
        <v>28.846472</v>
      </c>
      <c r="T166" t="n">
        <v>28.859528</v>
      </c>
      <c r="U166" t="n">
        <v>28.864763</v>
      </c>
      <c r="V166" t="n">
        <v>28.864151</v>
      </c>
      <c r="W166" t="n">
        <v>28.852896</v>
      </c>
      <c r="X166" t="n">
        <v>28.848915</v>
      </c>
      <c r="Y166" t="n">
        <v>28.845901</v>
      </c>
      <c r="Z166" t="n">
        <v>28.843788</v>
      </c>
      <c r="AA166" t="n">
        <v>28.842485</v>
      </c>
      <c r="AB166" t="n">
        <v>28.841894</v>
      </c>
      <c r="AC166" t="n">
        <v>28.841896</v>
      </c>
      <c r="AD166" t="n">
        <v>28.842302</v>
      </c>
      <c r="AE166" t="n">
        <v>28.84297</v>
      </c>
      <c r="AF166" t="n">
        <v>28.843704</v>
      </c>
      <c r="AG166" t="n">
        <v>28.844419</v>
      </c>
      <c r="AH166" t="n">
        <v>28.84498</v>
      </c>
      <c r="AI166" t="n">
        <v>28.845356</v>
      </c>
      <c r="AJ166" s="38" t="n">
        <v>0.008</v>
      </c>
    </row>
    <row r="167">
      <c r="A167" t="inlineStr">
        <is>
          <t>Plug-in Gasoline Hybrid</t>
        </is>
      </c>
      <c r="B167" t="inlineStr">
        <is>
          <t>Freight: New Trucks: Fuel Efficiency: Light Medium: Plug-in Gasoline Hybrid: Low economic growth</t>
        </is>
      </c>
      <c r="C167" t="inlineStr">
        <is>
          <t>58-AEO2022.169.lowmacro-d011222a</t>
        </is>
      </c>
      <c r="D167" t="inlineStr">
        <is>
          <t>mpg gas equiv</t>
        </is>
      </c>
      <c r="F167" t="n">
        <v>19.177948</v>
      </c>
      <c r="G167" t="n">
        <v>19.294151</v>
      </c>
      <c r="H167" t="n">
        <v>19.407917</v>
      </c>
      <c r="I167" t="n">
        <v>19.507998</v>
      </c>
      <c r="J167" t="n">
        <v>19.651787</v>
      </c>
      <c r="K167" t="n">
        <v>19.846018</v>
      </c>
      <c r="L167" t="n">
        <v>20.097363</v>
      </c>
      <c r="M167" t="n">
        <v>20.207384</v>
      </c>
      <c r="N167" t="n">
        <v>20.385572</v>
      </c>
      <c r="O167" t="n">
        <v>20.566177</v>
      </c>
      <c r="P167" t="n">
        <v>20.590849</v>
      </c>
      <c r="Q167" t="n">
        <v>20.660233</v>
      </c>
      <c r="R167" t="n">
        <v>20.71804</v>
      </c>
      <c r="S167" t="n">
        <v>20.770691</v>
      </c>
      <c r="T167" t="n">
        <v>20.812258</v>
      </c>
      <c r="U167" t="n">
        <v>20.848703</v>
      </c>
      <c r="V167" t="n">
        <v>20.885077</v>
      </c>
      <c r="W167" t="n">
        <v>20.919504</v>
      </c>
      <c r="X167" t="n">
        <v>20.949358</v>
      </c>
      <c r="Y167" t="n">
        <v>20.974844</v>
      </c>
      <c r="Z167" t="n">
        <v>20.995874</v>
      </c>
      <c r="AA167" t="n">
        <v>21.013353</v>
      </c>
      <c r="AB167" t="n">
        <v>21.016558</v>
      </c>
      <c r="AC167" t="n">
        <v>21.015057</v>
      </c>
      <c r="AD167" t="n">
        <v>21.013807</v>
      </c>
      <c r="AE167" t="n">
        <v>21.012766</v>
      </c>
      <c r="AF167" t="n">
        <v>21.011845</v>
      </c>
      <c r="AG167" t="n">
        <v>21.013262</v>
      </c>
      <c r="AH167" t="n">
        <v>21.015419</v>
      </c>
      <c r="AI167" t="n">
        <v>21.018299</v>
      </c>
      <c r="AJ167" s="38" t="n">
        <v>0.003</v>
      </c>
    </row>
    <row r="168">
      <c r="A168" t="inlineStr">
        <is>
          <t>Fuel Cell</t>
        </is>
      </c>
      <c r="B168" t="inlineStr">
        <is>
          <t>Freight: New Trucks: Fuel Efficiency: Light Medium: Fuel Cell: Low economic growth</t>
        </is>
      </c>
      <c r="C168" t="inlineStr">
        <is>
          <t>58-AEO2022.170.lowmacro-d011222a</t>
        </is>
      </c>
      <c r="D168" t="inlineStr">
        <is>
          <t>mpg diesel equiv</t>
        </is>
      </c>
      <c r="F168" t="n">
        <v>18.70326</v>
      </c>
      <c r="G168" t="n">
        <v>16.244858</v>
      </c>
      <c r="H168" t="n">
        <v>16.244858</v>
      </c>
      <c r="I168" t="n">
        <v>16.244858</v>
      </c>
      <c r="J168" t="n">
        <v>16.244858</v>
      </c>
      <c r="K168" t="n">
        <v>16.244858</v>
      </c>
      <c r="L168" t="n">
        <v>16.244858</v>
      </c>
      <c r="M168" t="n">
        <v>16.244858</v>
      </c>
      <c r="N168" t="n">
        <v>16.244858</v>
      </c>
      <c r="O168" t="n">
        <v>16.244858</v>
      </c>
      <c r="P168" t="n">
        <v>16.244858</v>
      </c>
      <c r="Q168" t="n">
        <v>16.244858</v>
      </c>
      <c r="R168" t="n">
        <v>16.244858</v>
      </c>
      <c r="S168" t="n">
        <v>16.244858</v>
      </c>
      <c r="T168" t="n">
        <v>16.244858</v>
      </c>
      <c r="U168" t="n">
        <v>16.244858</v>
      </c>
      <c r="V168" t="n">
        <v>16.244858</v>
      </c>
      <c r="W168" t="n">
        <v>16.244858</v>
      </c>
      <c r="X168" t="n">
        <v>16.244858</v>
      </c>
      <c r="Y168" t="n">
        <v>16.244858</v>
      </c>
      <c r="Z168" t="n">
        <v>16.244858</v>
      </c>
      <c r="AA168" t="n">
        <v>16.244858</v>
      </c>
      <c r="AB168" t="n">
        <v>16.244858</v>
      </c>
      <c r="AC168" t="n">
        <v>16.244858</v>
      </c>
      <c r="AD168" t="n">
        <v>16.244858</v>
      </c>
      <c r="AE168" t="n">
        <v>16.244858</v>
      </c>
      <c r="AF168" t="n">
        <v>16.244858</v>
      </c>
      <c r="AG168" t="n">
        <v>16.244858</v>
      </c>
      <c r="AH168" t="n">
        <v>16.244858</v>
      </c>
      <c r="AI168" t="n">
        <v>16.244858</v>
      </c>
      <c r="AJ168" s="38" t="n">
        <v>-0.005</v>
      </c>
    </row>
    <row r="169">
      <c r="A169" t="inlineStr">
        <is>
          <t>Light Medium Average</t>
        </is>
      </c>
      <c r="B169" t="inlineStr">
        <is>
          <t>Freight: New Trucks: Fuel Efficiency: Light Medium: Average: Low economic growth</t>
        </is>
      </c>
      <c r="C169" t="inlineStr">
        <is>
          <t>58-AEO2022.171.lowmacro-d011222a</t>
        </is>
      </c>
      <c r="F169" t="n">
        <v>15.741026</v>
      </c>
      <c r="G169" t="n">
        <v>15.839065</v>
      </c>
      <c r="H169" t="n">
        <v>16.037214</v>
      </c>
      <c r="I169" t="n">
        <v>16.352388</v>
      </c>
      <c r="J169" t="n">
        <v>16.709215</v>
      </c>
      <c r="K169" t="n">
        <v>17.062712</v>
      </c>
      <c r="L169" t="n">
        <v>17.315475</v>
      </c>
      <c r="M169" t="n">
        <v>17.292686</v>
      </c>
      <c r="N169" t="n">
        <v>17.307228</v>
      </c>
      <c r="O169" t="n">
        <v>17.288197</v>
      </c>
      <c r="P169" t="n">
        <v>17.249744</v>
      </c>
      <c r="Q169" t="n">
        <v>17.184454</v>
      </c>
      <c r="R169" t="n">
        <v>17.118944</v>
      </c>
      <c r="S169" t="n">
        <v>17.053642</v>
      </c>
      <c r="T169" t="n">
        <v>17.00248</v>
      </c>
      <c r="U169" t="n">
        <v>16.958115</v>
      </c>
      <c r="V169" t="n">
        <v>16.913889</v>
      </c>
      <c r="W169" t="n">
        <v>16.874769</v>
      </c>
      <c r="X169" t="n">
        <v>16.83576</v>
      </c>
      <c r="Y169" t="n">
        <v>16.799929</v>
      </c>
      <c r="Z169" t="n">
        <v>16.761431</v>
      </c>
      <c r="AA169" t="n">
        <v>16.734533</v>
      </c>
      <c r="AB169" t="n">
        <v>16.707636</v>
      </c>
      <c r="AC169" t="n">
        <v>16.61314</v>
      </c>
      <c r="AD169" t="n">
        <v>16.593828</v>
      </c>
      <c r="AE169" t="n">
        <v>16.580782</v>
      </c>
      <c r="AF169" t="n">
        <v>16.573334</v>
      </c>
      <c r="AG169" t="n">
        <v>16.574118</v>
      </c>
      <c r="AH169" t="n">
        <v>16.58499</v>
      </c>
      <c r="AI169" t="n">
        <v>16.605038</v>
      </c>
      <c r="AJ169" s="38" t="n">
        <v>0.002</v>
      </c>
    </row>
    <row r="170">
      <c r="A170" t="inlineStr">
        <is>
          <t>Medium</t>
        </is>
      </c>
      <c r="C170" t="inlineStr">
        <is>
          <t>58-AEO2022.172.</t>
        </is>
      </c>
    </row>
    <row r="171">
      <c r="A171" t="inlineStr">
        <is>
          <t>Diesel</t>
        </is>
      </c>
      <c r="B171" t="inlineStr">
        <is>
          <t>Freight: New Trucks: Fuel Efficiency: Medium: Diesel: Low economic growth</t>
        </is>
      </c>
      <c r="C171" t="inlineStr">
        <is>
          <t>58-AEO2022.173.lowmacro-d011222a</t>
        </is>
      </c>
      <c r="D171" t="inlineStr">
        <is>
          <t>mpg diesel equiv</t>
        </is>
      </c>
      <c r="F171" t="n">
        <v>9.937986</v>
      </c>
      <c r="G171" t="n">
        <v>10.092641</v>
      </c>
      <c r="H171" t="n">
        <v>10.321104</v>
      </c>
      <c r="I171" t="n">
        <v>10.596708</v>
      </c>
      <c r="J171" t="n">
        <v>10.913694</v>
      </c>
      <c r="K171" t="n">
        <v>11.23357</v>
      </c>
      <c r="L171" t="n">
        <v>11.57412</v>
      </c>
      <c r="M171" t="n">
        <v>11.740417</v>
      </c>
      <c r="N171" t="n">
        <v>12.044585</v>
      </c>
      <c r="O171" t="n">
        <v>12.312566</v>
      </c>
      <c r="P171" t="n">
        <v>12.557655</v>
      </c>
      <c r="Q171" t="n">
        <v>12.699105</v>
      </c>
      <c r="R171" t="n">
        <v>12.693258</v>
      </c>
      <c r="S171" t="n">
        <v>12.685533</v>
      </c>
      <c r="T171" t="n">
        <v>12.68075</v>
      </c>
      <c r="U171" t="n">
        <v>12.664394</v>
      </c>
      <c r="V171" t="n">
        <v>12.666505</v>
      </c>
      <c r="W171" t="n">
        <v>12.66884</v>
      </c>
      <c r="X171" t="n">
        <v>12.670946</v>
      </c>
      <c r="Y171" t="n">
        <v>12.672963</v>
      </c>
      <c r="Z171" t="n">
        <v>12.674945</v>
      </c>
      <c r="AA171" t="n">
        <v>12.654092</v>
      </c>
      <c r="AB171" t="n">
        <v>12.657565</v>
      </c>
      <c r="AC171" t="n">
        <v>12.662363</v>
      </c>
      <c r="AD171" t="n">
        <v>12.668738</v>
      </c>
      <c r="AE171" t="n">
        <v>12.676894</v>
      </c>
      <c r="AF171" t="n">
        <v>12.686374</v>
      </c>
      <c r="AG171" t="n">
        <v>12.69582</v>
      </c>
      <c r="AH171" t="n">
        <v>12.704594</v>
      </c>
      <c r="AI171" t="n">
        <v>12.71203</v>
      </c>
      <c r="AJ171" s="38" t="n">
        <v>0.008999999999999999</v>
      </c>
    </row>
    <row r="172">
      <c r="A172" t="inlineStr">
        <is>
          <t>Motor Gasoline</t>
        </is>
      </c>
      <c r="B172" t="inlineStr">
        <is>
          <t>Freight: New Trucks: Fuel Efficiency: Medium: Motor Gasoline: Low economic growth</t>
        </is>
      </c>
      <c r="C172" t="inlineStr">
        <is>
          <t>58-AEO2022.174.lowmacro-d011222a</t>
        </is>
      </c>
      <c r="D172" t="inlineStr">
        <is>
          <t>mpg gas equiv</t>
        </is>
      </c>
      <c r="F172" t="n">
        <v>7.294462</v>
      </c>
      <c r="G172" t="n">
        <v>7.368331</v>
      </c>
      <c r="H172" t="n">
        <v>7.515724</v>
      </c>
      <c r="I172" t="n">
        <v>7.681917</v>
      </c>
      <c r="J172" t="n">
        <v>7.877485</v>
      </c>
      <c r="K172" t="n">
        <v>8.085086</v>
      </c>
      <c r="L172" t="n">
        <v>8.307926</v>
      </c>
      <c r="M172" t="n">
        <v>8.385517</v>
      </c>
      <c r="N172" t="n">
        <v>8.586557000000001</v>
      </c>
      <c r="O172" t="n">
        <v>8.764827</v>
      </c>
      <c r="P172" t="n">
        <v>8.929584</v>
      </c>
      <c r="Q172" t="n">
        <v>9.042294</v>
      </c>
      <c r="R172" t="n">
        <v>9.088442000000001</v>
      </c>
      <c r="S172" t="n">
        <v>9.134660999999999</v>
      </c>
      <c r="T172" t="n">
        <v>9.148614</v>
      </c>
      <c r="U172" t="n">
        <v>9.144904</v>
      </c>
      <c r="V172" t="n">
        <v>9.141171999999999</v>
      </c>
      <c r="W172" t="n">
        <v>9.137428999999999</v>
      </c>
      <c r="X172" t="n">
        <v>9.133910999999999</v>
      </c>
      <c r="Y172" t="n">
        <v>9.130501000000001</v>
      </c>
      <c r="Z172" t="n">
        <v>9.127192000000001</v>
      </c>
      <c r="AA172" t="n">
        <v>9.123965999999999</v>
      </c>
      <c r="AB172" t="n">
        <v>9.120701</v>
      </c>
      <c r="AC172" t="n">
        <v>9.117832999999999</v>
      </c>
      <c r="AD172" t="n">
        <v>9.114428999999999</v>
      </c>
      <c r="AE172" t="n">
        <v>9.11153</v>
      </c>
      <c r="AF172" t="n">
        <v>9.108043</v>
      </c>
      <c r="AG172" t="n">
        <v>9.106187</v>
      </c>
      <c r="AH172" t="n">
        <v>9.104286999999999</v>
      </c>
      <c r="AI172" t="n">
        <v>9.102615</v>
      </c>
      <c r="AJ172" s="38" t="n">
        <v>0.008</v>
      </c>
    </row>
    <row r="173">
      <c r="A173" t="inlineStr">
        <is>
          <t>Propane</t>
        </is>
      </c>
      <c r="B173" t="inlineStr">
        <is>
          <t>Freight: New Trucks: Fuel Efficiency: Medium: Propane: Low economic growth</t>
        </is>
      </c>
      <c r="C173" t="inlineStr">
        <is>
          <t>58-AEO2022.175.lowmacro-d011222a</t>
        </is>
      </c>
      <c r="D173" t="inlineStr">
        <is>
          <t>mpg gas equiv</t>
        </is>
      </c>
      <c r="F173" t="n">
        <v>6.964334</v>
      </c>
      <c r="G173" t="n">
        <v>7.045939</v>
      </c>
      <c r="H173" t="n">
        <v>7.187621</v>
      </c>
      <c r="I173" t="n">
        <v>7.338238</v>
      </c>
      <c r="J173" t="n">
        <v>7.539937</v>
      </c>
      <c r="K173" t="n">
        <v>7.74777</v>
      </c>
      <c r="L173" t="n">
        <v>7.983886</v>
      </c>
      <c r="M173" t="n">
        <v>8.096043999999999</v>
      </c>
      <c r="N173" t="n">
        <v>8.340752999999999</v>
      </c>
      <c r="O173" t="n">
        <v>8.580981</v>
      </c>
      <c r="P173" t="n">
        <v>8.796479</v>
      </c>
      <c r="Q173" t="n">
        <v>8.977603</v>
      </c>
      <c r="R173" t="n">
        <v>9.080643999999999</v>
      </c>
      <c r="S173" t="n">
        <v>9.130827</v>
      </c>
      <c r="T173" t="n">
        <v>9.159423</v>
      </c>
      <c r="U173" t="n">
        <v>9.178126000000001</v>
      </c>
      <c r="V173" t="n">
        <v>9.194357999999999</v>
      </c>
      <c r="W173" t="n">
        <v>9.208065</v>
      </c>
      <c r="X173" t="n">
        <v>9.208062999999999</v>
      </c>
      <c r="Y173" t="n">
        <v>9.206625000000001</v>
      </c>
      <c r="Z173" t="n">
        <v>9.20682</v>
      </c>
      <c r="AA173" t="n">
        <v>9.207100000000001</v>
      </c>
      <c r="AB173" t="n">
        <v>9.207483</v>
      </c>
      <c r="AC173" t="n">
        <v>9.207993</v>
      </c>
      <c r="AD173" t="n">
        <v>9.208626000000001</v>
      </c>
      <c r="AE173" t="n">
        <v>9.209368</v>
      </c>
      <c r="AF173" t="n">
        <v>9.210177</v>
      </c>
      <c r="AG173" t="n">
        <v>9.210997000000001</v>
      </c>
      <c r="AH173" t="n">
        <v>9.211757</v>
      </c>
      <c r="AI173" t="n">
        <v>9.212422</v>
      </c>
      <c r="AJ173" s="38" t="n">
        <v>0.01</v>
      </c>
    </row>
    <row r="174">
      <c r="A174" t="inlineStr">
        <is>
          <t>Compressed/Liquefied Natural Gas</t>
        </is>
      </c>
      <c r="B174" t="inlineStr">
        <is>
          <t>Freight: New Trucks: Fuel Efficiency: Medium: Natural Gas: Low economic growth</t>
        </is>
      </c>
      <c r="C174" t="inlineStr">
        <is>
          <t>58-AEO2022.176.lowmacro-d011222a</t>
        </is>
      </c>
      <c r="D174" t="inlineStr">
        <is>
          <t>mpg gas equiv</t>
        </is>
      </c>
      <c r="F174" t="n">
        <v>7.382888</v>
      </c>
      <c r="G174" t="n">
        <v>7.366399</v>
      </c>
      <c r="H174" t="n">
        <v>7.550447</v>
      </c>
      <c r="I174" t="n">
        <v>7.772961</v>
      </c>
      <c r="J174" t="n">
        <v>8.036308</v>
      </c>
      <c r="K174" t="n">
        <v>8.305377999999999</v>
      </c>
      <c r="L174" t="n">
        <v>8.563634</v>
      </c>
      <c r="M174" t="n">
        <v>8.652374</v>
      </c>
      <c r="N174" t="n">
        <v>8.869225999999999</v>
      </c>
      <c r="O174" t="n">
        <v>9.056874000000001</v>
      </c>
      <c r="P174" t="n">
        <v>9.226625</v>
      </c>
      <c r="Q174" t="n">
        <v>9.344215999999999</v>
      </c>
      <c r="R174" t="n">
        <v>9.377025</v>
      </c>
      <c r="S174" t="n">
        <v>9.402855000000001</v>
      </c>
      <c r="T174" t="n">
        <v>9.424991</v>
      </c>
      <c r="U174" t="n">
        <v>9.43304</v>
      </c>
      <c r="V174" t="n">
        <v>9.434711</v>
      </c>
      <c r="W174" t="n">
        <v>9.435112999999999</v>
      </c>
      <c r="X174" t="n">
        <v>9.436738999999999</v>
      </c>
      <c r="Y174" t="n">
        <v>9.439457000000001</v>
      </c>
      <c r="Z174" t="n">
        <v>9.442130000000001</v>
      </c>
      <c r="AA174" t="n">
        <v>9.444913</v>
      </c>
      <c r="AB174" t="n">
        <v>9.447264000000001</v>
      </c>
      <c r="AC174" t="n">
        <v>9.450010000000001</v>
      </c>
      <c r="AD174" t="n">
        <v>9.452377</v>
      </c>
      <c r="AE174" t="n">
        <v>9.451966000000001</v>
      </c>
      <c r="AF174" t="n">
        <v>9.451509</v>
      </c>
      <c r="AG174" t="n">
        <v>9.454504</v>
      </c>
      <c r="AH174" t="n">
        <v>9.455503</v>
      </c>
      <c r="AI174" t="n">
        <v>9.456994</v>
      </c>
      <c r="AJ174" s="38" t="n">
        <v>0.008999999999999999</v>
      </c>
    </row>
    <row r="175">
      <c r="A175" t="inlineStr">
        <is>
          <t>Ethanol-Flex Fuel</t>
        </is>
      </c>
      <c r="B175" t="inlineStr">
        <is>
          <t>Freight: New Trucks: Fuel Efficiency: Medium: Ethanol-Flex Fuel: Low economic growth</t>
        </is>
      </c>
      <c r="C175" t="inlineStr">
        <is>
          <t>58-AEO2022.177.lowmacro-d011222a</t>
        </is>
      </c>
      <c r="D175" t="inlineStr">
        <is>
          <t>mpg</t>
        </is>
      </c>
      <c r="F175" t="n">
        <v>7.551423</v>
      </c>
      <c r="G175" t="n">
        <v>7.321336</v>
      </c>
      <c r="H175" t="n">
        <v>7.463361</v>
      </c>
      <c r="I175" t="n">
        <v>7.623951</v>
      </c>
      <c r="J175" t="n">
        <v>7.813468</v>
      </c>
      <c r="K175" t="n">
        <v>8.013932</v>
      </c>
      <c r="L175" t="n">
        <v>8.230945</v>
      </c>
      <c r="M175" t="n">
        <v>8.303348</v>
      </c>
      <c r="N175" t="n">
        <v>8.496867</v>
      </c>
      <c r="O175" t="n">
        <v>8.667195</v>
      </c>
      <c r="P175" t="n">
        <v>8.825305</v>
      </c>
      <c r="Q175" t="n">
        <v>8.934551000000001</v>
      </c>
      <c r="R175" t="n">
        <v>8.978421000000001</v>
      </c>
      <c r="S175" t="n">
        <v>9.021315</v>
      </c>
      <c r="T175" t="n">
        <v>9.032477</v>
      </c>
      <c r="U175" t="n">
        <v>9.031117</v>
      </c>
      <c r="V175" t="n">
        <v>9.029858000000001</v>
      </c>
      <c r="W175" t="n">
        <v>9.028684999999999</v>
      </c>
      <c r="X175" t="n">
        <v>9.027588</v>
      </c>
      <c r="Y175" t="n">
        <v>9.026564</v>
      </c>
      <c r="Z175" t="n">
        <v>9.025603</v>
      </c>
      <c r="AA175" t="n">
        <v>9.024699999999999</v>
      </c>
      <c r="AB175" t="n">
        <v>9.023851000000001</v>
      </c>
      <c r="AC175" t="n">
        <v>9.020956999999999</v>
      </c>
      <c r="AD175" t="n">
        <v>9.020201999999999</v>
      </c>
      <c r="AE175" t="n">
        <v>9.017194</v>
      </c>
      <c r="AF175" t="n">
        <v>9.017187</v>
      </c>
      <c r="AG175" t="n">
        <v>9.01361</v>
      </c>
      <c r="AH175" t="n">
        <v>9.011499000000001</v>
      </c>
      <c r="AI175" t="n">
        <v>9.009299</v>
      </c>
      <c r="AJ175" s="38" t="n">
        <v>0.006</v>
      </c>
    </row>
    <row r="176">
      <c r="A176" t="inlineStr">
        <is>
          <t>Electric</t>
        </is>
      </c>
      <c r="B176" t="inlineStr">
        <is>
          <t>Freight: New Trucks: Fuel Efficiency: Medium: Electric: Low economic growth</t>
        </is>
      </c>
      <c r="C176" t="inlineStr">
        <is>
          <t>58-AEO2022.178.lowmacro-d011222a</t>
        </is>
      </c>
      <c r="D176" t="inlineStr">
        <is>
          <t>mpg gas equiv</t>
        </is>
      </c>
      <c r="F176" t="n">
        <v>16.601974</v>
      </c>
      <c r="G176" t="n">
        <v>16.822268</v>
      </c>
      <c r="H176" t="n">
        <v>17.082932</v>
      </c>
      <c r="I176" t="n">
        <v>17.39958</v>
      </c>
      <c r="J176" t="n">
        <v>17.79134</v>
      </c>
      <c r="K176" t="n">
        <v>18.270512</v>
      </c>
      <c r="L176" t="n">
        <v>18.829849</v>
      </c>
      <c r="M176" t="n">
        <v>19.116661</v>
      </c>
      <c r="N176" t="n">
        <v>19.607399</v>
      </c>
      <c r="O176" t="n">
        <v>20.069332</v>
      </c>
      <c r="P176" t="n">
        <v>20.409878</v>
      </c>
      <c r="Q176" t="n">
        <v>20.602356</v>
      </c>
      <c r="R176" t="n">
        <v>20.621622</v>
      </c>
      <c r="S176" t="n">
        <v>20.615364</v>
      </c>
      <c r="T176" t="n">
        <v>20.609362</v>
      </c>
      <c r="U176" t="n">
        <v>20.600212</v>
      </c>
      <c r="V176" t="n">
        <v>20.590675</v>
      </c>
      <c r="W176" t="n">
        <v>20.581722</v>
      </c>
      <c r="X176" t="n">
        <v>20.573299</v>
      </c>
      <c r="Y176" t="n">
        <v>20.51281</v>
      </c>
      <c r="Z176" t="n">
        <v>20.509754</v>
      </c>
      <c r="AA176" t="n">
        <v>20.509972</v>
      </c>
      <c r="AB176" t="n">
        <v>20.513073</v>
      </c>
      <c r="AC176" t="n">
        <v>20.517902</v>
      </c>
      <c r="AD176" t="n">
        <v>20.522488</v>
      </c>
      <c r="AE176" t="n">
        <v>20.52627</v>
      </c>
      <c r="AF176" t="n">
        <v>20.528954</v>
      </c>
      <c r="AG176" t="n">
        <v>20.528776</v>
      </c>
      <c r="AH176" t="n">
        <v>20.52553</v>
      </c>
      <c r="AI176" t="n">
        <v>20.520245</v>
      </c>
      <c r="AJ176" s="38" t="n">
        <v>0.007</v>
      </c>
    </row>
    <row r="177">
      <c r="A177" t="inlineStr">
        <is>
          <t>Plug-in Diesel Hybrid</t>
        </is>
      </c>
      <c r="B177" t="inlineStr">
        <is>
          <t>Freight: New Trucks: Fuel Efficiency: Medium: Plug-in Diesel Hybrid: Low economic growth</t>
        </is>
      </c>
      <c r="C177" t="inlineStr">
        <is>
          <t>58-AEO2022.179.lowmacro-d011222a</t>
        </is>
      </c>
      <c r="D177" t="inlineStr">
        <is>
          <t>mpg gas equiv</t>
        </is>
      </c>
      <c r="F177" t="n">
        <v>14.041239</v>
      </c>
      <c r="G177" t="n">
        <v>14.454098</v>
      </c>
      <c r="H177" t="n">
        <v>14.720301</v>
      </c>
      <c r="I177" t="n">
        <v>14.997833</v>
      </c>
      <c r="J177" t="n">
        <v>15.382709</v>
      </c>
      <c r="K177" t="n">
        <v>15.837603</v>
      </c>
      <c r="L177" t="n">
        <v>16.233864</v>
      </c>
      <c r="M177" t="n">
        <v>16.404602</v>
      </c>
      <c r="N177" t="n">
        <v>16.761127</v>
      </c>
      <c r="O177" t="n">
        <v>17.106562</v>
      </c>
      <c r="P177" t="n">
        <v>17.415255</v>
      </c>
      <c r="Q177" t="n">
        <v>17.677994</v>
      </c>
      <c r="R177" t="n">
        <v>17.839716</v>
      </c>
      <c r="S177" t="n">
        <v>17.903372</v>
      </c>
      <c r="T177" t="n">
        <v>17.951792</v>
      </c>
      <c r="U177" t="n">
        <v>17.954134</v>
      </c>
      <c r="V177" t="n">
        <v>17.912912</v>
      </c>
      <c r="W177" t="n">
        <v>17.915133</v>
      </c>
      <c r="X177" t="n">
        <v>17.91918</v>
      </c>
      <c r="Y177" t="n">
        <v>17.925352</v>
      </c>
      <c r="Z177" t="n">
        <v>17.933681</v>
      </c>
      <c r="AA177" t="n">
        <v>17.943895</v>
      </c>
      <c r="AB177" t="n">
        <v>17.927345</v>
      </c>
      <c r="AC177" t="n">
        <v>17.94598</v>
      </c>
      <c r="AD177" t="n">
        <v>17.965752</v>
      </c>
      <c r="AE177" t="n">
        <v>17.986546</v>
      </c>
      <c r="AF177" t="n">
        <v>18.008032</v>
      </c>
      <c r="AG177" t="n">
        <v>18.030148</v>
      </c>
      <c r="AH177" t="n">
        <v>18.052164</v>
      </c>
      <c r="AI177" t="n">
        <v>18.07209</v>
      </c>
      <c r="AJ177" s="38" t="n">
        <v>0.008999999999999999</v>
      </c>
    </row>
    <row r="178">
      <c r="A178" t="inlineStr">
        <is>
          <t>Plug-in Gasoline Hybrid</t>
        </is>
      </c>
      <c r="B178" t="inlineStr">
        <is>
          <t>Freight: New Trucks: Fuel Efficiency: Medium: Plug-in Gasoline Hybrid: Low economic growth</t>
        </is>
      </c>
      <c r="C178" t="inlineStr">
        <is>
          <t>58-AEO2022.180.lowmacro-d011222a</t>
        </is>
      </c>
      <c r="D178" t="inlineStr">
        <is>
          <t>mpg gas equiv</t>
        </is>
      </c>
      <c r="F178" t="n">
        <v>10.208254</v>
      </c>
      <c r="G178" t="n">
        <v>10.504457</v>
      </c>
      <c r="H178" t="n">
        <v>10.698999</v>
      </c>
      <c r="I178" t="n">
        <v>10.898969</v>
      </c>
      <c r="J178" t="n">
        <v>11.147268</v>
      </c>
      <c r="K178" t="n">
        <v>11.425828</v>
      </c>
      <c r="L178" t="n">
        <v>11.755324</v>
      </c>
      <c r="M178" t="n">
        <v>11.887252</v>
      </c>
      <c r="N178" t="n">
        <v>12.139437</v>
      </c>
      <c r="O178" t="n">
        <v>12.399929</v>
      </c>
      <c r="P178" t="n">
        <v>12.627017</v>
      </c>
      <c r="Q178" t="n">
        <v>12.821034</v>
      </c>
      <c r="R178" t="n">
        <v>12.937539</v>
      </c>
      <c r="S178" t="n">
        <v>12.899778</v>
      </c>
      <c r="T178" t="n">
        <v>12.897118</v>
      </c>
      <c r="U178" t="n">
        <v>12.895655</v>
      </c>
      <c r="V178" t="n">
        <v>12.897468</v>
      </c>
      <c r="W178" t="n">
        <v>12.901315</v>
      </c>
      <c r="X178" t="n">
        <v>12.90821</v>
      </c>
      <c r="Y178" t="n">
        <v>12.920206</v>
      </c>
      <c r="Z178" t="n">
        <v>12.935719</v>
      </c>
      <c r="AA178" t="n">
        <v>12.95262</v>
      </c>
      <c r="AB178" t="n">
        <v>12.968375</v>
      </c>
      <c r="AC178" t="n">
        <v>12.981417</v>
      </c>
      <c r="AD178" t="n">
        <v>12.990969</v>
      </c>
      <c r="AE178" t="n">
        <v>12.99615</v>
      </c>
      <c r="AF178" t="n">
        <v>12.99492</v>
      </c>
      <c r="AG178" t="n">
        <v>12.994098</v>
      </c>
      <c r="AH178" t="n">
        <v>12.992614</v>
      </c>
      <c r="AI178" t="n">
        <v>13.003983</v>
      </c>
      <c r="AJ178" s="38" t="n">
        <v>0.008</v>
      </c>
    </row>
    <row r="179">
      <c r="A179" t="inlineStr">
        <is>
          <t>Fuel Cell</t>
        </is>
      </c>
      <c r="B179" t="inlineStr">
        <is>
          <t>Freight: New Trucks: Fuel Efficiency: Medium: Fuel Cell: Low economic growth</t>
        </is>
      </c>
      <c r="C179" t="inlineStr">
        <is>
          <t>58-AEO2022.181.lowmacro-d011222a</t>
        </is>
      </c>
      <c r="D179" t="inlineStr">
        <is>
          <t>mpg gas equiv</t>
        </is>
      </c>
      <c r="F179" t="n">
        <v>11.399428</v>
      </c>
      <c r="G179" t="n">
        <v>11.399427</v>
      </c>
      <c r="H179" t="n">
        <v>11.399428</v>
      </c>
      <c r="I179" t="n">
        <v>11.399427</v>
      </c>
      <c r="J179" t="n">
        <v>11.399429</v>
      </c>
      <c r="K179" t="n">
        <v>11.399428</v>
      </c>
      <c r="L179" t="n">
        <v>11.399429</v>
      </c>
      <c r="M179" t="n">
        <v>11.399428</v>
      </c>
      <c r="N179" t="n">
        <v>11.399427</v>
      </c>
      <c r="O179" t="n">
        <v>11.399428</v>
      </c>
      <c r="P179" t="n">
        <v>11.399428</v>
      </c>
      <c r="Q179" t="n">
        <v>11.399427</v>
      </c>
      <c r="R179" t="n">
        <v>11.399427</v>
      </c>
      <c r="S179" t="n">
        <v>11.399427</v>
      </c>
      <c r="T179" t="n">
        <v>11.399428</v>
      </c>
      <c r="U179" t="n">
        <v>11.399427</v>
      </c>
      <c r="V179" t="n">
        <v>11.399429</v>
      </c>
      <c r="W179" t="n">
        <v>11.399427</v>
      </c>
      <c r="X179" t="n">
        <v>11.399427</v>
      </c>
      <c r="Y179" t="n">
        <v>11.399427</v>
      </c>
      <c r="Z179" t="n">
        <v>11.399428</v>
      </c>
      <c r="AA179" t="n">
        <v>11.399428</v>
      </c>
      <c r="AB179" t="n">
        <v>11.399427</v>
      </c>
      <c r="AC179" t="n">
        <v>11.399427</v>
      </c>
      <c r="AD179" t="n">
        <v>11.399427</v>
      </c>
      <c r="AE179" t="n">
        <v>11.399427</v>
      </c>
      <c r="AF179" t="n">
        <v>11.399427</v>
      </c>
      <c r="AG179" t="n">
        <v>11.399427</v>
      </c>
      <c r="AH179" t="n">
        <v>11.399427</v>
      </c>
      <c r="AI179" t="n">
        <v>11.399427</v>
      </c>
      <c r="AJ179" s="38" t="n">
        <v>0</v>
      </c>
    </row>
    <row r="180">
      <c r="A180" t="inlineStr">
        <is>
          <t>Medium Average</t>
        </is>
      </c>
      <c r="B180" t="inlineStr">
        <is>
          <t>Freight: New Trucks: Fuel Efficiency: Medium: Average: Low economic growth</t>
        </is>
      </c>
      <c r="C180" t="inlineStr">
        <is>
          <t>58-AEO2022.182.lowmacro-d011222a</t>
        </is>
      </c>
      <c r="F180" t="n">
        <v>9.291045</v>
      </c>
      <c r="G180" t="n">
        <v>9.421310999999999</v>
      </c>
      <c r="H180" t="n">
        <v>9.627090000000001</v>
      </c>
      <c r="I180" t="n">
        <v>9.870851999999999</v>
      </c>
      <c r="J180" t="n">
        <v>10.153607</v>
      </c>
      <c r="K180" t="n">
        <v>10.441377</v>
      </c>
      <c r="L180" t="n">
        <v>10.746027</v>
      </c>
      <c r="M180" t="n">
        <v>10.882536</v>
      </c>
      <c r="N180" t="n">
        <v>11.153923</v>
      </c>
      <c r="O180" t="n">
        <v>11.392836</v>
      </c>
      <c r="P180" t="n">
        <v>11.611983</v>
      </c>
      <c r="Q180" t="n">
        <v>11.743138</v>
      </c>
      <c r="R180" t="n">
        <v>11.749161</v>
      </c>
      <c r="S180" t="n">
        <v>11.753305</v>
      </c>
      <c r="T180" t="n">
        <v>11.749157</v>
      </c>
      <c r="U180" t="n">
        <v>11.73092</v>
      </c>
      <c r="V180" t="n">
        <v>11.72496</v>
      </c>
      <c r="W180" t="n">
        <v>11.719769</v>
      </c>
      <c r="X180" t="n">
        <v>11.714761</v>
      </c>
      <c r="Y180" t="n">
        <v>11.710013</v>
      </c>
      <c r="Z180" t="n">
        <v>11.705549</v>
      </c>
      <c r="AA180" t="n">
        <v>11.685679</v>
      </c>
      <c r="AB180" t="n">
        <v>11.681376</v>
      </c>
      <c r="AC180" t="n">
        <v>11.678324</v>
      </c>
      <c r="AD180" t="n">
        <v>11.675287</v>
      </c>
      <c r="AE180" t="n">
        <v>11.674794</v>
      </c>
      <c r="AF180" t="n">
        <v>11.677119</v>
      </c>
      <c r="AG180" t="n">
        <v>11.681621</v>
      </c>
      <c r="AH180" t="n">
        <v>11.686565</v>
      </c>
      <c r="AI180" t="n">
        <v>11.692449</v>
      </c>
      <c r="AJ180" s="38" t="n">
        <v>0.008</v>
      </c>
    </row>
    <row r="181">
      <c r="A181" t="inlineStr">
        <is>
          <t>Heavy</t>
        </is>
      </c>
      <c r="C181" t="inlineStr">
        <is>
          <t>58-AEO2022.183.</t>
        </is>
      </c>
    </row>
    <row r="182">
      <c r="A182" t="inlineStr">
        <is>
          <t>Diesel</t>
        </is>
      </c>
      <c r="B182" t="inlineStr">
        <is>
          <t>Freight: New Trucks: Fuel Efficiency: Heavy: Diesel: Low economic growth</t>
        </is>
      </c>
      <c r="C182" t="inlineStr">
        <is>
          <t>58-AEO2022.184.lowmacro-d011222a</t>
        </is>
      </c>
      <c r="D182" t="inlineStr">
        <is>
          <t>mpg diesel equiv</t>
        </is>
      </c>
      <c r="F182" t="n">
        <v>6.373261</v>
      </c>
      <c r="G182" t="n">
        <v>6.466945</v>
      </c>
      <c r="H182" t="n">
        <v>6.58323</v>
      </c>
      <c r="I182" t="n">
        <v>6.72938</v>
      </c>
      <c r="J182" t="n">
        <v>6.900093</v>
      </c>
      <c r="K182" t="n">
        <v>7.084764</v>
      </c>
      <c r="L182" t="n">
        <v>7.275516</v>
      </c>
      <c r="M182" t="n">
        <v>7.372301</v>
      </c>
      <c r="N182" t="n">
        <v>7.51181</v>
      </c>
      <c r="O182" t="n">
        <v>7.627749</v>
      </c>
      <c r="P182" t="n">
        <v>7.730237</v>
      </c>
      <c r="Q182" t="n">
        <v>7.790298</v>
      </c>
      <c r="R182" t="n">
        <v>7.798472</v>
      </c>
      <c r="S182" t="n">
        <v>7.803612</v>
      </c>
      <c r="T182" t="n">
        <v>7.802761</v>
      </c>
      <c r="U182" t="n">
        <v>7.806055</v>
      </c>
      <c r="V182" t="n">
        <v>7.808031</v>
      </c>
      <c r="W182" t="n">
        <v>7.807903</v>
      </c>
      <c r="X182" t="n">
        <v>7.808262</v>
      </c>
      <c r="Y182" t="n">
        <v>7.808143</v>
      </c>
      <c r="Z182" t="n">
        <v>7.809421</v>
      </c>
      <c r="AA182" t="n">
        <v>7.80854</v>
      </c>
      <c r="AB182" t="n">
        <v>7.809513</v>
      </c>
      <c r="AC182" t="n">
        <v>7.810664</v>
      </c>
      <c r="AD182" t="n">
        <v>7.81054</v>
      </c>
      <c r="AE182" t="n">
        <v>7.812297</v>
      </c>
      <c r="AF182" t="n">
        <v>7.814614</v>
      </c>
      <c r="AG182" t="n">
        <v>7.817287</v>
      </c>
      <c r="AH182" t="n">
        <v>7.820302</v>
      </c>
      <c r="AI182" t="n">
        <v>7.821045</v>
      </c>
      <c r="AJ182" s="38" t="n">
        <v>0.007</v>
      </c>
    </row>
    <row r="183">
      <c r="A183" t="inlineStr">
        <is>
          <t>Motor Gasoline</t>
        </is>
      </c>
      <c r="B183" t="inlineStr">
        <is>
          <t>Freight: New Trucks: Fuel Efficiency: Heavy: Motor Gasoline: Low economic growth</t>
        </is>
      </c>
      <c r="C183" t="inlineStr">
        <is>
          <t>58-AEO2022.185.lowmacro-d011222a</t>
        </is>
      </c>
      <c r="D183" t="inlineStr">
        <is>
          <t>mpg gas equiv</t>
        </is>
      </c>
      <c r="F183" t="n">
        <v>5.825132</v>
      </c>
      <c r="G183" t="n">
        <v>6.113276</v>
      </c>
      <c r="H183" t="n">
        <v>6.198524</v>
      </c>
      <c r="I183" t="n">
        <v>6.294654</v>
      </c>
      <c r="J183" t="n">
        <v>6.411528</v>
      </c>
      <c r="K183" t="n">
        <v>6.547573</v>
      </c>
      <c r="L183" t="n">
        <v>6.708902</v>
      </c>
      <c r="M183" t="n">
        <v>6.79137</v>
      </c>
      <c r="N183" t="n">
        <v>6.937447</v>
      </c>
      <c r="O183" t="n">
        <v>7.079927</v>
      </c>
      <c r="P183" t="n">
        <v>7.205209</v>
      </c>
      <c r="Q183" t="n">
        <v>7.306266</v>
      </c>
      <c r="R183" t="n">
        <v>7.353792</v>
      </c>
      <c r="S183" t="n">
        <v>7.360769</v>
      </c>
      <c r="T183" t="n">
        <v>7.363316</v>
      </c>
      <c r="U183" t="n">
        <v>7.365391</v>
      </c>
      <c r="V183" t="n">
        <v>7.36705</v>
      </c>
      <c r="W183" t="n">
        <v>7.367467</v>
      </c>
      <c r="X183" t="n">
        <v>7.366608</v>
      </c>
      <c r="Y183" t="n">
        <v>7.365921</v>
      </c>
      <c r="Z183" t="n">
        <v>7.365385</v>
      </c>
      <c r="AA183" t="n">
        <v>7.365022</v>
      </c>
      <c r="AB183" t="n">
        <v>7.364825</v>
      </c>
      <c r="AC183" t="n">
        <v>7.355484</v>
      </c>
      <c r="AD183" t="n">
        <v>7.359017</v>
      </c>
      <c r="AE183" t="n">
        <v>7.3636</v>
      </c>
      <c r="AF183" t="n">
        <v>7.369424</v>
      </c>
      <c r="AG183" t="n">
        <v>7.376525</v>
      </c>
      <c r="AH183" t="n">
        <v>7.384814</v>
      </c>
      <c r="AI183" t="n">
        <v>7.394036</v>
      </c>
      <c r="AJ183" s="38" t="n">
        <v>0.008</v>
      </c>
    </row>
    <row r="184">
      <c r="A184" t="inlineStr">
        <is>
          <t>Propane</t>
        </is>
      </c>
      <c r="B184" t="inlineStr">
        <is>
          <t>Freight: New Trucks: Fuel Efficiency: Heavy: Propane: Low economic growth</t>
        </is>
      </c>
      <c r="C184" t="inlineStr">
        <is>
          <t>58-AEO2022.186.lowmacro-d011222a</t>
        </is>
      </c>
      <c r="D184" t="inlineStr">
        <is>
          <t>mpg gas equiv</t>
        </is>
      </c>
      <c r="F184" t="n">
        <v>6.663183</v>
      </c>
      <c r="G184" t="n">
        <v>6.284781</v>
      </c>
      <c r="H184" t="n">
        <v>6.368524</v>
      </c>
      <c r="I184" t="n">
        <v>6.467165</v>
      </c>
      <c r="J184" t="n">
        <v>6.578503</v>
      </c>
      <c r="K184" t="n">
        <v>6.689327</v>
      </c>
      <c r="L184" t="n">
        <v>6.813066</v>
      </c>
      <c r="M184" t="n">
        <v>6.861037</v>
      </c>
      <c r="N184" t="n">
        <v>6.969275</v>
      </c>
      <c r="O184" t="n">
        <v>7.074221</v>
      </c>
      <c r="P184" t="n">
        <v>7.176378</v>
      </c>
      <c r="Q184" t="n">
        <v>7.246768</v>
      </c>
      <c r="R184" t="n">
        <v>7.272118</v>
      </c>
      <c r="S184" t="n">
        <v>7.276196</v>
      </c>
      <c r="T184" t="n">
        <v>7.270254</v>
      </c>
      <c r="U184" t="n">
        <v>7.265055</v>
      </c>
      <c r="V184" t="n">
        <v>7.259442</v>
      </c>
      <c r="W184" t="n">
        <v>7.253181</v>
      </c>
      <c r="X184" t="n">
        <v>7.246057</v>
      </c>
      <c r="Y184" t="n">
        <v>7.239673</v>
      </c>
      <c r="Z184" t="n">
        <v>7.233367</v>
      </c>
      <c r="AA184" t="n">
        <v>7.227977</v>
      </c>
      <c r="AB184" t="n">
        <v>7.223999</v>
      </c>
      <c r="AC184" t="n">
        <v>7.217382</v>
      </c>
      <c r="AD184" t="n">
        <v>7.214601</v>
      </c>
      <c r="AE184" t="n">
        <v>7.212902</v>
      </c>
      <c r="AF184" t="n">
        <v>7.212773</v>
      </c>
      <c r="AG184" t="n">
        <v>7.213348</v>
      </c>
      <c r="AH184" t="n">
        <v>7.214755</v>
      </c>
      <c r="AI184" t="n">
        <v>7.216142</v>
      </c>
      <c r="AJ184" s="38" t="n">
        <v>0.003</v>
      </c>
    </row>
    <row r="185">
      <c r="A185" t="inlineStr">
        <is>
          <t>Compressed/Liquefied Natural Gas</t>
        </is>
      </c>
      <c r="B185" t="inlineStr">
        <is>
          <t>Freight: New Trucks: Fuel Efficiency: Heavy: Natural Gas: Low economic growth</t>
        </is>
      </c>
      <c r="C185" t="inlineStr">
        <is>
          <t>58-AEO2022.187.lowmacro-d011222a</t>
        </is>
      </c>
      <c r="D185" t="inlineStr">
        <is>
          <t>mpg diesel equiv</t>
        </is>
      </c>
      <c r="F185" t="n">
        <v>5.716641</v>
      </c>
      <c r="G185" t="n">
        <v>5.980334</v>
      </c>
      <c r="H185" t="n">
        <v>6.137164</v>
      </c>
      <c r="I185" t="n">
        <v>6.32051</v>
      </c>
      <c r="J185" t="n">
        <v>6.522341</v>
      </c>
      <c r="K185" t="n">
        <v>6.718874</v>
      </c>
      <c r="L185" t="n">
        <v>6.925042</v>
      </c>
      <c r="M185" t="n">
        <v>7.018139</v>
      </c>
      <c r="N185" t="n">
        <v>7.165156</v>
      </c>
      <c r="O185" t="n">
        <v>7.288357</v>
      </c>
      <c r="P185" t="n">
        <v>7.394954</v>
      </c>
      <c r="Q185" t="n">
        <v>7.468632</v>
      </c>
      <c r="R185" t="n">
        <v>7.492209</v>
      </c>
      <c r="S185" t="n">
        <v>7.503772</v>
      </c>
      <c r="T185" t="n">
        <v>7.503204</v>
      </c>
      <c r="U185" t="n">
        <v>7.500967</v>
      </c>
      <c r="V185" t="n">
        <v>7.496632</v>
      </c>
      <c r="W185" t="n">
        <v>7.485166</v>
      </c>
      <c r="X185" t="n">
        <v>7.481098</v>
      </c>
      <c r="Y185" t="n">
        <v>7.479863</v>
      </c>
      <c r="Z185" t="n">
        <v>7.474692</v>
      </c>
      <c r="AA185" t="n">
        <v>7.469887</v>
      </c>
      <c r="AB185" t="n">
        <v>7.466231</v>
      </c>
      <c r="AC185" t="n">
        <v>7.461912</v>
      </c>
      <c r="AD185" t="n">
        <v>7.458624</v>
      </c>
      <c r="AE185" t="n">
        <v>7.453989</v>
      </c>
      <c r="AF185" t="n">
        <v>7.450601</v>
      </c>
      <c r="AG185" t="n">
        <v>7.451498</v>
      </c>
      <c r="AH185" t="n">
        <v>7.452053</v>
      </c>
      <c r="AI185" t="n">
        <v>7.452551</v>
      </c>
      <c r="AJ185" s="38" t="n">
        <v>0.008999999999999999</v>
      </c>
    </row>
    <row r="186">
      <c r="A186" t="inlineStr">
        <is>
          <t>Ethanol-Flex Fuel</t>
        </is>
      </c>
      <c r="B186" t="inlineStr">
        <is>
          <t>Freight: New Trucks: Fuel Efficiency: Heavy: Ethanol-Flex Fuel: Low economic growth</t>
        </is>
      </c>
      <c r="C186" t="inlineStr">
        <is>
          <t>58-AEO2022.188.lowmacro-d011222a</t>
        </is>
      </c>
      <c r="D186" t="inlineStr">
        <is>
          <t>mpg gas equiv</t>
        </is>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inlineStr">
        <is>
          <t>- -</t>
        </is>
      </c>
    </row>
    <row r="187">
      <c r="A187" t="inlineStr">
        <is>
          <t>Electric</t>
        </is>
      </c>
      <c r="B187" t="inlineStr">
        <is>
          <t>Freight: New Trucks: Fuel Efficiency: Heavy: Electric: Low economic growth</t>
        </is>
      </c>
      <c r="C187" t="inlineStr">
        <is>
          <t>58-AEO2022.189.lowmacro-d011222a</t>
        </is>
      </c>
      <c r="D187" t="inlineStr">
        <is>
          <t>mpg diesel equiv</t>
        </is>
      </c>
      <c r="F187" t="n">
        <v>6.408353</v>
      </c>
      <c r="G187" t="n">
        <v>10.365967</v>
      </c>
      <c r="H187" t="n">
        <v>10.472456</v>
      </c>
      <c r="I187" t="n">
        <v>10.60628</v>
      </c>
      <c r="J187" t="n">
        <v>10.774768</v>
      </c>
      <c r="K187" t="n">
        <v>10.983321</v>
      </c>
      <c r="L187" t="n">
        <v>11.231249</v>
      </c>
      <c r="M187" t="n">
        <v>11.35058</v>
      </c>
      <c r="N187" t="n">
        <v>11.554807</v>
      </c>
      <c r="O187" t="n">
        <v>11.757701</v>
      </c>
      <c r="P187" t="n">
        <v>11.95121</v>
      </c>
      <c r="Q187" t="n">
        <v>12.114141</v>
      </c>
      <c r="R187" t="n">
        <v>12.204004</v>
      </c>
      <c r="S187" t="n">
        <v>12.226295</v>
      </c>
      <c r="T187" t="n">
        <v>12.242141</v>
      </c>
      <c r="U187" t="n">
        <v>12.249008</v>
      </c>
      <c r="V187" t="n">
        <v>12.253629</v>
      </c>
      <c r="W187" t="n">
        <v>12.256564</v>
      </c>
      <c r="X187" t="n">
        <v>12.2582</v>
      </c>
      <c r="Y187" t="n">
        <v>12.258759</v>
      </c>
      <c r="Z187" t="n">
        <v>12.257927</v>
      </c>
      <c r="AA187" t="n">
        <v>12.25644</v>
      </c>
      <c r="AB187" t="n">
        <v>12.254943</v>
      </c>
      <c r="AC187" t="n">
        <v>12.253484</v>
      </c>
      <c r="AD187" t="n">
        <v>12.251927</v>
      </c>
      <c r="AE187" t="n">
        <v>12.250474</v>
      </c>
      <c r="AF187" t="n">
        <v>12.24924</v>
      </c>
      <c r="AG187" t="n">
        <v>12.247996</v>
      </c>
      <c r="AH187" t="n">
        <v>12.246566</v>
      </c>
      <c r="AI187" t="n">
        <v>12.245113</v>
      </c>
      <c r="AJ187" s="38" t="n">
        <v>0.023</v>
      </c>
    </row>
    <row r="188">
      <c r="A188" t="inlineStr">
        <is>
          <t>Plug-in Diesel Hybrid</t>
        </is>
      </c>
      <c r="B188" t="inlineStr">
        <is>
          <t>Freight: New Trucks: Fuel Efficiency: Heavy: Plug-in Diesel Hybrid: Low economic growth</t>
        </is>
      </c>
      <c r="C188" t="inlineStr">
        <is>
          <t>58-AEO2022.190.lowmacro-d011222a</t>
        </is>
      </c>
      <c r="D188" t="inlineStr">
        <is>
          <t>mpg diesel equiv</t>
        </is>
      </c>
      <c r="F188" t="n">
        <v>1.450004</v>
      </c>
      <c r="G188" t="n">
        <v>8.55907</v>
      </c>
      <c r="H188" t="n">
        <v>8.702869</v>
      </c>
      <c r="I188" t="n">
        <v>8.87323</v>
      </c>
      <c r="J188" t="n">
        <v>9.078588</v>
      </c>
      <c r="K188" t="n">
        <v>9.301242999999999</v>
      </c>
      <c r="L188" t="n">
        <v>9.534649999999999</v>
      </c>
      <c r="M188" t="n">
        <v>9.650727</v>
      </c>
      <c r="N188" t="n">
        <v>9.843726999999999</v>
      </c>
      <c r="O188" t="n">
        <v>10.035418</v>
      </c>
      <c r="P188" t="n">
        <v>10.191638</v>
      </c>
      <c r="Q188" t="n">
        <v>10.311704</v>
      </c>
      <c r="R188" t="n">
        <v>10.377567</v>
      </c>
      <c r="S188" t="n">
        <v>10.374056</v>
      </c>
      <c r="T188" t="n">
        <v>10.368756</v>
      </c>
      <c r="U188" t="n">
        <v>10.361933</v>
      </c>
      <c r="V188" t="n">
        <v>10.355531</v>
      </c>
      <c r="W188" t="n">
        <v>10.35019</v>
      </c>
      <c r="X188" t="n">
        <v>10.345704</v>
      </c>
      <c r="Y188" t="n">
        <v>10.341952</v>
      </c>
      <c r="Z188" t="n">
        <v>10.338826</v>
      </c>
      <c r="AA188" t="n">
        <v>10.336257</v>
      </c>
      <c r="AB188" t="n">
        <v>10.334204</v>
      </c>
      <c r="AC188" t="n">
        <v>10.332639</v>
      </c>
      <c r="AD188" t="n">
        <v>10.318522</v>
      </c>
      <c r="AE188" t="n">
        <v>10.323491</v>
      </c>
      <c r="AF188" t="n">
        <v>10.330163</v>
      </c>
      <c r="AG188" t="n">
        <v>10.338584</v>
      </c>
      <c r="AH188" t="n">
        <v>10.34859</v>
      </c>
      <c r="AI188" t="n">
        <v>10.359931</v>
      </c>
      <c r="AJ188" s="38" t="n">
        <v>0.07000000000000001</v>
      </c>
    </row>
    <row r="189">
      <c r="A189" t="inlineStr">
        <is>
          <t>Plug-in Gasoline Hybrid</t>
        </is>
      </c>
      <c r="B189" t="inlineStr">
        <is>
          <t>Freight: New Trucks: Fuel Efficiency: Heavy: Plug-in Gasoline Hybrid: Low economic growth</t>
        </is>
      </c>
      <c r="C189" t="inlineStr">
        <is>
          <t>58-AEO2022.191.lowmacro-d011222a</t>
        </is>
      </c>
      <c r="D189" t="inlineStr">
        <is>
          <t>mpg gas equiv</t>
        </is>
      </c>
      <c r="F189" t="n">
        <v>1.42102</v>
      </c>
      <c r="G189" t="n">
        <v>8.954355</v>
      </c>
      <c r="H189" t="n">
        <v>9.046773999999999</v>
      </c>
      <c r="I189" t="n">
        <v>9.168355999999999</v>
      </c>
      <c r="J189" t="n">
        <v>9.318291</v>
      </c>
      <c r="K189" t="n">
        <v>9.498333000000001</v>
      </c>
      <c r="L189" t="n">
        <v>9.71529</v>
      </c>
      <c r="M189" t="n">
        <v>9.805944</v>
      </c>
      <c r="N189" t="n">
        <v>9.993281</v>
      </c>
      <c r="O189" t="n">
        <v>10.179683</v>
      </c>
      <c r="P189" t="n">
        <v>10.342089</v>
      </c>
      <c r="Q189" t="n">
        <v>10.480777</v>
      </c>
      <c r="R189" t="n">
        <v>10.579248</v>
      </c>
      <c r="S189" t="n">
        <v>10.635777</v>
      </c>
      <c r="T189" t="n">
        <v>10.635089</v>
      </c>
      <c r="U189" t="n">
        <v>10.63152</v>
      </c>
      <c r="V189" t="n">
        <v>10.628483</v>
      </c>
      <c r="W189" t="n">
        <v>10.625907</v>
      </c>
      <c r="X189" t="n">
        <v>10.623689</v>
      </c>
      <c r="Y189" t="n">
        <v>10.621824</v>
      </c>
      <c r="Z189" t="n">
        <v>10.620249</v>
      </c>
      <c r="AA189" t="n">
        <v>10.618983</v>
      </c>
      <c r="AB189" t="n">
        <v>10.61799</v>
      </c>
      <c r="AC189" t="n">
        <v>10.617245</v>
      </c>
      <c r="AD189" t="n">
        <v>10.611383</v>
      </c>
      <c r="AE189" t="n">
        <v>10.614031</v>
      </c>
      <c r="AF189" t="n">
        <v>10.617705</v>
      </c>
      <c r="AG189" t="n">
        <v>10.622499</v>
      </c>
      <c r="AH189" t="n">
        <v>10.628446</v>
      </c>
      <c r="AI189" t="n">
        <v>10.635474</v>
      </c>
      <c r="AJ189" s="38" t="n">
        <v>0.07199999999999999</v>
      </c>
    </row>
    <row r="190">
      <c r="A190" t="inlineStr">
        <is>
          <t>Fuel Cell</t>
        </is>
      </c>
      <c r="B190" t="inlineStr">
        <is>
          <t>Freight: New Trucks: Fuel Efficiency: Heavy: Fuel Cell: Low economic growth</t>
        </is>
      </c>
      <c r="C190" t="inlineStr">
        <is>
          <t>58-AEO2022.192.lowmacro-d011222a</t>
        </is>
      </c>
      <c r="D190" t="inlineStr">
        <is>
          <t>mpg diesel equiv</t>
        </is>
      </c>
      <c r="F190" t="n">
        <v>7.109958</v>
      </c>
      <c r="G190" t="n">
        <v>6.742665</v>
      </c>
      <c r="H190" t="n">
        <v>6.742665</v>
      </c>
      <c r="I190" t="n">
        <v>6.742665</v>
      </c>
      <c r="J190" t="n">
        <v>6.742665</v>
      </c>
      <c r="K190" t="n">
        <v>6.742665</v>
      </c>
      <c r="L190" t="n">
        <v>6.742665</v>
      </c>
      <c r="M190" t="n">
        <v>6.742665</v>
      </c>
      <c r="N190" t="n">
        <v>6.742665</v>
      </c>
      <c r="O190" t="n">
        <v>6.742665</v>
      </c>
      <c r="P190" t="n">
        <v>6.742665</v>
      </c>
      <c r="Q190" t="n">
        <v>6.742665</v>
      </c>
      <c r="R190" t="n">
        <v>6.742665</v>
      </c>
      <c r="S190" t="n">
        <v>6.742665</v>
      </c>
      <c r="T190" t="n">
        <v>6.742665</v>
      </c>
      <c r="U190" t="n">
        <v>6.742665</v>
      </c>
      <c r="V190" t="n">
        <v>6.742665</v>
      </c>
      <c r="W190" t="n">
        <v>6.742665</v>
      </c>
      <c r="X190" t="n">
        <v>6.742665</v>
      </c>
      <c r="Y190" t="n">
        <v>6.742664</v>
      </c>
      <c r="Z190" t="n">
        <v>6.742664</v>
      </c>
      <c r="AA190" t="n">
        <v>6.742665</v>
      </c>
      <c r="AB190" t="n">
        <v>6.742665</v>
      </c>
      <c r="AC190" t="n">
        <v>6.742665</v>
      </c>
      <c r="AD190" t="n">
        <v>6.742665</v>
      </c>
      <c r="AE190" t="n">
        <v>6.742665</v>
      </c>
      <c r="AF190" t="n">
        <v>6.742664</v>
      </c>
      <c r="AG190" t="n">
        <v>6.742664</v>
      </c>
      <c r="AH190" t="n">
        <v>6.742665</v>
      </c>
      <c r="AI190" t="n">
        <v>6.742665</v>
      </c>
      <c r="AJ190" s="38" t="n">
        <v>-0.002</v>
      </c>
    </row>
    <row r="191">
      <c r="A191" t="inlineStr">
        <is>
          <t>Heavy Average</t>
        </is>
      </c>
      <c r="B191" t="inlineStr">
        <is>
          <t>Freight: New Trucks: Fuel Efficiency: Heavy: Average: Low economic growth</t>
        </is>
      </c>
      <c r="C191" t="inlineStr">
        <is>
          <t>58-AEO2022.193.lowmacro-d011222a</t>
        </is>
      </c>
      <c r="F191" t="n">
        <v>6.364573</v>
      </c>
      <c r="G191" t="n">
        <v>6.460947</v>
      </c>
      <c r="H191" t="n">
        <v>6.578</v>
      </c>
      <c r="I191" t="n">
        <v>6.724771</v>
      </c>
      <c r="J191" t="n">
        <v>6.89593</v>
      </c>
      <c r="K191" t="n">
        <v>7.080747</v>
      </c>
      <c r="L191" t="n">
        <v>7.271649</v>
      </c>
      <c r="M191" t="n">
        <v>7.368346</v>
      </c>
      <c r="N191" t="n">
        <v>7.507889</v>
      </c>
      <c r="O191" t="n">
        <v>7.623907</v>
      </c>
      <c r="P191" t="n">
        <v>7.726428</v>
      </c>
      <c r="Q191" t="n">
        <v>7.786583</v>
      </c>
      <c r="R191" t="n">
        <v>7.794834</v>
      </c>
      <c r="S191" t="n">
        <v>7.799932</v>
      </c>
      <c r="T191" t="n">
        <v>7.798932</v>
      </c>
      <c r="U191" t="n">
        <v>7.801967</v>
      </c>
      <c r="V191" t="n">
        <v>7.803624</v>
      </c>
      <c r="W191" t="n">
        <v>7.803065</v>
      </c>
      <c r="X191" t="n">
        <v>7.803085</v>
      </c>
      <c r="Y191" t="n">
        <v>7.802605</v>
      </c>
      <c r="Z191" t="n">
        <v>7.803377</v>
      </c>
      <c r="AA191" t="n">
        <v>7.802001</v>
      </c>
      <c r="AB191" t="n">
        <v>7.802357</v>
      </c>
      <c r="AC191" t="n">
        <v>7.802791</v>
      </c>
      <c r="AD191" t="n">
        <v>7.801889</v>
      </c>
      <c r="AE191" t="n">
        <v>7.802709</v>
      </c>
      <c r="AF191" t="n">
        <v>7.804005</v>
      </c>
      <c r="AG191" t="n">
        <v>7.805714</v>
      </c>
      <c r="AH191" t="n">
        <v>7.807621</v>
      </c>
      <c r="AI191" t="n">
        <v>7.807284</v>
      </c>
      <c r="AJ191" s="38" t="n">
        <v>0.007</v>
      </c>
    </row>
    <row r="192">
      <c r="A192" t="inlineStr">
        <is>
          <t>Average Fuel Efficiency</t>
        </is>
      </c>
      <c r="B192" t="inlineStr">
        <is>
          <t>Freight: New Trucks: Fuel Efficiency: Low economic growth</t>
        </is>
      </c>
      <c r="C192" t="inlineStr">
        <is>
          <t>58-AEO2022.194.lowmacro-d011222a</t>
        </is>
      </c>
      <c r="F192" t="n">
        <v>7.746586</v>
      </c>
      <c r="G192" t="n">
        <v>7.87982</v>
      </c>
      <c r="H192" t="n">
        <v>8.043124000000001</v>
      </c>
      <c r="I192" t="n">
        <v>8.195233999999999</v>
      </c>
      <c r="J192" t="n">
        <v>8.39315</v>
      </c>
      <c r="K192" t="n">
        <v>8.635645</v>
      </c>
      <c r="L192" t="n">
        <v>8.879061999999999</v>
      </c>
      <c r="M192" t="n">
        <v>8.998692</v>
      </c>
      <c r="N192" t="n">
        <v>9.178302</v>
      </c>
      <c r="O192" t="n">
        <v>9.333830000000001</v>
      </c>
      <c r="P192" t="n">
        <v>9.480411999999999</v>
      </c>
      <c r="Q192" t="n">
        <v>9.573148</v>
      </c>
      <c r="R192" t="n">
        <v>9.603812</v>
      </c>
      <c r="S192" t="n">
        <v>9.630598000000001</v>
      </c>
      <c r="T192" t="n">
        <v>9.653441000000001</v>
      </c>
      <c r="U192" t="n">
        <v>9.673531000000001</v>
      </c>
      <c r="V192" t="n">
        <v>9.684941</v>
      </c>
      <c r="W192" t="n">
        <v>9.699458</v>
      </c>
      <c r="X192" t="n">
        <v>9.709820000000001</v>
      </c>
      <c r="Y192" t="n">
        <v>9.721287999999999</v>
      </c>
      <c r="Z192" t="n">
        <v>9.739141999999999</v>
      </c>
      <c r="AA192" t="n">
        <v>9.754227999999999</v>
      </c>
      <c r="AB192" t="n">
        <v>9.77439</v>
      </c>
      <c r="AC192" t="n">
        <v>9.788423</v>
      </c>
      <c r="AD192" t="n">
        <v>9.805681</v>
      </c>
      <c r="AE192" t="n">
        <v>9.829361</v>
      </c>
      <c r="AF192" t="n">
        <v>9.850345000000001</v>
      </c>
      <c r="AG192" t="n">
        <v>9.883927999999999</v>
      </c>
      <c r="AH192" t="n">
        <v>9.926568</v>
      </c>
      <c r="AI192" t="n">
        <v>9.935636000000001</v>
      </c>
      <c r="AJ192" s="38" t="n">
        <v>0.008999999999999999</v>
      </c>
    </row>
    <row r="193">
      <c r="A193" t="inlineStr">
        <is>
          <t>Sales (thousands)</t>
        </is>
      </c>
      <c r="C193" t="inlineStr">
        <is>
          <t>58-AEO2022.196.</t>
        </is>
      </c>
    </row>
    <row r="194">
      <c r="A194" t="inlineStr">
        <is>
          <t>Light Medium</t>
        </is>
      </c>
      <c r="C194" t="inlineStr">
        <is>
          <t>58-AEO2022.197.</t>
        </is>
      </c>
    </row>
    <row r="195">
      <c r="A195" t="inlineStr">
        <is>
          <t>Diesel</t>
        </is>
      </c>
      <c r="B195" t="inlineStr">
        <is>
          <t>Freight: New Trucks: Sales: Light Medium: Diesel: Low economic growth</t>
        </is>
      </c>
      <c r="C195" t="inlineStr">
        <is>
          <t>58-AEO2022.198.lowmacro-d011222a</t>
        </is>
      </c>
      <c r="D195" t="inlineStr">
        <is>
          <t>thousands</t>
        </is>
      </c>
      <c r="F195" t="n">
        <v>185.670609</v>
      </c>
      <c r="G195" t="n">
        <v>166.714371</v>
      </c>
      <c r="H195" t="n">
        <v>169.263672</v>
      </c>
      <c r="I195" t="n">
        <v>171.593185</v>
      </c>
      <c r="J195" t="n">
        <v>170.063705</v>
      </c>
      <c r="K195" t="n">
        <v>169.149506</v>
      </c>
      <c r="L195" t="n">
        <v>166.247543</v>
      </c>
      <c r="M195" t="n">
        <v>164.835938</v>
      </c>
      <c r="N195" t="n">
        <v>163.983734</v>
      </c>
      <c r="O195" t="n">
        <v>161.544678</v>
      </c>
      <c r="P195" t="n">
        <v>159.513885</v>
      </c>
      <c r="Q195" t="n">
        <v>159.089645</v>
      </c>
      <c r="R195" t="n">
        <v>158.850937</v>
      </c>
      <c r="S195" t="n">
        <v>154.389084</v>
      </c>
      <c r="T195" t="n">
        <v>149.77919</v>
      </c>
      <c r="U195" t="n">
        <v>147.345123</v>
      </c>
      <c r="V195" t="n">
        <v>146.248001</v>
      </c>
      <c r="W195" t="n">
        <v>146.739838</v>
      </c>
      <c r="X195" t="n">
        <v>147.913391</v>
      </c>
      <c r="Y195" t="n">
        <v>148.287003</v>
      </c>
      <c r="Z195" t="n">
        <v>147.127396</v>
      </c>
      <c r="AA195" t="n">
        <v>145.944855</v>
      </c>
      <c r="AB195" t="n">
        <v>144.549103</v>
      </c>
      <c r="AC195" t="n">
        <v>142.84433</v>
      </c>
      <c r="AD195" t="n">
        <v>140.968948</v>
      </c>
      <c r="AE195" t="n">
        <v>141.025955</v>
      </c>
      <c r="AF195" t="n">
        <v>140.484116</v>
      </c>
      <c r="AG195" t="n">
        <v>139.266968</v>
      </c>
      <c r="AH195" t="n">
        <v>139.475388</v>
      </c>
      <c r="AI195" t="n">
        <v>138.585678</v>
      </c>
      <c r="AJ195" s="38" t="n">
        <v>-0.01</v>
      </c>
    </row>
    <row r="196">
      <c r="A196" t="inlineStr">
        <is>
          <t>Motor Gasoline</t>
        </is>
      </c>
      <c r="B196" t="inlineStr">
        <is>
          <t>Freight: New Trucks: Sales: Light Medium: Motor Gasoline: Low economic growth</t>
        </is>
      </c>
      <c r="C196" t="inlineStr">
        <is>
          <t>58-AEO2022.199.lowmacro-d011222a</t>
        </is>
      </c>
      <c r="D196" t="inlineStr">
        <is>
          <t>thousands</t>
        </is>
      </c>
      <c r="F196" t="n">
        <v>81.597633</v>
      </c>
      <c r="G196" t="n">
        <v>75.82983400000001</v>
      </c>
      <c r="H196" t="n">
        <v>79.866562</v>
      </c>
      <c r="I196" t="n">
        <v>84.02516900000001</v>
      </c>
      <c r="J196" t="n">
        <v>86.26744100000001</v>
      </c>
      <c r="K196" t="n">
        <v>88.893692</v>
      </c>
      <c r="L196" t="n">
        <v>90.623322</v>
      </c>
      <c r="M196" t="n">
        <v>93.248734</v>
      </c>
      <c r="N196" t="n">
        <v>96.304192</v>
      </c>
      <c r="O196" t="n">
        <v>98.51339</v>
      </c>
      <c r="P196" t="n">
        <v>101.012337</v>
      </c>
      <c r="Q196" t="n">
        <v>104.637337</v>
      </c>
      <c r="R196" t="n">
        <v>108.711777</v>
      </c>
      <c r="S196" t="n">
        <v>109.638748</v>
      </c>
      <c r="T196" t="n">
        <v>110.568161</v>
      </c>
      <c r="U196" t="n">
        <v>112.579117</v>
      </c>
      <c r="V196" t="n">
        <v>115.957535</v>
      </c>
      <c r="W196" t="n">
        <v>120.348694</v>
      </c>
      <c r="X196" t="n">
        <v>125.497116</v>
      </c>
      <c r="Y196" t="n">
        <v>130.22554</v>
      </c>
      <c r="Z196" t="n">
        <v>134.364899</v>
      </c>
      <c r="AA196" t="n">
        <v>137.02388</v>
      </c>
      <c r="AB196" t="n">
        <v>139.677155</v>
      </c>
      <c r="AC196" t="n">
        <v>142.479584</v>
      </c>
      <c r="AD196" t="n">
        <v>144.377136</v>
      </c>
      <c r="AE196" t="n">
        <v>147.977402</v>
      </c>
      <c r="AF196" t="n">
        <v>151.082809</v>
      </c>
      <c r="AG196" t="n">
        <v>153.550522</v>
      </c>
      <c r="AH196" t="n">
        <v>157.674438</v>
      </c>
      <c r="AI196" t="n">
        <v>160.718246</v>
      </c>
      <c r="AJ196" s="38" t="n">
        <v>0.024</v>
      </c>
    </row>
    <row r="197">
      <c r="A197" t="inlineStr">
        <is>
          <t>Propane</t>
        </is>
      </c>
      <c r="B197" t="inlineStr">
        <is>
          <t>Freight: New Trucks: Sales: Light Medium: Propane: Low economic growth</t>
        </is>
      </c>
      <c r="C197" t="inlineStr">
        <is>
          <t>58-AEO2022.200.lowmacro-d011222a</t>
        </is>
      </c>
      <c r="D197" t="inlineStr">
        <is>
          <t>thousands</t>
        </is>
      </c>
      <c r="F197" t="n">
        <v>0.37649</v>
      </c>
      <c r="G197" t="n">
        <v>0.351775</v>
      </c>
      <c r="H197" t="n">
        <v>0.37203</v>
      </c>
      <c r="I197" t="n">
        <v>0.393034</v>
      </c>
      <c r="J197" t="n">
        <v>0.405821</v>
      </c>
      <c r="K197" t="n">
        <v>0.420668</v>
      </c>
      <c r="L197" t="n">
        <v>0.431208</v>
      </c>
      <c r="M197" t="n">
        <v>0.446147</v>
      </c>
      <c r="N197" t="n">
        <v>0.4634</v>
      </c>
      <c r="O197" t="n">
        <v>0.476848</v>
      </c>
      <c r="P197" t="n">
        <v>0.492029</v>
      </c>
      <c r="Q197" t="n">
        <v>0.513052</v>
      </c>
      <c r="R197" t="n">
        <v>0.536177</v>
      </c>
      <c r="S197" t="n">
        <v>0.545024</v>
      </c>
      <c r="T197" t="n">
        <v>0.553619</v>
      </c>
      <c r="U197" t="n">
        <v>0.5693820000000001</v>
      </c>
      <c r="V197" t="n">
        <v>0.591709</v>
      </c>
      <c r="W197" t="n">
        <v>0.620988</v>
      </c>
      <c r="X197" t="n">
        <v>0.655</v>
      </c>
      <c r="Y197" t="n">
        <v>0.687508</v>
      </c>
      <c r="Z197" t="n">
        <v>0.7160029999999999</v>
      </c>
      <c r="AA197" t="n">
        <v>0.741597</v>
      </c>
      <c r="AB197" t="n">
        <v>0.76776</v>
      </c>
      <c r="AC197" t="n">
        <v>0.7941009999999999</v>
      </c>
      <c r="AD197" t="n">
        <v>0.8185210000000001</v>
      </c>
      <c r="AE197" t="n">
        <v>0.854118</v>
      </c>
      <c r="AF197" t="n">
        <v>0.8878239999999999</v>
      </c>
      <c r="AG197" t="n">
        <v>0.918634</v>
      </c>
      <c r="AH197" t="n">
        <v>0.9604279999999999</v>
      </c>
      <c r="AI197" t="n">
        <v>0.99715</v>
      </c>
      <c r="AJ197" s="38" t="n">
        <v>0.034</v>
      </c>
    </row>
    <row r="198">
      <c r="A198" t="inlineStr">
        <is>
          <t>Compressed/Liquefied Natural Gas</t>
        </is>
      </c>
      <c r="B198" t="inlineStr">
        <is>
          <t>Freight: New Trucks: Sales: Light Medium: Natural Gas: Low economic growth</t>
        </is>
      </c>
      <c r="C198" t="inlineStr">
        <is>
          <t>58-AEO2022.201.lowmacro-d011222a</t>
        </is>
      </c>
      <c r="D198" t="inlineStr">
        <is>
          <t>thousands</t>
        </is>
      </c>
      <c r="F198" t="n">
        <v>0.146287</v>
      </c>
      <c r="G198" t="n">
        <v>0.131537</v>
      </c>
      <c r="H198" t="n">
        <v>0.134196</v>
      </c>
      <c r="I198" t="n">
        <v>0.136868</v>
      </c>
      <c r="J198" t="n">
        <v>0.13653</v>
      </c>
      <c r="K198" t="n">
        <v>0.136818</v>
      </c>
      <c r="L198" t="n">
        <v>0.135667</v>
      </c>
      <c r="M198" t="n">
        <v>0.135864</v>
      </c>
      <c r="N198" t="n">
        <v>0.136686</v>
      </c>
      <c r="O198" t="n">
        <v>0.136389</v>
      </c>
      <c r="P198" t="n">
        <v>0.136557</v>
      </c>
      <c r="Q198" t="n">
        <v>0.138223</v>
      </c>
      <c r="R198" t="n">
        <v>0.140281</v>
      </c>
      <c r="S198" t="n">
        <v>0.138532</v>
      </c>
      <c r="T198" t="n">
        <v>0.13688</v>
      </c>
      <c r="U198" t="n">
        <v>0.137014</v>
      </c>
      <c r="V198" t="n">
        <v>0.139228</v>
      </c>
      <c r="W198" t="n">
        <v>0.143046</v>
      </c>
      <c r="X198" t="n">
        <v>0.147827</v>
      </c>
      <c r="Y198" t="n">
        <v>0.152233</v>
      </c>
      <c r="Z198" t="n">
        <v>0.155708</v>
      </c>
      <c r="AA198" t="n">
        <v>0.158604</v>
      </c>
      <c r="AB198" t="n">
        <v>0.162431</v>
      </c>
      <c r="AC198" t="n">
        <v>0.166439</v>
      </c>
      <c r="AD198" t="n">
        <v>0.170224</v>
      </c>
      <c r="AE198" t="n">
        <v>0.178258</v>
      </c>
      <c r="AF198" t="n">
        <v>0.186339</v>
      </c>
      <c r="AG198" t="n">
        <v>0.19431</v>
      </c>
      <c r="AH198" t="n">
        <v>0.205201</v>
      </c>
      <c r="AI198" t="n">
        <v>0.215677</v>
      </c>
      <c r="AJ198" s="38" t="n">
        <v>0.013</v>
      </c>
    </row>
    <row r="199">
      <c r="A199" t="inlineStr">
        <is>
          <t>Ethanol-Flex Fuel</t>
        </is>
      </c>
      <c r="B199" t="inlineStr">
        <is>
          <t>Freight: New Trucks: Sales: Light Medium: Ethanol-Flex Fuel: Low economic growth</t>
        </is>
      </c>
      <c r="C199" t="inlineStr">
        <is>
          <t>58-AEO2022.202.lowmacro-d011222a</t>
        </is>
      </c>
      <c r="D199" t="inlineStr">
        <is>
          <t>thousands</t>
        </is>
      </c>
      <c r="F199" t="n">
        <v>4.674959</v>
      </c>
      <c r="G199" t="n">
        <v>4.113621</v>
      </c>
      <c r="H199" t="n">
        <v>4.097058</v>
      </c>
      <c r="I199" t="n">
        <v>4.076231</v>
      </c>
      <c r="J199" t="n">
        <v>3.963672</v>
      </c>
      <c r="K199" t="n">
        <v>3.875137</v>
      </c>
      <c r="L199" t="n">
        <v>3.748797</v>
      </c>
      <c r="M199" t="n">
        <v>3.667557</v>
      </c>
      <c r="N199" t="n">
        <v>3.623373</v>
      </c>
      <c r="O199" t="n">
        <v>3.55564</v>
      </c>
      <c r="P199" t="n">
        <v>3.510182</v>
      </c>
      <c r="Q199" t="n">
        <v>3.522298</v>
      </c>
      <c r="R199" t="n">
        <v>3.545372</v>
      </c>
      <c r="S199" t="n">
        <v>3.47398</v>
      </c>
      <c r="T199" t="n">
        <v>3.404507</v>
      </c>
      <c r="U199" t="n">
        <v>3.381099</v>
      </c>
      <c r="V199" t="n">
        <v>3.396466</v>
      </c>
      <c r="W199" t="n">
        <v>3.475915</v>
      </c>
      <c r="X199" t="n">
        <v>3.595992</v>
      </c>
      <c r="Y199" t="n">
        <v>3.704969</v>
      </c>
      <c r="Z199" t="n">
        <v>3.790371</v>
      </c>
      <c r="AA199" t="n">
        <v>3.831281</v>
      </c>
      <c r="AB199" t="n">
        <v>3.966449</v>
      </c>
      <c r="AC199" t="n">
        <v>3.994008</v>
      </c>
      <c r="AD199" t="n">
        <v>4.099801</v>
      </c>
      <c r="AE199" t="n">
        <v>4.144612</v>
      </c>
      <c r="AF199" t="n">
        <v>4.181512</v>
      </c>
      <c r="AG199" t="n">
        <v>4.185299</v>
      </c>
      <c r="AH199" t="n">
        <v>4.21992</v>
      </c>
      <c r="AI199" t="n">
        <v>4.369842</v>
      </c>
      <c r="AJ199" s="38" t="n">
        <v>-0.002</v>
      </c>
    </row>
    <row r="200">
      <c r="A200" t="inlineStr">
        <is>
          <t>Electric</t>
        </is>
      </c>
      <c r="B200" t="inlineStr">
        <is>
          <t>Freight: New Trucks: Sales: Light Medium: Electric: Low economic growth</t>
        </is>
      </c>
      <c r="C200" t="inlineStr">
        <is>
          <t>58-AEO2022.203.lowmacro-d011222a</t>
        </is>
      </c>
      <c r="D200" t="inlineStr">
        <is>
          <t>thousands</t>
        </is>
      </c>
      <c r="F200" t="n">
        <v>0.002733</v>
      </c>
      <c r="G200" t="n">
        <v>0.00248</v>
      </c>
      <c r="H200" t="n">
        <v>0.002546</v>
      </c>
      <c r="I200" t="n">
        <v>0.002611</v>
      </c>
      <c r="J200" t="n">
        <v>0.002618</v>
      </c>
      <c r="K200" t="n">
        <v>0.002635</v>
      </c>
      <c r="L200" t="n">
        <v>0.002622</v>
      </c>
      <c r="M200" t="n">
        <v>0.002634</v>
      </c>
      <c r="N200" t="n">
        <v>0.002656</v>
      </c>
      <c r="O200" t="n">
        <v>0.002653</v>
      </c>
      <c r="P200" t="n">
        <v>0.002658</v>
      </c>
      <c r="Q200" t="n">
        <v>0.002691</v>
      </c>
      <c r="R200" t="n">
        <v>0.00273</v>
      </c>
      <c r="S200" t="n">
        <v>0.002695</v>
      </c>
      <c r="T200" t="n">
        <v>0.002657</v>
      </c>
      <c r="U200" t="n">
        <v>0.002653</v>
      </c>
      <c r="V200" t="n">
        <v>0.002677</v>
      </c>
      <c r="W200" t="n">
        <v>0.002728</v>
      </c>
      <c r="X200" t="n">
        <v>0.002794</v>
      </c>
      <c r="Y200" t="n">
        <v>0.002848</v>
      </c>
      <c r="Z200" t="n">
        <v>0.00288</v>
      </c>
      <c r="AA200" t="n">
        <v>0.002897</v>
      </c>
      <c r="AB200" t="n">
        <v>0.002913</v>
      </c>
      <c r="AC200" t="n">
        <v>0.002928</v>
      </c>
      <c r="AD200" t="n">
        <v>0.002936</v>
      </c>
      <c r="AE200" t="n">
        <v>0.002981</v>
      </c>
      <c r="AF200" t="n">
        <v>0.003017</v>
      </c>
      <c r="AG200" t="n">
        <v>0.00304</v>
      </c>
      <c r="AH200" t="n">
        <v>0.003097</v>
      </c>
      <c r="AI200" t="n">
        <v>0.003134</v>
      </c>
      <c r="AJ200" s="38" t="n">
        <v>0.005</v>
      </c>
    </row>
    <row r="201">
      <c r="A201" t="inlineStr">
        <is>
          <t>Plug-in Diesel Hybrid</t>
        </is>
      </c>
      <c r="B201" t="inlineStr">
        <is>
          <t>Freight: New Trucks: Sales: Light Medium: Plug-in Diesel Hybrid: Low economic growth</t>
        </is>
      </c>
      <c r="C201" t="inlineStr">
        <is>
          <t>58-AEO2022.204.lowmacro-d011222a</t>
        </is>
      </c>
      <c r="D201" t="inlineStr">
        <is>
          <t>thousands</t>
        </is>
      </c>
      <c r="F201" t="n">
        <v>0.4298</v>
      </c>
      <c r="G201" t="n">
        <v>0.401585</v>
      </c>
      <c r="H201" t="n">
        <v>0.424709</v>
      </c>
      <c r="I201" t="n">
        <v>0.448687</v>
      </c>
      <c r="J201" t="n">
        <v>0.463284</v>
      </c>
      <c r="K201" t="n">
        <v>0.480233</v>
      </c>
      <c r="L201" t="n">
        <v>0.492265</v>
      </c>
      <c r="M201" t="n">
        <v>0.50932</v>
      </c>
      <c r="N201" t="n">
        <v>0.529017</v>
      </c>
      <c r="O201" t="n">
        <v>0.544368</v>
      </c>
      <c r="P201" t="n">
        <v>0.5616989999999999</v>
      </c>
      <c r="Q201" t="n">
        <v>0.585699</v>
      </c>
      <c r="R201" t="n">
        <v>0.612098</v>
      </c>
      <c r="S201" t="n">
        <v>0.622198</v>
      </c>
      <c r="T201" t="n">
        <v>0.632009</v>
      </c>
      <c r="U201" t="n">
        <v>0.6500050000000001</v>
      </c>
      <c r="V201" t="n">
        <v>0.675493</v>
      </c>
      <c r="W201" t="n">
        <v>0.708918</v>
      </c>
      <c r="X201" t="n">
        <v>0.747746</v>
      </c>
      <c r="Y201" t="n">
        <v>0.784857</v>
      </c>
      <c r="Z201" t="n">
        <v>0.817387</v>
      </c>
      <c r="AA201" t="n">
        <v>0.8466050000000001</v>
      </c>
      <c r="AB201" t="n">
        <v>0.8764729999999999</v>
      </c>
      <c r="AC201" t="n">
        <v>0.906544</v>
      </c>
      <c r="AD201" t="n">
        <v>0.9344209999999999</v>
      </c>
      <c r="AE201" t="n">
        <v>0.975059</v>
      </c>
      <c r="AF201" t="n">
        <v>1.013537</v>
      </c>
      <c r="AG201" t="n">
        <v>1.04871</v>
      </c>
      <c r="AH201" t="n">
        <v>1.096422</v>
      </c>
      <c r="AI201" t="n">
        <v>1.138344</v>
      </c>
      <c r="AJ201" s="38" t="n">
        <v>0.034</v>
      </c>
    </row>
    <row r="202">
      <c r="A202" t="inlineStr">
        <is>
          <t>Plug-in Gasoline Hybrid</t>
        </is>
      </c>
      <c r="B202" t="inlineStr">
        <is>
          <t>Freight: New Trucks: Sales: Light Medium: Plug-in Gasoline Hybrid: Low economic growth</t>
        </is>
      </c>
      <c r="C202" t="inlineStr">
        <is>
          <t>58-AEO2022.205.lowmacro-d011222a</t>
        </is>
      </c>
      <c r="D202" t="inlineStr">
        <is>
          <t>thousands</t>
        </is>
      </c>
      <c r="F202" t="n">
        <v>0.448029</v>
      </c>
      <c r="G202" t="n">
        <v>0.418618</v>
      </c>
      <c r="H202" t="n">
        <v>0.442722</v>
      </c>
      <c r="I202" t="n">
        <v>0.467717</v>
      </c>
      <c r="J202" t="n">
        <v>0.482934</v>
      </c>
      <c r="K202" t="n">
        <v>0.500601</v>
      </c>
      <c r="L202" t="n">
        <v>0.513144</v>
      </c>
      <c r="M202" t="n">
        <v>0.530922</v>
      </c>
      <c r="N202" t="n">
        <v>0.551454</v>
      </c>
      <c r="O202" t="n">
        <v>0.567456</v>
      </c>
      <c r="P202" t="n">
        <v>0.585523</v>
      </c>
      <c r="Q202" t="n">
        <v>0.610541</v>
      </c>
      <c r="R202" t="n">
        <v>0.638059</v>
      </c>
      <c r="S202" t="n">
        <v>0.648587</v>
      </c>
      <c r="T202" t="n">
        <v>0.658815</v>
      </c>
      <c r="U202" t="n">
        <v>0.677574</v>
      </c>
      <c r="V202" t="n">
        <v>0.704143</v>
      </c>
      <c r="W202" t="n">
        <v>0.738986</v>
      </c>
      <c r="X202" t="n">
        <v>0.779461</v>
      </c>
      <c r="Y202" t="n">
        <v>0.818145</v>
      </c>
      <c r="Z202" t="n">
        <v>0.852055</v>
      </c>
      <c r="AA202" t="n">
        <v>0.882512</v>
      </c>
      <c r="AB202" t="n">
        <v>0.913647</v>
      </c>
      <c r="AC202" t="n">
        <v>0.944993</v>
      </c>
      <c r="AD202" t="n">
        <v>0.9740529999999999</v>
      </c>
      <c r="AE202" t="n">
        <v>1.016414</v>
      </c>
      <c r="AF202" t="n">
        <v>1.056524</v>
      </c>
      <c r="AG202" t="n">
        <v>1.093189</v>
      </c>
      <c r="AH202" t="n">
        <v>1.142925</v>
      </c>
      <c r="AI202" t="n">
        <v>1.186625</v>
      </c>
      <c r="AJ202" s="38" t="n">
        <v>0.034</v>
      </c>
    </row>
    <row r="203">
      <c r="A203" t="inlineStr">
        <is>
          <t>Fuel Cell</t>
        </is>
      </c>
      <c r="B203" t="inlineStr">
        <is>
          <t>Freight: New Trucks: Sales: Light Medium: Fuel Cell: Low economic growth</t>
        </is>
      </c>
      <c r="C203" t="inlineStr">
        <is>
          <t>58-AEO2022.206.lowmacro-d011222a</t>
        </is>
      </c>
      <c r="D203" t="inlineStr">
        <is>
          <t>thousands</t>
        </is>
      </c>
      <c r="F203" t="n">
        <v>5e-05</v>
      </c>
      <c r="G203" t="n">
        <v>4.6e-05</v>
      </c>
      <c r="H203" t="n">
        <v>4.7e-05</v>
      </c>
      <c r="I203" t="n">
        <v>4.8e-05</v>
      </c>
      <c r="J203" t="n">
        <v>4.7e-05</v>
      </c>
      <c r="K203" t="n">
        <v>4.7e-05</v>
      </c>
      <c r="L203" t="n">
        <v>4.7e-05</v>
      </c>
      <c r="M203" t="n">
        <v>4.7e-05</v>
      </c>
      <c r="N203" t="n">
        <v>4.6e-05</v>
      </c>
      <c r="O203" t="n">
        <v>4.6e-05</v>
      </c>
      <c r="P203" t="n">
        <v>4.5e-05</v>
      </c>
      <c r="Q203" t="n">
        <v>4.4e-05</v>
      </c>
      <c r="R203" t="n">
        <v>4.4e-05</v>
      </c>
      <c r="S203" t="n">
        <v>4.2e-05</v>
      </c>
      <c r="T203" t="n">
        <v>4e-05</v>
      </c>
      <c r="U203" t="n">
        <v>3.9e-05</v>
      </c>
      <c r="V203" t="n">
        <v>3.8e-05</v>
      </c>
      <c r="W203" t="n">
        <v>3.8e-05</v>
      </c>
      <c r="X203" t="n">
        <v>3.7e-05</v>
      </c>
      <c r="Y203" t="n">
        <v>3.7e-05</v>
      </c>
      <c r="Z203" t="n">
        <v>3.6e-05</v>
      </c>
      <c r="AA203" t="n">
        <v>3.5e-05</v>
      </c>
      <c r="AB203" t="n">
        <v>3.4e-05</v>
      </c>
      <c r="AC203" t="n">
        <v>3.4e-05</v>
      </c>
      <c r="AD203" t="n">
        <v>3.3e-05</v>
      </c>
      <c r="AE203" t="n">
        <v>3.2e-05</v>
      </c>
      <c r="AF203" t="n">
        <v>3.1e-05</v>
      </c>
      <c r="AG203" t="n">
        <v>3.1e-05</v>
      </c>
      <c r="AH203" t="n">
        <v>3e-05</v>
      </c>
      <c r="AI203" t="n">
        <v>2.9e-05</v>
      </c>
      <c r="AJ203" s="38" t="n">
        <v>-0.018</v>
      </c>
    </row>
    <row r="204">
      <c r="A204" t="inlineStr">
        <is>
          <t>Light Medium Subtotal</t>
        </is>
      </c>
      <c r="B204" t="inlineStr">
        <is>
          <t>Freight: New Trucks: Sales: Light Medium: Low economic growth</t>
        </is>
      </c>
      <c r="C204" t="inlineStr">
        <is>
          <t>58-AEO2022.207.lowmacro-d011222a</t>
        </is>
      </c>
      <c r="D204" t="inlineStr">
        <is>
          <t>thousands</t>
        </is>
      </c>
      <c r="F204" t="n">
        <v>273.346558</v>
      </c>
      <c r="G204" t="n">
        <v>247.963852</v>
      </c>
      <c r="H204" t="n">
        <v>254.603561</v>
      </c>
      <c r="I204" t="n">
        <v>261.143524</v>
      </c>
      <c r="J204" t="n">
        <v>261.786102</v>
      </c>
      <c r="K204" t="n">
        <v>263.45932</v>
      </c>
      <c r="L204" t="n">
        <v>262.194672</v>
      </c>
      <c r="M204" t="n">
        <v>263.377106</v>
      </c>
      <c r="N204" t="n">
        <v>265.594635</v>
      </c>
      <c r="O204" t="n">
        <v>265.341431</v>
      </c>
      <c r="P204" t="n">
        <v>265.815002</v>
      </c>
      <c r="Q204" t="n">
        <v>269.099457</v>
      </c>
      <c r="R204" t="n">
        <v>273.037506</v>
      </c>
      <c r="S204" t="n">
        <v>269.458923</v>
      </c>
      <c r="T204" t="n">
        <v>265.73587</v>
      </c>
      <c r="U204" t="n">
        <v>265.342041</v>
      </c>
      <c r="V204" t="n">
        <v>267.71524</v>
      </c>
      <c r="W204" t="n">
        <v>272.779144</v>
      </c>
      <c r="X204" t="n">
        <v>279.339355</v>
      </c>
      <c r="Y204" t="n">
        <v>284.663116</v>
      </c>
      <c r="Z204" t="n">
        <v>287.826782</v>
      </c>
      <c r="AA204" t="n">
        <v>289.432251</v>
      </c>
      <c r="AB204" t="n">
        <v>290.915924</v>
      </c>
      <c r="AC204" t="n">
        <v>292.132904</v>
      </c>
      <c r="AD204" t="n">
        <v>292.3461</v>
      </c>
      <c r="AE204" t="n">
        <v>296.174866</v>
      </c>
      <c r="AF204" t="n">
        <v>298.895691</v>
      </c>
      <c r="AG204" t="n">
        <v>300.260651</v>
      </c>
      <c r="AH204" t="n">
        <v>304.777893</v>
      </c>
      <c r="AI204" t="n">
        <v>307.214691</v>
      </c>
      <c r="AJ204" s="38" t="n">
        <v>0.004</v>
      </c>
    </row>
    <row r="205">
      <c r="A205" t="inlineStr">
        <is>
          <t>Medium</t>
        </is>
      </c>
      <c r="C205" t="inlineStr">
        <is>
          <t>58-AEO2022.208.</t>
        </is>
      </c>
    </row>
    <row r="206">
      <c r="A206" t="inlineStr">
        <is>
          <t>Diesel</t>
        </is>
      </c>
      <c r="B206" t="inlineStr">
        <is>
          <t>Freight: New Trucks: Sales: Medium: Diesel: Low economic growth</t>
        </is>
      </c>
      <c r="C206" t="inlineStr">
        <is>
          <t>58-AEO2022.209.lowmacro-d011222a</t>
        </is>
      </c>
      <c r="D206" t="inlineStr">
        <is>
          <t>thousands</t>
        </is>
      </c>
      <c r="F206" t="n">
        <v>130.406082</v>
      </c>
      <c r="G206" t="n">
        <v>117.794769</v>
      </c>
      <c r="H206" t="n">
        <v>120.931137</v>
      </c>
      <c r="I206" t="n">
        <v>131.272293</v>
      </c>
      <c r="J206" t="n">
        <v>136.692734</v>
      </c>
      <c r="K206" t="n">
        <v>137.715363</v>
      </c>
      <c r="L206" t="n">
        <v>137.368988</v>
      </c>
      <c r="M206" t="n">
        <v>138.694977</v>
      </c>
      <c r="N206" t="n">
        <v>140.175995</v>
      </c>
      <c r="O206" t="n">
        <v>139.857086</v>
      </c>
      <c r="P206" t="n">
        <v>138.883682</v>
      </c>
      <c r="Q206" t="n">
        <v>139.857407</v>
      </c>
      <c r="R206" t="n">
        <v>140.947617</v>
      </c>
      <c r="S206" t="n">
        <v>138.286514</v>
      </c>
      <c r="T206" t="n">
        <v>135.298248</v>
      </c>
      <c r="U206" t="n">
        <v>134.748459</v>
      </c>
      <c r="V206" t="n">
        <v>136.852127</v>
      </c>
      <c r="W206" t="n">
        <v>139.773911</v>
      </c>
      <c r="X206" t="n">
        <v>144.19809</v>
      </c>
      <c r="Y206" t="n">
        <v>147.841446</v>
      </c>
      <c r="Z206" t="n">
        <v>149.439178</v>
      </c>
      <c r="AA206" t="n">
        <v>150.342331</v>
      </c>
      <c r="AB206" t="n">
        <v>150.940887</v>
      </c>
      <c r="AC206" t="n">
        <v>151.48082</v>
      </c>
      <c r="AD206" t="n">
        <v>151.848557</v>
      </c>
      <c r="AE206" t="n">
        <v>153.545944</v>
      </c>
      <c r="AF206" t="n">
        <v>155.558792</v>
      </c>
      <c r="AG206" t="n">
        <v>155.167679</v>
      </c>
      <c r="AH206" t="n">
        <v>155.243668</v>
      </c>
      <c r="AI206" t="n">
        <v>159.608139</v>
      </c>
      <c r="AJ206" s="38" t="n">
        <v>0.007</v>
      </c>
    </row>
    <row r="207">
      <c r="A207" t="inlineStr">
        <is>
          <t>Motor Gasoline</t>
        </is>
      </c>
      <c r="B207" t="inlineStr">
        <is>
          <t>Freight: New Trucks: Sales: Medium: Motor Gasoline: Low economic growth</t>
        </is>
      </c>
      <c r="C207" t="inlineStr">
        <is>
          <t>58-AEO2022.210.lowmacro-d011222a</t>
        </is>
      </c>
      <c r="D207" t="inlineStr">
        <is>
          <t>thousands</t>
        </is>
      </c>
      <c r="F207" t="n">
        <v>49.838943</v>
      </c>
      <c r="G207" t="n">
        <v>45.16925</v>
      </c>
      <c r="H207" t="n">
        <v>46.525032</v>
      </c>
      <c r="I207" t="n">
        <v>50.757252</v>
      </c>
      <c r="J207" t="n">
        <v>53.033646</v>
      </c>
      <c r="K207" t="n">
        <v>53.667015</v>
      </c>
      <c r="L207" t="n">
        <v>53.955975</v>
      </c>
      <c r="M207" t="n">
        <v>54.842262</v>
      </c>
      <c r="N207" t="n">
        <v>55.877193</v>
      </c>
      <c r="O207" t="n">
        <v>56.17234</v>
      </c>
      <c r="P207" t="n">
        <v>56.13776</v>
      </c>
      <c r="Q207" t="n">
        <v>56.842735</v>
      </c>
      <c r="R207" t="n">
        <v>57.75259</v>
      </c>
      <c r="S207" t="n">
        <v>57.164688</v>
      </c>
      <c r="T207" t="n">
        <v>56.387905</v>
      </c>
      <c r="U207" t="n">
        <v>56.641712</v>
      </c>
      <c r="V207" t="n">
        <v>58.039501</v>
      </c>
      <c r="W207" t="n">
        <v>59.744305</v>
      </c>
      <c r="X207" t="n">
        <v>62.087551</v>
      </c>
      <c r="Y207" t="n">
        <v>64.09301000000001</v>
      </c>
      <c r="Z207" t="n">
        <v>65.201302</v>
      </c>
      <c r="AA207" t="n">
        <v>66.02491000000001</v>
      </c>
      <c r="AB207" t="n">
        <v>66.789047</v>
      </c>
      <c r="AC207" t="n">
        <v>67.505745</v>
      </c>
      <c r="AD207" t="n">
        <v>68.231728</v>
      </c>
      <c r="AE207" t="n">
        <v>69.442307</v>
      </c>
      <c r="AF207" t="n">
        <v>70.586899</v>
      </c>
      <c r="AG207" t="n">
        <v>70.483521</v>
      </c>
      <c r="AH207" t="n">
        <v>70.499413</v>
      </c>
      <c r="AI207" t="n">
        <v>72.28327899999999</v>
      </c>
      <c r="AJ207" s="38" t="n">
        <v>0.013</v>
      </c>
    </row>
    <row r="208">
      <c r="A208" t="inlineStr">
        <is>
          <t>Propane</t>
        </is>
      </c>
      <c r="B208" t="inlineStr">
        <is>
          <t>Freight: New Trucks: Sales: Medium: Propane: Low economic growth</t>
        </is>
      </c>
      <c r="C208" t="inlineStr">
        <is>
          <t>58-AEO2022.211.lowmacro-d011222a</t>
        </is>
      </c>
      <c r="D208" t="inlineStr">
        <is>
          <t>thousands</t>
        </is>
      </c>
      <c r="F208" t="n">
        <v>0.23281</v>
      </c>
      <c r="G208" t="n">
        <v>0.216827</v>
      </c>
      <c r="H208" t="n">
        <v>0.229524</v>
      </c>
      <c r="I208" t="n">
        <v>0.257041</v>
      </c>
      <c r="J208" t="n">
        <v>0.276023</v>
      </c>
      <c r="K208" t="n">
        <v>0.286888</v>
      </c>
      <c r="L208" t="n">
        <v>0.295527</v>
      </c>
      <c r="M208" t="n">
        <v>0.308096</v>
      </c>
      <c r="N208" t="n">
        <v>0.321671</v>
      </c>
      <c r="O208" t="n">
        <v>0.331536</v>
      </c>
      <c r="P208" t="n">
        <v>0.340062</v>
      </c>
      <c r="Q208" t="n">
        <v>0.353645</v>
      </c>
      <c r="R208" t="n">
        <v>0.368357</v>
      </c>
      <c r="S208" t="n">
        <v>0.373627</v>
      </c>
      <c r="T208" t="n">
        <v>0.377986</v>
      </c>
      <c r="U208" t="n">
        <v>0.389324</v>
      </c>
      <c r="V208" t="n">
        <v>0.408993</v>
      </c>
      <c r="W208" t="n">
        <v>0.431984</v>
      </c>
      <c r="X208" t="n">
        <v>0.460832</v>
      </c>
      <c r="Y208" t="n">
        <v>0.488527</v>
      </c>
      <c r="Z208" t="n">
        <v>0.5105499999999999</v>
      </c>
      <c r="AA208" t="n">
        <v>0.531114</v>
      </c>
      <c r="AB208" t="n">
        <v>0.551462</v>
      </c>
      <c r="AC208" t="n">
        <v>0.572457</v>
      </c>
      <c r="AD208" t="n">
        <v>0.593672</v>
      </c>
      <c r="AE208" t="n">
        <v>0.620955</v>
      </c>
      <c r="AF208" t="n">
        <v>0.649883</v>
      </c>
      <c r="AG208" t="n">
        <v>0.669345</v>
      </c>
      <c r="AH208" t="n">
        <v>0.691221</v>
      </c>
      <c r="AI208" t="n">
        <v>0.733062</v>
      </c>
      <c r="AJ208" s="38" t="n">
        <v>0.04</v>
      </c>
    </row>
    <row r="209">
      <c r="A209" t="inlineStr">
        <is>
          <t>Compressed/Liquefied Natural Gas</t>
        </is>
      </c>
      <c r="B209" t="inlineStr">
        <is>
          <t>Freight: New Trucks: Sales: Medium: Natural Gas: Low economic growth</t>
        </is>
      </c>
      <c r="C209" t="inlineStr">
        <is>
          <t>58-AEO2022.212.lowmacro-d011222a</t>
        </is>
      </c>
      <c r="D209" t="inlineStr">
        <is>
          <t>thousands</t>
        </is>
      </c>
      <c r="F209" t="n">
        <v>0.6619699999999999</v>
      </c>
      <c r="G209" t="n">
        <v>0.577832</v>
      </c>
      <c r="H209" t="n">
        <v>0.574676</v>
      </c>
      <c r="I209" t="n">
        <v>0.607237</v>
      </c>
      <c r="J209" t="n">
        <v>0.617919</v>
      </c>
      <c r="K209" t="n">
        <v>0.61105</v>
      </c>
      <c r="L209" t="n">
        <v>0.600101</v>
      </c>
      <c r="M209" t="n">
        <v>0.599614</v>
      </c>
      <c r="N209" t="n">
        <v>0.600884</v>
      </c>
      <c r="O209" t="n">
        <v>0.595231</v>
      </c>
      <c r="P209" t="n">
        <v>0.587545</v>
      </c>
      <c r="Q209" t="n">
        <v>0.58871</v>
      </c>
      <c r="R209" t="n">
        <v>0.590857</v>
      </c>
      <c r="S209" t="n">
        <v>0.5775670000000001</v>
      </c>
      <c r="T209" t="n">
        <v>0.564634</v>
      </c>
      <c r="U209" t="n">
        <v>0.56185</v>
      </c>
      <c r="V209" t="n">
        <v>0.571095</v>
      </c>
      <c r="W209" t="n">
        <v>0.586941</v>
      </c>
      <c r="X209" t="n">
        <v>0.610239</v>
      </c>
      <c r="Y209" t="n">
        <v>0.6304689999999999</v>
      </c>
      <c r="Z209" t="n">
        <v>0.6422949999999999</v>
      </c>
      <c r="AA209" t="n">
        <v>0.652927</v>
      </c>
      <c r="AB209" t="n">
        <v>0.663214</v>
      </c>
      <c r="AC209" t="n">
        <v>0.67514</v>
      </c>
      <c r="AD209" t="n">
        <v>0.684053</v>
      </c>
      <c r="AE209" t="n">
        <v>0.69938</v>
      </c>
      <c r="AF209" t="n">
        <v>0.719735</v>
      </c>
      <c r="AG209" t="n">
        <v>0.727183</v>
      </c>
      <c r="AH209" t="n">
        <v>0.737779</v>
      </c>
      <c r="AI209" t="n">
        <v>0.7716420000000001</v>
      </c>
      <c r="AJ209" s="38" t="n">
        <v>0.005</v>
      </c>
    </row>
    <row r="210">
      <c r="A210" t="inlineStr">
        <is>
          <t>Ethanol-Flex Fuel</t>
        </is>
      </c>
      <c r="B210" t="inlineStr">
        <is>
          <t>Freight: New Trucks: Sales: Medium: Ethanol-Flex Fuel: Low economic growth</t>
        </is>
      </c>
      <c r="C210" t="inlineStr">
        <is>
          <t>58-AEO2022.213.lowmacro-d011222a</t>
        </is>
      </c>
      <c r="D210" t="inlineStr">
        <is>
          <t>thousands</t>
        </is>
      </c>
      <c r="F210" t="n">
        <v>6.772357</v>
      </c>
      <c r="G210" t="n">
        <v>6.12795</v>
      </c>
      <c r="H210" t="n">
        <v>6.3079</v>
      </c>
      <c r="I210" t="n">
        <v>6.875429</v>
      </c>
      <c r="J210" t="n">
        <v>7.192358</v>
      </c>
      <c r="K210" t="n">
        <v>7.293689</v>
      </c>
      <c r="L210" t="n">
        <v>7.336966</v>
      </c>
      <c r="M210" t="n">
        <v>7.50022</v>
      </c>
      <c r="N210" t="n">
        <v>7.684395</v>
      </c>
      <c r="O210" t="n">
        <v>7.793267</v>
      </c>
      <c r="P210" t="n">
        <v>7.904419</v>
      </c>
      <c r="Q210" t="n">
        <v>8.132733</v>
      </c>
      <c r="R210" t="n">
        <v>8.385318</v>
      </c>
      <c r="S210" t="n">
        <v>8.423368</v>
      </c>
      <c r="T210" t="n">
        <v>8.501372999999999</v>
      </c>
      <c r="U210" t="n">
        <v>8.736726000000001</v>
      </c>
      <c r="V210" t="n">
        <v>9.158671999999999</v>
      </c>
      <c r="W210" t="n">
        <v>9.654168</v>
      </c>
      <c r="X210" t="n">
        <v>10.279443</v>
      </c>
      <c r="Y210" t="n">
        <v>10.877818</v>
      </c>
      <c r="Z210" t="n">
        <v>11.349106</v>
      </c>
      <c r="AA210" t="n">
        <v>11.787519</v>
      </c>
      <c r="AB210" t="n">
        <v>12.172266</v>
      </c>
      <c r="AC210" t="n">
        <v>12.617786</v>
      </c>
      <c r="AD210" t="n">
        <v>13.011469</v>
      </c>
      <c r="AE210" t="n">
        <v>13.609426</v>
      </c>
      <c r="AF210" t="n">
        <v>14.148114</v>
      </c>
      <c r="AG210" t="n">
        <v>14.514461</v>
      </c>
      <c r="AH210" t="n">
        <v>14.927631</v>
      </c>
      <c r="AI210" t="n">
        <v>15.78293</v>
      </c>
      <c r="AJ210" s="38" t="n">
        <v>0.03</v>
      </c>
    </row>
    <row r="211">
      <c r="A211" t="inlineStr">
        <is>
          <t>Electric</t>
        </is>
      </c>
      <c r="B211" t="inlineStr">
        <is>
          <t>Freight: New Trucks: Sales: Medium: Electric: Low economic growth</t>
        </is>
      </c>
      <c r="C211" t="inlineStr">
        <is>
          <t>58-AEO2022.214.lowmacro-d011222a</t>
        </is>
      </c>
      <c r="D211" t="inlineStr">
        <is>
          <t>thousands</t>
        </is>
      </c>
      <c r="F211" t="n">
        <v>0.016009</v>
      </c>
      <c r="G211" t="n">
        <v>0.013162</v>
      </c>
      <c r="H211" t="n">
        <v>0.012312</v>
      </c>
      <c r="I211" t="n">
        <v>0.012197</v>
      </c>
      <c r="J211" t="n">
        <v>0.011601</v>
      </c>
      <c r="K211" t="n">
        <v>0.010693</v>
      </c>
      <c r="L211" t="n">
        <v>0.009783</v>
      </c>
      <c r="M211" t="n">
        <v>0.009070999999999999</v>
      </c>
      <c r="N211" t="n">
        <v>0.008437</v>
      </c>
      <c r="O211" t="n">
        <v>0.00776</v>
      </c>
      <c r="P211" t="n">
        <v>0.007116</v>
      </c>
      <c r="Q211" t="n">
        <v>0.006629</v>
      </c>
      <c r="R211" t="n">
        <v>0.006198</v>
      </c>
      <c r="S211" t="n">
        <v>0.005655</v>
      </c>
      <c r="T211" t="n">
        <v>0.005158</v>
      </c>
      <c r="U211" t="n">
        <v>0.004801</v>
      </c>
      <c r="V211" t="n">
        <v>0.004569</v>
      </c>
      <c r="W211" t="n">
        <v>0.004383</v>
      </c>
      <c r="X211" t="n">
        <v>0.004258</v>
      </c>
      <c r="Y211" t="n">
        <v>0.004122</v>
      </c>
      <c r="Z211" t="n">
        <v>0.003944</v>
      </c>
      <c r="AA211" t="n">
        <v>0.003767</v>
      </c>
      <c r="AB211" t="n">
        <v>0.003601</v>
      </c>
      <c r="AC211" t="n">
        <v>0.003451</v>
      </c>
      <c r="AD211" t="n">
        <v>0.003313</v>
      </c>
      <c r="AE211" t="n">
        <v>0.003221</v>
      </c>
      <c r="AF211" t="n">
        <v>0.003157</v>
      </c>
      <c r="AG211" t="n">
        <v>0.003053</v>
      </c>
      <c r="AH211" t="n">
        <v>0.002967</v>
      </c>
      <c r="AI211" t="n">
        <v>0.002967</v>
      </c>
      <c r="AJ211" s="38" t="n">
        <v>-0.056</v>
      </c>
    </row>
    <row r="212">
      <c r="A212" t="inlineStr">
        <is>
          <t>Plug-in Diesel Hybrid</t>
        </is>
      </c>
      <c r="B212" t="inlineStr">
        <is>
          <t>Freight: New Trucks: Sales: Medium: Plug-in Diesel Hybrid: Low economic growth</t>
        </is>
      </c>
      <c r="C212" t="inlineStr">
        <is>
          <t>58-AEO2022.215.lowmacro-d011222a</t>
        </is>
      </c>
      <c r="D212" t="inlineStr">
        <is>
          <t>thousands</t>
        </is>
      </c>
      <c r="F212" t="n">
        <v>0.304973</v>
      </c>
      <c r="G212" t="n">
        <v>0.284036</v>
      </c>
      <c r="H212" t="n">
        <v>0.300669</v>
      </c>
      <c r="I212" t="n">
        <v>0.336715</v>
      </c>
      <c r="J212" t="n">
        <v>0.361581</v>
      </c>
      <c r="K212" t="n">
        <v>0.375814</v>
      </c>
      <c r="L212" t="n">
        <v>0.387131</v>
      </c>
      <c r="M212" t="n">
        <v>0.403596</v>
      </c>
      <c r="N212" t="n">
        <v>0.421379</v>
      </c>
      <c r="O212" t="n">
        <v>0.434301</v>
      </c>
      <c r="P212" t="n">
        <v>0.44547</v>
      </c>
      <c r="Q212" t="n">
        <v>0.463264</v>
      </c>
      <c r="R212" t="n">
        <v>0.482536</v>
      </c>
      <c r="S212" t="n">
        <v>0.48944</v>
      </c>
      <c r="T212" t="n">
        <v>0.495149</v>
      </c>
      <c r="U212" t="n">
        <v>0.510002</v>
      </c>
      <c r="V212" t="n">
        <v>0.535768</v>
      </c>
      <c r="W212" t="n">
        <v>0.565885</v>
      </c>
      <c r="X212" t="n">
        <v>0.603675</v>
      </c>
      <c r="Y212" t="n">
        <v>0.639954</v>
      </c>
      <c r="Z212" t="n">
        <v>0.668804</v>
      </c>
      <c r="AA212" t="n">
        <v>0.695742</v>
      </c>
      <c r="AB212" t="n">
        <v>0.722398</v>
      </c>
      <c r="AC212" t="n">
        <v>0.7499</v>
      </c>
      <c r="AD212" t="n">
        <v>0.777691</v>
      </c>
      <c r="AE212" t="n">
        <v>0.813431</v>
      </c>
      <c r="AF212" t="n">
        <v>0.851326</v>
      </c>
      <c r="AG212" t="n">
        <v>0.87682</v>
      </c>
      <c r="AH212" t="n">
        <v>0.905477</v>
      </c>
      <c r="AI212" t="n">
        <v>0.960287</v>
      </c>
      <c r="AJ212" s="38" t="n">
        <v>0.04</v>
      </c>
    </row>
    <row r="213">
      <c r="A213" t="inlineStr">
        <is>
          <t>Plug-in Gasoline Hybrid</t>
        </is>
      </c>
      <c r="B213" t="inlineStr">
        <is>
          <t>Freight: New Trucks: Sales: Medium: Plug-in Gasoline Hybrid: Low economic growth</t>
        </is>
      </c>
      <c r="C213" t="inlineStr">
        <is>
          <t>58-AEO2022.216.lowmacro-d011222a</t>
        </is>
      </c>
      <c r="D213" t="inlineStr">
        <is>
          <t>thousands</t>
        </is>
      </c>
      <c r="F213" t="n">
        <v>0.28868</v>
      </c>
      <c r="G213" t="n">
        <v>0.268861</v>
      </c>
      <c r="H213" t="n">
        <v>0.284606</v>
      </c>
      <c r="I213" t="n">
        <v>0.318726</v>
      </c>
      <c r="J213" t="n">
        <v>0.342263</v>
      </c>
      <c r="K213" t="n">
        <v>0.355736</v>
      </c>
      <c r="L213" t="n">
        <v>0.366448</v>
      </c>
      <c r="M213" t="n">
        <v>0.382033</v>
      </c>
      <c r="N213" t="n">
        <v>0.398866</v>
      </c>
      <c r="O213" t="n">
        <v>0.411098</v>
      </c>
      <c r="P213" t="n">
        <v>0.42167</v>
      </c>
      <c r="Q213" t="n">
        <v>0.438513</v>
      </c>
      <c r="R213" t="n">
        <v>0.456756</v>
      </c>
      <c r="S213" t="n">
        <v>0.463291</v>
      </c>
      <c r="T213" t="n">
        <v>0.468696</v>
      </c>
      <c r="U213" t="n">
        <v>0.482755</v>
      </c>
      <c r="V213" t="n">
        <v>0.507144</v>
      </c>
      <c r="W213" t="n">
        <v>0.535652</v>
      </c>
      <c r="X213" t="n">
        <v>0.571423</v>
      </c>
      <c r="Y213" t="n">
        <v>0.605764</v>
      </c>
      <c r="Z213" t="n">
        <v>0.633072</v>
      </c>
      <c r="AA213" t="n">
        <v>0.658571</v>
      </c>
      <c r="AB213" t="n">
        <v>0.683803</v>
      </c>
      <c r="AC213" t="n">
        <v>0.709836</v>
      </c>
      <c r="AD213" t="n">
        <v>0.736142</v>
      </c>
      <c r="AE213" t="n">
        <v>0.769973</v>
      </c>
      <c r="AF213" t="n">
        <v>0.805843</v>
      </c>
      <c r="AG213" t="n">
        <v>0.829976</v>
      </c>
      <c r="AH213" t="n">
        <v>0.857101</v>
      </c>
      <c r="AI213" t="n">
        <v>0.908983</v>
      </c>
      <c r="AJ213" s="38" t="n">
        <v>0.04</v>
      </c>
    </row>
    <row r="214">
      <c r="A214" t="inlineStr">
        <is>
          <t>Fuel Cell</t>
        </is>
      </c>
      <c r="B214" t="inlineStr">
        <is>
          <t>Freight: New Trucks: Sales: Medium: Fuel Cell: Low economic growth</t>
        </is>
      </c>
      <c r="C214" t="inlineStr">
        <is>
          <t>58-AEO2022.217.lowmacro-d011222a</t>
        </is>
      </c>
      <c r="D214" t="inlineStr">
        <is>
          <t>thousands</t>
        </is>
      </c>
      <c r="F214" t="n">
        <v>0.466264</v>
      </c>
      <c r="G214" t="n">
        <v>0.434254</v>
      </c>
      <c r="H214" t="n">
        <v>0.459684</v>
      </c>
      <c r="I214" t="n">
        <v>0.5147929999999999</v>
      </c>
      <c r="J214" t="n">
        <v>0.55281</v>
      </c>
      <c r="K214" t="n">
        <v>0.5745710000000001</v>
      </c>
      <c r="L214" t="n">
        <v>0.591873</v>
      </c>
      <c r="M214" t="n">
        <v>0.617045</v>
      </c>
      <c r="N214" t="n">
        <v>0.6442329999999999</v>
      </c>
      <c r="O214" t="n">
        <v>0.66399</v>
      </c>
      <c r="P214" t="n">
        <v>0.681065</v>
      </c>
      <c r="Q214" t="n">
        <v>0.70827</v>
      </c>
      <c r="R214" t="n">
        <v>0.737735</v>
      </c>
      <c r="S214" t="n">
        <v>0.748289</v>
      </c>
      <c r="T214" t="n">
        <v>0.757019</v>
      </c>
      <c r="U214" t="n">
        <v>0.779726</v>
      </c>
      <c r="V214" t="n">
        <v>0.819119</v>
      </c>
      <c r="W214" t="n">
        <v>0.865164</v>
      </c>
      <c r="X214" t="n">
        <v>0.92294</v>
      </c>
      <c r="Y214" t="n">
        <v>0.978407</v>
      </c>
      <c r="Z214" t="n">
        <v>1.022514</v>
      </c>
      <c r="AA214" t="n">
        <v>1.063698</v>
      </c>
      <c r="AB214" t="n">
        <v>1.104452</v>
      </c>
      <c r="AC214" t="n">
        <v>1.146499</v>
      </c>
      <c r="AD214" t="n">
        <v>1.188988</v>
      </c>
      <c r="AE214" t="n">
        <v>1.243629</v>
      </c>
      <c r="AF214" t="n">
        <v>1.301566</v>
      </c>
      <c r="AG214" t="n">
        <v>1.340544</v>
      </c>
      <c r="AH214" t="n">
        <v>1.384356</v>
      </c>
      <c r="AI214" t="n">
        <v>1.468153</v>
      </c>
      <c r="AJ214" s="38" t="n">
        <v>0.04</v>
      </c>
    </row>
    <row r="215">
      <c r="A215" t="inlineStr">
        <is>
          <t>Medium Subtotal</t>
        </is>
      </c>
      <c r="B215" t="inlineStr">
        <is>
          <t>Freight: New Trucks: Sales: Medium: Low economic growth</t>
        </is>
      </c>
      <c r="C215" t="inlineStr">
        <is>
          <t>58-AEO2022.218.lowmacro-d011222a</t>
        </is>
      </c>
      <c r="D215" t="inlineStr">
        <is>
          <t>thousands</t>
        </is>
      </c>
      <c r="F215" t="n">
        <v>188.988068</v>
      </c>
      <c r="G215" t="n">
        <v>170.886948</v>
      </c>
      <c r="H215" t="n">
        <v>175.625534</v>
      </c>
      <c r="I215" t="n">
        <v>190.951675</v>
      </c>
      <c r="J215" t="n">
        <v>199.080948</v>
      </c>
      <c r="K215" t="n">
        <v>200.890793</v>
      </c>
      <c r="L215" t="n">
        <v>200.912796</v>
      </c>
      <c r="M215" t="n">
        <v>203.356918</v>
      </c>
      <c r="N215" t="n">
        <v>206.133057</v>
      </c>
      <c r="O215" t="n">
        <v>206.266602</v>
      </c>
      <c r="P215" t="n">
        <v>205.408737</v>
      </c>
      <c r="Q215" t="n">
        <v>207.391937</v>
      </c>
      <c r="R215" t="n">
        <v>209.727966</v>
      </c>
      <c r="S215" t="n">
        <v>206.532455</v>
      </c>
      <c r="T215" t="n">
        <v>202.856201</v>
      </c>
      <c r="U215" t="n">
        <v>202.855347</v>
      </c>
      <c r="V215" t="n">
        <v>206.897003</v>
      </c>
      <c r="W215" t="n">
        <v>212.162399</v>
      </c>
      <c r="X215" t="n">
        <v>219.738434</v>
      </c>
      <c r="Y215" t="n">
        <v>226.15947</v>
      </c>
      <c r="Z215" t="n">
        <v>229.470825</v>
      </c>
      <c r="AA215" t="n">
        <v>231.76059</v>
      </c>
      <c r="AB215" t="n">
        <v>233.631119</v>
      </c>
      <c r="AC215" t="n">
        <v>235.461639</v>
      </c>
      <c r="AD215" t="n">
        <v>237.075607</v>
      </c>
      <c r="AE215" t="n">
        <v>240.748291</v>
      </c>
      <c r="AF215" t="n">
        <v>244.62532</v>
      </c>
      <c r="AG215" t="n">
        <v>244.612579</v>
      </c>
      <c r="AH215" t="n">
        <v>245.249649</v>
      </c>
      <c r="AI215" t="n">
        <v>252.519455</v>
      </c>
      <c r="AJ215" s="38" t="n">
        <v>0.01</v>
      </c>
    </row>
    <row r="216">
      <c r="A216" t="inlineStr">
        <is>
          <t>Heavy</t>
        </is>
      </c>
      <c r="C216" t="inlineStr">
        <is>
          <t>58-AEO2022.219.</t>
        </is>
      </c>
    </row>
    <row r="217">
      <c r="A217" t="inlineStr">
        <is>
          <t>Diesel</t>
        </is>
      </c>
      <c r="B217" t="inlineStr">
        <is>
          <t>Freight: New Trucks: Sales: Heavy: Diesel: Low economic growth</t>
        </is>
      </c>
      <c r="C217" t="inlineStr">
        <is>
          <t>58-AEO2022.220.lowmacro-d011222a</t>
        </is>
      </c>
      <c r="D217" t="inlineStr">
        <is>
          <t>thousands</t>
        </is>
      </c>
      <c r="F217" t="n">
        <v>272.4888</v>
      </c>
      <c r="G217" t="n">
        <v>240.971359</v>
      </c>
      <c r="H217" t="n">
        <v>242.198502</v>
      </c>
      <c r="I217" t="n">
        <v>257.524475</v>
      </c>
      <c r="J217" t="n">
        <v>262.532715</v>
      </c>
      <c r="K217" t="n">
        <v>259.01001</v>
      </c>
      <c r="L217" t="n">
        <v>253.238739</v>
      </c>
      <c r="M217" t="n">
        <v>250.56427</v>
      </c>
      <c r="N217" t="n">
        <v>248.281799</v>
      </c>
      <c r="O217" t="n">
        <v>242.898743</v>
      </c>
      <c r="P217" t="n">
        <v>236.499359</v>
      </c>
      <c r="Q217" t="n">
        <v>233.421646</v>
      </c>
      <c r="R217" t="n">
        <v>230.710022</v>
      </c>
      <c r="S217" t="n">
        <v>222.053879</v>
      </c>
      <c r="T217" t="n">
        <v>213.141678</v>
      </c>
      <c r="U217" t="n">
        <v>208.271667</v>
      </c>
      <c r="V217" t="n">
        <v>207.540726</v>
      </c>
      <c r="W217" t="n">
        <v>207.92041</v>
      </c>
      <c r="X217" t="n">
        <v>210.391068</v>
      </c>
      <c r="Y217" t="n">
        <v>211.501633</v>
      </c>
      <c r="Z217" t="n">
        <v>209.573715</v>
      </c>
      <c r="AA217" t="n">
        <v>206.68898</v>
      </c>
      <c r="AB217" t="n">
        <v>203.389618</v>
      </c>
      <c r="AC217" t="n">
        <v>200.052567</v>
      </c>
      <c r="AD217" t="n">
        <v>196.510635</v>
      </c>
      <c r="AE217" t="n">
        <v>194.647522</v>
      </c>
      <c r="AF217" t="n">
        <v>192.87822</v>
      </c>
      <c r="AG217" t="n">
        <v>188.049133</v>
      </c>
      <c r="AH217" t="n">
        <v>183.761093</v>
      </c>
      <c r="AI217" t="n">
        <v>184.371353</v>
      </c>
      <c r="AJ217" s="38" t="n">
        <v>-0.013</v>
      </c>
    </row>
    <row r="218">
      <c r="A218" t="inlineStr">
        <is>
          <t>Motor Gasoline</t>
        </is>
      </c>
      <c r="B218" t="inlineStr">
        <is>
          <t>Freight: New Trucks: Sales: Heavy: Motor Gasoline: Low economic growth</t>
        </is>
      </c>
      <c r="C218" t="inlineStr">
        <is>
          <t>58-AEO2022.221.lowmacro-d011222a</t>
        </is>
      </c>
      <c r="D218" t="inlineStr">
        <is>
          <t>thousands</t>
        </is>
      </c>
      <c r="F218" t="n">
        <v>0.462691</v>
      </c>
      <c r="G218" t="n">
        <v>0.408807</v>
      </c>
      <c r="H218" t="n">
        <v>0.410575</v>
      </c>
      <c r="I218" t="n">
        <v>0.436277</v>
      </c>
      <c r="J218" t="n">
        <v>0.444567</v>
      </c>
      <c r="K218" t="n">
        <v>0.438501</v>
      </c>
      <c r="L218" t="n">
        <v>0.428697</v>
      </c>
      <c r="M218" t="n">
        <v>0.424192</v>
      </c>
      <c r="N218" t="n">
        <v>0.420375</v>
      </c>
      <c r="O218" t="n">
        <v>0.411268</v>
      </c>
      <c r="P218" t="n">
        <v>0.400445</v>
      </c>
      <c r="Q218" t="n">
        <v>0.395331</v>
      </c>
      <c r="R218" t="n">
        <v>0.390917</v>
      </c>
      <c r="S218" t="n">
        <v>0.376434</v>
      </c>
      <c r="T218" t="n">
        <v>0.361552</v>
      </c>
      <c r="U218" t="n">
        <v>0.353556</v>
      </c>
      <c r="V218" t="n">
        <v>0.352631</v>
      </c>
      <c r="W218" t="n">
        <v>0.353616</v>
      </c>
      <c r="X218" t="n">
        <v>0.358151</v>
      </c>
      <c r="Y218" t="n">
        <v>0.360471</v>
      </c>
      <c r="Z218" t="n">
        <v>0.357662</v>
      </c>
      <c r="AA218" t="n">
        <v>0.353238</v>
      </c>
      <c r="AB218" t="n">
        <v>0.348203</v>
      </c>
      <c r="AC218" t="n">
        <v>0.343149</v>
      </c>
      <c r="AD218" t="n">
        <v>0.337829</v>
      </c>
      <c r="AE218" t="n">
        <v>0.335431</v>
      </c>
      <c r="AF218" t="n">
        <v>0.333236</v>
      </c>
      <c r="AG218" t="n">
        <v>0.325774</v>
      </c>
      <c r="AH218" t="n">
        <v>0.319308</v>
      </c>
      <c r="AI218" t="n">
        <v>0.32139</v>
      </c>
      <c r="AJ218" s="38" t="n">
        <v>-0.012</v>
      </c>
    </row>
    <row r="219">
      <c r="A219" t="inlineStr">
        <is>
          <t>Propane</t>
        </is>
      </c>
      <c r="B219" t="inlineStr">
        <is>
          <t>Freight: New Trucks: Sales: Heavy: Propane: Low economic growth</t>
        </is>
      </c>
      <c r="C219" t="inlineStr">
        <is>
          <t>58-AEO2022.222.lowmacro-d011222a</t>
        </is>
      </c>
      <c r="D219" t="inlineStr">
        <is>
          <t>thousands</t>
        </is>
      </c>
      <c r="F219" t="n">
        <v>0.186106</v>
      </c>
      <c r="G219" t="n">
        <v>0.16404</v>
      </c>
      <c r="H219" t="n">
        <v>0.164503</v>
      </c>
      <c r="I219" t="n">
        <v>0.174697</v>
      </c>
      <c r="J219" t="n">
        <v>0.178151</v>
      </c>
      <c r="K219" t="n">
        <v>0.17601</v>
      </c>
      <c r="L219" t="n">
        <v>0.172548</v>
      </c>
      <c r="M219" t="n">
        <v>0.171357</v>
      </c>
      <c r="N219" t="n">
        <v>0.170699</v>
      </c>
      <c r="O219" t="n">
        <v>0.168056</v>
      </c>
      <c r="P219" t="n">
        <v>0.164983</v>
      </c>
      <c r="Q219" t="n">
        <v>0.164354</v>
      </c>
      <c r="R219" t="n">
        <v>0.164126</v>
      </c>
      <c r="S219" t="n">
        <v>0.159733</v>
      </c>
      <c r="T219" t="n">
        <v>0.155341</v>
      </c>
      <c r="U219" t="n">
        <v>0.154208</v>
      </c>
      <c r="V219" t="n">
        <v>0.156313</v>
      </c>
      <c r="W219" t="n">
        <v>0.159404</v>
      </c>
      <c r="X219" t="n">
        <v>0.164533</v>
      </c>
      <c r="Y219" t="n">
        <v>0.16885</v>
      </c>
      <c r="Z219" t="n">
        <v>0.170994</v>
      </c>
      <c r="AA219" t="n">
        <v>0.172608</v>
      </c>
      <c r="AB219" t="n">
        <v>0.173973</v>
      </c>
      <c r="AC219" t="n">
        <v>0.175471</v>
      </c>
      <c r="AD219" t="n">
        <v>0.176863</v>
      </c>
      <c r="AE219" t="n">
        <v>0.179846</v>
      </c>
      <c r="AF219" t="n">
        <v>0.183036</v>
      </c>
      <c r="AG219" t="n">
        <v>0.183365</v>
      </c>
      <c r="AH219" t="n">
        <v>0.184142</v>
      </c>
      <c r="AI219" t="n">
        <v>0.189929</v>
      </c>
      <c r="AJ219" s="38" t="n">
        <v>0.001</v>
      </c>
    </row>
    <row r="220">
      <c r="A220" t="inlineStr">
        <is>
          <t>Compressed/Liquefied Natural Gas</t>
        </is>
      </c>
      <c r="B220" t="inlineStr">
        <is>
          <t>Freight: New Trucks: Sales: Heavy: Natural Gas: Low economic growth</t>
        </is>
      </c>
      <c r="C220" t="inlineStr">
        <is>
          <t>58-AEO2022.223.lowmacro-d011222a</t>
        </is>
      </c>
      <c r="D220" t="inlineStr">
        <is>
          <t>thousands</t>
        </is>
      </c>
      <c r="F220" t="n">
        <v>4.044761</v>
      </c>
      <c r="G220" t="n">
        <v>3.337118</v>
      </c>
      <c r="H220" t="n">
        <v>3.144506</v>
      </c>
      <c r="I220" t="n">
        <v>3.152741</v>
      </c>
      <c r="J220" t="n">
        <v>3.072766</v>
      </c>
      <c r="K220" t="n">
        <v>2.94514</v>
      </c>
      <c r="L220" t="n">
        <v>2.833264</v>
      </c>
      <c r="M220" t="n">
        <v>2.789497</v>
      </c>
      <c r="N220" t="n">
        <v>2.76432</v>
      </c>
      <c r="O220" t="n">
        <v>2.681026</v>
      </c>
      <c r="P220" t="n">
        <v>2.588939</v>
      </c>
      <c r="Q220" t="n">
        <v>2.58385</v>
      </c>
      <c r="R220" t="n">
        <v>2.631025</v>
      </c>
      <c r="S220" t="n">
        <v>2.612265</v>
      </c>
      <c r="T220" t="n">
        <v>2.61287</v>
      </c>
      <c r="U220" t="n">
        <v>2.681178</v>
      </c>
      <c r="V220" t="n">
        <v>2.828897</v>
      </c>
      <c r="W220" t="n">
        <v>3.004482</v>
      </c>
      <c r="X220" t="n">
        <v>3.205146</v>
      </c>
      <c r="Y220" t="n">
        <v>3.442686</v>
      </c>
      <c r="Z220" t="n">
        <v>3.659546</v>
      </c>
      <c r="AA220" t="n">
        <v>3.869992</v>
      </c>
      <c r="AB220" t="n">
        <v>4.130295</v>
      </c>
      <c r="AC220" t="n">
        <v>4.417266</v>
      </c>
      <c r="AD220" t="n">
        <v>4.750034</v>
      </c>
      <c r="AE220" t="n">
        <v>5.144578</v>
      </c>
      <c r="AF220" t="n">
        <v>5.565682</v>
      </c>
      <c r="AG220" t="n">
        <v>5.910612</v>
      </c>
      <c r="AH220" t="n">
        <v>6.307334</v>
      </c>
      <c r="AI220" t="n">
        <v>6.893671</v>
      </c>
      <c r="AJ220" s="38" t="n">
        <v>0.019</v>
      </c>
    </row>
    <row r="221">
      <c r="A221" t="inlineStr">
        <is>
          <t>Ethanol-Flex Fuel</t>
        </is>
      </c>
      <c r="B221" t="inlineStr">
        <is>
          <t>Freight: New Trucks: Sales: Heavy: Ethanol-Flex Fuel: Low economic growth</t>
        </is>
      </c>
      <c r="C221" t="inlineStr">
        <is>
          <t>58-AEO2022.224.lowmacro-d011222a</t>
        </is>
      </c>
      <c r="D221" t="inlineStr">
        <is>
          <t>thousands</t>
        </is>
      </c>
      <c r="F221" t="n">
        <v>0</v>
      </c>
      <c r="G221" t="n">
        <v>0</v>
      </c>
      <c r="H221" t="n">
        <v>0</v>
      </c>
      <c r="I221" t="n">
        <v>0</v>
      </c>
      <c r="J221" t="n">
        <v>0</v>
      </c>
      <c r="K221" t="n">
        <v>0</v>
      </c>
      <c r="L221" t="n">
        <v>0</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inlineStr">
        <is>
          <t>- -</t>
        </is>
      </c>
    </row>
    <row r="222">
      <c r="A222" t="inlineStr">
        <is>
          <t>Electric</t>
        </is>
      </c>
      <c r="B222" t="inlineStr">
        <is>
          <t>Freight: New Trucks: Sales: Heavy: Electric: Low economic growth</t>
        </is>
      </c>
      <c r="C222" t="inlineStr">
        <is>
          <t>58-AEO2022.225.lowmacro-d011222a</t>
        </is>
      </c>
      <c r="D222" t="inlineStr">
        <is>
          <t>thousands</t>
        </is>
      </c>
      <c r="F222" t="n">
        <v>0.000925</v>
      </c>
      <c r="G222" t="n">
        <v>0.000818</v>
      </c>
      <c r="H222" t="n">
        <v>0.000821</v>
      </c>
      <c r="I222" t="n">
        <v>0.000873</v>
      </c>
      <c r="J222" t="n">
        <v>0.000889</v>
      </c>
      <c r="K222" t="n">
        <v>0.000877</v>
      </c>
      <c r="L222" t="n">
        <v>0.000857</v>
      </c>
      <c r="M222" t="n">
        <v>0.000848</v>
      </c>
      <c r="N222" t="n">
        <v>0.000841</v>
      </c>
      <c r="O222" t="n">
        <v>0.0008229999999999999</v>
      </c>
      <c r="P222" t="n">
        <v>0.000801</v>
      </c>
      <c r="Q222" t="n">
        <v>0.000791</v>
      </c>
      <c r="R222" t="n">
        <v>0.000782</v>
      </c>
      <c r="S222" t="n">
        <v>0.000753</v>
      </c>
      <c r="T222" t="n">
        <v>0.000723</v>
      </c>
      <c r="U222" t="n">
        <v>0.0007069999999999999</v>
      </c>
      <c r="V222" t="n">
        <v>0.000705</v>
      </c>
      <c r="W222" t="n">
        <v>0.0007069999999999999</v>
      </c>
      <c r="X222" t="n">
        <v>0.0007159999999999999</v>
      </c>
      <c r="Y222" t="n">
        <v>0.000721</v>
      </c>
      <c r="Z222" t="n">
        <v>0.000715</v>
      </c>
      <c r="AA222" t="n">
        <v>0.000706</v>
      </c>
      <c r="AB222" t="n">
        <v>0.000696</v>
      </c>
      <c r="AC222" t="n">
        <v>0.000686</v>
      </c>
      <c r="AD222" t="n">
        <v>0.000676</v>
      </c>
      <c r="AE222" t="n">
        <v>0.000671</v>
      </c>
      <c r="AF222" t="n">
        <v>0.000666</v>
      </c>
      <c r="AG222" t="n">
        <v>0.000652</v>
      </c>
      <c r="AH222" t="n">
        <v>0.000639</v>
      </c>
      <c r="AI222" t="n">
        <v>0.000643</v>
      </c>
      <c r="AJ222" s="38" t="n">
        <v>-0.012</v>
      </c>
    </row>
    <row r="223">
      <c r="A223" t="inlineStr">
        <is>
          <t>Plug-in Diesel Hybrid</t>
        </is>
      </c>
      <c r="B223" t="inlineStr">
        <is>
          <t>Freight: New Trucks: Sales: Heavy: Plug-in Diesel Hybrid: Low economic growth</t>
        </is>
      </c>
      <c r="C223" t="inlineStr">
        <is>
          <t>58-AEO2022.226.lowmacro-d011222a</t>
        </is>
      </c>
      <c r="D223" t="inlineStr">
        <is>
          <t>thousands</t>
        </is>
      </c>
      <c r="F223" t="n">
        <v>0.237106</v>
      </c>
      <c r="G223" t="n">
        <v>0.215778</v>
      </c>
      <c r="H223" t="n">
        <v>0.223212</v>
      </c>
      <c r="I223" t="n">
        <v>0.244301</v>
      </c>
      <c r="J223" t="n">
        <v>0.256412</v>
      </c>
      <c r="K223" t="n">
        <v>0.2605</v>
      </c>
      <c r="L223" t="n">
        <v>0.262316</v>
      </c>
      <c r="M223" t="n">
        <v>0.267346</v>
      </c>
      <c r="N223" t="n">
        <v>0.272889</v>
      </c>
      <c r="O223" t="n">
        <v>0.274987</v>
      </c>
      <c r="P223" t="n">
        <v>0.275782</v>
      </c>
      <c r="Q223" t="n">
        <v>0.280428</v>
      </c>
      <c r="R223" t="n">
        <v>0.285616</v>
      </c>
      <c r="S223" t="n">
        <v>0.283285</v>
      </c>
      <c r="T223" t="n">
        <v>0.280249</v>
      </c>
      <c r="U223" t="n">
        <v>0.282272</v>
      </c>
      <c r="V223" t="n">
        <v>0.28998</v>
      </c>
      <c r="W223" t="n">
        <v>0.299513</v>
      </c>
      <c r="X223" t="n">
        <v>0.312455</v>
      </c>
      <c r="Y223" t="n">
        <v>0.323913</v>
      </c>
      <c r="Z223" t="n">
        <v>0.331031</v>
      </c>
      <c r="AA223" t="n">
        <v>0.336745</v>
      </c>
      <c r="AB223" t="n">
        <v>0.341903</v>
      </c>
      <c r="AC223" t="n">
        <v>0.347049</v>
      </c>
      <c r="AD223" t="n">
        <v>0.351918</v>
      </c>
      <c r="AE223" t="n">
        <v>0.359902</v>
      </c>
      <c r="AF223" t="n">
        <v>0.368273</v>
      </c>
      <c r="AG223" t="n">
        <v>0.370829</v>
      </c>
      <c r="AH223" t="n">
        <v>0.374372</v>
      </c>
      <c r="AI223" t="n">
        <v>0.388118</v>
      </c>
      <c r="AJ223" s="38" t="n">
        <v>0.017</v>
      </c>
    </row>
    <row r="224">
      <c r="A224" t="inlineStr">
        <is>
          <t>Plug-in Gasoline Hybrid</t>
        </is>
      </c>
      <c r="B224" t="inlineStr">
        <is>
          <t>Freight: New Trucks: Sales: Heavy: Plug-in Gasoline Hybrid: Low economic growth</t>
        </is>
      </c>
      <c r="C224" t="inlineStr">
        <is>
          <t>58-AEO2022.227.lowmacro-d011222a</t>
        </is>
      </c>
      <c r="D224" t="inlineStr">
        <is>
          <t>thousands</t>
        </is>
      </c>
      <c r="F224" t="n">
        <v>0.270382</v>
      </c>
      <c r="G224" t="n">
        <v>0.246061</v>
      </c>
      <c r="H224" t="n">
        <v>0.254539</v>
      </c>
      <c r="I224" t="n">
        <v>0.278587</v>
      </c>
      <c r="J224" t="n">
        <v>0.292397</v>
      </c>
      <c r="K224" t="n">
        <v>0.297059</v>
      </c>
      <c r="L224" t="n">
        <v>0.29913</v>
      </c>
      <c r="M224" t="n">
        <v>0.304866</v>
      </c>
      <c r="N224" t="n">
        <v>0.311187</v>
      </c>
      <c r="O224" t="n">
        <v>0.313579</v>
      </c>
      <c r="P224" t="n">
        <v>0.314486</v>
      </c>
      <c r="Q224" t="n">
        <v>0.319784</v>
      </c>
      <c r="R224" t="n">
        <v>0.3257</v>
      </c>
      <c r="S224" t="n">
        <v>0.323042</v>
      </c>
      <c r="T224" t="n">
        <v>0.319579</v>
      </c>
      <c r="U224" t="n">
        <v>0.321887</v>
      </c>
      <c r="V224" t="n">
        <v>0.330676</v>
      </c>
      <c r="W224" t="n">
        <v>0.341547</v>
      </c>
      <c r="X224" t="n">
        <v>0.356306</v>
      </c>
      <c r="Y224" t="n">
        <v>0.369372</v>
      </c>
      <c r="Z224" t="n">
        <v>0.377488</v>
      </c>
      <c r="AA224" t="n">
        <v>0.384004</v>
      </c>
      <c r="AB224" t="n">
        <v>0.389886</v>
      </c>
      <c r="AC224" t="n">
        <v>0.395754</v>
      </c>
      <c r="AD224" t="n">
        <v>0.401307</v>
      </c>
      <c r="AE224" t="n">
        <v>0.410412</v>
      </c>
      <c r="AF224" t="n">
        <v>0.419958</v>
      </c>
      <c r="AG224" t="n">
        <v>0.422871</v>
      </c>
      <c r="AH224" t="n">
        <v>0.426912</v>
      </c>
      <c r="AI224" t="n">
        <v>0.442587</v>
      </c>
      <c r="AJ224" s="38" t="n">
        <v>0.017</v>
      </c>
    </row>
    <row r="225">
      <c r="A225" t="inlineStr">
        <is>
          <t>Fuel Cell</t>
        </is>
      </c>
      <c r="B225" t="inlineStr">
        <is>
          <t>Freight: New Trucks: Sales: Heavy: Fuel Cell: Low economic growth</t>
        </is>
      </c>
      <c r="C225" t="inlineStr">
        <is>
          <t>58-AEO2022.228.lowmacro-d011222a</t>
        </is>
      </c>
      <c r="D225" t="inlineStr">
        <is>
          <t>thousands</t>
        </is>
      </c>
      <c r="F225" t="n">
        <v>0.296708</v>
      </c>
      <c r="G225" t="n">
        <v>0.270019</v>
      </c>
      <c r="H225" t="n">
        <v>0.279322</v>
      </c>
      <c r="I225" t="n">
        <v>0.305712</v>
      </c>
      <c r="J225" t="n">
        <v>0.320867</v>
      </c>
      <c r="K225" t="n">
        <v>0.325983</v>
      </c>
      <c r="L225" t="n">
        <v>0.328256</v>
      </c>
      <c r="M225" t="n">
        <v>0.33455</v>
      </c>
      <c r="N225" t="n">
        <v>0.341486</v>
      </c>
      <c r="O225" t="n">
        <v>0.344111</v>
      </c>
      <c r="P225" t="n">
        <v>0.345107</v>
      </c>
      <c r="Q225" t="n">
        <v>0.35092</v>
      </c>
      <c r="R225" t="n">
        <v>0.357413</v>
      </c>
      <c r="S225" t="n">
        <v>0.354496</v>
      </c>
      <c r="T225" t="n">
        <v>0.350696</v>
      </c>
      <c r="U225" t="n">
        <v>0.353228</v>
      </c>
      <c r="V225" t="n">
        <v>0.362873</v>
      </c>
      <c r="W225" t="n">
        <v>0.374803</v>
      </c>
      <c r="X225" t="n">
        <v>0.390998</v>
      </c>
      <c r="Y225" t="n">
        <v>0.405336</v>
      </c>
      <c r="Z225" t="n">
        <v>0.414243</v>
      </c>
      <c r="AA225" t="n">
        <v>0.421393</v>
      </c>
      <c r="AB225" t="n">
        <v>0.427848</v>
      </c>
      <c r="AC225" t="n">
        <v>0.434288</v>
      </c>
      <c r="AD225" t="n">
        <v>0.440381</v>
      </c>
      <c r="AE225" t="n">
        <v>0.450372</v>
      </c>
      <c r="AF225" t="n">
        <v>0.460848</v>
      </c>
      <c r="AG225" t="n">
        <v>0.464045</v>
      </c>
      <c r="AH225" t="n">
        <v>0.468479</v>
      </c>
      <c r="AI225" t="n">
        <v>0.485681</v>
      </c>
      <c r="AJ225" s="38" t="n">
        <v>0.017</v>
      </c>
    </row>
    <row r="226">
      <c r="A226" t="inlineStr">
        <is>
          <t>Heavy Subtotal</t>
        </is>
      </c>
      <c r="B226" t="inlineStr">
        <is>
          <t>Freight: New Trucks: Sales: Heavy: Low economic growth</t>
        </is>
      </c>
      <c r="C226" t="inlineStr">
        <is>
          <t>58-AEO2022.229.lowmacro-d011222a</t>
        </is>
      </c>
      <c r="D226" t="inlineStr">
        <is>
          <t>thousands</t>
        </is>
      </c>
      <c r="F226" t="n">
        <v>277.987518</v>
      </c>
      <c r="G226" t="n">
        <v>245.614029</v>
      </c>
      <c r="H226" t="n">
        <v>246.675949</v>
      </c>
      <c r="I226" t="n">
        <v>262.117676</v>
      </c>
      <c r="J226" t="n">
        <v>267.098785</v>
      </c>
      <c r="K226" t="n">
        <v>263.454071</v>
      </c>
      <c r="L226" t="n">
        <v>257.563782</v>
      </c>
      <c r="M226" t="n">
        <v>254.856888</v>
      </c>
      <c r="N226" t="n">
        <v>252.563568</v>
      </c>
      <c r="O226" t="n">
        <v>247.09259</v>
      </c>
      <c r="P226" t="n">
        <v>240.589874</v>
      </c>
      <c r="Q226" t="n">
        <v>237.51712</v>
      </c>
      <c r="R226" t="n">
        <v>234.865585</v>
      </c>
      <c r="S226" t="n">
        <v>226.163895</v>
      </c>
      <c r="T226" t="n">
        <v>217.222702</v>
      </c>
      <c r="U226" t="n">
        <v>212.418701</v>
      </c>
      <c r="V226" t="n">
        <v>211.862823</v>
      </c>
      <c r="W226" t="n">
        <v>212.454514</v>
      </c>
      <c r="X226" t="n">
        <v>215.179382</v>
      </c>
      <c r="Y226" t="n">
        <v>216.572983</v>
      </c>
      <c r="Z226" t="n">
        <v>214.885376</v>
      </c>
      <c r="AA226" t="n">
        <v>212.227676</v>
      </c>
      <c r="AB226" t="n">
        <v>209.202393</v>
      </c>
      <c r="AC226" t="n">
        <v>206.166229</v>
      </c>
      <c r="AD226" t="n">
        <v>202.96962</v>
      </c>
      <c r="AE226" t="n">
        <v>201.528763</v>
      </c>
      <c r="AF226" t="n">
        <v>200.209946</v>
      </c>
      <c r="AG226" t="n">
        <v>195.72731</v>
      </c>
      <c r="AH226" t="n">
        <v>191.84227</v>
      </c>
      <c r="AI226" t="n">
        <v>193.093369</v>
      </c>
      <c r="AJ226" s="38" t="n">
        <v>-0.012</v>
      </c>
    </row>
    <row r="227">
      <c r="A227" t="inlineStr">
        <is>
          <t>Total Sales</t>
        </is>
      </c>
      <c r="B227" t="inlineStr">
        <is>
          <t>Freight: New Trucks: Sales: Low economic growth</t>
        </is>
      </c>
      <c r="C227" t="inlineStr">
        <is>
          <t>58-AEO2022.230.lowmacro-d011222a</t>
        </is>
      </c>
      <c r="D227" t="inlineStr">
        <is>
          <t>thousands</t>
        </is>
      </c>
      <c r="F227" t="n">
        <v>740.3220209999999</v>
      </c>
      <c r="G227" t="n">
        <v>664.464661</v>
      </c>
      <c r="H227" t="n">
        <v>676.905151</v>
      </c>
      <c r="I227" t="n">
        <v>714.2128300000001</v>
      </c>
      <c r="J227" t="n">
        <v>727.965881</v>
      </c>
      <c r="K227" t="n">
        <v>727.804321</v>
      </c>
      <c r="L227" t="n">
        <v>720.6712649999999</v>
      </c>
      <c r="M227" t="n">
        <v>721.590942</v>
      </c>
      <c r="N227" t="n">
        <v>724.29126</v>
      </c>
      <c r="O227" t="n">
        <v>718.700684</v>
      </c>
      <c r="P227" t="n">
        <v>711.813599</v>
      </c>
      <c r="Q227" t="n">
        <v>714.008545</v>
      </c>
      <c r="R227" t="n">
        <v>717.631226</v>
      </c>
      <c r="S227" t="n">
        <v>702.155151</v>
      </c>
      <c r="T227" t="n">
        <v>685.814697</v>
      </c>
      <c r="U227" t="n">
        <v>680.6161499999999</v>
      </c>
      <c r="V227" t="n">
        <v>686.475037</v>
      </c>
      <c r="W227" t="n">
        <v>697.395935</v>
      </c>
      <c r="X227" t="n">
        <v>714.257141</v>
      </c>
      <c r="Y227" t="n">
        <v>727.3955079999999</v>
      </c>
      <c r="Z227" t="n">
        <v>732.182922</v>
      </c>
      <c r="AA227" t="n">
        <v>733.420349</v>
      </c>
      <c r="AB227" t="n">
        <v>733.749451</v>
      </c>
      <c r="AC227" t="n">
        <v>733.760864</v>
      </c>
      <c r="AD227" t="n">
        <v>732.391663</v>
      </c>
      <c r="AE227" t="n">
        <v>738.451904</v>
      </c>
      <c r="AF227" t="n">
        <v>743.730957</v>
      </c>
      <c r="AG227" t="n">
        <v>740.600586</v>
      </c>
      <c r="AH227" t="n">
        <v>741.869873</v>
      </c>
      <c r="AI227" t="n">
        <v>752.827454</v>
      </c>
      <c r="AJ227" s="38" t="n">
        <v>0.001</v>
      </c>
    </row>
    <row r="228">
      <c r="A228" t="inlineStr">
        <is>
          <t>Railroads</t>
        </is>
      </c>
      <c r="C228" t="inlineStr">
        <is>
          <t>58-AEO2022.266.</t>
        </is>
      </c>
    </row>
    <row r="229">
      <c r="A229" t="inlineStr">
        <is>
          <t>Ton Miles by Rail (billion)</t>
        </is>
      </c>
      <c r="B229" t="inlineStr">
        <is>
          <t>Freight: Railroads: Ton Miles by Rail: Low economic growth</t>
        </is>
      </c>
      <c r="C229" t="inlineStr">
        <is>
          <t>58-AEO2022.267.lowmacro-d011222a</t>
        </is>
      </c>
      <c r="D229" t="inlineStr">
        <is>
          <t>billions</t>
        </is>
      </c>
      <c r="F229" t="n">
        <v>1642.438477</v>
      </c>
      <c r="G229" t="n">
        <v>1648.841187</v>
      </c>
      <c r="H229" t="n">
        <v>1642.117676</v>
      </c>
      <c r="I229" t="n">
        <v>1538.342163</v>
      </c>
      <c r="J229" t="n">
        <v>1550.619385</v>
      </c>
      <c r="K229" t="n">
        <v>1586.210205</v>
      </c>
      <c r="L229" t="n">
        <v>1584.949341</v>
      </c>
      <c r="M229" t="n">
        <v>1595.376587</v>
      </c>
      <c r="N229" t="n">
        <v>1596.981934</v>
      </c>
      <c r="O229" t="n">
        <v>1601.017578</v>
      </c>
      <c r="P229" t="n">
        <v>1607.385254</v>
      </c>
      <c r="Q229" t="n">
        <v>1609.562988</v>
      </c>
      <c r="R229" t="n">
        <v>1610.830444</v>
      </c>
      <c r="S229" t="n">
        <v>1600.236206</v>
      </c>
      <c r="T229" t="n">
        <v>1594.355347</v>
      </c>
      <c r="U229" t="n">
        <v>1589.17041</v>
      </c>
      <c r="V229" t="n">
        <v>1589.81189</v>
      </c>
      <c r="W229" t="n">
        <v>1595.442871</v>
      </c>
      <c r="X229" t="n">
        <v>1599.424072</v>
      </c>
      <c r="Y229" t="n">
        <v>1598.087891</v>
      </c>
      <c r="Z229" t="n">
        <v>1603.00293</v>
      </c>
      <c r="AA229" t="n">
        <v>1610.482178</v>
      </c>
      <c r="AB229" t="n">
        <v>1608.26001</v>
      </c>
      <c r="AC229" t="n">
        <v>1612.27124</v>
      </c>
      <c r="AD229" t="n">
        <v>1606.327637</v>
      </c>
      <c r="AE229" t="n">
        <v>1612.452515</v>
      </c>
      <c r="AF229" t="n">
        <v>1612.159302</v>
      </c>
      <c r="AG229" t="n">
        <v>1614.050537</v>
      </c>
      <c r="AH229" t="n">
        <v>1618.08374</v>
      </c>
      <c r="AI229" t="n">
        <v>1632.708496</v>
      </c>
      <c r="AJ229" s="38" t="n">
        <v>0</v>
      </c>
    </row>
    <row r="230">
      <c r="A230" t="inlineStr">
        <is>
          <t>Fuel Efficiency (ton miles per thousand Btu)</t>
        </is>
      </c>
      <c r="B230" t="inlineStr">
        <is>
          <t>Freight: Railroads: Fuel Efficiency: Low economic growth</t>
        </is>
      </c>
      <c r="C230" t="inlineStr">
        <is>
          <t>58-AEO2022.268.lowmacro-d011222a</t>
        </is>
      </c>
      <c r="D230" t="inlineStr">
        <is>
          <t>ton miles/thousand B</t>
        </is>
      </c>
      <c r="F230" t="n">
        <v>3.512003</v>
      </c>
      <c r="G230" t="n">
        <v>3.534782</v>
      </c>
      <c r="H230" t="n">
        <v>3.55771</v>
      </c>
      <c r="I230" t="n">
        <v>3.580785</v>
      </c>
      <c r="J230" t="n">
        <v>3.60401</v>
      </c>
      <c r="K230" t="n">
        <v>3.627386</v>
      </c>
      <c r="L230" t="n">
        <v>3.650914</v>
      </c>
      <c r="M230" t="n">
        <v>3.674594</v>
      </c>
      <c r="N230" t="n">
        <v>3.698428</v>
      </c>
      <c r="O230" t="n">
        <v>3.722416</v>
      </c>
      <c r="P230" t="n">
        <v>3.74656</v>
      </c>
      <c r="Q230" t="n">
        <v>3.77086</v>
      </c>
      <c r="R230" t="n">
        <v>3.795318</v>
      </c>
      <c r="S230" t="n">
        <v>3.819935</v>
      </c>
      <c r="T230" t="n">
        <v>3.844712</v>
      </c>
      <c r="U230" t="n">
        <v>3.869649</v>
      </c>
      <c r="V230" t="n">
        <v>3.894748</v>
      </c>
      <c r="W230" t="n">
        <v>3.920009</v>
      </c>
      <c r="X230" t="n">
        <v>3.945435</v>
      </c>
      <c r="Y230" t="n">
        <v>3.971025</v>
      </c>
      <c r="Z230" t="n">
        <v>3.996782</v>
      </c>
      <c r="AA230" t="n">
        <v>4.022705</v>
      </c>
      <c r="AB230" t="n">
        <v>4.048797</v>
      </c>
      <c r="AC230" t="n">
        <v>4.075058</v>
      </c>
      <c r="AD230" t="n">
        <v>4.101489</v>
      </c>
      <c r="AE230" t="n">
        <v>4.128091</v>
      </c>
      <c r="AF230" t="n">
        <v>4.154866</v>
      </c>
      <c r="AG230" t="n">
        <v>4.181815</v>
      </c>
      <c r="AH230" t="n">
        <v>4.208939</v>
      </c>
      <c r="AI230" t="n">
        <v>4.236238</v>
      </c>
      <c r="AJ230" s="38" t="n">
        <v>0.006</v>
      </c>
    </row>
    <row r="231">
      <c r="A231" t="inlineStr">
        <is>
          <t>Fuel Consumption (trillion Btu)</t>
        </is>
      </c>
      <c r="C231" t="inlineStr">
        <is>
          <t>58-AEO2022.269.</t>
        </is>
      </c>
    </row>
    <row r="232">
      <c r="A232" t="inlineStr">
        <is>
          <t>Distillate Fuel Oil (diesel)</t>
        </is>
      </c>
      <c r="B232" t="inlineStr">
        <is>
          <t>Freight: Railroads: Fuel Use: Distillate Fuel Oil: Low economic growth</t>
        </is>
      </c>
      <c r="C232" t="inlineStr">
        <is>
          <t>58-AEO2022.270.lowmacro-d011222a</t>
        </is>
      </c>
      <c r="D232" t="inlineStr">
        <is>
          <t>trillion Btu</t>
        </is>
      </c>
      <c r="F232" t="n">
        <v>466.163879</v>
      </c>
      <c r="G232" t="n">
        <v>463.472534</v>
      </c>
      <c r="H232" t="n">
        <v>456.644867</v>
      </c>
      <c r="I232" t="n">
        <v>422.755615</v>
      </c>
      <c r="J232" t="n">
        <v>419.641968</v>
      </c>
      <c r="K232" t="n">
        <v>421.251465</v>
      </c>
      <c r="L232" t="n">
        <v>411.592499</v>
      </c>
      <c r="M232" t="n">
        <v>403.687714</v>
      </c>
      <c r="N232" t="n">
        <v>392.34314</v>
      </c>
      <c r="O232" t="n">
        <v>381.883636</v>
      </c>
      <c r="P232" t="n">
        <v>372.228241</v>
      </c>
      <c r="Q232" t="n">
        <v>361.856964</v>
      </c>
      <c r="R232" t="n">
        <v>351.563538</v>
      </c>
      <c r="S232" t="n">
        <v>339.038055</v>
      </c>
      <c r="T232" t="n">
        <v>327.913818</v>
      </c>
      <c r="U232" t="n">
        <v>317.289307</v>
      </c>
      <c r="V232" t="n">
        <v>308.134979</v>
      </c>
      <c r="W232" t="n">
        <v>300.183533</v>
      </c>
      <c r="X232" t="n">
        <v>292.132263</v>
      </c>
      <c r="Y232" t="n">
        <v>283.352386</v>
      </c>
      <c r="Z232" t="n">
        <v>275.91214</v>
      </c>
      <c r="AA232" t="n">
        <v>269.093262</v>
      </c>
      <c r="AB232" t="n">
        <v>260.863586</v>
      </c>
      <c r="AC232" t="n">
        <v>253.866638</v>
      </c>
      <c r="AD232" t="n">
        <v>245.53418</v>
      </c>
      <c r="AE232" t="n">
        <v>239.262726</v>
      </c>
      <c r="AF232" t="n">
        <v>232.223618</v>
      </c>
      <c r="AG232" t="n">
        <v>225.697052</v>
      </c>
      <c r="AH232" t="n">
        <v>219.644363</v>
      </c>
      <c r="AI232" t="n">
        <v>215.148392</v>
      </c>
      <c r="AJ232" s="38" t="n">
        <v>-0.026</v>
      </c>
    </row>
    <row r="233">
      <c r="A233" t="inlineStr">
        <is>
          <t>Residual Fuel Oil</t>
        </is>
      </c>
      <c r="B233" t="inlineStr">
        <is>
          <t>Freight: Railroads: Fuel Use: Residual Fuel Oil: Low economic growth</t>
        </is>
      </c>
      <c r="C233" t="inlineStr">
        <is>
          <t>58-AEO2022.271.lowmacro-d011222a</t>
        </is>
      </c>
      <c r="D233" t="inlineStr">
        <is>
          <t>trillion Btu</t>
        </is>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inlineStr">
        <is>
          <t>- -</t>
        </is>
      </c>
    </row>
    <row r="234">
      <c r="A234" t="inlineStr">
        <is>
          <t>Compressed Natural Gas</t>
        </is>
      </c>
      <c r="B234" t="inlineStr">
        <is>
          <t>Freight: Railroads: Fuel Use: CNG: Low economic growth</t>
        </is>
      </c>
      <c r="C234" t="inlineStr">
        <is>
          <t>58-AEO2022.272.lowmacro-d011222a</t>
        </is>
      </c>
      <c r="D234" t="inlineStr">
        <is>
          <t>trillion Btu</t>
        </is>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inlineStr">
        <is>
          <t>- -</t>
        </is>
      </c>
    </row>
    <row r="235">
      <c r="A235" t="inlineStr">
        <is>
          <t>Liquefied Natural Gas</t>
        </is>
      </c>
      <c r="B235" t="inlineStr">
        <is>
          <t>Freight: Railroads: Fuel Use: LNG: Low economic growth</t>
        </is>
      </c>
      <c r="C235" t="inlineStr">
        <is>
          <t>58-AEO2022.273.lowmacro-d011222a</t>
        </is>
      </c>
      <c r="D235" t="inlineStr">
        <is>
          <t>trillion Btu</t>
        </is>
      </c>
      <c r="F235" t="n">
        <v>1.500379</v>
      </c>
      <c r="G235" t="n">
        <v>2.989306</v>
      </c>
      <c r="H235" t="n">
        <v>4.921098</v>
      </c>
      <c r="I235" t="n">
        <v>6.854679</v>
      </c>
      <c r="J235" t="n">
        <v>10.606348</v>
      </c>
      <c r="K235" t="n">
        <v>16.035873</v>
      </c>
      <c r="L235" t="n">
        <v>22.531504</v>
      </c>
      <c r="M235" t="n">
        <v>30.47633</v>
      </c>
      <c r="N235" t="n">
        <v>39.457165</v>
      </c>
      <c r="O235" t="n">
        <v>48.218071</v>
      </c>
      <c r="P235" t="n">
        <v>56.80143</v>
      </c>
      <c r="Q235" t="n">
        <v>64.98539700000001</v>
      </c>
      <c r="R235" t="n">
        <v>72.862129</v>
      </c>
      <c r="S235" t="n">
        <v>79.87912</v>
      </c>
      <c r="T235" t="n">
        <v>86.774055</v>
      </c>
      <c r="U235" t="n">
        <v>93.38634500000001</v>
      </c>
      <c r="V235" t="n">
        <v>100.058853</v>
      </c>
      <c r="W235" t="n">
        <v>106.816261</v>
      </c>
      <c r="X235" t="n">
        <v>113.253738</v>
      </c>
      <c r="Y235" t="n">
        <v>119.084702</v>
      </c>
      <c r="Z235" t="n">
        <v>125.161255</v>
      </c>
      <c r="AA235" t="n">
        <v>131.254822</v>
      </c>
      <c r="AB235" t="n">
        <v>136.355682</v>
      </c>
      <c r="AC235" t="n">
        <v>141.777176</v>
      </c>
      <c r="AD235" t="n">
        <v>146.11084</v>
      </c>
      <c r="AE235" t="n">
        <v>151.342133</v>
      </c>
      <c r="AF235" t="n">
        <v>155.793472</v>
      </c>
      <c r="AG235" t="n">
        <v>160.27179</v>
      </c>
      <c r="AH235" t="n">
        <v>164.795441</v>
      </c>
      <c r="AI235" t="n">
        <v>170.266312</v>
      </c>
      <c r="AJ235" s="38" t="n">
        <v>0.177</v>
      </c>
    </row>
    <row r="236">
      <c r="A236" t="inlineStr">
        <is>
          <t>Domestic Shipping</t>
        </is>
      </c>
      <c r="C236" t="inlineStr">
        <is>
          <t>58-AEO2022.275.</t>
        </is>
      </c>
    </row>
    <row r="237">
      <c r="A237" t="inlineStr">
        <is>
          <t>Ton Miles Shipping (billion)</t>
        </is>
      </c>
      <c r="B237" t="inlineStr">
        <is>
          <t>Freight: Domestic Shipping: Ton Miles Shipping: Low economic growth</t>
        </is>
      </c>
      <c r="C237" t="inlineStr">
        <is>
          <t>58-AEO2022.276.lowmacro-d011222a</t>
        </is>
      </c>
      <c r="D237" t="inlineStr">
        <is>
          <t>billions</t>
        </is>
      </c>
      <c r="F237" t="n">
        <v>340.487671</v>
      </c>
      <c r="G237" t="n">
        <v>353.661499</v>
      </c>
      <c r="H237" t="n">
        <v>348.753448</v>
      </c>
      <c r="I237" t="n">
        <v>338.827148</v>
      </c>
      <c r="J237" t="n">
        <v>330.610535</v>
      </c>
      <c r="K237" t="n">
        <v>321.463867</v>
      </c>
      <c r="L237" t="n">
        <v>311.573517</v>
      </c>
      <c r="M237" t="n">
        <v>302.605652</v>
      </c>
      <c r="N237" t="n">
        <v>292.885651</v>
      </c>
      <c r="O237" t="n">
        <v>283.439819</v>
      </c>
      <c r="P237" t="n">
        <v>278.664825</v>
      </c>
      <c r="Q237" t="n">
        <v>274.772522</v>
      </c>
      <c r="R237" t="n">
        <v>270.567688</v>
      </c>
      <c r="S237" t="n">
        <v>265.448578</v>
      </c>
      <c r="T237" t="n">
        <v>260.368286</v>
      </c>
      <c r="U237" t="n">
        <v>255.548889</v>
      </c>
      <c r="V237" t="n">
        <v>251.068695</v>
      </c>
      <c r="W237" t="n">
        <v>246.482422</v>
      </c>
      <c r="X237" t="n">
        <v>242.55011</v>
      </c>
      <c r="Y237" t="n">
        <v>238.310425</v>
      </c>
      <c r="Z237" t="n">
        <v>236.528152</v>
      </c>
      <c r="AA237" t="n">
        <v>234.912521</v>
      </c>
      <c r="AB237" t="n">
        <v>233.394836</v>
      </c>
      <c r="AC237" t="n">
        <v>231.42421</v>
      </c>
      <c r="AD237" t="n">
        <v>229.791321</v>
      </c>
      <c r="AE237" t="n">
        <v>228.752701</v>
      </c>
      <c r="AF237" t="n">
        <v>227.201172</v>
      </c>
      <c r="AG237" t="n">
        <v>224.903992</v>
      </c>
      <c r="AH237" t="n">
        <v>223.222717</v>
      </c>
      <c r="AI237" t="n">
        <v>222.72168</v>
      </c>
      <c r="AJ237" s="38" t="n">
        <v>-0.015</v>
      </c>
    </row>
    <row r="238">
      <c r="A238" t="inlineStr">
        <is>
          <t>Fuel Efficiency (ton miles per thousand Btu)</t>
        </is>
      </c>
      <c r="B238" t="inlineStr">
        <is>
          <t>Freight: Domestic Shipping: Fuel Efficiency: Low economic growth</t>
        </is>
      </c>
      <c r="C238" t="inlineStr">
        <is>
          <t>58-AEO2022.277.lowmacro-d011222a</t>
        </is>
      </c>
      <c r="D238" t="inlineStr">
        <is>
          <t>ton miles/thousand B</t>
        </is>
      </c>
      <c r="F238" t="n">
        <v>4.870726</v>
      </c>
      <c r="G238" t="n">
        <v>4.899663</v>
      </c>
      <c r="H238" t="n">
        <v>4.928772</v>
      </c>
      <c r="I238" t="n">
        <v>4.958054</v>
      </c>
      <c r="J238" t="n">
        <v>4.987509</v>
      </c>
      <c r="K238" t="n">
        <v>5.01714</v>
      </c>
      <c r="L238" t="n">
        <v>5.046947</v>
      </c>
      <c r="M238" t="n">
        <v>5.076931</v>
      </c>
      <c r="N238" t="n">
        <v>5.107092</v>
      </c>
      <c r="O238" t="n">
        <v>5.137434</v>
      </c>
      <c r="P238" t="n">
        <v>5.167955</v>
      </c>
      <c r="Q238" t="n">
        <v>5.198658</v>
      </c>
      <c r="R238" t="n">
        <v>5.229543</v>
      </c>
      <c r="S238" t="n">
        <v>5.260611</v>
      </c>
      <c r="T238" t="n">
        <v>5.291864</v>
      </c>
      <c r="U238" t="n">
        <v>5.323303</v>
      </c>
      <c r="V238" t="n">
        <v>5.354929</v>
      </c>
      <c r="W238" t="n">
        <v>5.386742</v>
      </c>
      <c r="X238" t="n">
        <v>5.418745</v>
      </c>
      <c r="Y238" t="n">
        <v>5.450938</v>
      </c>
      <c r="Z238" t="n">
        <v>5.483322</v>
      </c>
      <c r="AA238" t="n">
        <v>5.515898</v>
      </c>
      <c r="AB238" t="n">
        <v>5.548667</v>
      </c>
      <c r="AC238" t="n">
        <v>5.581632</v>
      </c>
      <c r="AD238" t="n">
        <v>5.614792</v>
      </c>
      <c r="AE238" t="n">
        <v>5.64815</v>
      </c>
      <c r="AF238" t="n">
        <v>5.681705</v>
      </c>
      <c r="AG238" t="n">
        <v>5.71546</v>
      </c>
      <c r="AH238" t="n">
        <v>5.749416</v>
      </c>
      <c r="AI238" t="n">
        <v>5.783573</v>
      </c>
      <c r="AJ238" s="38" t="n">
        <v>0.006</v>
      </c>
    </row>
    <row r="239">
      <c r="A239" t="inlineStr">
        <is>
          <t>Fuel Consumption (trillion Btu)</t>
        </is>
      </c>
      <c r="C239" t="inlineStr">
        <is>
          <t>58-AEO2022.278.</t>
        </is>
      </c>
    </row>
    <row r="240">
      <c r="A240" t="inlineStr">
        <is>
          <t>Distillate Fuel Oil (diesel)</t>
        </is>
      </c>
      <c r="B240" t="inlineStr">
        <is>
          <t>Freight: Domestic Shipping: Fuel Use: Distillate Fuel Oil: Low economic growth</t>
        </is>
      </c>
      <c r="C240" t="inlineStr">
        <is>
          <t>58-AEO2022.279.lowmacro-d011222a</t>
        </is>
      </c>
      <c r="D240" t="inlineStr">
        <is>
          <t>trillion Btu</t>
        </is>
      </c>
      <c r="F240" t="n">
        <v>73.017258</v>
      </c>
      <c r="G240" t="n">
        <v>75.100731</v>
      </c>
      <c r="H240" t="n">
        <v>73.635757</v>
      </c>
      <c r="I240" t="n">
        <v>71.136765</v>
      </c>
      <c r="J240" t="n">
        <v>69.029106</v>
      </c>
      <c r="K240" t="n">
        <v>66.756371</v>
      </c>
      <c r="L240" t="n">
        <v>64.350571</v>
      </c>
      <c r="M240" t="n">
        <v>62.168671</v>
      </c>
      <c r="N240" t="n">
        <v>59.842682</v>
      </c>
      <c r="O240" t="n">
        <v>57.601501</v>
      </c>
      <c r="P240" t="n">
        <v>56.323067</v>
      </c>
      <c r="Q240" t="n">
        <v>55.232811</v>
      </c>
      <c r="R240" t="n">
        <v>54.087524</v>
      </c>
      <c r="S240" t="n">
        <v>52.766506</v>
      </c>
      <c r="T240" t="n">
        <v>51.484589</v>
      </c>
      <c r="U240" t="n">
        <v>50.259178</v>
      </c>
      <c r="V240" t="n">
        <v>49.106834</v>
      </c>
      <c r="W240" t="n">
        <v>47.952316</v>
      </c>
      <c r="X240" t="n">
        <v>46.93034</v>
      </c>
      <c r="Y240" t="n">
        <v>45.83527</v>
      </c>
      <c r="Z240" t="n">
        <v>45.176933</v>
      </c>
      <c r="AA240" t="n">
        <v>44.554848</v>
      </c>
      <c r="AB240" t="n">
        <v>43.951164</v>
      </c>
      <c r="AC240" t="n">
        <v>43.265102</v>
      </c>
      <c r="AD240" t="n">
        <v>42.644077</v>
      </c>
      <c r="AE240" t="n">
        <v>42.139519</v>
      </c>
      <c r="AF240" t="n">
        <v>41.536087</v>
      </c>
      <c r="AG240" t="n">
        <v>40.797203</v>
      </c>
      <c r="AH240" t="n">
        <v>40.174942</v>
      </c>
      <c r="AI240" t="n">
        <v>39.761703</v>
      </c>
      <c r="AJ240" s="38" t="n">
        <v>-0.021</v>
      </c>
    </row>
    <row r="241">
      <c r="A241" t="inlineStr">
        <is>
          <t>Residual Fuel Oil</t>
        </is>
      </c>
      <c r="B241" t="inlineStr">
        <is>
          <t>Freight: Domestic Shipping: Fuel Use: Residual Fuel Oil: Low economic growth</t>
        </is>
      </c>
      <c r="C241" t="inlineStr">
        <is>
          <t>58-AEO2022.280.lowmacro-d011222a</t>
        </is>
      </c>
      <c r="D241" t="inlineStr">
        <is>
          <t>trillion Btu</t>
        </is>
      </c>
      <c r="F241" t="n">
        <v>1.711992</v>
      </c>
      <c r="G241" t="n">
        <v>1.606704</v>
      </c>
      <c r="H241" t="n">
        <v>1.424687</v>
      </c>
      <c r="I241" t="n">
        <v>1.314329</v>
      </c>
      <c r="J241" t="n">
        <v>1.216366</v>
      </c>
      <c r="K241" t="n">
        <v>1.12546</v>
      </c>
      <c r="L241" t="n">
        <v>1.033212</v>
      </c>
      <c r="M241" t="n">
        <v>0.948766</v>
      </c>
      <c r="N241" t="n">
        <v>0.866239</v>
      </c>
      <c r="O241" t="n">
        <v>0.785739</v>
      </c>
      <c r="P241" t="n">
        <v>0.719126</v>
      </c>
      <c r="Q241" t="n">
        <v>0.658254</v>
      </c>
      <c r="R241" t="n">
        <v>0.597241</v>
      </c>
      <c r="S241" t="n">
        <v>0.537901</v>
      </c>
      <c r="T241" t="n">
        <v>0.482307</v>
      </c>
      <c r="U241" t="n">
        <v>0.435254</v>
      </c>
      <c r="V241" t="n">
        <v>0.387008</v>
      </c>
      <c r="W241" t="n">
        <v>0.334903</v>
      </c>
      <c r="X241" t="n">
        <v>0.282388</v>
      </c>
      <c r="Y241" t="n">
        <v>0.236206</v>
      </c>
      <c r="Z241" t="n">
        <v>0.233044</v>
      </c>
      <c r="AA241" t="n">
        <v>0.230071</v>
      </c>
      <c r="AB241" t="n">
        <v>0.227228</v>
      </c>
      <c r="AC241" t="n">
        <v>0.223966</v>
      </c>
      <c r="AD241" t="n">
        <v>0.22106</v>
      </c>
      <c r="AE241" t="n">
        <v>0.218748</v>
      </c>
      <c r="AF241" t="n">
        <v>0.215971</v>
      </c>
      <c r="AG241" t="n">
        <v>0.212517</v>
      </c>
      <c r="AH241" t="n">
        <v>0.209678</v>
      </c>
      <c r="AI241" t="n">
        <v>0.207967</v>
      </c>
      <c r="AJ241" s="38" t="n">
        <v>-0.07000000000000001</v>
      </c>
    </row>
    <row r="242">
      <c r="A242" t="inlineStr">
        <is>
          <t>Compressed Natural Gas</t>
        </is>
      </c>
      <c r="B242" t="inlineStr">
        <is>
          <t>Freight: Domestic Shipping: Fuel Use: CNG: Low economic growth</t>
        </is>
      </c>
      <c r="C242" t="inlineStr">
        <is>
          <t>58-AEO2022.281.lowmacro-d011222a</t>
        </is>
      </c>
      <c r="D242" t="inlineStr">
        <is>
          <t>trillion Btu</t>
        </is>
      </c>
      <c r="F242" t="n">
        <v>0</v>
      </c>
      <c r="G242" t="n">
        <v>0</v>
      </c>
      <c r="H242" t="n">
        <v>0</v>
      </c>
      <c r="I242" t="n">
        <v>0</v>
      </c>
      <c r="J242" t="n">
        <v>0</v>
      </c>
      <c r="K242" t="n">
        <v>0</v>
      </c>
      <c r="L242" t="n">
        <v>0</v>
      </c>
      <c r="M242" t="n">
        <v>0</v>
      </c>
      <c r="N242" t="n">
        <v>0</v>
      </c>
      <c r="O242" t="n">
        <v>0</v>
      </c>
      <c r="P242" t="n">
        <v>0</v>
      </c>
      <c r="Q242" t="n">
        <v>0</v>
      </c>
      <c r="R242" t="n">
        <v>0</v>
      </c>
      <c r="S242" t="n">
        <v>0</v>
      </c>
      <c r="T242" t="n">
        <v>0</v>
      </c>
      <c r="U242" t="n">
        <v>0</v>
      </c>
      <c r="V242" t="n">
        <v>0</v>
      </c>
      <c r="W242" t="n">
        <v>0</v>
      </c>
      <c r="X242" t="n">
        <v>0</v>
      </c>
      <c r="Y242" t="n">
        <v>0</v>
      </c>
      <c r="Z242" t="n">
        <v>0</v>
      </c>
      <c r="AA242" t="n">
        <v>0</v>
      </c>
      <c r="AB242" t="n">
        <v>0</v>
      </c>
      <c r="AC242" t="n">
        <v>0</v>
      </c>
      <c r="AD242" t="n">
        <v>0</v>
      </c>
      <c r="AE242" t="n">
        <v>0</v>
      </c>
      <c r="AF242" t="n">
        <v>0</v>
      </c>
      <c r="AG242" t="n">
        <v>0</v>
      </c>
      <c r="AH242" t="n">
        <v>0</v>
      </c>
      <c r="AI242" t="n">
        <v>0</v>
      </c>
      <c r="AJ242" t="inlineStr">
        <is>
          <t>- -</t>
        </is>
      </c>
    </row>
    <row r="243">
      <c r="A243" t="inlineStr">
        <is>
          <t>Liquefied Natural Gas</t>
        </is>
      </c>
      <c r="B243" t="inlineStr">
        <is>
          <t>Freight: Domestic Shipping: Fuel Use: LNG: Low economic growth</t>
        </is>
      </c>
      <c r="C243" t="inlineStr">
        <is>
          <t>58-AEO2022.282.lowmacro-d011222a</t>
        </is>
      </c>
      <c r="D243" t="inlineStr">
        <is>
          <t>trillion Btu</t>
        </is>
      </c>
      <c r="F243" t="n">
        <v>0.440946</v>
      </c>
      <c r="G243" t="n">
        <v>0.5006429999999999</v>
      </c>
      <c r="H243" t="n">
        <v>0.536166</v>
      </c>
      <c r="I243" t="n">
        <v>0.559738</v>
      </c>
      <c r="J243" t="n">
        <v>0.583027</v>
      </c>
      <c r="K243" t="n">
        <v>0.598105</v>
      </c>
      <c r="L243" t="n">
        <v>0.6113960000000001</v>
      </c>
      <c r="M243" t="n">
        <v>0.6238669999999999</v>
      </c>
      <c r="N243" t="n">
        <v>0.632269</v>
      </c>
      <c r="O243" t="n">
        <v>0.641027</v>
      </c>
      <c r="P243" t="n">
        <v>0.66011</v>
      </c>
      <c r="Q243" t="n">
        <v>0.679166</v>
      </c>
      <c r="R243" t="n">
        <v>0.697232</v>
      </c>
      <c r="S243" t="n">
        <v>0.710626</v>
      </c>
      <c r="T243" t="n">
        <v>0.722124</v>
      </c>
      <c r="U243" t="n">
        <v>0.729067</v>
      </c>
      <c r="V243" t="n">
        <v>0.738361</v>
      </c>
      <c r="W243" t="n">
        <v>0.750219</v>
      </c>
      <c r="X243" t="n">
        <v>0.765119</v>
      </c>
      <c r="Y243" t="n">
        <v>0.798866</v>
      </c>
      <c r="Z243" t="n">
        <v>0.842325</v>
      </c>
      <c r="AA243" t="n">
        <v>0.888756</v>
      </c>
      <c r="AB243" t="n">
        <v>0.93804</v>
      </c>
      <c r="AC243" t="n">
        <v>0.988084</v>
      </c>
      <c r="AD243" t="n">
        <v>1.042233</v>
      </c>
      <c r="AE243" t="n">
        <v>1.102283</v>
      </c>
      <c r="AF243" t="n">
        <v>1.162994</v>
      </c>
      <c r="AG243" t="n">
        <v>1.222886</v>
      </c>
      <c r="AH243" t="n">
        <v>1.289357</v>
      </c>
      <c r="AI243" t="n">
        <v>1.366496</v>
      </c>
      <c r="AJ243" s="38" t="n">
        <v>0.04</v>
      </c>
    </row>
    <row r="244">
      <c r="A244" t="inlineStr">
        <is>
          <t>International Shipping</t>
        </is>
      </c>
      <c r="C244" t="inlineStr">
        <is>
          <t>58-AEO2022.284.</t>
        </is>
      </c>
    </row>
    <row r="245">
      <c r="A245" t="inlineStr">
        <is>
          <t>Gross Trade (billion 2012 dollars)</t>
        </is>
      </c>
      <c r="B245" t="inlineStr">
        <is>
          <t>Freight: International Shipping: Gross Trade: Low economic growth</t>
        </is>
      </c>
      <c r="C245" t="inlineStr">
        <is>
          <t>58-AEO2022.285.lowmacro-d011222a</t>
        </is>
      </c>
      <c r="D245" t="inlineStr">
        <is>
          <t>billion 2012 $</t>
        </is>
      </c>
      <c r="F245" t="n">
        <v>4755.369629</v>
      </c>
      <c r="G245" t="n">
        <v>4894.193359</v>
      </c>
      <c r="H245" t="n">
        <v>5122.183594</v>
      </c>
      <c r="I245" t="n">
        <v>5334.788086</v>
      </c>
      <c r="J245" t="n">
        <v>5508.552246</v>
      </c>
      <c r="K245" t="n">
        <v>5683.155273</v>
      </c>
      <c r="L245" t="n">
        <v>5842.898438</v>
      </c>
      <c r="M245" t="n">
        <v>6011.251953</v>
      </c>
      <c r="N245" t="n">
        <v>6199.810547</v>
      </c>
      <c r="O245" t="n">
        <v>6392.770508</v>
      </c>
      <c r="P245" t="n">
        <v>6582.265625</v>
      </c>
      <c r="Q245" t="n">
        <v>6772.813477</v>
      </c>
      <c r="R245" t="n">
        <v>6963.080078</v>
      </c>
      <c r="S245" t="n">
        <v>7161.419922</v>
      </c>
      <c r="T245" t="n">
        <v>7361.431152</v>
      </c>
      <c r="U245" t="n">
        <v>7576.327148</v>
      </c>
      <c r="V245" t="n">
        <v>7789.879883</v>
      </c>
      <c r="W245" t="n">
        <v>8009.523926</v>
      </c>
      <c r="X245" t="n">
        <v>8254.175781</v>
      </c>
      <c r="Y245" t="n">
        <v>8501.236328000001</v>
      </c>
      <c r="Z245" t="n">
        <v>8764.710938</v>
      </c>
      <c r="AA245" t="n">
        <v>9050.756836</v>
      </c>
      <c r="AB245" t="n">
        <v>9372.972656</v>
      </c>
      <c r="AC245" t="n">
        <v>9717.501953000001</v>
      </c>
      <c r="AD245" t="n">
        <v>10044.766602</v>
      </c>
      <c r="AE245" t="n">
        <v>10408.753906</v>
      </c>
      <c r="AF245" t="n">
        <v>10791.429688</v>
      </c>
      <c r="AG245" t="n">
        <v>11158.839844</v>
      </c>
      <c r="AH245" t="n">
        <v>11529.185547</v>
      </c>
      <c r="AI245" t="n">
        <v>11948.395508</v>
      </c>
      <c r="AJ245" s="38" t="n">
        <v>0.032</v>
      </c>
    </row>
    <row r="246">
      <c r="A246" t="inlineStr">
        <is>
          <t>Exports (billion 2012 dollars)</t>
        </is>
      </c>
      <c r="B246" t="inlineStr">
        <is>
          <t>Freight: International Shipping: Exports: Low economic growth</t>
        </is>
      </c>
      <c r="C246" t="inlineStr">
        <is>
          <t>58-AEO2022.286.lowmacro-d011222a</t>
        </is>
      </c>
      <c r="D246" t="inlineStr">
        <is>
          <t>billion 2012 $</t>
        </is>
      </c>
      <c r="F246" t="n">
        <v>1714.704956</v>
      </c>
      <c r="G246" t="n">
        <v>1800.331055</v>
      </c>
      <c r="H246" t="n">
        <v>1931.368042</v>
      </c>
      <c r="I246" t="n">
        <v>2018.784302</v>
      </c>
      <c r="J246" t="n">
        <v>2090.058594</v>
      </c>
      <c r="K246" t="n">
        <v>2155.292236</v>
      </c>
      <c r="L246" t="n">
        <v>2214.344971</v>
      </c>
      <c r="M246" t="n">
        <v>2287.109131</v>
      </c>
      <c r="N246" t="n">
        <v>2371.273682</v>
      </c>
      <c r="O246" t="n">
        <v>2458.545898</v>
      </c>
      <c r="P246" t="n">
        <v>2544.390137</v>
      </c>
      <c r="Q246" t="n">
        <v>2628.904541</v>
      </c>
      <c r="R246" t="n">
        <v>2714.000977</v>
      </c>
      <c r="S246" t="n">
        <v>2797.357178</v>
      </c>
      <c r="T246" t="n">
        <v>2889.97168</v>
      </c>
      <c r="U246" t="n">
        <v>2986.098389</v>
      </c>
      <c r="V246" t="n">
        <v>3074.66748</v>
      </c>
      <c r="W246" t="n">
        <v>3162.788574</v>
      </c>
      <c r="X246" t="n">
        <v>3269.536133</v>
      </c>
      <c r="Y246" t="n">
        <v>3387.019775</v>
      </c>
      <c r="Z246" t="n">
        <v>3510.905029</v>
      </c>
      <c r="AA246" t="n">
        <v>3649.490723</v>
      </c>
      <c r="AB246" t="n">
        <v>3811.824951</v>
      </c>
      <c r="AC246" t="n">
        <v>3982.676758</v>
      </c>
      <c r="AD246" t="n">
        <v>4158.078613</v>
      </c>
      <c r="AE246" t="n">
        <v>4343.324707</v>
      </c>
      <c r="AF246" t="n">
        <v>4524.23877</v>
      </c>
      <c r="AG246" t="n">
        <v>4692.811523</v>
      </c>
      <c r="AH246" t="n">
        <v>4860.280273</v>
      </c>
      <c r="AI246" t="n">
        <v>5053.680664</v>
      </c>
      <c r="AJ246" s="38" t="n">
        <v>0.038</v>
      </c>
    </row>
    <row r="247">
      <c r="A247" t="inlineStr">
        <is>
          <t>Imports (billion 2012 dollars)</t>
        </is>
      </c>
      <c r="B247" t="inlineStr">
        <is>
          <t>Freight: International Shipping: Imports: Low economic growth</t>
        </is>
      </c>
      <c r="C247" t="inlineStr">
        <is>
          <t>58-AEO2022.287.lowmacro-d011222a</t>
        </is>
      </c>
      <c r="D247" t="inlineStr">
        <is>
          <t>billion 2012 $</t>
        </is>
      </c>
      <c r="F247" t="n">
        <v>3040.664551</v>
      </c>
      <c r="G247" t="n">
        <v>3093.862549</v>
      </c>
      <c r="H247" t="n">
        <v>3190.81543</v>
      </c>
      <c r="I247" t="n">
        <v>3316.003662</v>
      </c>
      <c r="J247" t="n">
        <v>3418.493652</v>
      </c>
      <c r="K247" t="n">
        <v>3527.863037</v>
      </c>
      <c r="L247" t="n">
        <v>3628.553223</v>
      </c>
      <c r="M247" t="n">
        <v>3724.142822</v>
      </c>
      <c r="N247" t="n">
        <v>3828.536865</v>
      </c>
      <c r="O247" t="n">
        <v>3934.224365</v>
      </c>
      <c r="P247" t="n">
        <v>4037.875488</v>
      </c>
      <c r="Q247" t="n">
        <v>4143.90918</v>
      </c>
      <c r="R247" t="n">
        <v>4249.079102</v>
      </c>
      <c r="S247" t="n">
        <v>4364.062988</v>
      </c>
      <c r="T247" t="n">
        <v>4471.459473</v>
      </c>
      <c r="U247" t="n">
        <v>4590.229004</v>
      </c>
      <c r="V247" t="n">
        <v>4715.212402</v>
      </c>
      <c r="W247" t="n">
        <v>4846.735352</v>
      </c>
      <c r="X247" t="n">
        <v>4984.640137</v>
      </c>
      <c r="Y247" t="n">
        <v>5114.216797</v>
      </c>
      <c r="Z247" t="n">
        <v>5253.806152</v>
      </c>
      <c r="AA247" t="n">
        <v>5401.266113</v>
      </c>
      <c r="AB247" t="n">
        <v>5561.147949</v>
      </c>
      <c r="AC247" t="n">
        <v>5734.825195</v>
      </c>
      <c r="AD247" t="n">
        <v>5886.687988</v>
      </c>
      <c r="AE247" t="n">
        <v>6065.429199</v>
      </c>
      <c r="AF247" t="n">
        <v>6267.190918</v>
      </c>
      <c r="AG247" t="n">
        <v>6466.02832</v>
      </c>
      <c r="AH247" t="n">
        <v>6668.905762</v>
      </c>
      <c r="AI247" t="n">
        <v>6894.714844</v>
      </c>
      <c r="AJ247" s="38" t="n">
        <v>0.029</v>
      </c>
    </row>
    <row r="248">
      <c r="A248" t="inlineStr">
        <is>
          <t>Fuel Consumption (trillion Btu)</t>
        </is>
      </c>
      <c r="C248" t="inlineStr">
        <is>
          <t>58-AEO2022.288.</t>
        </is>
      </c>
    </row>
    <row r="249">
      <c r="A249" t="inlineStr">
        <is>
          <t>Distillate Fuel Oil (diesel)</t>
        </is>
      </c>
      <c r="B249" t="inlineStr">
        <is>
          <t>Freight: International Shipping: Fuel Use: Distillate Fuel Oil: Low economic growth</t>
        </is>
      </c>
      <c r="C249" t="inlineStr">
        <is>
          <t>58-AEO2022.289.lowmacro-d011222a</t>
        </is>
      </c>
      <c r="D249" t="inlineStr">
        <is>
          <t>trillion Btu</t>
        </is>
      </c>
      <c r="F249" t="n">
        <v>351.609253</v>
      </c>
      <c r="G249" t="n">
        <v>237.603729</v>
      </c>
      <c r="H249" t="n">
        <v>341.733948</v>
      </c>
      <c r="I249" t="n">
        <v>336.801147</v>
      </c>
      <c r="J249" t="n">
        <v>331.658997</v>
      </c>
      <c r="K249" t="n">
        <v>330.570129</v>
      </c>
      <c r="L249" t="n">
        <v>332.51947</v>
      </c>
      <c r="M249" t="n">
        <v>335.424408</v>
      </c>
      <c r="N249" t="n">
        <v>337.164795</v>
      </c>
      <c r="O249" t="n">
        <v>338.544556</v>
      </c>
      <c r="P249" t="n">
        <v>338.65744</v>
      </c>
      <c r="Q249" t="n">
        <v>338.202271</v>
      </c>
      <c r="R249" t="n">
        <v>339.225708</v>
      </c>
      <c r="S249" t="n">
        <v>339.570038</v>
      </c>
      <c r="T249" t="n">
        <v>338.894775</v>
      </c>
      <c r="U249" t="n">
        <v>338.239227</v>
      </c>
      <c r="V249" t="n">
        <v>336.86441</v>
      </c>
      <c r="W249" t="n">
        <v>335.64447</v>
      </c>
      <c r="X249" t="n">
        <v>334.828552</v>
      </c>
      <c r="Y249" t="n">
        <v>339.476166</v>
      </c>
      <c r="Z249" t="n">
        <v>339.459839</v>
      </c>
      <c r="AA249" t="n">
        <v>338.529938</v>
      </c>
      <c r="AB249" t="n">
        <v>337.859619</v>
      </c>
      <c r="AC249" t="n">
        <v>336.866486</v>
      </c>
      <c r="AD249" t="n">
        <v>334.642792</v>
      </c>
      <c r="AE249" t="n">
        <v>334.28363</v>
      </c>
      <c r="AF249" t="n">
        <v>332.723511</v>
      </c>
      <c r="AG249" t="n">
        <v>332.720154</v>
      </c>
      <c r="AH249" t="n">
        <v>332.857117</v>
      </c>
      <c r="AI249" t="n">
        <v>333.614685</v>
      </c>
      <c r="AJ249" s="38" t="n">
        <v>-0.002</v>
      </c>
    </row>
    <row r="250">
      <c r="A250" t="inlineStr">
        <is>
          <t>Residual Fuel Oil</t>
        </is>
      </c>
      <c r="B250" t="inlineStr">
        <is>
          <t>Freight: International Shipping: Fuel Use: Residual Fuel Oil: Low economic growth</t>
        </is>
      </c>
      <c r="C250" t="inlineStr">
        <is>
          <t>58-AEO2022.290.lowmacro-d011222a</t>
        </is>
      </c>
      <c r="D250" t="inlineStr">
        <is>
          <t>trillion Btu</t>
        </is>
      </c>
      <c r="F250" t="n">
        <v>535.947144</v>
      </c>
      <c r="G250" t="n">
        <v>727.513</v>
      </c>
      <c r="H250" t="n">
        <v>502.664337</v>
      </c>
      <c r="I250" t="n">
        <v>505.069153</v>
      </c>
      <c r="J250" t="n">
        <v>509.854279</v>
      </c>
      <c r="K250" t="n">
        <v>504.20874</v>
      </c>
      <c r="L250" t="n">
        <v>493.15329</v>
      </c>
      <c r="M250" t="n">
        <v>488.001984</v>
      </c>
      <c r="N250" t="n">
        <v>486.594849</v>
      </c>
      <c r="O250" t="n">
        <v>483.769531</v>
      </c>
      <c r="P250" t="n">
        <v>482.387299</v>
      </c>
      <c r="Q250" t="n">
        <v>490.440369</v>
      </c>
      <c r="R250" t="n">
        <v>489.152344</v>
      </c>
      <c r="S250" t="n">
        <v>487.866974</v>
      </c>
      <c r="T250" t="n">
        <v>488.99115</v>
      </c>
      <c r="U250" t="n">
        <v>489.079163</v>
      </c>
      <c r="V250" t="n">
        <v>489.679993</v>
      </c>
      <c r="W250" t="n">
        <v>489.387421</v>
      </c>
      <c r="X250" t="n">
        <v>490.937073</v>
      </c>
      <c r="Y250" t="n">
        <v>471.985504</v>
      </c>
      <c r="Z250" t="n">
        <v>469.400604</v>
      </c>
      <c r="AA250" t="n">
        <v>469.725677</v>
      </c>
      <c r="AB250" t="n">
        <v>462.738129</v>
      </c>
      <c r="AC250" t="n">
        <v>455.914154</v>
      </c>
      <c r="AD250" t="n">
        <v>454.119202</v>
      </c>
      <c r="AE250" t="n">
        <v>447.914429</v>
      </c>
      <c r="AF250" t="n">
        <v>447.023438</v>
      </c>
      <c r="AG250" t="n">
        <v>446.906982</v>
      </c>
      <c r="AH250" t="n">
        <v>445.157043</v>
      </c>
      <c r="AI250" t="n">
        <v>445.953979</v>
      </c>
      <c r="AJ250" s="38" t="n">
        <v>-0.006</v>
      </c>
    </row>
    <row r="251">
      <c r="A251" t="inlineStr">
        <is>
          <t>Compressed Natural Gas</t>
        </is>
      </c>
      <c r="B251" t="inlineStr">
        <is>
          <t>Freight: International Shipping: Fuel Use: CNG: Low economic growth</t>
        </is>
      </c>
      <c r="C251" t="inlineStr">
        <is>
          <t>58-AEO2022.291.lowmacro-d011222a</t>
        </is>
      </c>
      <c r="D251" t="inlineStr">
        <is>
          <t>trillion Btu</t>
        </is>
      </c>
      <c r="F251" t="n">
        <v>0</v>
      </c>
      <c r="G251" t="n">
        <v>0</v>
      </c>
      <c r="H251" t="n">
        <v>0</v>
      </c>
      <c r="I251" t="n">
        <v>0</v>
      </c>
      <c r="J251" t="n">
        <v>0</v>
      </c>
      <c r="K251" t="n">
        <v>0</v>
      </c>
      <c r="L251" t="n">
        <v>0</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inlineStr">
        <is>
          <t>- -</t>
        </is>
      </c>
    </row>
    <row r="252">
      <c r="A252" t="inlineStr">
        <is>
          <t>Liquefied Natural Gas</t>
        </is>
      </c>
      <c r="B252" t="inlineStr">
        <is>
          <t>Freight: International Shipping: Fuel Use: LNG: Low economic growth</t>
        </is>
      </c>
      <c r="C252" t="inlineStr">
        <is>
          <t>58-AEO2022.292.lowmacro-d011222a</t>
        </is>
      </c>
      <c r="D252" t="inlineStr">
        <is>
          <t>trillion Btu</t>
        </is>
      </c>
      <c r="F252" t="n">
        <v>39.816383</v>
      </c>
      <c r="G252" t="n">
        <v>24.375826</v>
      </c>
      <c r="H252" t="n">
        <v>38.596024</v>
      </c>
      <c r="I252" t="n">
        <v>42.780144</v>
      </c>
      <c r="J252" t="n">
        <v>45.502846</v>
      </c>
      <c r="K252" t="n">
        <v>50.695724</v>
      </c>
      <c r="L252" t="n">
        <v>56.179527</v>
      </c>
      <c r="M252" t="n">
        <v>57.001118</v>
      </c>
      <c r="N252" t="n">
        <v>56.676666</v>
      </c>
      <c r="O252" t="n">
        <v>57.586655</v>
      </c>
      <c r="P252" t="n">
        <v>58.831573</v>
      </c>
      <c r="Q252" t="n">
        <v>54.703678</v>
      </c>
      <c r="R252" t="n">
        <v>54.952049</v>
      </c>
      <c r="S252" t="n">
        <v>55.879784</v>
      </c>
      <c r="T252" t="n">
        <v>56.299164</v>
      </c>
      <c r="U252" t="n">
        <v>57.36705</v>
      </c>
      <c r="V252" t="n">
        <v>58.822678</v>
      </c>
      <c r="W252" t="n">
        <v>60.683807</v>
      </c>
      <c r="X252" t="n">
        <v>61.021957</v>
      </c>
      <c r="Y252" t="n">
        <v>68.764275</v>
      </c>
      <c r="Z252" t="n">
        <v>70.90451</v>
      </c>
      <c r="AA252" t="n">
        <v>72.15772200000001</v>
      </c>
      <c r="AB252" t="n">
        <v>77.787109</v>
      </c>
      <c r="AC252" t="n">
        <v>83.65612</v>
      </c>
      <c r="AD252" t="n">
        <v>87.545517</v>
      </c>
      <c r="AE252" t="n">
        <v>92.386703</v>
      </c>
      <c r="AF252" t="n">
        <v>95.101631</v>
      </c>
      <c r="AG252" t="n">
        <v>95.726349</v>
      </c>
      <c r="AH252" t="n">
        <v>97.225464</v>
      </c>
      <c r="AI252" t="n">
        <v>96.55950199999999</v>
      </c>
      <c r="AJ252" s="38" t="n">
        <v>0.031</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I97"/>
  <sheetViews>
    <sheetView workbookViewId="0">
      <selection activeCell="A1" sqref="A1"/>
    </sheetView>
  </sheetViews>
  <sheetFormatPr baseColWidth="10" defaultColWidth="8.83203125" defaultRowHeight="15"/>
  <cols>
    <col width="29" customWidth="1" style="91" min="1" max="1"/>
    <col width="45.6640625" customWidth="1" style="91" min="2" max="2"/>
  </cols>
  <sheetData>
    <row r="1" ht="15" customHeight="1" s="91" thickBot="1">
      <c r="B1" s="36" t="inlineStr">
        <is>
          <t>highogs.d112619a</t>
        </is>
      </c>
      <c r="C1" s="14" t="n">
        <v>2019</v>
      </c>
      <c r="D1" s="14" t="n">
        <v>2020</v>
      </c>
      <c r="E1" s="14" t="n">
        <v>2021</v>
      </c>
      <c r="F1" s="14" t="n">
        <v>2022</v>
      </c>
      <c r="G1" s="14" t="n">
        <v>2023</v>
      </c>
      <c r="H1" s="14" t="n">
        <v>2024</v>
      </c>
      <c r="I1" s="14" t="n">
        <v>2025</v>
      </c>
      <c r="J1" s="14" t="n">
        <v>2026</v>
      </c>
      <c r="K1" s="14" t="n">
        <v>2027</v>
      </c>
      <c r="L1" s="14" t="n">
        <v>2028</v>
      </c>
      <c r="M1" s="14" t="n">
        <v>2029</v>
      </c>
      <c r="N1" s="14" t="n">
        <v>2030</v>
      </c>
      <c r="O1" s="14" t="n">
        <v>2031</v>
      </c>
      <c r="P1" s="14" t="n">
        <v>2032</v>
      </c>
      <c r="Q1" s="14" t="n">
        <v>2033</v>
      </c>
      <c r="R1" s="14" t="n">
        <v>2034</v>
      </c>
      <c r="S1" s="14" t="n">
        <v>2035</v>
      </c>
      <c r="T1" s="14" t="n">
        <v>2036</v>
      </c>
      <c r="U1" s="14" t="n">
        <v>2037</v>
      </c>
      <c r="V1" s="14" t="n">
        <v>2038</v>
      </c>
      <c r="W1" s="14" t="n">
        <v>2039</v>
      </c>
      <c r="X1" s="14" t="n">
        <v>2040</v>
      </c>
      <c r="Y1" s="14" t="n">
        <v>2041</v>
      </c>
      <c r="Z1" s="14" t="n">
        <v>2042</v>
      </c>
      <c r="AA1" s="14" t="n">
        <v>2043</v>
      </c>
      <c r="AB1" s="14" t="n">
        <v>2044</v>
      </c>
      <c r="AC1" s="14" t="n">
        <v>2045</v>
      </c>
      <c r="AD1" s="14" t="n">
        <v>2046</v>
      </c>
      <c r="AE1" s="14" t="n">
        <v>2047</v>
      </c>
      <c r="AF1" s="14" t="n">
        <v>2048</v>
      </c>
      <c r="AG1" s="14" t="n">
        <v>2049</v>
      </c>
      <c r="AH1" s="14" t="n">
        <v>2050</v>
      </c>
    </row>
    <row r="2" ht="15" customHeight="1" s="91" thickTop="1"/>
    <row r="3" ht="15" customHeight="1" s="91">
      <c r="C3" s="7" t="inlineStr">
        <is>
          <t>Report</t>
        </is>
      </c>
      <c r="D3" s="7" t="inlineStr">
        <is>
          <t>Annual Energy Outlook 2020</t>
        </is>
      </c>
      <c r="E3" s="7" t="n"/>
      <c r="F3" s="7" t="n"/>
      <c r="G3" s="7" t="n"/>
    </row>
    <row r="4" ht="15" customHeight="1" s="91">
      <c r="C4" s="7" t="inlineStr">
        <is>
          <t>Scenario</t>
        </is>
      </c>
      <c r="D4" s="7" t="inlineStr">
        <is>
          <t>highogs</t>
        </is>
      </c>
      <c r="E4" s="7" t="n"/>
      <c r="F4" s="7" t="n"/>
      <c r="G4" s="7" t="inlineStr">
        <is>
          <t>High oil and gas supply</t>
        </is>
      </c>
    </row>
    <row r="5" ht="15" customHeight="1" s="91">
      <c r="C5" s="7" t="inlineStr">
        <is>
          <t>Datekey</t>
        </is>
      </c>
      <c r="D5" s="7" t="inlineStr">
        <is>
          <t>d112619a</t>
        </is>
      </c>
      <c r="E5" s="7" t="n"/>
      <c r="F5" s="7" t="n"/>
      <c r="G5" s="7" t="n"/>
    </row>
    <row r="6" ht="15" customHeight="1" s="91">
      <c r="C6" s="7" t="inlineStr">
        <is>
          <t>Release Date</t>
        </is>
      </c>
      <c r="D6" s="7" t="n"/>
      <c r="E6" s="7" t="inlineStr">
        <is>
          <t xml:space="preserve"> January 2020</t>
        </is>
      </c>
      <c r="F6" s="7" t="n"/>
      <c r="G6" s="7" t="n"/>
    </row>
    <row r="10" ht="15" customHeight="1" s="91">
      <c r="A10" s="8" t="inlineStr">
        <is>
          <t>TKI000</t>
        </is>
      </c>
      <c r="B10" s="24" t="inlineStr">
        <is>
          <t>7. Transportation Sector Key Indicators and Delivered Energy Consumption</t>
        </is>
      </c>
    </row>
    <row r="11" ht="15" customHeight="1" s="91">
      <c r="B11" s="36" t="inlineStr"/>
    </row>
    <row r="12" ht="15" customHeight="1" s="91">
      <c r="B12" s="36" t="inlineStr"/>
      <c r="C12" s="3" t="inlineStr"/>
      <c r="D12" s="3" t="inlineStr"/>
      <c r="E12" s="3" t="inlineStr"/>
      <c r="F12" s="3" t="inlineStr"/>
      <c r="G12" s="3" t="inlineStr"/>
      <c r="H12" s="3" t="inlineStr"/>
      <c r="I12" s="3" t="inlineStr"/>
      <c r="J12" s="3" t="inlineStr"/>
      <c r="K12" s="3" t="inlineStr"/>
      <c r="L12" s="3" t="inlineStr"/>
      <c r="M12" s="3" t="inlineStr"/>
      <c r="N12" s="3" t="inlineStr"/>
      <c r="O12" s="3" t="inlineStr"/>
      <c r="P12" s="3" t="inlineStr"/>
      <c r="Q12" s="3" t="inlineStr"/>
      <c r="R12" s="3" t="inlineStr"/>
      <c r="S12" s="3" t="inlineStr"/>
      <c r="T12" s="3" t="inlineStr"/>
      <c r="U12" s="3" t="inlineStr"/>
      <c r="V12" s="3" t="inlineStr"/>
      <c r="W12" s="3" t="inlineStr"/>
      <c r="X12" s="3" t="inlineStr"/>
      <c r="Y12" s="3" t="inlineStr"/>
      <c r="Z12" s="3" t="inlineStr"/>
      <c r="AA12" s="3" t="inlineStr"/>
      <c r="AB12" s="3" t="inlineStr"/>
      <c r="AC12" s="3" t="inlineStr"/>
      <c r="AD12" s="3" t="inlineStr"/>
      <c r="AE12" s="3" t="inlineStr"/>
      <c r="AF12" s="3" t="inlineStr"/>
      <c r="AG12" s="3" t="inlineStr"/>
      <c r="AH12" s="3" t="inlineStr"/>
      <c r="AI12" s="3" t="inlineStr">
        <is>
          <t>2019-</t>
        </is>
      </c>
    </row>
    <row r="13" ht="15" customHeight="1" s="91" thickBot="1">
      <c r="B13" s="14" t="inlineStr">
        <is>
          <t xml:space="preserve"> Key Indicators and Consumption</t>
        </is>
      </c>
      <c r="C13" s="14" t="n">
        <v>2019</v>
      </c>
      <c r="D13" s="14" t="n">
        <v>2020</v>
      </c>
      <c r="E13" s="14" t="n">
        <v>2021</v>
      </c>
      <c r="F13" s="14" t="n">
        <v>2022</v>
      </c>
      <c r="G13" s="14" t="n">
        <v>2023</v>
      </c>
      <c r="H13" s="14" t="n">
        <v>2024</v>
      </c>
      <c r="I13" s="14" t="n">
        <v>2025</v>
      </c>
      <c r="J13" s="14" t="n">
        <v>2026</v>
      </c>
      <c r="K13" s="14" t="n">
        <v>2027</v>
      </c>
      <c r="L13" s="14" t="n">
        <v>2028</v>
      </c>
      <c r="M13" s="14" t="n">
        <v>2029</v>
      </c>
      <c r="N13" s="14" t="n">
        <v>2030</v>
      </c>
      <c r="O13" s="14" t="n">
        <v>2031</v>
      </c>
      <c r="P13" s="14" t="n">
        <v>2032</v>
      </c>
      <c r="Q13" s="14" t="n">
        <v>2033</v>
      </c>
      <c r="R13" s="14" t="n">
        <v>2034</v>
      </c>
      <c r="S13" s="14" t="n">
        <v>2035</v>
      </c>
      <c r="T13" s="14" t="n">
        <v>2036</v>
      </c>
      <c r="U13" s="14" t="n">
        <v>2037</v>
      </c>
      <c r="V13" s="14" t="n">
        <v>2038</v>
      </c>
      <c r="W13" s="14" t="n">
        <v>2039</v>
      </c>
      <c r="X13" s="14" t="n">
        <v>2040</v>
      </c>
      <c r="Y13" s="14" t="n">
        <v>2041</v>
      </c>
      <c r="Z13" s="14" t="n">
        <v>2042</v>
      </c>
      <c r="AA13" s="14" t="n">
        <v>2043</v>
      </c>
      <c r="AB13" s="14" t="n">
        <v>2044</v>
      </c>
      <c r="AC13" s="14" t="n">
        <v>2045</v>
      </c>
      <c r="AD13" s="14" t="n">
        <v>2046</v>
      </c>
      <c r="AE13" s="14" t="n">
        <v>2047</v>
      </c>
      <c r="AF13" s="14" t="n">
        <v>2048</v>
      </c>
      <c r="AG13" s="14" t="n">
        <v>2049</v>
      </c>
      <c r="AH13" s="14" t="n">
        <v>2050</v>
      </c>
      <c r="AI13" s="14" t="n">
        <v>2050</v>
      </c>
    </row>
    <row r="14" ht="15" customHeight="1" s="91" thickTop="1"/>
    <row r="15" ht="15" customHeight="1" s="91">
      <c r="B15" s="27" t="inlineStr">
        <is>
          <t>Key Indicators</t>
        </is>
      </c>
    </row>
    <row r="16" ht="15" customHeight="1" s="91">
      <c r="B16" s="27" t="inlineStr">
        <is>
          <t>Travel Indicators</t>
        </is>
      </c>
    </row>
    <row r="17" ht="15" customHeight="1" s="91">
      <c r="B17" s="27" t="inlineStr">
        <is>
          <t xml:space="preserve"> (billion vehicle miles traveled)</t>
        </is>
      </c>
    </row>
    <row r="18" ht="15" customHeight="1" s="91">
      <c r="A18" s="8" t="inlineStr">
        <is>
          <t>TKI000:ba_Light-DutyVeh</t>
        </is>
      </c>
      <c r="B18" s="28" t="inlineStr">
        <is>
          <t xml:space="preserve">   Light-Duty Vehicles less than 8,501 pounds</t>
        </is>
      </c>
      <c r="C18" s="29" t="n">
        <v>2917.253418</v>
      </c>
      <c r="D18" s="29" t="n">
        <v>2975.125488</v>
      </c>
      <c r="E18" s="29" t="n">
        <v>3025.358398</v>
      </c>
      <c r="F18" s="29" t="n">
        <v>3062.746826</v>
      </c>
      <c r="G18" s="29" t="n">
        <v>3083.977539</v>
      </c>
      <c r="H18" s="29" t="n">
        <v>3096.591064</v>
      </c>
      <c r="I18" s="29" t="n">
        <v>3105.981201</v>
      </c>
      <c r="J18" s="29" t="n">
        <v>3125.592041</v>
      </c>
      <c r="K18" s="29" t="n">
        <v>3146.880615</v>
      </c>
      <c r="L18" s="29" t="n">
        <v>3167.633057</v>
      </c>
      <c r="M18" s="29" t="n">
        <v>3188.237061</v>
      </c>
      <c r="N18" s="29" t="n">
        <v>3209.845703</v>
      </c>
      <c r="O18" s="29" t="n">
        <v>3233.345947</v>
      </c>
      <c r="P18" s="29" t="n">
        <v>3252.628174</v>
      </c>
      <c r="Q18" s="29" t="n">
        <v>3271.139404</v>
      </c>
      <c r="R18" s="29" t="n">
        <v>3285.140381</v>
      </c>
      <c r="S18" s="29" t="n">
        <v>3295.690918</v>
      </c>
      <c r="T18" s="29" t="n">
        <v>3311.939941</v>
      </c>
      <c r="U18" s="29" t="n">
        <v>3327.99585</v>
      </c>
      <c r="V18" s="29" t="n">
        <v>3344.262695</v>
      </c>
      <c r="W18" s="29" t="n">
        <v>3361.544922</v>
      </c>
      <c r="X18" s="29" t="n">
        <v>3379.754395</v>
      </c>
      <c r="Y18" s="29" t="n">
        <v>3396.25708</v>
      </c>
      <c r="Z18" s="29" t="n">
        <v>3413.840576</v>
      </c>
      <c r="AA18" s="29" t="n">
        <v>3432.029785</v>
      </c>
      <c r="AB18" s="29" t="n">
        <v>3451.157715</v>
      </c>
      <c r="AC18" s="29" t="n">
        <v>3472.092285</v>
      </c>
      <c r="AD18" s="29" t="n">
        <v>3496.905762</v>
      </c>
      <c r="AE18" s="29" t="n">
        <v>3524.318359</v>
      </c>
      <c r="AF18" s="29" t="n">
        <v>3555.436768</v>
      </c>
      <c r="AG18" s="29" t="n">
        <v>3588.83252</v>
      </c>
      <c r="AH18" s="29" t="n">
        <v>3624.403564</v>
      </c>
      <c r="AI18" s="30" t="n">
        <v>0.007026</v>
      </c>
    </row>
    <row r="19" ht="15" customHeight="1" s="91">
      <c r="A19" s="8" t="inlineStr">
        <is>
          <t>TKI000:ba_CommercialLig</t>
        </is>
      </c>
      <c r="B19" s="28" t="inlineStr">
        <is>
          <t xml:space="preserve">   Commercial Light Trucks 1/</t>
        </is>
      </c>
      <c r="C19" s="29" t="n">
        <v>99.32111399999999</v>
      </c>
      <c r="D19" s="29" t="n">
        <v>100.615372</v>
      </c>
      <c r="E19" s="29" t="n">
        <v>102.275551</v>
      </c>
      <c r="F19" s="29" t="n">
        <v>103.794495</v>
      </c>
      <c r="G19" s="29" t="n">
        <v>104.99791</v>
      </c>
      <c r="H19" s="29" t="n">
        <v>105.845024</v>
      </c>
      <c r="I19" s="29" t="n">
        <v>106.78965</v>
      </c>
      <c r="J19" s="29" t="n">
        <v>107.835861</v>
      </c>
      <c r="K19" s="29" t="n">
        <v>109.086189</v>
      </c>
      <c r="L19" s="29" t="n">
        <v>110.314789</v>
      </c>
      <c r="M19" s="29" t="n">
        <v>111.61692</v>
      </c>
      <c r="N19" s="29" t="n">
        <v>112.770866</v>
      </c>
      <c r="O19" s="29" t="n">
        <v>114.262428</v>
      </c>
      <c r="P19" s="29" t="n">
        <v>115.52301</v>
      </c>
      <c r="Q19" s="29" t="n">
        <v>116.879272</v>
      </c>
      <c r="R19" s="29" t="n">
        <v>118.146172</v>
      </c>
      <c r="S19" s="29" t="n">
        <v>119.40303</v>
      </c>
      <c r="T19" s="29" t="n">
        <v>120.805275</v>
      </c>
      <c r="U19" s="29" t="n">
        <v>122.152451</v>
      </c>
      <c r="V19" s="29" t="n">
        <v>123.496872</v>
      </c>
      <c r="W19" s="29" t="n">
        <v>124.85643</v>
      </c>
      <c r="X19" s="29" t="n">
        <v>126.275398</v>
      </c>
      <c r="Y19" s="29" t="n">
        <v>127.716537</v>
      </c>
      <c r="Z19" s="29" t="n">
        <v>129.184616</v>
      </c>
      <c r="AA19" s="29" t="n">
        <v>130.707001</v>
      </c>
      <c r="AB19" s="29" t="n">
        <v>132.374084</v>
      </c>
      <c r="AC19" s="29" t="n">
        <v>134.190186</v>
      </c>
      <c r="AD19" s="29" t="n">
        <v>136.275345</v>
      </c>
      <c r="AE19" s="29" t="n">
        <v>138.142303</v>
      </c>
      <c r="AF19" s="29" t="n">
        <v>140.203461</v>
      </c>
      <c r="AG19" s="29" t="n">
        <v>142.3405</v>
      </c>
      <c r="AH19" s="29" t="n">
        <v>144.479523</v>
      </c>
      <c r="AI19" s="30" t="n">
        <v>0.012163</v>
      </c>
    </row>
    <row r="20" ht="15" customHeight="1" s="91">
      <c r="A20" s="8" t="inlineStr">
        <is>
          <t>TKI000:ba_FreightTrucks</t>
        </is>
      </c>
      <c r="B20" s="28" t="inlineStr">
        <is>
          <t xml:space="preserve">   Freight Trucks greater than 10,000 pounds</t>
        </is>
      </c>
      <c r="C20" s="29" t="n">
        <v>299.989563</v>
      </c>
      <c r="D20" s="29" t="n">
        <v>302.996704</v>
      </c>
      <c r="E20" s="29" t="n">
        <v>307.861176</v>
      </c>
      <c r="F20" s="29" t="n">
        <v>312.267487</v>
      </c>
      <c r="G20" s="29" t="n">
        <v>316.855194</v>
      </c>
      <c r="H20" s="29" t="n">
        <v>319.636932</v>
      </c>
      <c r="I20" s="29" t="n">
        <v>322.737976</v>
      </c>
      <c r="J20" s="29" t="n">
        <v>325.800049</v>
      </c>
      <c r="K20" s="29" t="n">
        <v>329.405945</v>
      </c>
      <c r="L20" s="29" t="n">
        <v>332.566864</v>
      </c>
      <c r="M20" s="29" t="n">
        <v>335.875305</v>
      </c>
      <c r="N20" s="29" t="n">
        <v>338.360657</v>
      </c>
      <c r="O20" s="29" t="n">
        <v>342.561829</v>
      </c>
      <c r="P20" s="29" t="n">
        <v>345.996307</v>
      </c>
      <c r="Q20" s="29" t="n">
        <v>349.889587</v>
      </c>
      <c r="R20" s="29" t="n">
        <v>353.150299</v>
      </c>
      <c r="S20" s="29" t="n">
        <v>356.898376</v>
      </c>
      <c r="T20" s="29" t="n">
        <v>360.954529</v>
      </c>
      <c r="U20" s="29" t="n">
        <v>364.406311</v>
      </c>
      <c r="V20" s="29" t="n">
        <v>367.985413</v>
      </c>
      <c r="W20" s="29" t="n">
        <v>371.461304</v>
      </c>
      <c r="X20" s="29" t="n">
        <v>375.175262</v>
      </c>
      <c r="Y20" s="29" t="n">
        <v>378.965759</v>
      </c>
      <c r="Z20" s="29" t="n">
        <v>382.976105</v>
      </c>
      <c r="AA20" s="29" t="n">
        <v>386.869507</v>
      </c>
      <c r="AB20" s="29" t="n">
        <v>391.479462</v>
      </c>
      <c r="AC20" s="29" t="n">
        <v>396.568298</v>
      </c>
      <c r="AD20" s="29" t="n">
        <v>402.707367</v>
      </c>
      <c r="AE20" s="29" t="n">
        <v>407.398621</v>
      </c>
      <c r="AF20" s="29" t="n">
        <v>413.093048</v>
      </c>
      <c r="AG20" s="29" t="n">
        <v>419.049835</v>
      </c>
      <c r="AH20" s="29" t="n">
        <v>425.076477</v>
      </c>
      <c r="AI20" s="30" t="n">
        <v>0.011306</v>
      </c>
    </row>
    <row r="21" ht="15" customHeight="1" s="91">
      <c r="B21" s="27" t="inlineStr">
        <is>
          <t xml:space="preserve"> (billion passenger miles traveled)</t>
        </is>
      </c>
    </row>
    <row r="22" ht="15" customHeight="1" s="91">
      <c r="A22" s="8" t="inlineStr">
        <is>
          <t>TKI000:buspassmiles</t>
        </is>
      </c>
      <c r="B22" s="28" t="inlineStr">
        <is>
          <t xml:space="preserve">   Bus Transportation</t>
        </is>
      </c>
      <c r="C22" s="29" t="n">
        <v>210.138504</v>
      </c>
      <c r="D22" s="29" t="n">
        <v>211.126205</v>
      </c>
      <c r="E22" s="29" t="n">
        <v>212.116165</v>
      </c>
      <c r="F22" s="29" t="n">
        <v>213.085953</v>
      </c>
      <c r="G22" s="29" t="n">
        <v>214.013535</v>
      </c>
      <c r="H22" s="29" t="n">
        <v>214.960953</v>
      </c>
      <c r="I22" s="29" t="n">
        <v>215.984131</v>
      </c>
      <c r="J22" s="29" t="n">
        <v>216.989777</v>
      </c>
      <c r="K22" s="29" t="n">
        <v>217.980057</v>
      </c>
      <c r="L22" s="29" t="n">
        <v>218.981094</v>
      </c>
      <c r="M22" s="29" t="n">
        <v>219.968048</v>
      </c>
      <c r="N22" s="29" t="n">
        <v>220.906738</v>
      </c>
      <c r="O22" s="29" t="n">
        <v>221.807053</v>
      </c>
      <c r="P22" s="29" t="n">
        <v>222.678833</v>
      </c>
      <c r="Q22" s="29" t="n">
        <v>223.455963</v>
      </c>
      <c r="R22" s="29" t="n">
        <v>224.190521</v>
      </c>
      <c r="S22" s="29" t="n">
        <v>224.884949</v>
      </c>
      <c r="T22" s="29" t="n">
        <v>225.542603</v>
      </c>
      <c r="U22" s="29" t="n">
        <v>226.167709</v>
      </c>
      <c r="V22" s="29" t="n">
        <v>226.762894</v>
      </c>
      <c r="W22" s="29" t="n">
        <v>227.330215</v>
      </c>
      <c r="X22" s="29" t="n">
        <v>227.872375</v>
      </c>
      <c r="Y22" s="29" t="n">
        <v>228.391724</v>
      </c>
      <c r="Z22" s="29" t="n">
        <v>228.891464</v>
      </c>
      <c r="AA22" s="29" t="n">
        <v>229.376724</v>
      </c>
      <c r="AB22" s="29" t="n">
        <v>229.852081</v>
      </c>
      <c r="AC22" s="29" t="n">
        <v>230.323227</v>
      </c>
      <c r="AD22" s="29" t="n">
        <v>230.796906</v>
      </c>
      <c r="AE22" s="29" t="n">
        <v>231.280609</v>
      </c>
      <c r="AF22" s="29" t="n">
        <v>231.78067</v>
      </c>
      <c r="AG22" s="29" t="n">
        <v>232.305832</v>
      </c>
      <c r="AH22" s="29" t="n">
        <v>232.850571</v>
      </c>
      <c r="AI22" s="30" t="n">
        <v>0.003316</v>
      </c>
    </row>
    <row r="23" ht="15" customHeight="1" s="91">
      <c r="A23" s="8" t="inlineStr">
        <is>
          <t>TKI000:railpassmiles</t>
        </is>
      </c>
      <c r="B23" s="28" t="inlineStr">
        <is>
          <t xml:space="preserve">   Passenger Rail</t>
        </is>
      </c>
      <c r="C23" s="29" t="n">
        <v>41.270718</v>
      </c>
      <c r="D23" s="29" t="n">
        <v>41.874931</v>
      </c>
      <c r="E23" s="29" t="n">
        <v>42.455513</v>
      </c>
      <c r="F23" s="29" t="n">
        <v>42.941441</v>
      </c>
      <c r="G23" s="29" t="n">
        <v>43.403492</v>
      </c>
      <c r="H23" s="29" t="n">
        <v>43.866783</v>
      </c>
      <c r="I23" s="29" t="n">
        <v>44.310471</v>
      </c>
      <c r="J23" s="29" t="n">
        <v>44.75193</v>
      </c>
      <c r="K23" s="29" t="n">
        <v>45.177658</v>
      </c>
      <c r="L23" s="29" t="n">
        <v>45.617382</v>
      </c>
      <c r="M23" s="29" t="n">
        <v>46.05724</v>
      </c>
      <c r="N23" s="29" t="n">
        <v>46.402245</v>
      </c>
      <c r="O23" s="29" t="n">
        <v>46.841446</v>
      </c>
      <c r="P23" s="29" t="n">
        <v>47.267838</v>
      </c>
      <c r="Q23" s="29" t="n">
        <v>47.680485</v>
      </c>
      <c r="R23" s="29" t="n">
        <v>48.055225</v>
      </c>
      <c r="S23" s="29" t="n">
        <v>48.435219</v>
      </c>
      <c r="T23" s="29" t="n">
        <v>48.803921</v>
      </c>
      <c r="U23" s="29" t="n">
        <v>49.166313</v>
      </c>
      <c r="V23" s="29" t="n">
        <v>49.530781</v>
      </c>
      <c r="W23" s="29" t="n">
        <v>49.890511</v>
      </c>
      <c r="X23" s="29" t="n">
        <v>50.244217</v>
      </c>
      <c r="Y23" s="29" t="n">
        <v>50.573273</v>
      </c>
      <c r="Z23" s="29" t="n">
        <v>50.897018</v>
      </c>
      <c r="AA23" s="29" t="n">
        <v>51.222713</v>
      </c>
      <c r="AB23" s="29" t="n">
        <v>51.549355</v>
      </c>
      <c r="AC23" s="29" t="n">
        <v>51.873222</v>
      </c>
      <c r="AD23" s="29" t="n">
        <v>52.227497</v>
      </c>
      <c r="AE23" s="29" t="n">
        <v>52.585468</v>
      </c>
      <c r="AF23" s="29" t="n">
        <v>52.972961</v>
      </c>
      <c r="AG23" s="29" t="n">
        <v>53.355492</v>
      </c>
      <c r="AH23" s="29" t="n">
        <v>53.757782</v>
      </c>
      <c r="AI23" s="30" t="n">
        <v>0.008562999999999999</v>
      </c>
    </row>
    <row r="24" ht="15" customHeight="1" s="91">
      <c r="B24" s="27" t="inlineStr">
        <is>
          <t xml:space="preserve"> (billion seat miles available)</t>
        </is>
      </c>
    </row>
    <row r="25" ht="15" customHeight="1" s="91">
      <c r="A25" s="8" t="inlineStr">
        <is>
          <t>TKI000:ba_Air</t>
        </is>
      </c>
      <c r="B25" s="28" t="inlineStr">
        <is>
          <t xml:space="preserve">   Air</t>
        </is>
      </c>
      <c r="C25" s="29" t="n">
        <v>1222.993408</v>
      </c>
      <c r="D25" s="29" t="n">
        <v>1245.38501</v>
      </c>
      <c r="E25" s="29" t="n">
        <v>1270.257935</v>
      </c>
      <c r="F25" s="29" t="n">
        <v>1290.457764</v>
      </c>
      <c r="G25" s="29" t="n">
        <v>1307.133179</v>
      </c>
      <c r="H25" s="29" t="n">
        <v>1325.883545</v>
      </c>
      <c r="I25" s="29" t="n">
        <v>1346.39978</v>
      </c>
      <c r="J25" s="29" t="n">
        <v>1366.394653</v>
      </c>
      <c r="K25" s="29" t="n">
        <v>1386.977295</v>
      </c>
      <c r="L25" s="29" t="n">
        <v>1409.375854</v>
      </c>
      <c r="M25" s="29" t="n">
        <v>1434.015869</v>
      </c>
      <c r="N25" s="29" t="n">
        <v>1459.476196</v>
      </c>
      <c r="O25" s="29" t="n">
        <v>1485.517212</v>
      </c>
      <c r="P25" s="29" t="n">
        <v>1512.308105</v>
      </c>
      <c r="Q25" s="29" t="n">
        <v>1538.870972</v>
      </c>
      <c r="R25" s="29" t="n">
        <v>1563.623291</v>
      </c>
      <c r="S25" s="29" t="n">
        <v>1587.828979</v>
      </c>
      <c r="T25" s="29" t="n">
        <v>1613.733276</v>
      </c>
      <c r="U25" s="29" t="n">
        <v>1640.108887</v>
      </c>
      <c r="V25" s="29" t="n">
        <v>1667.439819</v>
      </c>
      <c r="W25" s="29" t="n">
        <v>1695.813354</v>
      </c>
      <c r="X25" s="29" t="n">
        <v>1724.863647</v>
      </c>
      <c r="Y25" s="29" t="n">
        <v>1752.975586</v>
      </c>
      <c r="Z25" s="29" t="n">
        <v>1781.341309</v>
      </c>
      <c r="AA25" s="29" t="n">
        <v>1810.31311</v>
      </c>
      <c r="AB25" s="29" t="n">
        <v>1840.630981</v>
      </c>
      <c r="AC25" s="29" t="n">
        <v>1874.006714</v>
      </c>
      <c r="AD25" s="29" t="n">
        <v>1909.959595</v>
      </c>
      <c r="AE25" s="29" t="n">
        <v>1947.451172</v>
      </c>
      <c r="AF25" s="29" t="n">
        <v>1987.402588</v>
      </c>
      <c r="AG25" s="29" t="n">
        <v>2028.573975</v>
      </c>
      <c r="AH25" s="29" t="n">
        <v>2071.089355</v>
      </c>
      <c r="AI25" s="30" t="n">
        <v>0.017138</v>
      </c>
    </row>
    <row r="26" ht="15" customHeight="1" s="91">
      <c r="B26" s="27" t="inlineStr">
        <is>
          <t xml:space="preserve"> (billion ton miles traveled)</t>
        </is>
      </c>
    </row>
    <row r="27" ht="15" customHeight="1" s="91">
      <c r="A27" s="8" t="inlineStr">
        <is>
          <t>TKI000:ba_Rail</t>
        </is>
      </c>
      <c r="B27" s="28" t="inlineStr">
        <is>
          <t xml:space="preserve">   Rail</t>
        </is>
      </c>
      <c r="C27" s="29" t="n">
        <v>1807.96228</v>
      </c>
      <c r="D27" s="29" t="n">
        <v>1730.840454</v>
      </c>
      <c r="E27" s="29" t="n">
        <v>1660.033447</v>
      </c>
      <c r="F27" s="29" t="n">
        <v>1651.259399</v>
      </c>
      <c r="G27" s="29" t="n">
        <v>1652.724243</v>
      </c>
      <c r="H27" s="29" t="n">
        <v>1638.469238</v>
      </c>
      <c r="I27" s="29" t="n">
        <v>1604.776855</v>
      </c>
      <c r="J27" s="29" t="n">
        <v>1643.999512</v>
      </c>
      <c r="K27" s="29" t="n">
        <v>1652.787109</v>
      </c>
      <c r="L27" s="29" t="n">
        <v>1662.743652</v>
      </c>
      <c r="M27" s="29" t="n">
        <v>1655.604004</v>
      </c>
      <c r="N27" s="29" t="n">
        <v>1648.302124</v>
      </c>
      <c r="O27" s="29" t="n">
        <v>1654.800781</v>
      </c>
      <c r="P27" s="29" t="n">
        <v>1663.85083</v>
      </c>
      <c r="Q27" s="29" t="n">
        <v>1673.921021</v>
      </c>
      <c r="R27" s="29" t="n">
        <v>1684.497925</v>
      </c>
      <c r="S27" s="29" t="n">
        <v>1686.807983</v>
      </c>
      <c r="T27" s="29" t="n">
        <v>1698.273804</v>
      </c>
      <c r="U27" s="29" t="n">
        <v>1704.69043</v>
      </c>
      <c r="V27" s="29" t="n">
        <v>1701.255493</v>
      </c>
      <c r="W27" s="29" t="n">
        <v>1711.96814</v>
      </c>
      <c r="X27" s="29" t="n">
        <v>1715.128296</v>
      </c>
      <c r="Y27" s="29" t="n">
        <v>1722.258301</v>
      </c>
      <c r="Z27" s="29" t="n">
        <v>1735.240356</v>
      </c>
      <c r="AA27" s="29" t="n">
        <v>1747.288574</v>
      </c>
      <c r="AB27" s="29" t="n">
        <v>1760.96106</v>
      </c>
      <c r="AC27" s="29" t="n">
        <v>1777.279663</v>
      </c>
      <c r="AD27" s="29" t="n">
        <v>1802.069214</v>
      </c>
      <c r="AE27" s="29" t="n">
        <v>1818.081543</v>
      </c>
      <c r="AF27" s="29" t="n">
        <v>1839.249023</v>
      </c>
      <c r="AG27" s="29" t="n">
        <v>1861.996948</v>
      </c>
      <c r="AH27" s="29" t="n">
        <v>1888.542114</v>
      </c>
      <c r="AI27" s="30" t="n">
        <v>0.001408</v>
      </c>
    </row>
    <row r="28" ht="15" customHeight="1" s="91">
      <c r="A28" s="8" t="inlineStr">
        <is>
          <t>TKI000:ba_DomesticShipp</t>
        </is>
      </c>
      <c r="B28" s="28" t="inlineStr">
        <is>
          <t xml:space="preserve">   Domestic Shipping</t>
        </is>
      </c>
      <c r="C28" s="29" t="n">
        <v>416.680756</v>
      </c>
      <c r="D28" s="29" t="n">
        <v>409.154907</v>
      </c>
      <c r="E28" s="29" t="n">
        <v>404.529877</v>
      </c>
      <c r="F28" s="29" t="n">
        <v>396.477966</v>
      </c>
      <c r="G28" s="29" t="n">
        <v>388.989807</v>
      </c>
      <c r="H28" s="29" t="n">
        <v>379.45697</v>
      </c>
      <c r="I28" s="29" t="n">
        <v>370.073242</v>
      </c>
      <c r="J28" s="29" t="n">
        <v>361.446106</v>
      </c>
      <c r="K28" s="29" t="n">
        <v>352.764069</v>
      </c>
      <c r="L28" s="29" t="n">
        <v>343.560669</v>
      </c>
      <c r="M28" s="29" t="n">
        <v>333.818787</v>
      </c>
      <c r="N28" s="29" t="n">
        <v>323.794983</v>
      </c>
      <c r="O28" s="29" t="n">
        <v>320.252045</v>
      </c>
      <c r="P28" s="29" t="n">
        <v>316.145325</v>
      </c>
      <c r="Q28" s="29" t="n">
        <v>312.6521</v>
      </c>
      <c r="R28" s="29" t="n">
        <v>308.385468</v>
      </c>
      <c r="S28" s="29" t="n">
        <v>304.237152</v>
      </c>
      <c r="T28" s="29" t="n">
        <v>300.637726</v>
      </c>
      <c r="U28" s="29" t="n">
        <v>296.553253</v>
      </c>
      <c r="V28" s="29" t="n">
        <v>292.418823</v>
      </c>
      <c r="W28" s="29" t="n">
        <v>288.763947</v>
      </c>
      <c r="X28" s="29" t="n">
        <v>284.956848</v>
      </c>
      <c r="Y28" s="29" t="n">
        <v>283.661682</v>
      </c>
      <c r="Z28" s="29" t="n">
        <v>282.64859</v>
      </c>
      <c r="AA28" s="29" t="n">
        <v>281.332886</v>
      </c>
      <c r="AB28" s="29" t="n">
        <v>280.511841</v>
      </c>
      <c r="AC28" s="29" t="n">
        <v>279.872803</v>
      </c>
      <c r="AD28" s="29" t="n">
        <v>280.187866</v>
      </c>
      <c r="AE28" s="29" t="n">
        <v>279.401642</v>
      </c>
      <c r="AF28" s="29" t="n">
        <v>279.350281</v>
      </c>
      <c r="AG28" s="29" t="n">
        <v>279.692169</v>
      </c>
      <c r="AH28" s="29" t="n">
        <v>280.250916</v>
      </c>
      <c r="AI28" s="30" t="n">
        <v>-0.012713</v>
      </c>
    </row>
    <row r="30" ht="15" customHeight="1" s="91">
      <c r="B30" s="27" t="inlineStr">
        <is>
          <t>Energy Efficiency Indicators</t>
        </is>
      </c>
    </row>
    <row r="31" ht="15" customHeight="1" s="91">
      <c r="B31" s="27" t="inlineStr">
        <is>
          <t xml:space="preserve"> (miles per gallon)</t>
        </is>
      </c>
    </row>
    <row r="32" ht="15" customHeight="1" s="91">
      <c r="A32" s="8" t="inlineStr">
        <is>
          <t>TKI000:ca_AvgCAFEStand</t>
        </is>
      </c>
      <c r="B32" s="28" t="inlineStr">
        <is>
          <t xml:space="preserve">   New Light-Duty Vehicle CAFE Standard 2/</t>
        </is>
      </c>
      <c r="C32" s="31" t="n">
        <v>34.359936</v>
      </c>
      <c r="D32" s="31" t="n">
        <v>35.284824</v>
      </c>
      <c r="E32" s="31" t="n">
        <v>36.831001</v>
      </c>
      <c r="F32" s="31" t="n">
        <v>38.399506</v>
      </c>
      <c r="G32" s="31" t="n">
        <v>40.110416</v>
      </c>
      <c r="H32" s="31" t="n">
        <v>41.695168</v>
      </c>
      <c r="I32" s="31" t="n">
        <v>43.801582</v>
      </c>
      <c r="J32" s="31" t="n">
        <v>43.785816</v>
      </c>
      <c r="K32" s="31" t="n">
        <v>43.851311</v>
      </c>
      <c r="L32" s="31" t="n">
        <v>43.92421</v>
      </c>
      <c r="M32" s="31" t="n">
        <v>44.014652</v>
      </c>
      <c r="N32" s="31" t="n">
        <v>44.196796</v>
      </c>
      <c r="O32" s="31" t="n">
        <v>44.303349</v>
      </c>
      <c r="P32" s="31" t="n">
        <v>44.390171</v>
      </c>
      <c r="Q32" s="31" t="n">
        <v>44.493732</v>
      </c>
      <c r="R32" s="31" t="n">
        <v>44.60854</v>
      </c>
      <c r="S32" s="31" t="n">
        <v>44.698715</v>
      </c>
      <c r="T32" s="31" t="n">
        <v>44.789574</v>
      </c>
      <c r="U32" s="31" t="n">
        <v>44.882374</v>
      </c>
      <c r="V32" s="31" t="n">
        <v>44.963428</v>
      </c>
      <c r="W32" s="31" t="n">
        <v>45.039089</v>
      </c>
      <c r="X32" s="31" t="n">
        <v>45.11404</v>
      </c>
      <c r="Y32" s="31" t="n">
        <v>45.19231</v>
      </c>
      <c r="Z32" s="31" t="n">
        <v>45.25729</v>
      </c>
      <c r="AA32" s="31" t="n">
        <v>45.303879</v>
      </c>
      <c r="AB32" s="31" t="n">
        <v>45.340485</v>
      </c>
      <c r="AC32" s="31" t="n">
        <v>45.390274</v>
      </c>
      <c r="AD32" s="31" t="n">
        <v>45.422104</v>
      </c>
      <c r="AE32" s="31" t="n">
        <v>45.456978</v>
      </c>
      <c r="AF32" s="31" t="n">
        <v>45.47982</v>
      </c>
      <c r="AG32" s="31" t="n">
        <v>45.506924</v>
      </c>
      <c r="AH32" s="31" t="n">
        <v>45.514236</v>
      </c>
      <c r="AI32" s="30" t="n">
        <v>0.00911</v>
      </c>
    </row>
    <row r="33" ht="15" customHeight="1" s="91">
      <c r="A33" s="8" t="inlineStr">
        <is>
          <t>TKI000:ca_CarCAFEStand</t>
        </is>
      </c>
      <c r="B33" s="28" t="inlineStr">
        <is>
          <t xml:space="preserve">     New Car 2/</t>
        </is>
      </c>
      <c r="C33" s="31" t="n">
        <v>40.551155</v>
      </c>
      <c r="D33" s="31" t="n">
        <v>42.338371</v>
      </c>
      <c r="E33" s="31" t="n">
        <v>44.294533</v>
      </c>
      <c r="F33" s="31" t="n">
        <v>46.414017</v>
      </c>
      <c r="G33" s="31" t="n">
        <v>48.711933</v>
      </c>
      <c r="H33" s="31" t="n">
        <v>50.082985</v>
      </c>
      <c r="I33" s="31" t="n">
        <v>52.773457</v>
      </c>
      <c r="J33" s="31" t="n">
        <v>52.773731</v>
      </c>
      <c r="K33" s="31" t="n">
        <v>52.786339</v>
      </c>
      <c r="L33" s="31" t="n">
        <v>52.786339</v>
      </c>
      <c r="M33" s="31" t="n">
        <v>52.798622</v>
      </c>
      <c r="N33" s="31" t="n">
        <v>52.841564</v>
      </c>
      <c r="O33" s="31" t="n">
        <v>52.841564</v>
      </c>
      <c r="P33" s="31" t="n">
        <v>52.841564</v>
      </c>
      <c r="Q33" s="31" t="n">
        <v>52.841564</v>
      </c>
      <c r="R33" s="31" t="n">
        <v>52.841564</v>
      </c>
      <c r="S33" s="31" t="n">
        <v>52.841564</v>
      </c>
      <c r="T33" s="31" t="n">
        <v>52.841564</v>
      </c>
      <c r="U33" s="31" t="n">
        <v>52.841564</v>
      </c>
      <c r="V33" s="31" t="n">
        <v>52.841564</v>
      </c>
      <c r="W33" s="31" t="n">
        <v>52.841564</v>
      </c>
      <c r="X33" s="31" t="n">
        <v>52.842728</v>
      </c>
      <c r="Y33" s="31" t="n">
        <v>52.844788</v>
      </c>
      <c r="Z33" s="31" t="n">
        <v>52.844788</v>
      </c>
      <c r="AA33" s="31" t="n">
        <v>52.844788</v>
      </c>
      <c r="AB33" s="31" t="n">
        <v>52.844788</v>
      </c>
      <c r="AC33" s="31" t="n">
        <v>52.84753</v>
      </c>
      <c r="AD33" s="31" t="n">
        <v>52.84753</v>
      </c>
      <c r="AE33" s="31" t="n">
        <v>52.848724</v>
      </c>
      <c r="AF33" s="31" t="n">
        <v>52.848724</v>
      </c>
      <c r="AG33" s="31" t="n">
        <v>52.84988</v>
      </c>
      <c r="AH33" s="31" t="n">
        <v>52.84988</v>
      </c>
      <c r="AI33" s="30" t="n">
        <v>0.008581999999999999</v>
      </c>
    </row>
    <row r="34" ht="15" customHeight="1" s="91">
      <c r="A34" s="8" t="inlineStr">
        <is>
          <t>TKI000:ca_TwukCAFEStand</t>
        </is>
      </c>
      <c r="B34" s="28" t="inlineStr">
        <is>
          <t xml:space="preserve">     New Light Truck 2/</t>
        </is>
      </c>
      <c r="C34" s="31" t="n">
        <v>30.2997</v>
      </c>
      <c r="D34" s="31" t="n">
        <v>30.889185</v>
      </c>
      <c r="E34" s="31" t="n">
        <v>32.380001</v>
      </c>
      <c r="F34" s="31" t="n">
        <v>33.7799</v>
      </c>
      <c r="G34" s="31" t="n">
        <v>35.309071</v>
      </c>
      <c r="H34" s="31" t="n">
        <v>36.976479</v>
      </c>
      <c r="I34" s="31" t="n">
        <v>38.765255</v>
      </c>
      <c r="J34" s="31" t="n">
        <v>38.772991</v>
      </c>
      <c r="K34" s="31" t="n">
        <v>38.772991</v>
      </c>
      <c r="L34" s="31" t="n">
        <v>38.772991</v>
      </c>
      <c r="M34" s="31" t="n">
        <v>38.772991</v>
      </c>
      <c r="N34" s="31" t="n">
        <v>38.772991</v>
      </c>
      <c r="O34" s="31" t="n">
        <v>38.772991</v>
      </c>
      <c r="P34" s="31" t="n">
        <v>38.772991</v>
      </c>
      <c r="Q34" s="31" t="n">
        <v>38.772991</v>
      </c>
      <c r="R34" s="31" t="n">
        <v>38.772991</v>
      </c>
      <c r="S34" s="31" t="n">
        <v>38.772991</v>
      </c>
      <c r="T34" s="31" t="n">
        <v>38.772991</v>
      </c>
      <c r="U34" s="31" t="n">
        <v>38.772991</v>
      </c>
      <c r="V34" s="31" t="n">
        <v>38.772991</v>
      </c>
      <c r="W34" s="31" t="n">
        <v>38.772991</v>
      </c>
      <c r="X34" s="31" t="n">
        <v>38.772991</v>
      </c>
      <c r="Y34" s="31" t="n">
        <v>38.772991</v>
      </c>
      <c r="Z34" s="31" t="n">
        <v>38.772991</v>
      </c>
      <c r="AA34" s="31" t="n">
        <v>38.772991</v>
      </c>
      <c r="AB34" s="31" t="n">
        <v>38.772991</v>
      </c>
      <c r="AC34" s="31" t="n">
        <v>38.772991</v>
      </c>
      <c r="AD34" s="31" t="n">
        <v>38.772991</v>
      </c>
      <c r="AE34" s="31" t="n">
        <v>38.772991</v>
      </c>
      <c r="AF34" s="31" t="n">
        <v>38.772991</v>
      </c>
      <c r="AG34" s="31" t="n">
        <v>38.772991</v>
      </c>
      <c r="AH34" s="31" t="n">
        <v>38.773014</v>
      </c>
      <c r="AI34" s="30" t="n">
        <v>0.007986</v>
      </c>
    </row>
    <row r="35" ht="15" customHeight="1" s="91">
      <c r="A35" s="8" t="inlineStr">
        <is>
          <t>TKI000:ca_NewVehCred</t>
        </is>
      </c>
      <c r="B35" s="28" t="inlineStr">
        <is>
          <t xml:space="preserve">   Compliance New Light-Duty Vehicle 3/</t>
        </is>
      </c>
      <c r="C35" s="31" t="n">
        <v>35.348213</v>
      </c>
      <c r="D35" s="31" t="n">
        <v>36.238525</v>
      </c>
      <c r="E35" s="31" t="n">
        <v>37.596539</v>
      </c>
      <c r="F35" s="31" t="n">
        <v>39.37933</v>
      </c>
      <c r="G35" s="31" t="n">
        <v>40.901978</v>
      </c>
      <c r="H35" s="31" t="n">
        <v>42.360344</v>
      </c>
      <c r="I35" s="31" t="n">
        <v>44.567291</v>
      </c>
      <c r="J35" s="31" t="n">
        <v>44.831284</v>
      </c>
      <c r="K35" s="31" t="n">
        <v>44.934002</v>
      </c>
      <c r="L35" s="31" t="n">
        <v>45.040806</v>
      </c>
      <c r="M35" s="31" t="n">
        <v>45.183762</v>
      </c>
      <c r="N35" s="31" t="n">
        <v>45.495754</v>
      </c>
      <c r="O35" s="31" t="n">
        <v>45.787571</v>
      </c>
      <c r="P35" s="31" t="n">
        <v>46.034676</v>
      </c>
      <c r="Q35" s="31" t="n">
        <v>46.317448</v>
      </c>
      <c r="R35" s="31" t="n">
        <v>46.60257</v>
      </c>
      <c r="S35" s="31" t="n">
        <v>46.849384</v>
      </c>
      <c r="T35" s="31" t="n">
        <v>47.060444</v>
      </c>
      <c r="U35" s="31" t="n">
        <v>47.280041</v>
      </c>
      <c r="V35" s="31" t="n">
        <v>47.481697</v>
      </c>
      <c r="W35" s="31" t="n">
        <v>47.659729</v>
      </c>
      <c r="X35" s="31" t="n">
        <v>47.83065</v>
      </c>
      <c r="Y35" s="31" t="n">
        <v>47.980515</v>
      </c>
      <c r="Z35" s="31" t="n">
        <v>48.108444</v>
      </c>
      <c r="AA35" s="31" t="n">
        <v>48.197189</v>
      </c>
      <c r="AB35" s="31" t="n">
        <v>48.262737</v>
      </c>
      <c r="AC35" s="31" t="n">
        <v>48.3549</v>
      </c>
      <c r="AD35" s="31" t="n">
        <v>48.425739</v>
      </c>
      <c r="AE35" s="31" t="n">
        <v>48.504185</v>
      </c>
      <c r="AF35" s="31" t="n">
        <v>48.562855</v>
      </c>
      <c r="AG35" s="31" t="n">
        <v>48.634819</v>
      </c>
      <c r="AH35" s="31" t="n">
        <v>48.674248</v>
      </c>
      <c r="AI35" s="30" t="n">
        <v>0.010373</v>
      </c>
    </row>
    <row r="36" ht="15" customHeight="1" s="91">
      <c r="A36" s="8" t="inlineStr">
        <is>
          <t>TKI000:ca_NewCarCred</t>
        </is>
      </c>
      <c r="B36" s="28" t="inlineStr">
        <is>
          <t xml:space="preserve">     New Car 3/</t>
        </is>
      </c>
      <c r="C36" s="31" t="n">
        <v>42.356316</v>
      </c>
      <c r="D36" s="31" t="n">
        <v>43.482601</v>
      </c>
      <c r="E36" s="31" t="n">
        <v>45.545635</v>
      </c>
      <c r="F36" s="31" t="n">
        <v>47.835651</v>
      </c>
      <c r="G36" s="31" t="n">
        <v>49.962463</v>
      </c>
      <c r="H36" s="31" t="n">
        <v>51.477432</v>
      </c>
      <c r="I36" s="31" t="n">
        <v>54.131187</v>
      </c>
      <c r="J36" s="31" t="n">
        <v>54.288181</v>
      </c>
      <c r="K36" s="31" t="n">
        <v>54.274036</v>
      </c>
      <c r="L36" s="31" t="n">
        <v>54.345482</v>
      </c>
      <c r="M36" s="31" t="n">
        <v>54.476521</v>
      </c>
      <c r="N36" s="31" t="n">
        <v>54.755726</v>
      </c>
      <c r="O36" s="31" t="n">
        <v>55.19865</v>
      </c>
      <c r="P36" s="31" t="n">
        <v>55.546597</v>
      </c>
      <c r="Q36" s="31" t="n">
        <v>55.91061</v>
      </c>
      <c r="R36" s="31" t="n">
        <v>56.268238</v>
      </c>
      <c r="S36" s="31" t="n">
        <v>56.616009</v>
      </c>
      <c r="T36" s="31" t="n">
        <v>56.875309</v>
      </c>
      <c r="U36" s="31" t="n">
        <v>57.153564</v>
      </c>
      <c r="V36" s="31" t="n">
        <v>57.42186</v>
      </c>
      <c r="W36" s="31" t="n">
        <v>57.643833</v>
      </c>
      <c r="X36" s="31" t="n">
        <v>57.841148</v>
      </c>
      <c r="Y36" s="31" t="n">
        <v>57.984364</v>
      </c>
      <c r="Z36" s="31" t="n">
        <v>58.118862</v>
      </c>
      <c r="AA36" s="31" t="n">
        <v>58.223202</v>
      </c>
      <c r="AB36" s="31" t="n">
        <v>58.303883</v>
      </c>
      <c r="AC36" s="31" t="n">
        <v>58.397022</v>
      </c>
      <c r="AD36" s="31" t="n">
        <v>58.51268</v>
      </c>
      <c r="AE36" s="31" t="n">
        <v>58.621887</v>
      </c>
      <c r="AF36" s="31" t="n">
        <v>58.738182</v>
      </c>
      <c r="AG36" s="31" t="n">
        <v>58.859608</v>
      </c>
      <c r="AH36" s="31" t="n">
        <v>58.987617</v>
      </c>
      <c r="AI36" s="30" t="n">
        <v>0.010741</v>
      </c>
    </row>
    <row r="37" ht="15" customHeight="1" s="91">
      <c r="A37" s="8" t="inlineStr">
        <is>
          <t>TKI000:ca_NewTwukCred</t>
        </is>
      </c>
      <c r="B37" s="28" t="inlineStr">
        <is>
          <t xml:space="preserve">     New Light Truck 3/</t>
        </is>
      </c>
      <c r="C37" s="31" t="n">
        <v>30.865908</v>
      </c>
      <c r="D37" s="31" t="n">
        <v>31.724129</v>
      </c>
      <c r="E37" s="31" t="n">
        <v>32.910633</v>
      </c>
      <c r="F37" s="31" t="n">
        <v>34.543072</v>
      </c>
      <c r="G37" s="31" t="n">
        <v>35.889904</v>
      </c>
      <c r="H37" s="31" t="n">
        <v>37.32349</v>
      </c>
      <c r="I37" s="31" t="n">
        <v>39.26572</v>
      </c>
      <c r="J37" s="31" t="n">
        <v>39.595291</v>
      </c>
      <c r="K37" s="31" t="n">
        <v>39.653728</v>
      </c>
      <c r="L37" s="31" t="n">
        <v>39.666462</v>
      </c>
      <c r="M37" s="31" t="n">
        <v>39.683132</v>
      </c>
      <c r="N37" s="31" t="n">
        <v>39.748066</v>
      </c>
      <c r="O37" s="31" t="n">
        <v>39.797894</v>
      </c>
      <c r="P37" s="31" t="n">
        <v>39.852974</v>
      </c>
      <c r="Q37" s="31" t="n">
        <v>39.920296</v>
      </c>
      <c r="R37" s="31" t="n">
        <v>39.970135</v>
      </c>
      <c r="S37" s="31" t="n">
        <v>40.005047</v>
      </c>
      <c r="T37" s="31" t="n">
        <v>40.02647</v>
      </c>
      <c r="U37" s="31" t="n">
        <v>40.043442</v>
      </c>
      <c r="V37" s="31" t="n">
        <v>40.056137</v>
      </c>
      <c r="W37" s="31" t="n">
        <v>40.064693</v>
      </c>
      <c r="X37" s="31" t="n">
        <v>40.075218</v>
      </c>
      <c r="Y37" s="31" t="n">
        <v>40.075615</v>
      </c>
      <c r="Z37" s="31" t="n">
        <v>40.069695</v>
      </c>
      <c r="AA37" s="31" t="n">
        <v>40.055481</v>
      </c>
      <c r="AB37" s="31" t="n">
        <v>40.038029</v>
      </c>
      <c r="AC37" s="31" t="n">
        <v>40.029408</v>
      </c>
      <c r="AD37" s="31" t="n">
        <v>40.008018</v>
      </c>
      <c r="AE37" s="31" t="n">
        <v>39.996075</v>
      </c>
      <c r="AF37" s="31" t="n">
        <v>39.972542</v>
      </c>
      <c r="AG37" s="31" t="n">
        <v>39.958122</v>
      </c>
      <c r="AH37" s="31" t="n">
        <v>39.929474</v>
      </c>
      <c r="AI37" s="30" t="n">
        <v>0.00834</v>
      </c>
    </row>
    <row r="38" ht="15" customHeight="1" s="91">
      <c r="A38" s="8" t="inlineStr">
        <is>
          <t>TKI000:ca_TestedNewVeh</t>
        </is>
      </c>
      <c r="B38" s="28" t="inlineStr">
        <is>
          <t xml:space="preserve">   Tested New Light-Duty Vehicle 4/</t>
        </is>
      </c>
      <c r="C38" s="31" t="n">
        <v>34.962322</v>
      </c>
      <c r="D38" s="31" t="n">
        <v>35.991081</v>
      </c>
      <c r="E38" s="31" t="n">
        <v>37.288235</v>
      </c>
      <c r="F38" s="31" t="n">
        <v>39.051094</v>
      </c>
      <c r="G38" s="31" t="n">
        <v>40.553646</v>
      </c>
      <c r="H38" s="31" t="n">
        <v>41.976017</v>
      </c>
      <c r="I38" s="31" t="n">
        <v>44.120575</v>
      </c>
      <c r="J38" s="31" t="n">
        <v>44.336227</v>
      </c>
      <c r="K38" s="31" t="n">
        <v>44.414066</v>
      </c>
      <c r="L38" s="31" t="n">
        <v>44.500385</v>
      </c>
      <c r="M38" s="31" t="n">
        <v>44.615799</v>
      </c>
      <c r="N38" s="31" t="n">
        <v>44.876507</v>
      </c>
      <c r="O38" s="31" t="n">
        <v>45.111603</v>
      </c>
      <c r="P38" s="31" t="n">
        <v>45.306648</v>
      </c>
      <c r="Q38" s="31" t="n">
        <v>45.531082</v>
      </c>
      <c r="R38" s="31" t="n">
        <v>45.75457</v>
      </c>
      <c r="S38" s="31" t="n">
        <v>45.942371</v>
      </c>
      <c r="T38" s="31" t="n">
        <v>46.09964</v>
      </c>
      <c r="U38" s="31" t="n">
        <v>46.263412</v>
      </c>
      <c r="V38" s="31" t="n">
        <v>46.41185</v>
      </c>
      <c r="W38" s="31" t="n">
        <v>46.541386</v>
      </c>
      <c r="X38" s="31" t="n">
        <v>46.666012</v>
      </c>
      <c r="Y38" s="31" t="n">
        <v>46.777721</v>
      </c>
      <c r="Z38" s="31" t="n">
        <v>46.871037</v>
      </c>
      <c r="AA38" s="31" t="n">
        <v>46.931049</v>
      </c>
      <c r="AB38" s="31" t="n">
        <v>46.971848</v>
      </c>
      <c r="AC38" s="31" t="n">
        <v>47.034363</v>
      </c>
      <c r="AD38" s="31" t="n">
        <v>47.077263</v>
      </c>
      <c r="AE38" s="31" t="n">
        <v>47.126358</v>
      </c>
      <c r="AF38" s="31" t="n">
        <v>47.158012</v>
      </c>
      <c r="AG38" s="31" t="n">
        <v>47.200371</v>
      </c>
      <c r="AH38" s="31" t="n">
        <v>47.214767</v>
      </c>
      <c r="AI38" s="30" t="n">
        <v>0.009738999999999999</v>
      </c>
    </row>
    <row r="39" ht="15" customHeight="1" s="91">
      <c r="A39" s="8" t="inlineStr">
        <is>
          <t>TKI000:ca_TestedNewCar</t>
        </is>
      </c>
      <c r="B39" s="28" t="inlineStr">
        <is>
          <t xml:space="preserve">     New Car 4/</t>
        </is>
      </c>
      <c r="C39" s="31" t="n">
        <v>41.715885</v>
      </c>
      <c r="D39" s="31" t="n">
        <v>42.872379</v>
      </c>
      <c r="E39" s="31" t="n">
        <v>44.733494</v>
      </c>
      <c r="F39" s="31" t="n">
        <v>46.957069</v>
      </c>
      <c r="G39" s="31" t="n">
        <v>49.003487</v>
      </c>
      <c r="H39" s="31" t="n">
        <v>50.41568</v>
      </c>
      <c r="I39" s="31" t="n">
        <v>52.908669</v>
      </c>
      <c r="J39" s="31" t="n">
        <v>53.035347</v>
      </c>
      <c r="K39" s="31" t="n">
        <v>53.002815</v>
      </c>
      <c r="L39" s="31" t="n">
        <v>53.031281</v>
      </c>
      <c r="M39" s="31" t="n">
        <v>53.101597</v>
      </c>
      <c r="N39" s="31" t="n">
        <v>53.283951</v>
      </c>
      <c r="O39" s="31" t="n">
        <v>53.59354</v>
      </c>
      <c r="P39" s="31" t="n">
        <v>53.82737</v>
      </c>
      <c r="Q39" s="31" t="n">
        <v>54.068119</v>
      </c>
      <c r="R39" s="31" t="n">
        <v>54.300163</v>
      </c>
      <c r="S39" s="31" t="n">
        <v>54.521736</v>
      </c>
      <c r="T39" s="31" t="n">
        <v>54.675041</v>
      </c>
      <c r="U39" s="31" t="n">
        <v>54.843937</v>
      </c>
      <c r="V39" s="31" t="n">
        <v>55.006741</v>
      </c>
      <c r="W39" s="31" t="n">
        <v>55.136219</v>
      </c>
      <c r="X39" s="31" t="n">
        <v>55.248566</v>
      </c>
      <c r="Y39" s="31" t="n">
        <v>55.326115</v>
      </c>
      <c r="Z39" s="31" t="n">
        <v>55.397579</v>
      </c>
      <c r="AA39" s="31" t="n">
        <v>55.445976</v>
      </c>
      <c r="AB39" s="31" t="n">
        <v>55.477283</v>
      </c>
      <c r="AC39" s="31" t="n">
        <v>55.516716</v>
      </c>
      <c r="AD39" s="31" t="n">
        <v>55.571735</v>
      </c>
      <c r="AE39" s="31" t="n">
        <v>55.621513</v>
      </c>
      <c r="AF39" s="31" t="n">
        <v>55.67548</v>
      </c>
      <c r="AG39" s="31" t="n">
        <v>55.732971</v>
      </c>
      <c r="AH39" s="31" t="n">
        <v>55.794552</v>
      </c>
      <c r="AI39" s="30" t="n">
        <v>0.009424999999999999</v>
      </c>
    </row>
    <row r="40" ht="15" customHeight="1" s="91">
      <c r="A40" s="8" t="inlineStr">
        <is>
          <t>TKI000:ca_TestedNewTwuk</t>
        </is>
      </c>
      <c r="B40" s="28" t="inlineStr">
        <is>
          <t xml:space="preserve">     New Light Truck 4/</t>
        </is>
      </c>
      <c r="C40" s="31" t="n">
        <v>30.612513</v>
      </c>
      <c r="D40" s="31" t="n">
        <v>31.651661</v>
      </c>
      <c r="E40" s="31" t="n">
        <v>32.830524</v>
      </c>
      <c r="F40" s="31" t="n">
        <v>34.456524</v>
      </c>
      <c r="G40" s="31" t="n">
        <v>35.799854</v>
      </c>
      <c r="H40" s="31" t="n">
        <v>37.22747</v>
      </c>
      <c r="I40" s="31" t="n">
        <v>39.151051</v>
      </c>
      <c r="J40" s="31" t="n">
        <v>39.426971</v>
      </c>
      <c r="K40" s="31" t="n">
        <v>39.465645</v>
      </c>
      <c r="L40" s="31" t="n">
        <v>39.475208</v>
      </c>
      <c r="M40" s="31" t="n">
        <v>39.488102</v>
      </c>
      <c r="N40" s="31" t="n">
        <v>39.541683</v>
      </c>
      <c r="O40" s="31" t="n">
        <v>39.581787</v>
      </c>
      <c r="P40" s="31" t="n">
        <v>39.624954</v>
      </c>
      <c r="Q40" s="31" t="n">
        <v>39.679688</v>
      </c>
      <c r="R40" s="31" t="n">
        <v>39.716709</v>
      </c>
      <c r="S40" s="31" t="n">
        <v>39.740402</v>
      </c>
      <c r="T40" s="31" t="n">
        <v>39.750675</v>
      </c>
      <c r="U40" s="31" t="n">
        <v>39.756599</v>
      </c>
      <c r="V40" s="31" t="n">
        <v>39.759041</v>
      </c>
      <c r="W40" s="31" t="n">
        <v>39.758137</v>
      </c>
      <c r="X40" s="31" t="n">
        <v>39.759655</v>
      </c>
      <c r="Y40" s="31" t="n">
        <v>39.75499</v>
      </c>
      <c r="Z40" s="31" t="n">
        <v>39.745636</v>
      </c>
      <c r="AA40" s="31" t="n">
        <v>39.729229</v>
      </c>
      <c r="AB40" s="31" t="n">
        <v>39.710049</v>
      </c>
      <c r="AC40" s="31" t="n">
        <v>39.698334</v>
      </c>
      <c r="AD40" s="31" t="n">
        <v>39.675388</v>
      </c>
      <c r="AE40" s="31" t="n">
        <v>39.66048</v>
      </c>
      <c r="AF40" s="31" t="n">
        <v>39.635681</v>
      </c>
      <c r="AG40" s="31" t="n">
        <v>39.61845</v>
      </c>
      <c r="AH40" s="31" t="n">
        <v>39.589142</v>
      </c>
      <c r="AI40" s="30" t="n">
        <v>0.008330000000000001</v>
      </c>
    </row>
    <row r="41" ht="15" customHeight="1" s="91">
      <c r="A41" s="8" t="inlineStr">
        <is>
          <t>TKI000:ca_OnRoadNewVeh</t>
        </is>
      </c>
      <c r="B41" s="28" t="inlineStr">
        <is>
          <t xml:space="preserve">   On-Road New Light-Duty Vehicle 5/</t>
        </is>
      </c>
      <c r="C41" s="31" t="n">
        <v>28.524006</v>
      </c>
      <c r="D41" s="31" t="n">
        <v>29.363092</v>
      </c>
      <c r="E41" s="31" t="n">
        <v>30.420794</v>
      </c>
      <c r="F41" s="31" t="n">
        <v>31.858644</v>
      </c>
      <c r="G41" s="31" t="n">
        <v>33.084072</v>
      </c>
      <c r="H41" s="31" t="n">
        <v>34.244457</v>
      </c>
      <c r="I41" s="31" t="n">
        <v>35.994076</v>
      </c>
      <c r="J41" s="31" t="n">
        <v>36.169979</v>
      </c>
      <c r="K41" s="31" t="n">
        <v>36.233746</v>
      </c>
      <c r="L41" s="31" t="n">
        <v>36.304462</v>
      </c>
      <c r="M41" s="31" t="n">
        <v>36.398952</v>
      </c>
      <c r="N41" s="31" t="n">
        <v>36.612297</v>
      </c>
      <c r="O41" s="31" t="n">
        <v>36.804462</v>
      </c>
      <c r="P41" s="31" t="n">
        <v>36.963898</v>
      </c>
      <c r="Q41" s="31" t="n">
        <v>37.147385</v>
      </c>
      <c r="R41" s="31" t="n">
        <v>37.330143</v>
      </c>
      <c r="S41" s="31" t="n">
        <v>37.483685</v>
      </c>
      <c r="T41" s="31" t="n">
        <v>37.612339</v>
      </c>
      <c r="U41" s="31" t="n">
        <v>37.7463</v>
      </c>
      <c r="V41" s="31" t="n">
        <v>37.867699</v>
      </c>
      <c r="W41" s="31" t="n">
        <v>37.973671</v>
      </c>
      <c r="X41" s="31" t="n">
        <v>38.075638</v>
      </c>
      <c r="Y41" s="31" t="n">
        <v>38.16708</v>
      </c>
      <c r="Z41" s="31" t="n">
        <v>38.243473</v>
      </c>
      <c r="AA41" s="31" t="n">
        <v>38.292618</v>
      </c>
      <c r="AB41" s="31" t="n">
        <v>38.326035</v>
      </c>
      <c r="AC41" s="31" t="n">
        <v>38.377235</v>
      </c>
      <c r="AD41" s="31" t="n">
        <v>38.412346</v>
      </c>
      <c r="AE41" s="31" t="n">
        <v>38.45253</v>
      </c>
      <c r="AF41" s="31" t="n">
        <v>38.478436</v>
      </c>
      <c r="AG41" s="31" t="n">
        <v>38.513092</v>
      </c>
      <c r="AH41" s="31" t="n">
        <v>38.524834</v>
      </c>
      <c r="AI41" s="30" t="n">
        <v>0.009742000000000001</v>
      </c>
    </row>
    <row r="42" ht="15" customHeight="1" s="91">
      <c r="A42" s="8" t="inlineStr">
        <is>
          <t>TKI000:ca_OnRoadNewCar</t>
        </is>
      </c>
      <c r="B42" s="28" t="inlineStr">
        <is>
          <t xml:space="preserve">     New Car 5/</t>
        </is>
      </c>
      <c r="C42" s="31" t="n">
        <v>34.065807</v>
      </c>
      <c r="D42" s="31" t="n">
        <v>35.010216</v>
      </c>
      <c r="E42" s="31" t="n">
        <v>36.530029</v>
      </c>
      <c r="F42" s="31" t="n">
        <v>38.345837</v>
      </c>
      <c r="G42" s="31" t="n">
        <v>40.016972</v>
      </c>
      <c r="H42" s="31" t="n">
        <v>41.170189</v>
      </c>
      <c r="I42" s="31" t="n">
        <v>43.205997</v>
      </c>
      <c r="J42" s="31" t="n">
        <v>43.309448</v>
      </c>
      <c r="K42" s="31" t="n">
        <v>43.282879</v>
      </c>
      <c r="L42" s="31" t="n">
        <v>43.306126</v>
      </c>
      <c r="M42" s="31" t="n">
        <v>43.363548</v>
      </c>
      <c r="N42" s="31" t="n">
        <v>43.512459</v>
      </c>
      <c r="O42" s="31" t="n">
        <v>43.765274</v>
      </c>
      <c r="P42" s="31" t="n">
        <v>43.956223</v>
      </c>
      <c r="Q42" s="31" t="n">
        <v>44.152824</v>
      </c>
      <c r="R42" s="31" t="n">
        <v>44.342316</v>
      </c>
      <c r="S42" s="31" t="n">
        <v>44.523254</v>
      </c>
      <c r="T42" s="31" t="n">
        <v>44.648445</v>
      </c>
      <c r="U42" s="31" t="n">
        <v>44.786369</v>
      </c>
      <c r="V42" s="31" t="n">
        <v>44.919315</v>
      </c>
      <c r="W42" s="31" t="n">
        <v>45.025051</v>
      </c>
      <c r="X42" s="31" t="n">
        <v>45.116795</v>
      </c>
      <c r="Y42" s="31" t="n">
        <v>45.180122</v>
      </c>
      <c r="Z42" s="31" t="n">
        <v>45.23848</v>
      </c>
      <c r="AA42" s="31" t="n">
        <v>45.278004</v>
      </c>
      <c r="AB42" s="31" t="n">
        <v>45.303566</v>
      </c>
      <c r="AC42" s="31" t="n">
        <v>45.33577</v>
      </c>
      <c r="AD42" s="31" t="n">
        <v>45.380699</v>
      </c>
      <c r="AE42" s="31" t="n">
        <v>45.421349</v>
      </c>
      <c r="AF42" s="31" t="n">
        <v>45.46542</v>
      </c>
      <c r="AG42" s="31" t="n">
        <v>45.512367</v>
      </c>
      <c r="AH42" s="31" t="n">
        <v>45.562653</v>
      </c>
      <c r="AI42" s="30" t="n">
        <v>0.009424999999999999</v>
      </c>
    </row>
    <row r="43" ht="15" customHeight="1" s="91">
      <c r="A43" s="8" t="inlineStr">
        <is>
          <t>TKI000:ca_OnRoadNewTwuk</t>
        </is>
      </c>
      <c r="B43" s="28" t="inlineStr">
        <is>
          <t xml:space="preserve">     New Light Truck 5/</t>
        </is>
      </c>
      <c r="C43" s="31" t="n">
        <v>24.960157</v>
      </c>
      <c r="D43" s="31" t="n">
        <v>25.807436</v>
      </c>
      <c r="E43" s="31" t="n">
        <v>26.768633</v>
      </c>
      <c r="F43" s="31" t="n">
        <v>28.094404</v>
      </c>
      <c r="G43" s="31" t="n">
        <v>29.189699</v>
      </c>
      <c r="H43" s="31" t="n">
        <v>30.353718</v>
      </c>
      <c r="I43" s="31" t="n">
        <v>31.922125</v>
      </c>
      <c r="J43" s="31" t="n">
        <v>32.147099</v>
      </c>
      <c r="K43" s="31" t="n">
        <v>32.178631</v>
      </c>
      <c r="L43" s="31" t="n">
        <v>32.186428</v>
      </c>
      <c r="M43" s="31" t="n">
        <v>32.196941</v>
      </c>
      <c r="N43" s="31" t="n">
        <v>32.240631</v>
      </c>
      <c r="O43" s="31" t="n">
        <v>32.273327</v>
      </c>
      <c r="P43" s="31" t="n">
        <v>32.308525</v>
      </c>
      <c r="Q43" s="31" t="n">
        <v>32.353153</v>
      </c>
      <c r="R43" s="31" t="n">
        <v>32.383339</v>
      </c>
      <c r="S43" s="31" t="n">
        <v>32.402657</v>
      </c>
      <c r="T43" s="31" t="n">
        <v>32.411034</v>
      </c>
      <c r="U43" s="31" t="n">
        <v>32.415863</v>
      </c>
      <c r="V43" s="31" t="n">
        <v>32.417854</v>
      </c>
      <c r="W43" s="31" t="n">
        <v>32.417118</v>
      </c>
      <c r="X43" s="31" t="n">
        <v>32.418354</v>
      </c>
      <c r="Y43" s="31" t="n">
        <v>32.414551</v>
      </c>
      <c r="Z43" s="31" t="n">
        <v>32.406925</v>
      </c>
      <c r="AA43" s="31" t="n">
        <v>32.393547</v>
      </c>
      <c r="AB43" s="31" t="n">
        <v>32.377907</v>
      </c>
      <c r="AC43" s="31" t="n">
        <v>32.368355</v>
      </c>
      <c r="AD43" s="31" t="n">
        <v>32.349648</v>
      </c>
      <c r="AE43" s="31" t="n">
        <v>32.33749</v>
      </c>
      <c r="AF43" s="31" t="n">
        <v>32.317272</v>
      </c>
      <c r="AG43" s="31" t="n">
        <v>32.303223</v>
      </c>
      <c r="AH43" s="31" t="n">
        <v>32.279324</v>
      </c>
      <c r="AI43" s="30" t="n">
        <v>0.008330000000000001</v>
      </c>
    </row>
    <row r="44" ht="15" customHeight="1" s="91">
      <c r="A44" s="8" t="inlineStr">
        <is>
          <t>TKI000:ca_Light-DutySto</t>
        </is>
      </c>
      <c r="B44" s="28" t="inlineStr">
        <is>
          <t xml:space="preserve">   Light-Duty Stock 6/</t>
        </is>
      </c>
      <c r="C44" s="31" t="n">
        <v>23.821983</v>
      </c>
      <c r="D44" s="31" t="n">
        <v>24.306309</v>
      </c>
      <c r="E44" s="31" t="n">
        <v>24.833948</v>
      </c>
      <c r="F44" s="31" t="n">
        <v>25.423761</v>
      </c>
      <c r="G44" s="31" t="n">
        <v>26.058413</v>
      </c>
      <c r="H44" s="31" t="n">
        <v>26.717703</v>
      </c>
      <c r="I44" s="31" t="n">
        <v>27.428259</v>
      </c>
      <c r="J44" s="31" t="n">
        <v>28.114607</v>
      </c>
      <c r="K44" s="31" t="n">
        <v>28.770239</v>
      </c>
      <c r="L44" s="31" t="n">
        <v>29.396702</v>
      </c>
      <c r="M44" s="31" t="n">
        <v>29.996197</v>
      </c>
      <c r="N44" s="31" t="n">
        <v>30.570719</v>
      </c>
      <c r="O44" s="31" t="n">
        <v>31.119152</v>
      </c>
      <c r="P44" s="31" t="n">
        <v>31.645044</v>
      </c>
      <c r="Q44" s="31" t="n">
        <v>32.146507</v>
      </c>
      <c r="R44" s="31" t="n">
        <v>32.624386</v>
      </c>
      <c r="S44" s="31" t="n">
        <v>33.076698</v>
      </c>
      <c r="T44" s="31" t="n">
        <v>33.502514</v>
      </c>
      <c r="U44" s="31" t="n">
        <v>33.899712</v>
      </c>
      <c r="V44" s="31" t="n">
        <v>34.266941</v>
      </c>
      <c r="W44" s="31" t="n">
        <v>34.603638</v>
      </c>
      <c r="X44" s="31" t="n">
        <v>34.907772</v>
      </c>
      <c r="Y44" s="31" t="n">
        <v>35.185284</v>
      </c>
      <c r="Z44" s="31" t="n">
        <v>35.43647</v>
      </c>
      <c r="AA44" s="31" t="n">
        <v>35.660904</v>
      </c>
      <c r="AB44" s="31" t="n">
        <v>35.862267</v>
      </c>
      <c r="AC44" s="31" t="n">
        <v>36.047432</v>
      </c>
      <c r="AD44" s="31" t="n">
        <v>36.213295</v>
      </c>
      <c r="AE44" s="31" t="n">
        <v>36.364738</v>
      </c>
      <c r="AF44" s="31" t="n">
        <v>36.501759</v>
      </c>
      <c r="AG44" s="31" t="n">
        <v>36.625896</v>
      </c>
      <c r="AH44" s="31" t="n">
        <v>36.73679</v>
      </c>
      <c r="AI44" s="30" t="n">
        <v>0.014071</v>
      </c>
    </row>
    <row r="45" ht="15" customHeight="1" s="91">
      <c r="A45" s="8" t="inlineStr">
        <is>
          <t>TKI000:ca_NewCommercial</t>
        </is>
      </c>
      <c r="B45" s="28" t="inlineStr">
        <is>
          <t xml:space="preserve">   New Commercial Light Truck 1/</t>
        </is>
      </c>
      <c r="C45" s="31" t="n">
        <v>15.062469</v>
      </c>
      <c r="D45" s="31" t="n">
        <v>15.147629</v>
      </c>
      <c r="E45" s="31" t="n">
        <v>15.353208</v>
      </c>
      <c r="F45" s="31" t="n">
        <v>15.505561</v>
      </c>
      <c r="G45" s="31" t="n">
        <v>15.702186</v>
      </c>
      <c r="H45" s="31" t="n">
        <v>15.942139</v>
      </c>
      <c r="I45" s="31" t="n">
        <v>16.225163</v>
      </c>
      <c r="J45" s="31" t="n">
        <v>16.512392</v>
      </c>
      <c r="K45" s="31" t="n">
        <v>16.752602</v>
      </c>
      <c r="L45" s="31" t="n">
        <v>16.764824</v>
      </c>
      <c r="M45" s="31" t="n">
        <v>16.822996</v>
      </c>
      <c r="N45" s="31" t="n">
        <v>16.88154</v>
      </c>
      <c r="O45" s="31" t="n">
        <v>16.860874</v>
      </c>
      <c r="P45" s="31" t="n">
        <v>16.878286</v>
      </c>
      <c r="Q45" s="31" t="n">
        <v>16.87372</v>
      </c>
      <c r="R45" s="31" t="n">
        <v>16.871492</v>
      </c>
      <c r="S45" s="31" t="n">
        <v>16.868994</v>
      </c>
      <c r="T45" s="31" t="n">
        <v>16.85648</v>
      </c>
      <c r="U45" s="31" t="n">
        <v>16.837173</v>
      </c>
      <c r="V45" s="31" t="n">
        <v>16.819607</v>
      </c>
      <c r="W45" s="31" t="n">
        <v>16.810314</v>
      </c>
      <c r="X45" s="31" t="n">
        <v>16.793268</v>
      </c>
      <c r="Y45" s="31" t="n">
        <v>16.786476</v>
      </c>
      <c r="Z45" s="31" t="n">
        <v>16.779654</v>
      </c>
      <c r="AA45" s="31" t="n">
        <v>16.770454</v>
      </c>
      <c r="AB45" s="31" t="n">
        <v>16.76096</v>
      </c>
      <c r="AC45" s="31" t="n">
        <v>16.751949</v>
      </c>
      <c r="AD45" s="31" t="n">
        <v>16.71797</v>
      </c>
      <c r="AE45" s="31" t="n">
        <v>16.720062</v>
      </c>
      <c r="AF45" s="31" t="n">
        <v>16.72526</v>
      </c>
      <c r="AG45" s="31" t="n">
        <v>16.741182</v>
      </c>
      <c r="AH45" s="31" t="n">
        <v>16.761585</v>
      </c>
      <c r="AI45" s="30" t="n">
        <v>0.003454</v>
      </c>
    </row>
    <row r="46" ht="15" customHeight="1" s="91">
      <c r="A46" s="8" t="inlineStr">
        <is>
          <t>TKI000:ca_StockCommerci</t>
        </is>
      </c>
      <c r="B46" s="28" t="inlineStr">
        <is>
          <t xml:space="preserve">   Stock Commercial Light Truck 1/</t>
        </is>
      </c>
      <c r="C46" s="31" t="n">
        <v>13.941457</v>
      </c>
      <c r="D46" s="31" t="n">
        <v>14.109276</v>
      </c>
      <c r="E46" s="31" t="n">
        <v>14.278265</v>
      </c>
      <c r="F46" s="31" t="n">
        <v>14.458362</v>
      </c>
      <c r="G46" s="31" t="n">
        <v>14.638702</v>
      </c>
      <c r="H46" s="31" t="n">
        <v>14.82142</v>
      </c>
      <c r="I46" s="31" t="n">
        <v>14.962795</v>
      </c>
      <c r="J46" s="31" t="n">
        <v>15.119911</v>
      </c>
      <c r="K46" s="31" t="n">
        <v>15.285099</v>
      </c>
      <c r="L46" s="31" t="n">
        <v>15.439226</v>
      </c>
      <c r="M46" s="31" t="n">
        <v>15.589396</v>
      </c>
      <c r="N46" s="31" t="n">
        <v>15.729022</v>
      </c>
      <c r="O46" s="31" t="n">
        <v>15.855642</v>
      </c>
      <c r="P46" s="31" t="n">
        <v>15.968056</v>
      </c>
      <c r="Q46" s="31" t="n">
        <v>16.066538</v>
      </c>
      <c r="R46" s="31" t="n">
        <v>16.149981</v>
      </c>
      <c r="S46" s="31" t="n">
        <v>16.228159</v>
      </c>
      <c r="T46" s="31" t="n">
        <v>16.297737</v>
      </c>
      <c r="U46" s="31" t="n">
        <v>16.352411</v>
      </c>
      <c r="V46" s="31" t="n">
        <v>16.404261</v>
      </c>
      <c r="W46" s="31" t="n">
        <v>16.450655</v>
      </c>
      <c r="X46" s="31" t="n">
        <v>16.489477</v>
      </c>
      <c r="Y46" s="31" t="n">
        <v>16.521461</v>
      </c>
      <c r="Z46" s="31" t="n">
        <v>16.556208</v>
      </c>
      <c r="AA46" s="31" t="n">
        <v>16.577982</v>
      </c>
      <c r="AB46" s="31" t="n">
        <v>16.592867</v>
      </c>
      <c r="AC46" s="31" t="n">
        <v>16.605879</v>
      </c>
      <c r="AD46" s="31" t="n">
        <v>16.594866</v>
      </c>
      <c r="AE46" s="31" t="n">
        <v>16.608923</v>
      </c>
      <c r="AF46" s="31" t="n">
        <v>16.628027</v>
      </c>
      <c r="AG46" s="31" t="n">
        <v>16.649794</v>
      </c>
      <c r="AH46" s="31" t="n">
        <v>16.673071</v>
      </c>
      <c r="AI46" s="30" t="n">
        <v>0.005789</v>
      </c>
    </row>
    <row r="47" ht="15" customHeight="1" s="91">
      <c r="A47" s="8" t="inlineStr">
        <is>
          <t>TKI000:ca_FreightTruck</t>
        </is>
      </c>
      <c r="B47" s="28" t="inlineStr">
        <is>
          <t xml:space="preserve">   Freight Truck</t>
        </is>
      </c>
      <c r="C47" s="31" t="n">
        <v>7.119165</v>
      </c>
      <c r="D47" s="31" t="n">
        <v>7.17094</v>
      </c>
      <c r="E47" s="31" t="n">
        <v>7.235986</v>
      </c>
      <c r="F47" s="31" t="n">
        <v>7.3073</v>
      </c>
      <c r="G47" s="31" t="n">
        <v>7.388516</v>
      </c>
      <c r="H47" s="31" t="n">
        <v>7.48128</v>
      </c>
      <c r="I47" s="31" t="n">
        <v>7.586367</v>
      </c>
      <c r="J47" s="31" t="n">
        <v>7.703835</v>
      </c>
      <c r="K47" s="31" t="n">
        <v>7.834221</v>
      </c>
      <c r="L47" s="31" t="n">
        <v>7.967885</v>
      </c>
      <c r="M47" s="31" t="n">
        <v>8.108215</v>
      </c>
      <c r="N47" s="31" t="n">
        <v>8.251791000000001</v>
      </c>
      <c r="O47" s="31" t="n">
        <v>8.396469</v>
      </c>
      <c r="P47" s="31" t="n">
        <v>8.537744999999999</v>
      </c>
      <c r="Q47" s="31" t="n">
        <v>8.669586000000001</v>
      </c>
      <c r="R47" s="31" t="n">
        <v>8.791187000000001</v>
      </c>
      <c r="S47" s="31" t="n">
        <v>8.902438</v>
      </c>
      <c r="T47" s="31" t="n">
        <v>9.004374</v>
      </c>
      <c r="U47" s="31" t="n">
        <v>9.096914999999999</v>
      </c>
      <c r="V47" s="31" t="n">
        <v>9.180999999999999</v>
      </c>
      <c r="W47" s="31" t="n">
        <v>9.258368000000001</v>
      </c>
      <c r="X47" s="31" t="n">
        <v>9.327685000000001</v>
      </c>
      <c r="Y47" s="31" t="n">
        <v>9.391495000000001</v>
      </c>
      <c r="Z47" s="31" t="n">
        <v>9.448672</v>
      </c>
      <c r="AA47" s="31" t="n">
        <v>9.500283</v>
      </c>
      <c r="AB47" s="31" t="n">
        <v>9.547491000000001</v>
      </c>
      <c r="AC47" s="31" t="n">
        <v>9.591628</v>
      </c>
      <c r="AD47" s="31" t="n">
        <v>9.634123000000001</v>
      </c>
      <c r="AE47" s="31" t="n">
        <v>9.675597</v>
      </c>
      <c r="AF47" s="31" t="n">
        <v>9.716289</v>
      </c>
      <c r="AG47" s="31" t="n">
        <v>9.756432999999999</v>
      </c>
      <c r="AH47" s="31" t="n">
        <v>9.797480999999999</v>
      </c>
      <c r="AI47" s="30" t="n">
        <v>0.010354</v>
      </c>
    </row>
    <row r="48" ht="15" customHeight="1" s="91">
      <c r="B48" s="27" t="inlineStr">
        <is>
          <t xml:space="preserve"> (seat miles per gallon)</t>
        </is>
      </c>
    </row>
    <row r="49" ht="15" customHeight="1" s="91">
      <c r="A49" s="8" t="inlineStr">
        <is>
          <t>TKI000:ca_Aircraft</t>
        </is>
      </c>
      <c r="B49" s="28" t="inlineStr">
        <is>
          <t xml:space="preserve">   Aircraft</t>
        </is>
      </c>
      <c r="C49" s="31" t="n">
        <v>69.061409</v>
      </c>
      <c r="D49" s="31" t="n">
        <v>69.384445</v>
      </c>
      <c r="E49" s="31" t="n">
        <v>69.706734</v>
      </c>
      <c r="F49" s="31" t="n">
        <v>70.035477</v>
      </c>
      <c r="G49" s="31" t="n">
        <v>70.376755</v>
      </c>
      <c r="H49" s="31" t="n">
        <v>70.734436</v>
      </c>
      <c r="I49" s="31" t="n">
        <v>71.08264200000001</v>
      </c>
      <c r="J49" s="31" t="n">
        <v>71.46461499999999</v>
      </c>
      <c r="K49" s="31" t="n">
        <v>71.895363</v>
      </c>
      <c r="L49" s="31" t="n">
        <v>72.350365</v>
      </c>
      <c r="M49" s="31" t="n">
        <v>72.824806</v>
      </c>
      <c r="N49" s="31" t="n">
        <v>73.29334299999999</v>
      </c>
      <c r="O49" s="31" t="n">
        <v>73.75773599999999</v>
      </c>
      <c r="P49" s="31" t="n">
        <v>74.23402400000001</v>
      </c>
      <c r="Q49" s="31" t="n">
        <v>74.70049299999999</v>
      </c>
      <c r="R49" s="31" t="n">
        <v>75.177055</v>
      </c>
      <c r="S49" s="31" t="n">
        <v>75.65364099999999</v>
      </c>
      <c r="T49" s="31" t="n">
        <v>76.13735200000001</v>
      </c>
      <c r="U49" s="31" t="n">
        <v>76.62190200000001</v>
      </c>
      <c r="V49" s="31" t="n">
        <v>77.107964</v>
      </c>
      <c r="W49" s="31" t="n">
        <v>77.60153200000001</v>
      </c>
      <c r="X49" s="31" t="n">
        <v>78.09996</v>
      </c>
      <c r="Y49" s="31" t="n">
        <v>78.56591</v>
      </c>
      <c r="Z49" s="31" t="n">
        <v>79.031158</v>
      </c>
      <c r="AA49" s="31" t="n">
        <v>79.489037</v>
      </c>
      <c r="AB49" s="31" t="n">
        <v>79.91877700000001</v>
      </c>
      <c r="AC49" s="31" t="n">
        <v>80.345123</v>
      </c>
      <c r="AD49" s="31" t="n">
        <v>80.761703</v>
      </c>
      <c r="AE49" s="31" t="n">
        <v>81.17762</v>
      </c>
      <c r="AF49" s="31" t="n">
        <v>81.591446</v>
      </c>
      <c r="AG49" s="31" t="n">
        <v>81.99054700000001</v>
      </c>
      <c r="AH49" s="31" t="n">
        <v>82.37241400000001</v>
      </c>
      <c r="AI49" s="30" t="n">
        <v>0.005702</v>
      </c>
    </row>
    <row r="50" ht="15" customHeight="1" s="91">
      <c r="B50" s="27" t="inlineStr">
        <is>
          <t xml:space="preserve"> (ton miles/thousand Btu)</t>
        </is>
      </c>
    </row>
    <row r="51" ht="15" customHeight="1" s="91">
      <c r="A51" s="8" t="inlineStr">
        <is>
          <t>TKI000:ca_Rail</t>
        </is>
      </c>
      <c r="B51" s="28" t="inlineStr">
        <is>
          <t xml:space="preserve">   Rail</t>
        </is>
      </c>
      <c r="C51" s="31" t="n">
        <v>3.466884</v>
      </c>
      <c r="D51" s="31" t="n">
        <v>3.489371</v>
      </c>
      <c r="E51" s="31" t="n">
        <v>3.512003</v>
      </c>
      <c r="F51" s="31" t="n">
        <v>3.534782</v>
      </c>
      <c r="G51" s="31" t="n">
        <v>3.55771</v>
      </c>
      <c r="H51" s="31" t="n">
        <v>3.580785</v>
      </c>
      <c r="I51" s="31" t="n">
        <v>3.60401</v>
      </c>
      <c r="J51" s="31" t="n">
        <v>3.627386</v>
      </c>
      <c r="K51" s="31" t="n">
        <v>3.650914</v>
      </c>
      <c r="L51" s="31" t="n">
        <v>3.674594</v>
      </c>
      <c r="M51" s="31" t="n">
        <v>3.698428</v>
      </c>
      <c r="N51" s="31" t="n">
        <v>3.722416</v>
      </c>
      <c r="O51" s="31" t="n">
        <v>3.74656</v>
      </c>
      <c r="P51" s="31" t="n">
        <v>3.77086</v>
      </c>
      <c r="Q51" s="31" t="n">
        <v>3.795318</v>
      </c>
      <c r="R51" s="31" t="n">
        <v>3.819935</v>
      </c>
      <c r="S51" s="31" t="n">
        <v>3.844712</v>
      </c>
      <c r="T51" s="31" t="n">
        <v>3.869649</v>
      </c>
      <c r="U51" s="31" t="n">
        <v>3.894748</v>
      </c>
      <c r="V51" s="31" t="n">
        <v>3.920009</v>
      </c>
      <c r="W51" s="31" t="n">
        <v>3.945435</v>
      </c>
      <c r="X51" s="31" t="n">
        <v>3.971025</v>
      </c>
      <c r="Y51" s="31" t="n">
        <v>3.996782</v>
      </c>
      <c r="Z51" s="31" t="n">
        <v>4.022705</v>
      </c>
      <c r="AA51" s="31" t="n">
        <v>4.048797</v>
      </c>
      <c r="AB51" s="31" t="n">
        <v>4.075058</v>
      </c>
      <c r="AC51" s="31" t="n">
        <v>4.101489</v>
      </c>
      <c r="AD51" s="31" t="n">
        <v>4.128091</v>
      </c>
      <c r="AE51" s="31" t="n">
        <v>4.154866</v>
      </c>
      <c r="AF51" s="31" t="n">
        <v>4.181815</v>
      </c>
      <c r="AG51" s="31" t="n">
        <v>4.208939</v>
      </c>
      <c r="AH51" s="31" t="n">
        <v>4.236238</v>
      </c>
      <c r="AI51" s="30" t="n">
        <v>0.006486</v>
      </c>
    </row>
    <row r="52" ht="15" customHeight="1" s="91">
      <c r="A52" s="8" t="inlineStr">
        <is>
          <t>TKI000:ca_DomesticShipp</t>
        </is>
      </c>
      <c r="B52" s="28" t="inlineStr">
        <is>
          <t xml:space="preserve">   Domestic Shipping</t>
        </is>
      </c>
      <c r="C52" s="31" t="n">
        <v>4.813365</v>
      </c>
      <c r="D52" s="31" t="n">
        <v>4.84196</v>
      </c>
      <c r="E52" s="31" t="n">
        <v>4.870726</v>
      </c>
      <c r="F52" s="31" t="n">
        <v>4.899663</v>
      </c>
      <c r="G52" s="31" t="n">
        <v>4.928772</v>
      </c>
      <c r="H52" s="31" t="n">
        <v>4.958054</v>
      </c>
      <c r="I52" s="31" t="n">
        <v>4.987509</v>
      </c>
      <c r="J52" s="31" t="n">
        <v>5.01714</v>
      </c>
      <c r="K52" s="31" t="n">
        <v>5.046947</v>
      </c>
      <c r="L52" s="31" t="n">
        <v>5.076931</v>
      </c>
      <c r="M52" s="31" t="n">
        <v>5.107092</v>
      </c>
      <c r="N52" s="31" t="n">
        <v>5.137434</v>
      </c>
      <c r="O52" s="31" t="n">
        <v>5.167955</v>
      </c>
      <c r="P52" s="31" t="n">
        <v>5.198658</v>
      </c>
      <c r="Q52" s="31" t="n">
        <v>5.229543</v>
      </c>
      <c r="R52" s="31" t="n">
        <v>5.260611</v>
      </c>
      <c r="S52" s="31" t="n">
        <v>5.291864</v>
      </c>
      <c r="T52" s="31" t="n">
        <v>5.323303</v>
      </c>
      <c r="U52" s="31" t="n">
        <v>5.354929</v>
      </c>
      <c r="V52" s="31" t="n">
        <v>5.386742</v>
      </c>
      <c r="W52" s="31" t="n">
        <v>5.418745</v>
      </c>
      <c r="X52" s="31" t="n">
        <v>5.450938</v>
      </c>
      <c r="Y52" s="31" t="n">
        <v>5.483322</v>
      </c>
      <c r="Z52" s="31" t="n">
        <v>5.515898</v>
      </c>
      <c r="AA52" s="31" t="n">
        <v>5.548667</v>
      </c>
      <c r="AB52" s="31" t="n">
        <v>5.581632</v>
      </c>
      <c r="AC52" s="31" t="n">
        <v>5.614792</v>
      </c>
      <c r="AD52" s="31" t="n">
        <v>5.64815</v>
      </c>
      <c r="AE52" s="31" t="n">
        <v>5.681705</v>
      </c>
      <c r="AF52" s="31" t="n">
        <v>5.71546</v>
      </c>
      <c r="AG52" s="31" t="n">
        <v>5.749416</v>
      </c>
      <c r="AH52" s="31" t="n">
        <v>5.783573</v>
      </c>
      <c r="AI52" s="30" t="n">
        <v>0.005941</v>
      </c>
    </row>
    <row r="54" ht="15" customHeight="1" s="91">
      <c r="B54" s="27" t="inlineStr">
        <is>
          <t>Energy Use by Mode</t>
        </is>
      </c>
    </row>
    <row r="55" ht="15" customHeight="1" s="91">
      <c r="B55" s="27" t="inlineStr">
        <is>
          <t xml:space="preserve">  (quadrillion Btu)</t>
        </is>
      </c>
    </row>
    <row r="56" ht="15" customHeight="1" s="91">
      <c r="A56" s="8" t="inlineStr">
        <is>
          <t>TKI000:da_Light-DutyVeh</t>
        </is>
      </c>
      <c r="B56" s="28" t="inlineStr">
        <is>
          <t xml:space="preserve">    Light-Duty Vehicles</t>
        </is>
      </c>
      <c r="C56" s="32" t="n">
        <v>15.312445</v>
      </c>
      <c r="D56" s="32" t="n">
        <v>15.30714</v>
      </c>
      <c r="E56" s="32" t="n">
        <v>15.236718</v>
      </c>
      <c r="F56" s="32" t="n">
        <v>15.068806</v>
      </c>
      <c r="G56" s="32" t="n">
        <v>14.804813</v>
      </c>
      <c r="H56" s="32" t="n">
        <v>14.499307</v>
      </c>
      <c r="I56" s="32" t="n">
        <v>14.167157</v>
      </c>
      <c r="J56" s="32" t="n">
        <v>13.909196</v>
      </c>
      <c r="K56" s="32" t="n">
        <v>13.685458</v>
      </c>
      <c r="L56" s="32" t="n">
        <v>13.482776</v>
      </c>
      <c r="M56" s="32" t="n">
        <v>13.299863</v>
      </c>
      <c r="N56" s="32" t="n">
        <v>13.139069</v>
      </c>
      <c r="O56" s="32" t="n">
        <v>13.002687</v>
      </c>
      <c r="P56" s="32" t="n">
        <v>12.863337</v>
      </c>
      <c r="Q56" s="32" t="n">
        <v>12.735183</v>
      </c>
      <c r="R56" s="32" t="n">
        <v>12.602709</v>
      </c>
      <c r="S56" s="32" t="n">
        <v>12.470579</v>
      </c>
      <c r="T56" s="32" t="n">
        <v>12.372916</v>
      </c>
      <c r="U56" s="32" t="n">
        <v>12.287333</v>
      </c>
      <c r="V56" s="32" t="n">
        <v>12.215109</v>
      </c>
      <c r="W56" s="32" t="n">
        <v>12.15875</v>
      </c>
      <c r="X56" s="32" t="n">
        <v>12.118073</v>
      </c>
      <c r="Y56" s="32" t="n">
        <v>12.081137</v>
      </c>
      <c r="Z56" s="32" t="n">
        <v>12.057517</v>
      </c>
      <c r="AA56" s="32" t="n">
        <v>12.045367</v>
      </c>
      <c r="AB56" s="32" t="n">
        <v>12.044356</v>
      </c>
      <c r="AC56" s="32" t="n">
        <v>12.055041</v>
      </c>
      <c r="AD56" s="32" t="n">
        <v>12.085419</v>
      </c>
      <c r="AE56" s="32" t="n">
        <v>12.129275</v>
      </c>
      <c r="AF56" s="32" t="n">
        <v>12.190246</v>
      </c>
      <c r="AG56" s="32" t="n">
        <v>12.262823</v>
      </c>
      <c r="AH56" s="32" t="n">
        <v>12.346762</v>
      </c>
      <c r="AI56" s="30" t="n">
        <v>-0.00692</v>
      </c>
    </row>
    <row r="57" ht="15" customHeight="1" s="91">
      <c r="A57" s="8" t="inlineStr">
        <is>
          <t>TKI000:da_CommercialLig</t>
        </is>
      </c>
      <c r="B57" s="28" t="inlineStr">
        <is>
          <t xml:space="preserve">    Commercial Light Trucks 1/</t>
        </is>
      </c>
      <c r="C57" s="32" t="n">
        <v>0.891028</v>
      </c>
      <c r="D57" s="32" t="n">
        <v>0.891903</v>
      </c>
      <c r="E57" s="32" t="n">
        <v>0.895889</v>
      </c>
      <c r="F57" s="32" t="n">
        <v>0.8978699999999999</v>
      </c>
      <c r="G57" s="32" t="n">
        <v>0.8970900000000001</v>
      </c>
      <c r="H57" s="32" t="n">
        <v>0.89318</v>
      </c>
      <c r="I57" s="32" t="n">
        <v>0.892636</v>
      </c>
      <c r="J57" s="32" t="n">
        <v>0.892015</v>
      </c>
      <c r="K57" s="32" t="n">
        <v>0.892606</v>
      </c>
      <c r="L57" s="32" t="n">
        <v>0.893648</v>
      </c>
      <c r="M57" s="32" t="n">
        <v>0.895486</v>
      </c>
      <c r="N57" s="32" t="n">
        <v>0.896713</v>
      </c>
      <c r="O57" s="32" t="n">
        <v>0.901317</v>
      </c>
      <c r="P57" s="32" t="n">
        <v>0.904846</v>
      </c>
      <c r="Q57" s="32" t="n">
        <v>0.909857</v>
      </c>
      <c r="R57" s="32" t="n">
        <v>0.914968</v>
      </c>
      <c r="S57" s="32" t="n">
        <v>0.920246</v>
      </c>
      <c r="T57" s="32" t="n">
        <v>0.927079</v>
      </c>
      <c r="U57" s="32" t="n">
        <v>0.934283</v>
      </c>
      <c r="V57" s="32" t="n">
        <v>0.94158</v>
      </c>
      <c r="W57" s="32" t="n">
        <v>0.949261</v>
      </c>
      <c r="X57" s="32" t="n">
        <v>0.957789</v>
      </c>
      <c r="Y57" s="32" t="n">
        <v>0.966845</v>
      </c>
      <c r="Z57" s="32" t="n">
        <v>0.9759060000000001</v>
      </c>
      <c r="AA57" s="32" t="n">
        <v>0.98611</v>
      </c>
      <c r="AB57" s="32" t="n">
        <v>0.997791</v>
      </c>
      <c r="AC57" s="32" t="n">
        <v>1.010687</v>
      </c>
      <c r="AD57" s="32" t="n">
        <v>1.027074</v>
      </c>
      <c r="AE57" s="32" t="n">
        <v>1.040264</v>
      </c>
      <c r="AF57" s="32" t="n">
        <v>1.054572</v>
      </c>
      <c r="AG57" s="32" t="n">
        <v>1.069246</v>
      </c>
      <c r="AH57" s="32" t="n">
        <v>1.083799</v>
      </c>
      <c r="AI57" s="30" t="n">
        <v>0.006338</v>
      </c>
    </row>
    <row r="58" ht="15" customHeight="1" s="91">
      <c r="A58" s="8" t="inlineStr">
        <is>
          <t>TKI000:da_BusTransporta</t>
        </is>
      </c>
      <c r="B58" s="28" t="inlineStr">
        <is>
          <t xml:space="preserve">    Bus Transportation</t>
        </is>
      </c>
      <c r="C58" s="32" t="n">
        <v>0.238531</v>
      </c>
      <c r="D58" s="32" t="n">
        <v>0.23989</v>
      </c>
      <c r="E58" s="32" t="n">
        <v>0.241259</v>
      </c>
      <c r="F58" s="32" t="n">
        <v>0.242609</v>
      </c>
      <c r="G58" s="32" t="n">
        <v>0.243913</v>
      </c>
      <c r="H58" s="32" t="n">
        <v>0.245252</v>
      </c>
      <c r="I58" s="32" t="n">
        <v>0.246684</v>
      </c>
      <c r="J58" s="32" t="n">
        <v>0.248104</v>
      </c>
      <c r="K58" s="32" t="n">
        <v>0.249516</v>
      </c>
      <c r="L58" s="32" t="n">
        <v>0.250953</v>
      </c>
      <c r="M58" s="32" t="n">
        <v>0.252383</v>
      </c>
      <c r="N58" s="32" t="n">
        <v>0.253717</v>
      </c>
      <c r="O58" s="32" t="n">
        <v>0.25501</v>
      </c>
      <c r="P58" s="32" t="n">
        <v>0.256269</v>
      </c>
      <c r="Q58" s="32" t="n">
        <v>0.257406</v>
      </c>
      <c r="R58" s="32" t="n">
        <v>0.258486</v>
      </c>
      <c r="S58" s="32" t="n">
        <v>0.259508</v>
      </c>
      <c r="T58" s="32" t="n">
        <v>0.26047</v>
      </c>
      <c r="U58" s="32" t="n">
        <v>0.261377</v>
      </c>
      <c r="V58" s="32" t="n">
        <v>0.262223</v>
      </c>
      <c r="W58" s="32" t="n">
        <v>0.263003</v>
      </c>
      <c r="X58" s="32" t="n">
        <v>0.263714</v>
      </c>
      <c r="Y58" s="32" t="n">
        <v>0.264353</v>
      </c>
      <c r="Z58" s="32" t="n">
        <v>0.264925</v>
      </c>
      <c r="AA58" s="32" t="n">
        <v>0.265439</v>
      </c>
      <c r="AB58" s="32" t="n">
        <v>0.265904</v>
      </c>
      <c r="AC58" s="32" t="n">
        <v>0.266333</v>
      </c>
      <c r="AD58" s="32" t="n">
        <v>0.266748</v>
      </c>
      <c r="AE58" s="32" t="n">
        <v>0.267177</v>
      </c>
      <c r="AF58" s="32" t="n">
        <v>0.267648</v>
      </c>
      <c r="AG58" s="32" t="n">
        <v>0.268208</v>
      </c>
      <c r="AH58" s="32" t="n">
        <v>0.268877</v>
      </c>
      <c r="AI58" s="30" t="n">
        <v>0.00387</v>
      </c>
    </row>
    <row r="59" ht="15" customHeight="1" s="91">
      <c r="A59" s="8" t="inlineStr">
        <is>
          <t>TKI000:da_FreightTrucks</t>
        </is>
      </c>
      <c r="B59" s="28" t="inlineStr">
        <is>
          <t xml:space="preserve">    Freight Trucks</t>
        </is>
      </c>
      <c r="C59" s="32" t="n">
        <v>5.880958</v>
      </c>
      <c r="D59" s="32" t="n">
        <v>5.904005</v>
      </c>
      <c r="E59" s="32" t="n">
        <v>5.951757</v>
      </c>
      <c r="F59" s="32" t="n">
        <v>5.983958</v>
      </c>
      <c r="G59" s="32" t="n">
        <v>6.010647</v>
      </c>
      <c r="H59" s="32" t="n">
        <v>5.993482</v>
      </c>
      <c r="I59" s="32" t="n">
        <v>5.972905</v>
      </c>
      <c r="J59" s="32" t="n">
        <v>5.942755</v>
      </c>
      <c r="K59" s="32" t="n">
        <v>5.913831</v>
      </c>
      <c r="L59" s="32" t="n">
        <v>5.875737</v>
      </c>
      <c r="M59" s="32" t="n">
        <v>5.836956</v>
      </c>
      <c r="N59" s="32" t="n">
        <v>5.783237</v>
      </c>
      <c r="O59" s="32" t="n">
        <v>5.760028</v>
      </c>
      <c r="P59" s="32" t="n">
        <v>5.727354</v>
      </c>
      <c r="Q59" s="32" t="n">
        <v>5.709549</v>
      </c>
      <c r="R59" s="32" t="n">
        <v>5.688765</v>
      </c>
      <c r="S59" s="32" t="n">
        <v>5.682989</v>
      </c>
      <c r="T59" s="32" t="n">
        <v>5.688041</v>
      </c>
      <c r="U59" s="32" t="n">
        <v>5.689445</v>
      </c>
      <c r="V59" s="32" t="n">
        <v>5.697817</v>
      </c>
      <c r="W59" s="32" t="n">
        <v>5.709255</v>
      </c>
      <c r="X59" s="32" t="n">
        <v>5.729411</v>
      </c>
      <c r="Y59" s="32" t="n">
        <v>5.754163</v>
      </c>
      <c r="Z59" s="32" t="n">
        <v>5.786846</v>
      </c>
      <c r="AA59" s="32" t="n">
        <v>5.821076</v>
      </c>
      <c r="AB59" s="32" t="n">
        <v>5.869198</v>
      </c>
      <c r="AC59" s="32" t="n">
        <v>5.927293</v>
      </c>
      <c r="AD59" s="32" t="n">
        <v>6.001935</v>
      </c>
      <c r="AE59" s="32" t="n">
        <v>6.05612</v>
      </c>
      <c r="AF59" s="32" t="n">
        <v>6.125846</v>
      </c>
      <c r="AG59" s="32" t="n">
        <v>6.200032</v>
      </c>
      <c r="AH59" s="32" t="n">
        <v>6.275017</v>
      </c>
      <c r="AI59" s="30" t="n">
        <v>0.002094</v>
      </c>
    </row>
    <row r="60" ht="15" customHeight="1" s="91">
      <c r="A60" s="8" t="inlineStr">
        <is>
          <t>TKI000:da_Rail,Passenge</t>
        </is>
      </c>
      <c r="B60" s="28" t="inlineStr">
        <is>
          <t xml:space="preserve">    Rail, Passenger</t>
        </is>
      </c>
      <c r="C60" s="32" t="n">
        <v>0.049125</v>
      </c>
      <c r="D60" s="32" t="n">
        <v>0.050002</v>
      </c>
      <c r="E60" s="32" t="n">
        <v>0.050829</v>
      </c>
      <c r="F60" s="32" t="n">
        <v>0.051513</v>
      </c>
      <c r="G60" s="32" t="n">
        <v>0.052173</v>
      </c>
      <c r="H60" s="32" t="n">
        <v>0.05283</v>
      </c>
      <c r="I60" s="32" t="n">
        <v>0.053461</v>
      </c>
      <c r="J60" s="32" t="n">
        <v>0.054088</v>
      </c>
      <c r="K60" s="32" t="n">
        <v>0.054688</v>
      </c>
      <c r="L60" s="32" t="n">
        <v>0.055315</v>
      </c>
      <c r="M60" s="32" t="n">
        <v>0.05594</v>
      </c>
      <c r="N60" s="32" t="n">
        <v>0.056411</v>
      </c>
      <c r="O60" s="32" t="n">
        <v>0.057057</v>
      </c>
      <c r="P60" s="32" t="n">
        <v>0.057683</v>
      </c>
      <c r="Q60" s="32" t="n">
        <v>0.058288</v>
      </c>
      <c r="R60" s="32" t="n">
        <v>0.058841</v>
      </c>
      <c r="S60" s="32" t="n">
        <v>0.059417</v>
      </c>
      <c r="T60" s="32" t="n">
        <v>0.059977</v>
      </c>
      <c r="U60" s="32" t="n">
        <v>0.060532</v>
      </c>
      <c r="V60" s="32" t="n">
        <v>0.061099</v>
      </c>
      <c r="W60" s="32" t="n">
        <v>0.061667</v>
      </c>
      <c r="X60" s="32" t="n">
        <v>0.062234</v>
      </c>
      <c r="Y60" s="32" t="n">
        <v>0.06277199999999999</v>
      </c>
      <c r="Z60" s="32" t="n">
        <v>0.06331100000000001</v>
      </c>
      <c r="AA60" s="32" t="n">
        <v>0.063864</v>
      </c>
      <c r="AB60" s="32" t="n">
        <v>0.06442199999999999</v>
      </c>
      <c r="AC60" s="32" t="n">
        <v>0.064971</v>
      </c>
      <c r="AD60" s="32" t="n">
        <v>0.065568</v>
      </c>
      <c r="AE60" s="32" t="n">
        <v>0.066151</v>
      </c>
      <c r="AF60" s="32" t="n">
        <v>0.066765</v>
      </c>
      <c r="AG60" s="32" t="n">
        <v>0.06734800000000001</v>
      </c>
      <c r="AH60" s="32" t="n">
        <v>0.06794500000000001</v>
      </c>
      <c r="AI60" s="30" t="n">
        <v>0.010517</v>
      </c>
    </row>
    <row r="61" ht="15" customHeight="1" s="91">
      <c r="A61" s="8" t="inlineStr">
        <is>
          <t>TKI000:da_Rail,Freight</t>
        </is>
      </c>
      <c r="B61" s="28" t="inlineStr">
        <is>
          <t xml:space="preserve">    Rail, Freight</t>
        </is>
      </c>
      <c r="C61" s="32" t="n">
        <v>0.521495</v>
      </c>
      <c r="D61" s="32" t="n">
        <v>0.496032</v>
      </c>
      <c r="E61" s="32" t="n">
        <v>0.472674</v>
      </c>
      <c r="F61" s="32" t="n">
        <v>0.467146</v>
      </c>
      <c r="G61" s="32" t="n">
        <v>0.464547</v>
      </c>
      <c r="H61" s="32" t="n">
        <v>0.457573</v>
      </c>
      <c r="I61" s="32" t="n">
        <v>0.445275</v>
      </c>
      <c r="J61" s="32" t="n">
        <v>0.453219</v>
      </c>
      <c r="K61" s="32" t="n">
        <v>0.452705</v>
      </c>
      <c r="L61" s="32" t="n">
        <v>0.452497</v>
      </c>
      <c r="M61" s="32" t="n">
        <v>0.447651</v>
      </c>
      <c r="N61" s="32" t="n">
        <v>0.442804</v>
      </c>
      <c r="O61" s="32" t="n">
        <v>0.441685</v>
      </c>
      <c r="P61" s="32" t="n">
        <v>0.441239</v>
      </c>
      <c r="Q61" s="32" t="n">
        <v>0.441049</v>
      </c>
      <c r="R61" s="32" t="n">
        <v>0.440976</v>
      </c>
      <c r="S61" s="32" t="n">
        <v>0.438735</v>
      </c>
      <c r="T61" s="32" t="n">
        <v>0.43887</v>
      </c>
      <c r="U61" s="32" t="n">
        <v>0.43769</v>
      </c>
      <c r="V61" s="32" t="n">
        <v>0.433993</v>
      </c>
      <c r="W61" s="32" t="n">
        <v>0.433911</v>
      </c>
      <c r="X61" s="32" t="n">
        <v>0.431911</v>
      </c>
      <c r="Y61" s="32" t="n">
        <v>0.430911</v>
      </c>
      <c r="Z61" s="32" t="n">
        <v>0.431362</v>
      </c>
      <c r="AA61" s="32" t="n">
        <v>0.431558</v>
      </c>
      <c r="AB61" s="32" t="n">
        <v>0.432132</v>
      </c>
      <c r="AC61" s="32" t="n">
        <v>0.433326</v>
      </c>
      <c r="AD61" s="32" t="n">
        <v>0.436538</v>
      </c>
      <c r="AE61" s="32" t="n">
        <v>0.437579</v>
      </c>
      <c r="AF61" s="32" t="n">
        <v>0.439821</v>
      </c>
      <c r="AG61" s="32" t="n">
        <v>0.442391</v>
      </c>
      <c r="AH61" s="32" t="n">
        <v>0.445806</v>
      </c>
      <c r="AI61" s="30" t="n">
        <v>-0.005046</v>
      </c>
    </row>
    <row r="62" ht="15" customHeight="1" s="91">
      <c r="A62" s="8" t="inlineStr">
        <is>
          <t>TKI000:da_Shipping,Dome</t>
        </is>
      </c>
      <c r="B62" s="28" t="inlineStr">
        <is>
          <t xml:space="preserve">    Shipping, Domestic</t>
        </is>
      </c>
      <c r="C62" s="32" t="n">
        <v>0.089409</v>
      </c>
      <c r="D62" s="32" t="n">
        <v>0.087947</v>
      </c>
      <c r="E62" s="32" t="n">
        <v>0.085825</v>
      </c>
      <c r="F62" s="32" t="n">
        <v>0.083144</v>
      </c>
      <c r="G62" s="32" t="n">
        <v>0.081043</v>
      </c>
      <c r="H62" s="32" t="n">
        <v>0.07854</v>
      </c>
      <c r="I62" s="32" t="n">
        <v>0.076103</v>
      </c>
      <c r="J62" s="32" t="n">
        <v>0.073851</v>
      </c>
      <c r="K62" s="32" t="n">
        <v>0.071606</v>
      </c>
      <c r="L62" s="32" t="n">
        <v>0.06927800000000001</v>
      </c>
      <c r="M62" s="32" t="n">
        <v>0.06686499999999999</v>
      </c>
      <c r="N62" s="32" t="n">
        <v>0.06442100000000001</v>
      </c>
      <c r="O62" s="32" t="n">
        <v>0.063281</v>
      </c>
      <c r="P62" s="32" t="n">
        <v>0.062044</v>
      </c>
      <c r="Q62" s="32" t="n">
        <v>0.060933</v>
      </c>
      <c r="R62" s="32" t="n">
        <v>0.059681</v>
      </c>
      <c r="S62" s="32" t="n">
        <v>0.058471</v>
      </c>
      <c r="T62" s="32" t="n">
        <v>0.057385</v>
      </c>
      <c r="U62" s="32" t="n">
        <v>0.056209</v>
      </c>
      <c r="V62" s="32" t="n">
        <v>0.055025</v>
      </c>
      <c r="W62" s="32" t="n">
        <v>0.053933</v>
      </c>
      <c r="X62" s="32" t="n">
        <v>0.052831</v>
      </c>
      <c r="Y62" s="32" t="n">
        <v>0.052283</v>
      </c>
      <c r="Z62" s="32" t="n">
        <v>0.051792</v>
      </c>
      <c r="AA62" s="32" t="n">
        <v>0.051248</v>
      </c>
      <c r="AB62" s="32" t="n">
        <v>0.050799</v>
      </c>
      <c r="AC62" s="32" t="n">
        <v>0.050387</v>
      </c>
      <c r="AD62" s="32" t="n">
        <v>0.050149</v>
      </c>
      <c r="AE62" s="32" t="n">
        <v>0.049715</v>
      </c>
      <c r="AF62" s="32" t="n">
        <v>0.049415</v>
      </c>
      <c r="AG62" s="32" t="n">
        <v>0.049187</v>
      </c>
      <c r="AH62" s="32" t="n">
        <v>0.048997</v>
      </c>
      <c r="AI62" s="30" t="n">
        <v>-0.019215</v>
      </c>
    </row>
    <row r="63" ht="15" customHeight="1" s="91">
      <c r="A63" s="8" t="inlineStr">
        <is>
          <t>TKI000:da_Shipping,Inte</t>
        </is>
      </c>
      <c r="B63" s="28" t="inlineStr">
        <is>
          <t xml:space="preserve">    Shipping, International</t>
        </is>
      </c>
      <c r="C63" s="32" t="n">
        <v>0.927327</v>
      </c>
      <c r="D63" s="32" t="n">
        <v>1.008838</v>
      </c>
      <c r="E63" s="32" t="n">
        <v>0.971116</v>
      </c>
      <c r="F63" s="32" t="n">
        <v>0.886972</v>
      </c>
      <c r="G63" s="32" t="n">
        <v>0.891949</v>
      </c>
      <c r="H63" s="32" t="n">
        <v>0.875923</v>
      </c>
      <c r="I63" s="32" t="n">
        <v>0.889297</v>
      </c>
      <c r="J63" s="32" t="n">
        <v>0.864365</v>
      </c>
      <c r="K63" s="32" t="n">
        <v>0.875667</v>
      </c>
      <c r="L63" s="32" t="n">
        <v>0.876735</v>
      </c>
      <c r="M63" s="32" t="n">
        <v>0.862752</v>
      </c>
      <c r="N63" s="32" t="n">
        <v>0.876611</v>
      </c>
      <c r="O63" s="32" t="n">
        <v>0.877461</v>
      </c>
      <c r="P63" s="32" t="n">
        <v>0.865944</v>
      </c>
      <c r="Q63" s="32" t="n">
        <v>0.876064</v>
      </c>
      <c r="R63" s="32" t="n">
        <v>0.876109</v>
      </c>
      <c r="S63" s="32" t="n">
        <v>0.872912</v>
      </c>
      <c r="T63" s="32" t="n">
        <v>0.862727</v>
      </c>
      <c r="U63" s="32" t="n">
        <v>0.869371</v>
      </c>
      <c r="V63" s="32" t="n">
        <v>0.8589560000000001</v>
      </c>
      <c r="W63" s="32" t="n">
        <v>0.858436</v>
      </c>
      <c r="X63" s="32" t="n">
        <v>0.864699</v>
      </c>
      <c r="Y63" s="32" t="n">
        <v>0.853751</v>
      </c>
      <c r="Z63" s="32" t="n">
        <v>0.852309</v>
      </c>
      <c r="AA63" s="32" t="n">
        <v>0.849807</v>
      </c>
      <c r="AB63" s="32" t="n">
        <v>0.846604</v>
      </c>
      <c r="AC63" s="32" t="n">
        <v>0.844515</v>
      </c>
      <c r="AD63" s="32" t="n">
        <v>0.843746</v>
      </c>
      <c r="AE63" s="32" t="n">
        <v>0.841557</v>
      </c>
      <c r="AF63" s="32" t="n">
        <v>0.840549</v>
      </c>
      <c r="AG63" s="32" t="n">
        <v>0.839989</v>
      </c>
      <c r="AH63" s="32" t="n">
        <v>0.840091</v>
      </c>
      <c r="AI63" s="30" t="n">
        <v>-0.003182</v>
      </c>
    </row>
    <row r="64" ht="15" customHeight="1" s="91">
      <c r="A64" s="8" t="inlineStr">
        <is>
          <t>TKI000:da_RecreationalB</t>
        </is>
      </c>
      <c r="B64" s="28" t="inlineStr">
        <is>
          <t xml:space="preserve">    Recreational Boats</t>
        </is>
      </c>
      <c r="C64" s="32" t="n">
        <v>0.245487</v>
      </c>
      <c r="D64" s="32" t="n">
        <v>0.246247</v>
      </c>
      <c r="E64" s="32" t="n">
        <v>0.246891</v>
      </c>
      <c r="F64" s="32" t="n">
        <v>0.247228</v>
      </c>
      <c r="G64" s="32" t="n">
        <v>0.247401</v>
      </c>
      <c r="H64" s="32" t="n">
        <v>0.247561</v>
      </c>
      <c r="I64" s="32" t="n">
        <v>0.247747</v>
      </c>
      <c r="J64" s="32" t="n">
        <v>0.247872</v>
      </c>
      <c r="K64" s="32" t="n">
        <v>0.247948</v>
      </c>
      <c r="L64" s="32" t="n">
        <v>0.248034</v>
      </c>
      <c r="M64" s="32" t="n">
        <v>0.248119</v>
      </c>
      <c r="N64" s="32" t="n">
        <v>0.248128</v>
      </c>
      <c r="O64" s="32" t="n">
        <v>0.248119</v>
      </c>
      <c r="P64" s="32" t="n">
        <v>0.248079</v>
      </c>
      <c r="Q64" s="32" t="n">
        <v>0.247943</v>
      </c>
      <c r="R64" s="32" t="n">
        <v>0.247704</v>
      </c>
      <c r="S64" s="32" t="n">
        <v>0.247382</v>
      </c>
      <c r="T64" s="32" t="n">
        <v>0.247051</v>
      </c>
      <c r="U64" s="32" t="n">
        <v>0.246672</v>
      </c>
      <c r="V64" s="32" t="n">
        <v>0.246271</v>
      </c>
      <c r="W64" s="32" t="n">
        <v>0.245845</v>
      </c>
      <c r="X64" s="32" t="n">
        <v>0.245364</v>
      </c>
      <c r="Y64" s="32" t="n">
        <v>0.244837</v>
      </c>
      <c r="Z64" s="32" t="n">
        <v>0.244243</v>
      </c>
      <c r="AA64" s="32" t="n">
        <v>0.243636</v>
      </c>
      <c r="AB64" s="32" t="n">
        <v>0.243037</v>
      </c>
      <c r="AC64" s="32" t="n">
        <v>0.242467</v>
      </c>
      <c r="AD64" s="32" t="n">
        <v>0.241926</v>
      </c>
      <c r="AE64" s="32" t="n">
        <v>0.241387</v>
      </c>
      <c r="AF64" s="32" t="n">
        <v>0.240858</v>
      </c>
      <c r="AG64" s="32" t="n">
        <v>0.240316</v>
      </c>
      <c r="AH64" s="32" t="n">
        <v>0.23976</v>
      </c>
      <c r="AI64" s="30" t="n">
        <v>-0.000761</v>
      </c>
    </row>
    <row r="65" ht="15" customHeight="1" s="91">
      <c r="A65" s="8" t="inlineStr">
        <is>
          <t>TKI000:da_Air</t>
        </is>
      </c>
      <c r="B65" s="28" t="inlineStr">
        <is>
          <t xml:space="preserve">    Air</t>
        </is>
      </c>
      <c r="C65" s="32" t="n">
        <v>2.640944</v>
      </c>
      <c r="D65" s="32" t="n">
        <v>2.673067</v>
      </c>
      <c r="E65" s="32" t="n">
        <v>2.70635</v>
      </c>
      <c r="F65" s="32" t="n">
        <v>2.732191</v>
      </c>
      <c r="G65" s="32" t="n">
        <v>2.752433</v>
      </c>
      <c r="H65" s="32" t="n">
        <v>2.776094</v>
      </c>
      <c r="I65" s="32" t="n">
        <v>2.803131</v>
      </c>
      <c r="J65" s="32" t="n">
        <v>2.82868</v>
      </c>
      <c r="K65" s="32" t="n">
        <v>2.853517</v>
      </c>
      <c r="L65" s="32" t="n">
        <v>2.879811</v>
      </c>
      <c r="M65" s="32" t="n">
        <v>2.908522</v>
      </c>
      <c r="N65" s="32" t="n">
        <v>2.937199</v>
      </c>
      <c r="O65" s="32" t="n">
        <v>2.967398</v>
      </c>
      <c r="P65" s="32" t="n">
        <v>2.997719</v>
      </c>
      <c r="Q65" s="32" t="n">
        <v>3.0276</v>
      </c>
      <c r="R65" s="32" t="n">
        <v>3.053208</v>
      </c>
      <c r="S65" s="32" t="n">
        <v>3.077652</v>
      </c>
      <c r="T65" s="32" t="n">
        <v>3.104426</v>
      </c>
      <c r="U65" s="32" t="n">
        <v>3.132126</v>
      </c>
      <c r="V65" s="32" t="n">
        <v>3.160325</v>
      </c>
      <c r="W65" s="32" t="n">
        <v>3.189834</v>
      </c>
      <c r="X65" s="32" t="n">
        <v>3.220148</v>
      </c>
      <c r="Y65" s="32" t="n">
        <v>3.250173</v>
      </c>
      <c r="Z65" s="32" t="n">
        <v>3.279953</v>
      </c>
      <c r="AA65" s="32" t="n">
        <v>3.310731</v>
      </c>
      <c r="AB65" s="32" t="n">
        <v>3.34457</v>
      </c>
      <c r="AC65" s="32" t="n">
        <v>3.383125</v>
      </c>
      <c r="AD65" s="32" t="n">
        <v>3.426044</v>
      </c>
      <c r="AE65" s="32" t="n">
        <v>3.471181</v>
      </c>
      <c r="AF65" s="32" t="n">
        <v>3.520372</v>
      </c>
      <c r="AG65" s="32" t="n">
        <v>3.571743</v>
      </c>
      <c r="AH65" s="32" t="n">
        <v>3.624813</v>
      </c>
      <c r="AI65" s="30" t="n">
        <v>0.010267</v>
      </c>
    </row>
    <row r="66" ht="15" customHeight="1" s="91">
      <c r="A66" s="8" t="inlineStr">
        <is>
          <t>TKI000:da_MilitaryUse</t>
        </is>
      </c>
      <c r="B66" s="28" t="inlineStr">
        <is>
          <t xml:space="preserve">    Military Use</t>
        </is>
      </c>
      <c r="C66" s="32" t="n">
        <v>0.512501</v>
      </c>
      <c r="D66" s="32" t="n">
        <v>0.526369</v>
      </c>
      <c r="E66" s="32" t="n">
        <v>0.515977</v>
      </c>
      <c r="F66" s="32" t="n">
        <v>0.504054</v>
      </c>
      <c r="G66" s="32" t="n">
        <v>0.488973</v>
      </c>
      <c r="H66" s="32" t="n">
        <v>0.47893</v>
      </c>
      <c r="I66" s="32" t="n">
        <v>0.47706</v>
      </c>
      <c r="J66" s="32" t="n">
        <v>0.475186</v>
      </c>
      <c r="K66" s="32" t="n">
        <v>0.474613</v>
      </c>
      <c r="L66" s="32" t="n">
        <v>0.477166</v>
      </c>
      <c r="M66" s="32" t="n">
        <v>0.476099</v>
      </c>
      <c r="N66" s="32" t="n">
        <v>0.47539</v>
      </c>
      <c r="O66" s="32" t="n">
        <v>0.475478</v>
      </c>
      <c r="P66" s="32" t="n">
        <v>0.475588</v>
      </c>
      <c r="Q66" s="32" t="n">
        <v>0.475726</v>
      </c>
      <c r="R66" s="32" t="n">
        <v>0.475885</v>
      </c>
      <c r="S66" s="32" t="n">
        <v>0.476065</v>
      </c>
      <c r="T66" s="32" t="n">
        <v>0.476268</v>
      </c>
      <c r="U66" s="32" t="n">
        <v>0.476499</v>
      </c>
      <c r="V66" s="32" t="n">
        <v>0.476747</v>
      </c>
      <c r="W66" s="32" t="n">
        <v>0.477015</v>
      </c>
      <c r="X66" s="32" t="n">
        <v>0.477302</v>
      </c>
      <c r="Y66" s="32" t="n">
        <v>0.4776</v>
      </c>
      <c r="Z66" s="32" t="n">
        <v>0.477913</v>
      </c>
      <c r="AA66" s="32" t="n">
        <v>0.478237</v>
      </c>
      <c r="AB66" s="32" t="n">
        <v>0.478571</v>
      </c>
      <c r="AC66" s="32" t="n">
        <v>0.478915</v>
      </c>
      <c r="AD66" s="32" t="n">
        <v>0.479268</v>
      </c>
      <c r="AE66" s="32" t="n">
        <v>0.479627</v>
      </c>
      <c r="AF66" s="32" t="n">
        <v>0.479993</v>
      </c>
      <c r="AG66" s="32" t="n">
        <v>0.480364</v>
      </c>
      <c r="AH66" s="32" t="n">
        <v>0.480741</v>
      </c>
      <c r="AI66" s="30" t="n">
        <v>-0.002062</v>
      </c>
    </row>
    <row r="67" ht="15" customHeight="1" s="91">
      <c r="A67" s="8" t="inlineStr">
        <is>
          <t>TKI000:da_Lubricants</t>
        </is>
      </c>
      <c r="B67" s="28" t="inlineStr">
        <is>
          <t xml:space="preserve">    Lubricants</t>
        </is>
      </c>
      <c r="C67" s="32" t="n">
        <v>0.131469</v>
      </c>
      <c r="D67" s="32" t="n">
        <v>0.130998</v>
      </c>
      <c r="E67" s="32" t="n">
        <v>0.130617</v>
      </c>
      <c r="F67" s="32" t="n">
        <v>0.130166</v>
      </c>
      <c r="G67" s="32" t="n">
        <v>0.129716</v>
      </c>
      <c r="H67" s="32" t="n">
        <v>0.129236</v>
      </c>
      <c r="I67" s="32" t="n">
        <v>0.128717</v>
      </c>
      <c r="J67" s="32" t="n">
        <v>0.12821</v>
      </c>
      <c r="K67" s="32" t="n">
        <v>0.127738</v>
      </c>
      <c r="L67" s="32" t="n">
        <v>0.127329</v>
      </c>
      <c r="M67" s="32" t="n">
        <v>0.126997</v>
      </c>
      <c r="N67" s="32" t="n">
        <v>0.126676</v>
      </c>
      <c r="O67" s="32" t="n">
        <v>0.126395</v>
      </c>
      <c r="P67" s="32" t="n">
        <v>0.126142</v>
      </c>
      <c r="Q67" s="32" t="n">
        <v>0.125896</v>
      </c>
      <c r="R67" s="32" t="n">
        <v>0.125704</v>
      </c>
      <c r="S67" s="32" t="n">
        <v>0.12555</v>
      </c>
      <c r="T67" s="32" t="n">
        <v>0.12549</v>
      </c>
      <c r="U67" s="32" t="n">
        <v>0.125464</v>
      </c>
      <c r="V67" s="32" t="n">
        <v>0.125469</v>
      </c>
      <c r="W67" s="32" t="n">
        <v>0.125512</v>
      </c>
      <c r="X67" s="32" t="n">
        <v>0.125529</v>
      </c>
      <c r="Y67" s="32" t="n">
        <v>0.125533</v>
      </c>
      <c r="Z67" s="32" t="n">
        <v>0.125612</v>
      </c>
      <c r="AA67" s="32" t="n">
        <v>0.125667</v>
      </c>
      <c r="AB67" s="32" t="n">
        <v>0.125765</v>
      </c>
      <c r="AC67" s="32" t="n">
        <v>0.12594</v>
      </c>
      <c r="AD67" s="32" t="n">
        <v>0.126144</v>
      </c>
      <c r="AE67" s="32" t="n">
        <v>0.126361</v>
      </c>
      <c r="AF67" s="32" t="n">
        <v>0.126627</v>
      </c>
      <c r="AG67" s="32" t="n">
        <v>0.126863</v>
      </c>
      <c r="AH67" s="32" t="n">
        <v>0.127078</v>
      </c>
      <c r="AI67" s="30" t="n">
        <v>-0.001095</v>
      </c>
    </row>
    <row r="68" ht="15" customHeight="1" s="91">
      <c r="A68" s="8" t="inlineStr">
        <is>
          <t>TKI000:da_PipelineFuel</t>
        </is>
      </c>
      <c r="B68" s="28" t="inlineStr">
        <is>
          <t xml:space="preserve">    Pipeline Fuel</t>
        </is>
      </c>
      <c r="C68" s="32" t="n">
        <v>0.671921</v>
      </c>
      <c r="D68" s="32" t="n">
        <v>0.667216</v>
      </c>
      <c r="E68" s="32" t="n">
        <v>0.701377</v>
      </c>
      <c r="F68" s="32" t="n">
        <v>0.7138060000000001</v>
      </c>
      <c r="G68" s="32" t="n">
        <v>0.720885</v>
      </c>
      <c r="H68" s="32" t="n">
        <v>0.735131</v>
      </c>
      <c r="I68" s="32" t="n">
        <v>0.751847</v>
      </c>
      <c r="J68" s="32" t="n">
        <v>0.760757</v>
      </c>
      <c r="K68" s="32" t="n">
        <v>0.755914</v>
      </c>
      <c r="L68" s="32" t="n">
        <v>0.756478</v>
      </c>
      <c r="M68" s="32" t="n">
        <v>0.763302</v>
      </c>
      <c r="N68" s="32" t="n">
        <v>0.765385</v>
      </c>
      <c r="O68" s="32" t="n">
        <v>0.772581</v>
      </c>
      <c r="P68" s="32" t="n">
        <v>0.775926</v>
      </c>
      <c r="Q68" s="32" t="n">
        <v>0.77606</v>
      </c>
      <c r="R68" s="32" t="n">
        <v>0.777574</v>
      </c>
      <c r="S68" s="32" t="n">
        <v>0.780554</v>
      </c>
      <c r="T68" s="32" t="n">
        <v>0.7914870000000001</v>
      </c>
      <c r="U68" s="32" t="n">
        <v>0.79676</v>
      </c>
      <c r="V68" s="32" t="n">
        <v>0.804713</v>
      </c>
      <c r="W68" s="32" t="n">
        <v>0.815856</v>
      </c>
      <c r="X68" s="32" t="n">
        <v>0.823099</v>
      </c>
      <c r="Y68" s="32" t="n">
        <v>0.829399</v>
      </c>
      <c r="Z68" s="32" t="n">
        <v>0.8442190000000001</v>
      </c>
      <c r="AA68" s="32" t="n">
        <v>0.853066</v>
      </c>
      <c r="AB68" s="32" t="n">
        <v>0.861445</v>
      </c>
      <c r="AC68" s="32" t="n">
        <v>0.869528</v>
      </c>
      <c r="AD68" s="32" t="n">
        <v>0.87945</v>
      </c>
      <c r="AE68" s="32" t="n">
        <v>0.887935</v>
      </c>
      <c r="AF68" s="32" t="n">
        <v>0.8979279999999999</v>
      </c>
      <c r="AG68" s="32" t="n">
        <v>0.9051360000000001</v>
      </c>
      <c r="AH68" s="32" t="n">
        <v>0.912443</v>
      </c>
      <c r="AI68" s="30" t="n">
        <v>0.009919000000000001</v>
      </c>
    </row>
    <row r="69" ht="15" customHeight="1" s="91">
      <c r="A69" s="8" t="inlineStr">
        <is>
          <t>TKI000:da_Total</t>
        </is>
      </c>
      <c r="B69" s="27" t="inlineStr">
        <is>
          <t xml:space="preserve">      Total</t>
        </is>
      </c>
      <c r="C69" s="33" t="n">
        <v>28.112638</v>
      </c>
      <c r="D69" s="33" t="n">
        <v>28.229656</v>
      </c>
      <c r="E69" s="33" t="n">
        <v>28.207281</v>
      </c>
      <c r="F69" s="33" t="n">
        <v>28.00946</v>
      </c>
      <c r="G69" s="33" t="n">
        <v>27.785589</v>
      </c>
      <c r="H69" s="33" t="n">
        <v>27.463036</v>
      </c>
      <c r="I69" s="33" t="n">
        <v>27.152018</v>
      </c>
      <c r="J69" s="33" t="n">
        <v>26.878296</v>
      </c>
      <c r="K69" s="33" t="n">
        <v>26.655809</v>
      </c>
      <c r="L69" s="33" t="n">
        <v>26.445753</v>
      </c>
      <c r="M69" s="33" t="n">
        <v>26.240934</v>
      </c>
      <c r="N69" s="33" t="n">
        <v>26.065762</v>
      </c>
      <c r="O69" s="33" t="n">
        <v>25.948496</v>
      </c>
      <c r="P69" s="33" t="n">
        <v>25.80217</v>
      </c>
      <c r="Q69" s="33" t="n">
        <v>25.701551</v>
      </c>
      <c r="R69" s="33" t="n">
        <v>25.580608</v>
      </c>
      <c r="S69" s="33" t="n">
        <v>25.470058</v>
      </c>
      <c r="T69" s="33" t="n">
        <v>25.412188</v>
      </c>
      <c r="U69" s="33" t="n">
        <v>25.37376</v>
      </c>
      <c r="V69" s="33" t="n">
        <v>25.339329</v>
      </c>
      <c r="W69" s="33" t="n">
        <v>25.342278</v>
      </c>
      <c r="X69" s="33" t="n">
        <v>25.372105</v>
      </c>
      <c r="Y69" s="33" t="n">
        <v>25.393759</v>
      </c>
      <c r="Z69" s="33" t="n">
        <v>25.455908</v>
      </c>
      <c r="AA69" s="33" t="n">
        <v>25.525803</v>
      </c>
      <c r="AB69" s="33" t="n">
        <v>25.624594</v>
      </c>
      <c r="AC69" s="33" t="n">
        <v>25.752531</v>
      </c>
      <c r="AD69" s="33" t="n">
        <v>25.930012</v>
      </c>
      <c r="AE69" s="33" t="n">
        <v>26.094328</v>
      </c>
      <c r="AF69" s="33" t="n">
        <v>26.300638</v>
      </c>
      <c r="AG69" s="33" t="n">
        <v>26.523647</v>
      </c>
      <c r="AH69" s="33" t="n">
        <v>26.762129</v>
      </c>
      <c r="AI69" s="19" t="n">
        <v>-0.001587</v>
      </c>
    </row>
    <row r="71" ht="15" customHeight="1" s="91">
      <c r="B71" s="27" t="inlineStr">
        <is>
          <t xml:space="preserve">  (million barrels per day oil equivalent)</t>
        </is>
      </c>
    </row>
    <row r="72" ht="15" customHeight="1" s="91">
      <c r="A72" s="8" t="inlineStr">
        <is>
          <t>TKI000:ea_Light-DutyVeh</t>
        </is>
      </c>
      <c r="B72" s="28" t="inlineStr">
        <is>
          <t xml:space="preserve">    Light-Duty Vehicles</t>
        </is>
      </c>
      <c r="C72" s="32" t="n">
        <v>8.299458</v>
      </c>
      <c r="D72" s="32" t="n">
        <v>8.297431</v>
      </c>
      <c r="E72" s="32" t="n">
        <v>8.258867</v>
      </c>
      <c r="F72" s="32" t="n">
        <v>8.167576</v>
      </c>
      <c r="G72" s="32" t="n">
        <v>8.024354000000001</v>
      </c>
      <c r="H72" s="32" t="n">
        <v>7.858614</v>
      </c>
      <c r="I72" s="32" t="n">
        <v>7.680162</v>
      </c>
      <c r="J72" s="32" t="n">
        <v>7.54128</v>
      </c>
      <c r="K72" s="32" t="n">
        <v>7.420378</v>
      </c>
      <c r="L72" s="32" t="n">
        <v>7.311098</v>
      </c>
      <c r="M72" s="32" t="n">
        <v>7.21259</v>
      </c>
      <c r="N72" s="32" t="n">
        <v>7.126847</v>
      </c>
      <c r="O72" s="32" t="n">
        <v>7.05311</v>
      </c>
      <c r="P72" s="32" t="n">
        <v>6.977902</v>
      </c>
      <c r="Q72" s="32" t="n">
        <v>6.908753</v>
      </c>
      <c r="R72" s="32" t="n">
        <v>6.837132</v>
      </c>
      <c r="S72" s="32" t="n">
        <v>6.765776</v>
      </c>
      <c r="T72" s="32" t="n">
        <v>6.712733</v>
      </c>
      <c r="U72" s="32" t="n">
        <v>6.666179</v>
      </c>
      <c r="V72" s="32" t="n">
        <v>6.626825</v>
      </c>
      <c r="W72" s="32" t="n">
        <v>6.595639</v>
      </c>
      <c r="X72" s="32" t="n">
        <v>6.572973</v>
      </c>
      <c r="Y72" s="32" t="n">
        <v>6.552473</v>
      </c>
      <c r="Z72" s="32" t="n">
        <v>6.538953</v>
      </c>
      <c r="AA72" s="32" t="n">
        <v>6.532093</v>
      </c>
      <c r="AB72" s="32" t="n">
        <v>6.531311</v>
      </c>
      <c r="AC72" s="32" t="n">
        <v>6.536314</v>
      </c>
      <c r="AD72" s="32" t="n">
        <v>6.552357</v>
      </c>
      <c r="AE72" s="32" t="n">
        <v>6.575637</v>
      </c>
      <c r="AF72" s="32" t="n">
        <v>6.60852</v>
      </c>
      <c r="AG72" s="32" t="n">
        <v>6.647728</v>
      </c>
      <c r="AH72" s="32" t="n">
        <v>6.693235</v>
      </c>
      <c r="AI72" s="30" t="n">
        <v>-0.006914</v>
      </c>
    </row>
    <row r="73" ht="15" customHeight="1" s="91">
      <c r="A73" s="8" t="inlineStr">
        <is>
          <t>TKI000:ea_CommercialLig</t>
        </is>
      </c>
      <c r="B73" s="28" t="inlineStr">
        <is>
          <t xml:space="preserve">    Commercial Light Trucks 1/</t>
        </is>
      </c>
      <c r="C73" s="32" t="n">
        <v>0.463645</v>
      </c>
      <c r="D73" s="32" t="n">
        <v>0.463938</v>
      </c>
      <c r="E73" s="32" t="n">
        <v>0.465786</v>
      </c>
      <c r="F73" s="32" t="n">
        <v>0.466659</v>
      </c>
      <c r="G73" s="32" t="n">
        <v>0.466108</v>
      </c>
      <c r="H73" s="32" t="n">
        <v>0.464014</v>
      </c>
      <c r="I73" s="32" t="n">
        <v>0.463842</v>
      </c>
      <c r="J73" s="32" t="n">
        <v>0.463561</v>
      </c>
      <c r="K73" s="32" t="n">
        <v>0.463877</v>
      </c>
      <c r="L73" s="32" t="n">
        <v>0.46449</v>
      </c>
      <c r="M73" s="32" t="n">
        <v>0.465553</v>
      </c>
      <c r="N73" s="32" t="n">
        <v>0.466452</v>
      </c>
      <c r="O73" s="32" t="n">
        <v>0.468995</v>
      </c>
      <c r="P73" s="32" t="n">
        <v>0.470979</v>
      </c>
      <c r="Q73" s="32" t="n">
        <v>0.473754</v>
      </c>
      <c r="R73" s="32" t="n">
        <v>0.476574</v>
      </c>
      <c r="S73" s="32" t="n">
        <v>0.479564</v>
      </c>
      <c r="T73" s="32" t="n">
        <v>0.483356</v>
      </c>
      <c r="U73" s="32" t="n">
        <v>0.487438</v>
      </c>
      <c r="V73" s="32" t="n">
        <v>0.491518</v>
      </c>
      <c r="W73" s="32" t="n">
        <v>0.495649</v>
      </c>
      <c r="X73" s="32" t="n">
        <v>0.500162</v>
      </c>
      <c r="Y73" s="32" t="n">
        <v>0.505092</v>
      </c>
      <c r="Z73" s="32" t="n">
        <v>0.509883</v>
      </c>
      <c r="AA73" s="32" t="n">
        <v>0.515413</v>
      </c>
      <c r="AB73" s="32" t="n">
        <v>0.521692</v>
      </c>
      <c r="AC73" s="32" t="n">
        <v>0.528346</v>
      </c>
      <c r="AD73" s="32" t="n">
        <v>0.53696</v>
      </c>
      <c r="AE73" s="32" t="n">
        <v>0.543866</v>
      </c>
      <c r="AF73" s="32" t="n">
        <v>0.551526</v>
      </c>
      <c r="AG73" s="32" t="n">
        <v>0.559404</v>
      </c>
      <c r="AH73" s="32" t="n">
        <v>0.567315</v>
      </c>
      <c r="AI73" s="30" t="n">
        <v>0.006531</v>
      </c>
    </row>
    <row r="74" ht="15" customHeight="1" s="91">
      <c r="A74" s="8" t="inlineStr">
        <is>
          <t>TKI000:ea_BusTransporta</t>
        </is>
      </c>
      <c r="B74" s="28" t="inlineStr">
        <is>
          <t xml:space="preserve">    Bus Transportation</t>
        </is>
      </c>
      <c r="C74" s="32" t="n">
        <v>0.115227</v>
      </c>
      <c r="D74" s="32" t="n">
        <v>0.115901</v>
      </c>
      <c r="E74" s="32" t="n">
        <v>0.116581</v>
      </c>
      <c r="F74" s="32" t="n">
        <v>0.117251</v>
      </c>
      <c r="G74" s="32" t="n">
        <v>0.117882</v>
      </c>
      <c r="H74" s="32" t="n">
        <v>0.118551</v>
      </c>
      <c r="I74" s="32" t="n">
        <v>0.11926</v>
      </c>
      <c r="J74" s="32" t="n">
        <v>0.11995</v>
      </c>
      <c r="K74" s="32" t="n">
        <v>0.120641</v>
      </c>
      <c r="L74" s="32" t="n">
        <v>0.12134</v>
      </c>
      <c r="M74" s="32" t="n">
        <v>0.122028</v>
      </c>
      <c r="N74" s="32" t="n">
        <v>0.122645</v>
      </c>
      <c r="O74" s="32" t="n">
        <v>0.12329</v>
      </c>
      <c r="P74" s="32" t="n">
        <v>0.123892</v>
      </c>
      <c r="Q74" s="32" t="n">
        <v>0.124421</v>
      </c>
      <c r="R74" s="32" t="n">
        <v>0.124924</v>
      </c>
      <c r="S74" s="32" t="n">
        <v>0.125429</v>
      </c>
      <c r="T74" s="32" t="n">
        <v>0.125889</v>
      </c>
      <c r="U74" s="32" t="n">
        <v>0.126375</v>
      </c>
      <c r="V74" s="32" t="n">
        <v>0.126791</v>
      </c>
      <c r="W74" s="32" t="n">
        <v>0.127173</v>
      </c>
      <c r="X74" s="32" t="n">
        <v>0.127473</v>
      </c>
      <c r="Y74" s="32" t="n">
        <v>0.127798</v>
      </c>
      <c r="Z74" s="32" t="n">
        <v>0.128063</v>
      </c>
      <c r="AA74" s="32" t="n">
        <v>0.128311</v>
      </c>
      <c r="AB74" s="32" t="n">
        <v>0.128539</v>
      </c>
      <c r="AC74" s="32" t="n">
        <v>0.128753</v>
      </c>
      <c r="AD74" s="32" t="n">
        <v>0.128956</v>
      </c>
      <c r="AE74" s="32" t="n">
        <v>0.12916</v>
      </c>
      <c r="AF74" s="32" t="n">
        <v>0.129386</v>
      </c>
      <c r="AG74" s="32" t="n">
        <v>0.129657</v>
      </c>
      <c r="AH74" s="32" t="n">
        <v>0.129983</v>
      </c>
      <c r="AI74" s="30" t="n">
        <v>0.003895</v>
      </c>
    </row>
    <row r="75" ht="15" customHeight="1" s="91">
      <c r="A75" s="8" t="inlineStr">
        <is>
          <t>TKI000:ea_FreightTrucks</t>
        </is>
      </c>
      <c r="B75" s="28" t="inlineStr">
        <is>
          <t xml:space="preserve">    Freight Trucks</t>
        </is>
      </c>
      <c r="C75" s="32" t="n">
        <v>2.827296</v>
      </c>
      <c r="D75" s="32" t="n">
        <v>2.838177</v>
      </c>
      <c r="E75" s="32" t="n">
        <v>2.861533</v>
      </c>
      <c r="F75" s="32" t="n">
        <v>2.877479</v>
      </c>
      <c r="G75" s="32" t="n">
        <v>2.89041</v>
      </c>
      <c r="H75" s="32" t="n">
        <v>2.883003</v>
      </c>
      <c r="I75" s="32" t="n">
        <v>2.873901</v>
      </c>
      <c r="J75" s="32" t="n">
        <v>2.859937</v>
      </c>
      <c r="K75" s="32" t="n">
        <v>2.846777</v>
      </c>
      <c r="L75" s="32" t="n">
        <v>2.829164</v>
      </c>
      <c r="M75" s="32" t="n">
        <v>2.811116</v>
      </c>
      <c r="N75" s="32" t="n">
        <v>2.785219</v>
      </c>
      <c r="O75" s="32" t="n">
        <v>2.775341</v>
      </c>
      <c r="P75" s="32" t="n">
        <v>2.760258</v>
      </c>
      <c r="Q75" s="32" t="n">
        <v>2.752032</v>
      </c>
      <c r="R75" s="32" t="n">
        <v>2.742399</v>
      </c>
      <c r="S75" s="32" t="n">
        <v>2.740685</v>
      </c>
      <c r="T75" s="32" t="n">
        <v>2.743816</v>
      </c>
      <c r="U75" s="32" t="n">
        <v>2.746544</v>
      </c>
      <c r="V75" s="32" t="n">
        <v>2.751515</v>
      </c>
      <c r="W75" s="32" t="n">
        <v>2.757982</v>
      </c>
      <c r="X75" s="32" t="n">
        <v>2.767448</v>
      </c>
      <c r="Y75" s="32" t="n">
        <v>2.780638</v>
      </c>
      <c r="Z75" s="32" t="n">
        <v>2.797015</v>
      </c>
      <c r="AA75" s="32" t="n">
        <v>2.814377</v>
      </c>
      <c r="AB75" s="32" t="n">
        <v>2.838605</v>
      </c>
      <c r="AC75" s="32" t="n">
        <v>2.867797</v>
      </c>
      <c r="AD75" s="32" t="n">
        <v>2.904866</v>
      </c>
      <c r="AE75" s="32" t="n">
        <v>2.931931</v>
      </c>
      <c r="AF75" s="32" t="n">
        <v>2.966593</v>
      </c>
      <c r="AG75" s="32" t="n">
        <v>3.003496</v>
      </c>
      <c r="AH75" s="32" t="n">
        <v>3.040895</v>
      </c>
      <c r="AI75" s="30" t="n">
        <v>0.002352</v>
      </c>
    </row>
    <row r="76" ht="15" customHeight="1" s="91">
      <c r="A76" s="8" t="inlineStr">
        <is>
          <t>TKI000:ea_Rail,Passenge</t>
        </is>
      </c>
      <c r="B76" s="28" t="inlineStr">
        <is>
          <t xml:space="preserve">    Rail, Passenger</t>
        </is>
      </c>
      <c r="C76" s="32" t="n">
        <v>0.023255</v>
      </c>
      <c r="D76" s="32" t="n">
        <v>0.023671</v>
      </c>
      <c r="E76" s="32" t="n">
        <v>0.024065</v>
      </c>
      <c r="F76" s="32" t="n">
        <v>0.02439</v>
      </c>
      <c r="G76" s="32" t="n">
        <v>0.024703</v>
      </c>
      <c r="H76" s="32" t="n">
        <v>0.025016</v>
      </c>
      <c r="I76" s="32" t="n">
        <v>0.025317</v>
      </c>
      <c r="J76" s="32" t="n">
        <v>0.025614</v>
      </c>
      <c r="K76" s="32" t="n">
        <v>0.025899</v>
      </c>
      <c r="L76" s="32" t="n">
        <v>0.026196</v>
      </c>
      <c r="M76" s="32" t="n">
        <v>0.026491</v>
      </c>
      <c r="N76" s="32" t="n">
        <v>0.026709</v>
      </c>
      <c r="O76" s="32" t="n">
        <v>0.027018</v>
      </c>
      <c r="P76" s="32" t="n">
        <v>0.027313</v>
      </c>
      <c r="Q76" s="32" t="n">
        <v>0.027597</v>
      </c>
      <c r="R76" s="32" t="n">
        <v>0.027856</v>
      </c>
      <c r="S76" s="32" t="n">
        <v>0.02813</v>
      </c>
      <c r="T76" s="32" t="n">
        <v>0.028393</v>
      </c>
      <c r="U76" s="32" t="n">
        <v>0.028663</v>
      </c>
      <c r="V76" s="32" t="n">
        <v>0.028932</v>
      </c>
      <c r="W76" s="32" t="n">
        <v>0.029202</v>
      </c>
      <c r="X76" s="32" t="n">
        <v>0.029463</v>
      </c>
      <c r="Y76" s="32" t="n">
        <v>0.02972</v>
      </c>
      <c r="Z76" s="32" t="n">
        <v>0.029973</v>
      </c>
      <c r="AA76" s="32" t="n">
        <v>0.030235</v>
      </c>
      <c r="AB76" s="32" t="n">
        <v>0.030499</v>
      </c>
      <c r="AC76" s="32" t="n">
        <v>0.030761</v>
      </c>
      <c r="AD76" s="32" t="n">
        <v>0.031043</v>
      </c>
      <c r="AE76" s="32" t="n">
        <v>0.031319</v>
      </c>
      <c r="AF76" s="32" t="n">
        <v>0.031609</v>
      </c>
      <c r="AG76" s="32" t="n">
        <v>0.031885</v>
      </c>
      <c r="AH76" s="32" t="n">
        <v>0.032168</v>
      </c>
      <c r="AI76" s="30" t="n">
        <v>0.010521</v>
      </c>
    </row>
    <row r="77" ht="15" customHeight="1" s="91">
      <c r="A77" s="8" t="inlineStr">
        <is>
          <t>TKI000:ea_Rail,Freight</t>
        </is>
      </c>
      <c r="B77" s="28" t="inlineStr">
        <is>
          <t xml:space="preserve">    Rail, Freight</t>
        </is>
      </c>
      <c r="C77" s="32" t="n">
        <v>0.247425</v>
      </c>
      <c r="D77" s="32" t="n">
        <v>0.235349</v>
      </c>
      <c r="E77" s="32" t="n">
        <v>0.224294</v>
      </c>
      <c r="F77" s="32" t="n">
        <v>0.221703</v>
      </c>
      <c r="G77" s="32" t="n">
        <v>0.220458</v>
      </c>
      <c r="H77" s="32" t="n">
        <v>0.217186</v>
      </c>
      <c r="I77" s="32" t="n">
        <v>0.211368</v>
      </c>
      <c r="J77" s="32" t="n">
        <v>0.215123</v>
      </c>
      <c r="K77" s="32" t="n">
        <v>0.214871</v>
      </c>
      <c r="L77" s="32" t="n">
        <v>0.214751</v>
      </c>
      <c r="M77" s="32" t="n">
        <v>0.212415</v>
      </c>
      <c r="N77" s="32" t="n">
        <v>0.21003</v>
      </c>
      <c r="O77" s="32" t="n">
        <v>0.209515</v>
      </c>
      <c r="P77" s="32" t="n">
        <v>0.209267</v>
      </c>
      <c r="Q77" s="32" t="n">
        <v>0.209119</v>
      </c>
      <c r="R77" s="32" t="n">
        <v>0.209029</v>
      </c>
      <c r="S77" s="32" t="n">
        <v>0.207961</v>
      </c>
      <c r="T77" s="32" t="n">
        <v>0.207993</v>
      </c>
      <c r="U77" s="32" t="n">
        <v>0.207494</v>
      </c>
      <c r="V77" s="32" t="n">
        <v>0.205728</v>
      </c>
      <c r="W77" s="32" t="n">
        <v>0.205676</v>
      </c>
      <c r="X77" s="32" t="n">
        <v>0.20464</v>
      </c>
      <c r="Y77" s="32" t="n">
        <v>0.204172</v>
      </c>
      <c r="Z77" s="32" t="n">
        <v>0.204352</v>
      </c>
      <c r="AA77" s="32" t="n">
        <v>0.204426</v>
      </c>
      <c r="AB77" s="32" t="n">
        <v>0.204688</v>
      </c>
      <c r="AC77" s="32" t="n">
        <v>0.205248</v>
      </c>
      <c r="AD77" s="32" t="n">
        <v>0.206758</v>
      </c>
      <c r="AE77" s="32" t="n">
        <v>0.207232</v>
      </c>
      <c r="AF77" s="32" t="n">
        <v>0.208277</v>
      </c>
      <c r="AG77" s="32" t="n">
        <v>0.209481</v>
      </c>
      <c r="AH77" s="32" t="n">
        <v>0.211086</v>
      </c>
      <c r="AI77" s="30" t="n">
        <v>-0.005111</v>
      </c>
    </row>
    <row r="78" ht="15" customHeight="1" s="91">
      <c r="A78" s="8" t="inlineStr">
        <is>
          <t>TKI000:ea_Shipping,Dome</t>
        </is>
      </c>
      <c r="B78" s="28" t="inlineStr">
        <is>
          <t xml:space="preserve">    Shipping, Domestic</t>
        </is>
      </c>
      <c r="C78" s="32" t="n">
        <v>0.042333</v>
      </c>
      <c r="D78" s="32" t="n">
        <v>0.041603</v>
      </c>
      <c r="E78" s="32" t="n">
        <v>0.040635</v>
      </c>
      <c r="F78" s="32" t="n">
        <v>0.0394</v>
      </c>
      <c r="G78" s="32" t="n">
        <v>0.038405</v>
      </c>
      <c r="H78" s="32" t="n">
        <v>0.037229</v>
      </c>
      <c r="I78" s="32" t="n">
        <v>0.03608</v>
      </c>
      <c r="J78" s="32" t="n">
        <v>0.035014</v>
      </c>
      <c r="K78" s="32" t="n">
        <v>0.033953</v>
      </c>
      <c r="L78" s="32" t="n">
        <v>0.032851</v>
      </c>
      <c r="M78" s="32" t="n">
        <v>0.031707</v>
      </c>
      <c r="N78" s="32" t="n">
        <v>0.030539</v>
      </c>
      <c r="O78" s="32" t="n">
        <v>0.030006</v>
      </c>
      <c r="P78" s="32" t="n">
        <v>0.029419</v>
      </c>
      <c r="Q78" s="32" t="n">
        <v>0.028888</v>
      </c>
      <c r="R78" s="32" t="n">
        <v>0.02829</v>
      </c>
      <c r="S78" s="32" t="n">
        <v>0.02772</v>
      </c>
      <c r="T78" s="32" t="n">
        <v>0.027204</v>
      </c>
      <c r="U78" s="32" t="n">
        <v>0.02666</v>
      </c>
      <c r="V78" s="32" t="n">
        <v>0.026101</v>
      </c>
      <c r="W78" s="32" t="n">
        <v>0.025585</v>
      </c>
      <c r="X78" s="32" t="n">
        <v>0.025052</v>
      </c>
      <c r="Y78" s="32" t="n">
        <v>0.024795</v>
      </c>
      <c r="Z78" s="32" t="n">
        <v>0.024559</v>
      </c>
      <c r="AA78" s="32" t="n">
        <v>0.0243</v>
      </c>
      <c r="AB78" s="32" t="n">
        <v>0.024088</v>
      </c>
      <c r="AC78" s="32" t="n">
        <v>0.023893</v>
      </c>
      <c r="AD78" s="32" t="n">
        <v>0.023781</v>
      </c>
      <c r="AE78" s="32" t="n">
        <v>0.023574</v>
      </c>
      <c r="AF78" s="32" t="n">
        <v>0.02343</v>
      </c>
      <c r="AG78" s="32" t="n">
        <v>0.023322</v>
      </c>
      <c r="AH78" s="32" t="n">
        <v>0.023231</v>
      </c>
      <c r="AI78" s="30" t="n">
        <v>-0.019171</v>
      </c>
    </row>
    <row r="79" ht="15" customHeight="1" s="91">
      <c r="A79" s="8" t="inlineStr">
        <is>
          <t>TKI000:ea_Shipping,Inte</t>
        </is>
      </c>
      <c r="B79" s="28" t="inlineStr">
        <is>
          <t xml:space="preserve">    Shipping, International</t>
        </is>
      </c>
      <c r="C79" s="32" t="n">
        <v>0.419044</v>
      </c>
      <c r="D79" s="32" t="n">
        <v>0.459324</v>
      </c>
      <c r="E79" s="32" t="n">
        <v>0.440255</v>
      </c>
      <c r="F79" s="32" t="n">
        <v>0.398147</v>
      </c>
      <c r="G79" s="32" t="n">
        <v>0.4</v>
      </c>
      <c r="H79" s="32" t="n">
        <v>0.394394</v>
      </c>
      <c r="I79" s="32" t="n">
        <v>0.399222</v>
      </c>
      <c r="J79" s="32" t="n">
        <v>0.390425</v>
      </c>
      <c r="K79" s="32" t="n">
        <v>0.394511</v>
      </c>
      <c r="L79" s="32" t="n">
        <v>0.39495</v>
      </c>
      <c r="M79" s="32" t="n">
        <v>0.390033</v>
      </c>
      <c r="N79" s="32" t="n">
        <v>0.394978</v>
      </c>
      <c r="O79" s="32" t="n">
        <v>0.395364</v>
      </c>
      <c r="P79" s="32" t="n">
        <v>0.391307</v>
      </c>
      <c r="Q79" s="32" t="n">
        <v>0.394931</v>
      </c>
      <c r="R79" s="32" t="n">
        <v>0.394969</v>
      </c>
      <c r="S79" s="32" t="n">
        <v>0.393888</v>
      </c>
      <c r="T79" s="32" t="n">
        <v>0.390292</v>
      </c>
      <c r="U79" s="32" t="n">
        <v>0.392778</v>
      </c>
      <c r="V79" s="32" t="n">
        <v>0.389117</v>
      </c>
      <c r="W79" s="32" t="n">
        <v>0.38898</v>
      </c>
      <c r="X79" s="32" t="n">
        <v>0.391189</v>
      </c>
      <c r="Y79" s="32" t="n">
        <v>0.387353</v>
      </c>
      <c r="Z79" s="32" t="n">
        <v>0.386861</v>
      </c>
      <c r="AA79" s="32" t="n">
        <v>0.386008</v>
      </c>
      <c r="AB79" s="32" t="n">
        <v>0.384915</v>
      </c>
      <c r="AC79" s="32" t="n">
        <v>0.384226</v>
      </c>
      <c r="AD79" s="32" t="n">
        <v>0.384005</v>
      </c>
      <c r="AE79" s="32" t="n">
        <v>0.383269</v>
      </c>
      <c r="AF79" s="32" t="n">
        <v>0.382965</v>
      </c>
      <c r="AG79" s="32" t="n">
        <v>0.382823</v>
      </c>
      <c r="AH79" s="32" t="n">
        <v>0.382909</v>
      </c>
      <c r="AI79" s="30" t="n">
        <v>-0.002905</v>
      </c>
    </row>
    <row r="80" ht="15" customHeight="1" s="91">
      <c r="A80" s="8" t="inlineStr">
        <is>
          <t>TKI000:ea_RecreationalB</t>
        </is>
      </c>
      <c r="B80" s="28" t="inlineStr">
        <is>
          <t xml:space="preserve">    Recreational Boats</t>
        </is>
      </c>
      <c r="C80" s="32" t="n">
        <v>0.13308</v>
      </c>
      <c r="D80" s="32" t="n">
        <v>0.1335</v>
      </c>
      <c r="E80" s="32" t="n">
        <v>0.133858</v>
      </c>
      <c r="F80" s="32" t="n">
        <v>0.134049</v>
      </c>
      <c r="G80" s="32" t="n">
        <v>0.134152</v>
      </c>
      <c r="H80" s="32" t="n">
        <v>0.134247</v>
      </c>
      <c r="I80" s="32" t="n">
        <v>0.134378</v>
      </c>
      <c r="J80" s="32" t="n">
        <v>0.134477</v>
      </c>
      <c r="K80" s="32" t="n">
        <v>0.134548</v>
      </c>
      <c r="L80" s="32" t="n">
        <v>0.134625</v>
      </c>
      <c r="M80" s="32" t="n">
        <v>0.134701</v>
      </c>
      <c r="N80" s="32" t="n">
        <v>0.134737</v>
      </c>
      <c r="O80" s="32" t="n">
        <v>0.134762</v>
      </c>
      <c r="P80" s="32" t="n">
        <v>0.134771</v>
      </c>
      <c r="Q80" s="32" t="n">
        <v>0.134727</v>
      </c>
      <c r="R80" s="32" t="n">
        <v>0.134629</v>
      </c>
      <c r="S80" s="32" t="n">
        <v>0.134484</v>
      </c>
      <c r="T80" s="32" t="n">
        <v>0.134326</v>
      </c>
      <c r="U80" s="32" t="n">
        <v>0.134143</v>
      </c>
      <c r="V80" s="32" t="n">
        <v>0.133947</v>
      </c>
      <c r="W80" s="32" t="n">
        <v>0.133738</v>
      </c>
      <c r="X80" s="32" t="n">
        <v>0.133498</v>
      </c>
      <c r="Y80" s="32" t="n">
        <v>0.13323</v>
      </c>
      <c r="Z80" s="32" t="n">
        <v>0.132925</v>
      </c>
      <c r="AA80" s="32" t="n">
        <v>0.132613</v>
      </c>
      <c r="AB80" s="32" t="n">
        <v>0.132305</v>
      </c>
      <c r="AC80" s="32" t="n">
        <v>0.132013</v>
      </c>
      <c r="AD80" s="32" t="n">
        <v>0.131737</v>
      </c>
      <c r="AE80" s="32" t="n">
        <v>0.131461</v>
      </c>
      <c r="AF80" s="32" t="n">
        <v>0.131191</v>
      </c>
      <c r="AG80" s="32" t="n">
        <v>0.130914</v>
      </c>
      <c r="AH80" s="32" t="n">
        <v>0.130629</v>
      </c>
      <c r="AI80" s="30" t="n">
        <v>-0.0005999999999999999</v>
      </c>
    </row>
    <row r="81" ht="15" customHeight="1" s="91">
      <c r="A81" s="8" t="inlineStr">
        <is>
          <t>TKI000:ea_Air</t>
        </is>
      </c>
      <c r="B81" s="28" t="inlineStr">
        <is>
          <t xml:space="preserve">    Air</t>
        </is>
      </c>
      <c r="C81" s="32" t="n">
        <v>1.277419</v>
      </c>
      <c r="D81" s="32" t="n">
        <v>1.292941</v>
      </c>
      <c r="E81" s="32" t="n">
        <v>1.309023</v>
      </c>
      <c r="F81" s="32" t="n">
        <v>1.321509</v>
      </c>
      <c r="G81" s="32" t="n">
        <v>1.33129</v>
      </c>
      <c r="H81" s="32" t="n">
        <v>1.342723</v>
      </c>
      <c r="I81" s="32" t="n">
        <v>1.35579</v>
      </c>
      <c r="J81" s="32" t="n">
        <v>1.368137</v>
      </c>
      <c r="K81" s="32" t="n">
        <v>1.380141</v>
      </c>
      <c r="L81" s="32" t="n">
        <v>1.392848</v>
      </c>
      <c r="M81" s="32" t="n">
        <v>1.406724</v>
      </c>
      <c r="N81" s="32" t="n">
        <v>1.420583</v>
      </c>
      <c r="O81" s="32" t="n">
        <v>1.435178</v>
      </c>
      <c r="P81" s="32" t="n">
        <v>1.449832</v>
      </c>
      <c r="Q81" s="32" t="n">
        <v>1.464272</v>
      </c>
      <c r="R81" s="32" t="n">
        <v>1.476649</v>
      </c>
      <c r="S81" s="32" t="n">
        <v>1.488463</v>
      </c>
      <c r="T81" s="32" t="n">
        <v>1.501402</v>
      </c>
      <c r="U81" s="32" t="n">
        <v>1.514789</v>
      </c>
      <c r="V81" s="32" t="n">
        <v>1.528416</v>
      </c>
      <c r="W81" s="32" t="n">
        <v>1.542677</v>
      </c>
      <c r="X81" s="32" t="n">
        <v>1.557327</v>
      </c>
      <c r="Y81" s="32" t="n">
        <v>1.571836</v>
      </c>
      <c r="Z81" s="32" t="n">
        <v>1.586228</v>
      </c>
      <c r="AA81" s="32" t="n">
        <v>1.601101</v>
      </c>
      <c r="AB81" s="32" t="n">
        <v>1.617454</v>
      </c>
      <c r="AC81" s="32" t="n">
        <v>1.636085</v>
      </c>
      <c r="AD81" s="32" t="n">
        <v>1.656825</v>
      </c>
      <c r="AE81" s="32" t="n">
        <v>1.678637</v>
      </c>
      <c r="AF81" s="32" t="n">
        <v>1.702407</v>
      </c>
      <c r="AG81" s="32" t="n">
        <v>1.727231</v>
      </c>
      <c r="AH81" s="32" t="n">
        <v>1.752876</v>
      </c>
      <c r="AI81" s="30" t="n">
        <v>0.010259</v>
      </c>
    </row>
    <row r="82" ht="15" customHeight="1" s="91">
      <c r="A82" s="8" t="inlineStr">
        <is>
          <t>TKI000:ea_MilitaryUse</t>
        </is>
      </c>
      <c r="B82" s="28" t="inlineStr">
        <is>
          <t xml:space="preserve">    Military Use</t>
        </is>
      </c>
      <c r="C82" s="32" t="n">
        <v>0.245757</v>
      </c>
      <c r="D82" s="32" t="n">
        <v>0.251956</v>
      </c>
      <c r="E82" s="32" t="n">
        <v>0.247274</v>
      </c>
      <c r="F82" s="32" t="n">
        <v>0.241855</v>
      </c>
      <c r="G82" s="32" t="n">
        <v>0.234618</v>
      </c>
      <c r="H82" s="32" t="n">
        <v>0.229808</v>
      </c>
      <c r="I82" s="32" t="n">
        <v>0.228918</v>
      </c>
      <c r="J82" s="32" t="n">
        <v>0.228018</v>
      </c>
      <c r="K82" s="32" t="n">
        <v>0.227745</v>
      </c>
      <c r="L82" s="32" t="n">
        <v>0.22897</v>
      </c>
      <c r="M82" s="32" t="n">
        <v>0.228454</v>
      </c>
      <c r="N82" s="32" t="n">
        <v>0.228098</v>
      </c>
      <c r="O82" s="32" t="n">
        <v>0.228149</v>
      </c>
      <c r="P82" s="32" t="n">
        <v>0.228197</v>
      </c>
      <c r="Q82" s="32" t="n">
        <v>0.228253</v>
      </c>
      <c r="R82" s="32" t="n">
        <v>0.228318</v>
      </c>
      <c r="S82" s="32" t="n">
        <v>0.228408</v>
      </c>
      <c r="T82" s="32" t="n">
        <v>0.228501</v>
      </c>
      <c r="U82" s="32" t="n">
        <v>0.228635</v>
      </c>
      <c r="V82" s="32" t="n">
        <v>0.228755</v>
      </c>
      <c r="W82" s="32" t="n">
        <v>0.228885</v>
      </c>
      <c r="X82" s="32" t="n">
        <v>0.228999</v>
      </c>
      <c r="Y82" s="32" t="n">
        <v>0.229148</v>
      </c>
      <c r="Z82" s="32" t="n">
        <v>0.229291</v>
      </c>
      <c r="AA82" s="32" t="n">
        <v>0.229445</v>
      </c>
      <c r="AB82" s="32" t="n">
        <v>0.229607</v>
      </c>
      <c r="AC82" s="32" t="n">
        <v>0.229775</v>
      </c>
      <c r="AD82" s="32" t="n">
        <v>0.229945</v>
      </c>
      <c r="AE82" s="32" t="n">
        <v>0.230114</v>
      </c>
      <c r="AF82" s="32" t="n">
        <v>0.230288</v>
      </c>
      <c r="AG82" s="32" t="n">
        <v>0.230466</v>
      </c>
      <c r="AH82" s="32" t="n">
        <v>0.230647</v>
      </c>
      <c r="AI82" s="30" t="n">
        <v>-0.002045</v>
      </c>
    </row>
    <row r="83" ht="15" customHeight="1" s="91">
      <c r="A83" s="8" t="inlineStr">
        <is>
          <t>TKI000:ea_Lubricants</t>
        </is>
      </c>
      <c r="B83" s="28" t="inlineStr">
        <is>
          <t xml:space="preserve">    Lubricants</t>
        </is>
      </c>
      <c r="C83" s="32" t="n">
        <v>0.062101</v>
      </c>
      <c r="D83" s="32" t="n">
        <v>0.061879</v>
      </c>
      <c r="E83" s="32" t="n">
        <v>0.061699</v>
      </c>
      <c r="F83" s="32" t="n">
        <v>0.061486</v>
      </c>
      <c r="G83" s="32" t="n">
        <v>0.061273</v>
      </c>
      <c r="H83" s="32" t="n">
        <v>0.061047</v>
      </c>
      <c r="I83" s="32" t="n">
        <v>0.060801</v>
      </c>
      <c r="J83" s="32" t="n">
        <v>0.060562</v>
      </c>
      <c r="K83" s="32" t="n">
        <v>0.060339</v>
      </c>
      <c r="L83" s="32" t="n">
        <v>0.060146</v>
      </c>
      <c r="M83" s="32" t="n">
        <v>0.059989</v>
      </c>
      <c r="N83" s="32" t="n">
        <v>0.059838</v>
      </c>
      <c r="O83" s="32" t="n">
        <v>0.059705</v>
      </c>
      <c r="P83" s="32" t="n">
        <v>0.059585</v>
      </c>
      <c r="Q83" s="32" t="n">
        <v>0.059469</v>
      </c>
      <c r="R83" s="32" t="n">
        <v>0.059378</v>
      </c>
      <c r="S83" s="32" t="n">
        <v>0.059306</v>
      </c>
      <c r="T83" s="32" t="n">
        <v>0.059277</v>
      </c>
      <c r="U83" s="32" t="n">
        <v>0.059265</v>
      </c>
      <c r="V83" s="32" t="n">
        <v>0.059268</v>
      </c>
      <c r="W83" s="32" t="n">
        <v>0.059288</v>
      </c>
      <c r="X83" s="32" t="n">
        <v>0.059296</v>
      </c>
      <c r="Y83" s="32" t="n">
        <v>0.059298</v>
      </c>
      <c r="Z83" s="32" t="n">
        <v>0.059335</v>
      </c>
      <c r="AA83" s="32" t="n">
        <v>0.059361</v>
      </c>
      <c r="AB83" s="32" t="n">
        <v>0.059407</v>
      </c>
      <c r="AC83" s="32" t="n">
        <v>0.05949</v>
      </c>
      <c r="AD83" s="32" t="n">
        <v>0.059586</v>
      </c>
      <c r="AE83" s="32" t="n">
        <v>0.059688</v>
      </c>
      <c r="AF83" s="32" t="n">
        <v>0.059814</v>
      </c>
      <c r="AG83" s="32" t="n">
        <v>0.059926</v>
      </c>
      <c r="AH83" s="32" t="n">
        <v>0.060027</v>
      </c>
      <c r="AI83" s="30" t="n">
        <v>-0.001095</v>
      </c>
    </row>
    <row r="84" ht="15" customHeight="1" s="91">
      <c r="A84" s="8" t="inlineStr">
        <is>
          <t>TKI000:ea_PipelineFuel</t>
        </is>
      </c>
      <c r="B84" s="28" t="inlineStr">
        <is>
          <t xml:space="preserve">    Pipeline Fuel</t>
        </is>
      </c>
      <c r="C84" s="32" t="n">
        <v>0.317393</v>
      </c>
      <c r="D84" s="32" t="n">
        <v>0.315171</v>
      </c>
      <c r="E84" s="32" t="n">
        <v>0.331307</v>
      </c>
      <c r="F84" s="32" t="n">
        <v>0.337178</v>
      </c>
      <c r="G84" s="32" t="n">
        <v>0.340522</v>
      </c>
      <c r="H84" s="32" t="n">
        <v>0.347251</v>
      </c>
      <c r="I84" s="32" t="n">
        <v>0.355147</v>
      </c>
      <c r="J84" s="32" t="n">
        <v>0.359356</v>
      </c>
      <c r="K84" s="32" t="n">
        <v>0.357068</v>
      </c>
      <c r="L84" s="32" t="n">
        <v>0.357335</v>
      </c>
      <c r="M84" s="32" t="n">
        <v>0.360558</v>
      </c>
      <c r="N84" s="32" t="n">
        <v>0.361542</v>
      </c>
      <c r="O84" s="32" t="n">
        <v>0.364941</v>
      </c>
      <c r="P84" s="32" t="n">
        <v>0.366521</v>
      </c>
      <c r="Q84" s="32" t="n">
        <v>0.366585</v>
      </c>
      <c r="R84" s="32" t="n">
        <v>0.3673</v>
      </c>
      <c r="S84" s="32" t="n">
        <v>0.368708</v>
      </c>
      <c r="T84" s="32" t="n">
        <v>0.373872</v>
      </c>
      <c r="U84" s="32" t="n">
        <v>0.376363</v>
      </c>
      <c r="V84" s="32" t="n">
        <v>0.38012</v>
      </c>
      <c r="W84" s="32" t="n">
        <v>0.385383</v>
      </c>
      <c r="X84" s="32" t="n">
        <v>0.388804</v>
      </c>
      <c r="Y84" s="32" t="n">
        <v>0.39178</v>
      </c>
      <c r="Z84" s="32" t="n">
        <v>0.398781</v>
      </c>
      <c r="AA84" s="32" t="n">
        <v>0.40296</v>
      </c>
      <c r="AB84" s="32" t="n">
        <v>0.406918</v>
      </c>
      <c r="AC84" s="32" t="n">
        <v>0.410736</v>
      </c>
      <c r="AD84" s="32" t="n">
        <v>0.415423</v>
      </c>
      <c r="AE84" s="32" t="n">
        <v>0.419431</v>
      </c>
      <c r="AF84" s="32" t="n">
        <v>0.424151</v>
      </c>
      <c r="AG84" s="32" t="n">
        <v>0.427556</v>
      </c>
      <c r="AH84" s="32" t="n">
        <v>0.431008</v>
      </c>
      <c r="AI84" s="30" t="n">
        <v>0.009919000000000001</v>
      </c>
    </row>
    <row r="85" ht="15" customHeight="1" s="91">
      <c r="A85" s="8" t="inlineStr">
        <is>
          <t>TKI000:ea_Total</t>
        </is>
      </c>
      <c r="B85" s="27" t="inlineStr">
        <is>
          <t xml:space="preserve">      Total</t>
        </is>
      </c>
      <c r="C85" s="33" t="n">
        <v>14.473433</v>
      </c>
      <c r="D85" s="33" t="n">
        <v>14.53084</v>
      </c>
      <c r="E85" s="33" t="n">
        <v>14.515177</v>
      </c>
      <c r="F85" s="33" t="n">
        <v>14.408682</v>
      </c>
      <c r="G85" s="33" t="n">
        <v>14.284176</v>
      </c>
      <c r="H85" s="33" t="n">
        <v>14.113085</v>
      </c>
      <c r="I85" s="33" t="n">
        <v>13.944188</v>
      </c>
      <c r="J85" s="33" t="n">
        <v>13.801455</v>
      </c>
      <c r="K85" s="33" t="n">
        <v>13.680749</v>
      </c>
      <c r="L85" s="33" t="n">
        <v>13.568763</v>
      </c>
      <c r="M85" s="33" t="n">
        <v>13.462358</v>
      </c>
      <c r="N85" s="33" t="n">
        <v>13.368217</v>
      </c>
      <c r="O85" s="33" t="n">
        <v>13.305375</v>
      </c>
      <c r="P85" s="33" t="n">
        <v>13.229243</v>
      </c>
      <c r="Q85" s="33" t="n">
        <v>13.172801</v>
      </c>
      <c r="R85" s="33" t="n">
        <v>13.107446</v>
      </c>
      <c r="S85" s="33" t="n">
        <v>13.048519</v>
      </c>
      <c r="T85" s="33" t="n">
        <v>13.017055</v>
      </c>
      <c r="U85" s="33" t="n">
        <v>12.995325</v>
      </c>
      <c r="V85" s="33" t="n">
        <v>12.977034</v>
      </c>
      <c r="W85" s="33" t="n">
        <v>12.975856</v>
      </c>
      <c r="X85" s="33" t="n">
        <v>12.986323</v>
      </c>
      <c r="Y85" s="33" t="n">
        <v>12.997333</v>
      </c>
      <c r="Z85" s="33" t="n">
        <v>13.026218</v>
      </c>
      <c r="AA85" s="33" t="n">
        <v>13.060641</v>
      </c>
      <c r="AB85" s="33" t="n">
        <v>13.110025</v>
      </c>
      <c r="AC85" s="33" t="n">
        <v>13.173438</v>
      </c>
      <c r="AD85" s="33" t="n">
        <v>13.26224</v>
      </c>
      <c r="AE85" s="33" t="n">
        <v>13.34532</v>
      </c>
      <c r="AF85" s="33" t="n">
        <v>13.450161</v>
      </c>
      <c r="AG85" s="33" t="n">
        <v>13.563889</v>
      </c>
      <c r="AH85" s="33" t="n">
        <v>13.686009</v>
      </c>
      <c r="AI85" s="19" t="n">
        <v>-0.001803</v>
      </c>
    </row>
    <row r="86" ht="15" customHeight="1" s="91" thickBot="1"/>
    <row r="87" ht="15" customHeight="1" s="91">
      <c r="B87" s="90" t="inlineStr">
        <is>
          <t xml:space="preserve">   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c r="AI87" s="93" t="n"/>
    </row>
    <row r="88" ht="15" customHeight="1" s="91">
      <c r="B88" s="4" t="inlineStr">
        <is>
          <t xml:space="preserve">   2/ CAFE standard based on projected new vehicle sales.</t>
        </is>
      </c>
    </row>
    <row r="89" ht="15" customHeight="1" s="91">
      <c r="B89" s="4" t="inlineStr">
        <is>
          <t xml:space="preserve">   3/ Includes CAFE credits for alternative fueled vehicle sales and credit banking.</t>
        </is>
      </c>
    </row>
    <row r="90" ht="15" customHeight="1" s="91">
      <c r="B90" s="4" t="inlineStr">
        <is>
          <t xml:space="preserve">   4/ Environmental Protection Agency rated miles per gallon.</t>
        </is>
      </c>
    </row>
    <row r="91" ht="15" customHeight="1" s="91">
      <c r="B91" s="4" t="inlineStr">
        <is>
          <t xml:space="preserve">   5/ Tested new vehicle efficiency revised for on-road performance.</t>
        </is>
      </c>
    </row>
    <row r="92" ht="15" customHeight="1" s="91">
      <c r="B92" s="4" t="inlineStr">
        <is>
          <t xml:space="preserve">   6/ Combined "on-the-road" estimate for all cars and light trucks.</t>
        </is>
      </c>
    </row>
    <row r="93" ht="15" customHeight="1" s="91">
      <c r="B93" s="4" t="inlineStr">
        <is>
          <t xml:space="preserve">   CAFE = Corporate average fuel economy.</t>
        </is>
      </c>
    </row>
    <row r="94" ht="15" customHeight="1" s="91">
      <c r="B94" s="4" t="inlineStr">
        <is>
          <t xml:space="preserve">   Btu = British thermal unit.</t>
        </is>
      </c>
    </row>
    <row r="95" ht="15" customHeight="1" s="91">
      <c r="B95" s="4" t="inlineStr">
        <is>
          <t xml:space="preserve">   Note:  Totals may not equal sum of components due to independent rounding.</t>
        </is>
      </c>
    </row>
    <row r="96" ht="15" customHeight="1" s="91">
      <c r="B96" s="4" t="inlineStr">
        <is>
          <t xml:space="preserve">   Sources:  2019:  U.S. Energy Information Administration (EIA), Short-Term Energy Outlook, October 2019 and EIA, AEO2020 National</t>
        </is>
      </c>
    </row>
    <row r="97" ht="15" customHeight="1" s="91">
      <c r="B97" s="4" t="inlineStr">
        <is>
          <t>Energy Modeling System run highogs.d112619a.  Projections:  EIA, AEO2020 National Energy Modeling System run highogs.d112619a.</t>
        </is>
      </c>
    </row>
    <row r="98" ht="15" customHeight="1" s="91"/>
    <row r="99" ht="15" customHeight="1" s="91"/>
    <row r="100" ht="15" customHeight="1" s="91"/>
    <row r="101" ht="15" customHeight="1" s="91"/>
    <row r="102" ht="15" customHeight="1" s="91"/>
    <row r="103" ht="15" customHeight="1" s="91"/>
    <row r="104" ht="15" customHeight="1" s="91"/>
    <row r="105" ht="15" customHeight="1" s="91"/>
    <row r="106" ht="15" customHeight="1" s="91"/>
    <row r="107" ht="15" customHeight="1" s="91"/>
  </sheetData>
  <mergeCells count="1">
    <mergeCell ref="B87:AI87"/>
  </mergeCells>
  <pageMargins left="0.7" right="0.7" top="0.75" bottom="0.75" header="0.3" footer="0.3"/>
</worksheet>
</file>

<file path=xl/worksheets/sheet20.xml><?xml version="1.0" encoding="utf-8"?>
<worksheet xmlns="http://schemas.openxmlformats.org/spreadsheetml/2006/main">
  <sheetPr>
    <tabColor theme="6" tint="0.7999816888943144"/>
    <outlinePr summaryBelow="1" summaryRight="1"/>
    <pageSetUpPr/>
  </sheetPr>
  <dimension ref="A1:AH282"/>
  <sheetViews>
    <sheetView topLeftCell="B22" workbookViewId="0">
      <selection activeCell="B50" sqref="A50:XFD50"/>
    </sheetView>
  </sheetViews>
  <sheetFormatPr baseColWidth="10" defaultColWidth="8.6640625" defaultRowHeight="15"/>
  <cols>
    <col hidden="1" width="21.5" customWidth="1" style="91" min="1" max="1"/>
    <col width="46.6640625" customWidth="1" style="91" min="2" max="2"/>
  </cols>
  <sheetData>
    <row r="1" ht="15" customHeight="1" s="91" thickBot="1">
      <c r="B1" s="36" t="inlineStr">
        <is>
          <t>ref2022.d011222a</t>
        </is>
      </c>
      <c r="C1" s="14" t="n">
        <v>2021</v>
      </c>
      <c r="D1" s="14" t="n">
        <v>2022</v>
      </c>
      <c r="E1" s="14" t="n">
        <v>2023</v>
      </c>
      <c r="F1" s="14" t="n">
        <v>2024</v>
      </c>
      <c r="G1" s="14" t="n">
        <v>2025</v>
      </c>
      <c r="H1" s="14" t="n">
        <v>2026</v>
      </c>
      <c r="I1" s="14" t="n">
        <v>2027</v>
      </c>
      <c r="J1" s="14" t="n">
        <v>2028</v>
      </c>
      <c r="K1" s="14" t="n">
        <v>2029</v>
      </c>
      <c r="L1" s="14" t="n">
        <v>2030</v>
      </c>
      <c r="M1" s="14" t="n">
        <v>2031</v>
      </c>
      <c r="N1" s="14" t="n">
        <v>2032</v>
      </c>
      <c r="O1" s="14" t="n">
        <v>2033</v>
      </c>
      <c r="P1" s="14" t="n">
        <v>2034</v>
      </c>
      <c r="Q1" s="14" t="n">
        <v>2035</v>
      </c>
      <c r="R1" s="14" t="n">
        <v>2036</v>
      </c>
      <c r="S1" s="14" t="n">
        <v>2037</v>
      </c>
      <c r="T1" s="14" t="n">
        <v>2038</v>
      </c>
      <c r="U1" s="14" t="n">
        <v>2039</v>
      </c>
      <c r="V1" s="14" t="n">
        <v>2040</v>
      </c>
      <c r="W1" s="14" t="n">
        <v>2041</v>
      </c>
      <c r="X1" s="14" t="n">
        <v>2042</v>
      </c>
      <c r="Y1" s="14" t="n">
        <v>2043</v>
      </c>
      <c r="Z1" s="14" t="n">
        <v>2044</v>
      </c>
      <c r="AA1" s="14" t="n">
        <v>2045</v>
      </c>
      <c r="AB1" s="14" t="n">
        <v>2046</v>
      </c>
      <c r="AC1" s="14" t="n">
        <v>2047</v>
      </c>
      <c r="AD1" s="14" t="n">
        <v>2048</v>
      </c>
      <c r="AE1" s="14" t="n">
        <v>2049</v>
      </c>
      <c r="AF1" s="14" t="n">
        <v>2050</v>
      </c>
    </row>
    <row r="2" ht="15" customHeight="1" s="91" thickTop="1"/>
    <row r="3" ht="15" customHeight="1" s="91">
      <c r="C3" s="47" t="inlineStr">
        <is>
          <t>Report</t>
        </is>
      </c>
      <c r="D3" s="47" t="inlineStr">
        <is>
          <t>Annual Energy Outlook 2022</t>
        </is>
      </c>
      <c r="E3" s="7" t="n"/>
      <c r="F3" s="7" t="n"/>
      <c r="G3" s="7" t="n"/>
    </row>
    <row r="4" ht="15" customHeight="1" s="91">
      <c r="C4" s="47" t="inlineStr">
        <is>
          <t>Scenario</t>
        </is>
      </c>
      <c r="D4" s="47" t="inlineStr">
        <is>
          <t>ref2022</t>
        </is>
      </c>
      <c r="E4" s="7" t="n"/>
      <c r="F4" s="7" t="n"/>
      <c r="G4" s="47" t="inlineStr">
        <is>
          <t>Reference</t>
        </is>
      </c>
    </row>
    <row r="5" ht="15" customHeight="1" s="91">
      <c r="C5" s="47" t="inlineStr">
        <is>
          <t>Datekey</t>
        </is>
      </c>
      <c r="D5" s="47" t="inlineStr">
        <is>
          <t>d011222a</t>
        </is>
      </c>
      <c r="E5" s="7" t="n"/>
      <c r="F5" s="7" t="n"/>
      <c r="G5" s="7" t="n"/>
    </row>
    <row r="6" ht="15" customHeight="1" s="91">
      <c r="C6" s="47" t="inlineStr">
        <is>
          <t>Release Date</t>
        </is>
      </c>
      <c r="D6" s="7" t="n"/>
      <c r="E6" s="47" t="inlineStr">
        <is>
          <t xml:space="preserve"> March 2022</t>
        </is>
      </c>
      <c r="F6" s="7" t="n"/>
      <c r="G6" s="7" t="n"/>
    </row>
    <row r="7" ht="12" customHeight="1" s="91"/>
    <row r="8" ht="12" customHeight="1" s="91"/>
    <row r="9" ht="12" customHeight="1" s="91"/>
    <row r="10" ht="15" customHeight="1" s="91">
      <c r="A10" s="8" t="inlineStr">
        <is>
          <t>FTE000</t>
        </is>
      </c>
      <c r="B10" s="24" t="inlineStr">
        <is>
          <t>49. Freight Transportation Energy Use</t>
        </is>
      </c>
      <c r="AG10" s="44" t="inlineStr">
        <is>
          <t>Average</t>
        </is>
      </c>
    </row>
    <row r="11" ht="15" customHeight="1" s="91">
      <c r="B11" s="36" t="n"/>
      <c r="AG11" s="44" t="inlineStr">
        <is>
          <t>Annual</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44" t="inlineStr">
        <is>
          <t>Change</t>
        </is>
      </c>
    </row>
    <row r="13" ht="15" customHeight="1" s="91" thickBot="1">
      <c r="B13" s="14" t="inlineStr">
        <is>
          <t xml:space="preserve"> Technology and Fuel Type</t>
        </is>
      </c>
      <c r="C13" s="14" t="n">
        <v>2021</v>
      </c>
      <c r="D13" s="14" t="n">
        <v>2022</v>
      </c>
      <c r="E13" s="14" t="n">
        <v>2023</v>
      </c>
      <c r="F13" s="14" t="n">
        <v>2024</v>
      </c>
      <c r="G13" s="14" t="n">
        <v>2025</v>
      </c>
      <c r="H13" s="14" t="n">
        <v>2026</v>
      </c>
      <c r="I13" s="14" t="n">
        <v>2027</v>
      </c>
      <c r="J13" s="14" t="n">
        <v>2028</v>
      </c>
      <c r="K13" s="14" t="n">
        <v>2029</v>
      </c>
      <c r="L13" s="14" t="n">
        <v>2030</v>
      </c>
      <c r="M13" s="14" t="n">
        <v>2031</v>
      </c>
      <c r="N13" s="14" t="n">
        <v>2032</v>
      </c>
      <c r="O13" s="14" t="n">
        <v>2033</v>
      </c>
      <c r="P13" s="14" t="n">
        <v>2034</v>
      </c>
      <c r="Q13" s="14" t="n">
        <v>2035</v>
      </c>
      <c r="R13" s="14" t="n">
        <v>2036</v>
      </c>
      <c r="S13" s="14" t="n">
        <v>2037</v>
      </c>
      <c r="T13" s="14" t="n">
        <v>2038</v>
      </c>
      <c r="U13" s="14" t="n">
        <v>2039</v>
      </c>
      <c r="V13" s="14" t="n">
        <v>2040</v>
      </c>
      <c r="W13" s="14" t="n">
        <v>2041</v>
      </c>
      <c r="X13" s="14" t="n">
        <v>2042</v>
      </c>
      <c r="Y13" s="14" t="n">
        <v>2043</v>
      </c>
      <c r="Z13" s="14" t="n">
        <v>2044</v>
      </c>
      <c r="AA13" s="14" t="n">
        <v>2045</v>
      </c>
      <c r="AB13" s="14" t="n">
        <v>2046</v>
      </c>
      <c r="AC13" s="14" t="n">
        <v>2047</v>
      </c>
      <c r="AD13" s="14" t="n">
        <v>2048</v>
      </c>
      <c r="AE13" s="14" t="n">
        <v>2049</v>
      </c>
      <c r="AF13" s="14" t="n">
        <v>2050</v>
      </c>
      <c r="AG13" s="48" t="inlineStr">
        <is>
          <t>2021–2050</t>
        </is>
      </c>
    </row>
    <row r="14" ht="15" customHeight="1" s="91" thickTop="1">
      <c r="AG14" s="49" t="n"/>
    </row>
    <row r="15" ht="15" customHeight="1" s="91">
      <c r="B15" s="27" t="inlineStr">
        <is>
          <t>Freight Truck Stock by Size Class 1/</t>
        </is>
      </c>
    </row>
    <row r="16" ht="15" customHeight="1" s="91"/>
    <row r="17" ht="15" customHeight="1" s="91">
      <c r="B17" s="27" t="inlineStr">
        <is>
          <t xml:space="preserve">  Vehicle Miles Traveled (billion miles)</t>
        </is>
      </c>
    </row>
    <row r="18" ht="15" customHeight="1" s="91">
      <c r="B18" s="27" t="inlineStr">
        <is>
          <t xml:space="preserve">    Light Medium</t>
        </is>
      </c>
    </row>
    <row r="19" ht="15" customHeight="1" s="91">
      <c r="A19" s="8" t="inlineStr">
        <is>
          <t>FTE000:lm_vmt_stk_Dies</t>
        </is>
      </c>
      <c r="B19" s="28" t="inlineStr">
        <is>
          <t xml:space="preserve">      Diesel</t>
        </is>
      </c>
      <c r="C19" s="31">
        <f>'AEO 2022 49 Raw'!F9</f>
        <v/>
      </c>
      <c r="D19" s="31">
        <f>'AEO 2022 49 Raw'!G9</f>
        <v/>
      </c>
      <c r="E19" s="31">
        <f>'AEO 2022 49 Raw'!H9</f>
        <v/>
      </c>
      <c r="F19" s="31">
        <f>'AEO 2022 49 Raw'!I9</f>
        <v/>
      </c>
      <c r="G19" s="31">
        <f>'AEO 2022 49 Raw'!J9</f>
        <v/>
      </c>
      <c r="H19" s="31">
        <f>'AEO 2022 49 Raw'!K9</f>
        <v/>
      </c>
      <c r="I19" s="31">
        <f>'AEO 2022 49 Raw'!L9</f>
        <v/>
      </c>
      <c r="J19" s="31">
        <f>'AEO 2022 49 Raw'!M9</f>
        <v/>
      </c>
      <c r="K19" s="31">
        <f>'AEO 2022 49 Raw'!N9</f>
        <v/>
      </c>
      <c r="L19" s="31">
        <f>'AEO 2022 49 Raw'!O9</f>
        <v/>
      </c>
      <c r="M19" s="31">
        <f>'AEO 2022 49 Raw'!P9</f>
        <v/>
      </c>
      <c r="N19" s="31">
        <f>'AEO 2022 49 Raw'!Q9</f>
        <v/>
      </c>
      <c r="O19" s="31">
        <f>'AEO 2022 49 Raw'!R9</f>
        <v/>
      </c>
      <c r="P19" s="31">
        <f>'AEO 2022 49 Raw'!S9</f>
        <v/>
      </c>
      <c r="Q19" s="31">
        <f>'AEO 2022 49 Raw'!T9</f>
        <v/>
      </c>
      <c r="R19" s="31">
        <f>'AEO 2022 49 Raw'!U9</f>
        <v/>
      </c>
      <c r="S19" s="31">
        <f>'AEO 2022 49 Raw'!V9</f>
        <v/>
      </c>
      <c r="T19" s="31">
        <f>'AEO 2022 49 Raw'!W9</f>
        <v/>
      </c>
      <c r="U19" s="31">
        <f>'AEO 2022 49 Raw'!X9</f>
        <v/>
      </c>
      <c r="V19" s="31">
        <f>'AEO 2022 49 Raw'!Y9</f>
        <v/>
      </c>
      <c r="W19" s="31">
        <f>'AEO 2022 49 Raw'!Z9</f>
        <v/>
      </c>
      <c r="X19" s="31">
        <f>'AEO 2022 49 Raw'!AA9</f>
        <v/>
      </c>
      <c r="Y19" s="31">
        <f>'AEO 2022 49 Raw'!AB9</f>
        <v/>
      </c>
      <c r="Z19" s="31">
        <f>'AEO 2022 49 Raw'!AC9</f>
        <v/>
      </c>
      <c r="AA19" s="31">
        <f>'AEO 2022 49 Raw'!AD9</f>
        <v/>
      </c>
      <c r="AB19" s="31">
        <f>'AEO 2022 49 Raw'!AE9</f>
        <v/>
      </c>
      <c r="AC19" s="31">
        <f>'AEO 2022 49 Raw'!AF9</f>
        <v/>
      </c>
      <c r="AD19" s="31">
        <f>'AEO 2022 49 Raw'!AG9</f>
        <v/>
      </c>
      <c r="AE19" s="31">
        <f>'AEO 2022 49 Raw'!AH9</f>
        <v/>
      </c>
      <c r="AF19" s="31">
        <f>'AEO 2022 49 Raw'!AI9</f>
        <v/>
      </c>
      <c r="AG19" s="52">
        <f>'AEO 2022 49 Raw'!AJ9</f>
        <v/>
      </c>
    </row>
    <row r="20" ht="15" customHeight="1" s="91">
      <c r="A20" s="8" t="inlineStr">
        <is>
          <t>FTE000:lm_vmt_stk_Gas</t>
        </is>
      </c>
      <c r="B20" s="28" t="inlineStr">
        <is>
          <t xml:space="preserve">      Motor Gasoline</t>
        </is>
      </c>
      <c r="C20" s="31">
        <f>'AEO 2022 49 Raw'!F10</f>
        <v/>
      </c>
      <c r="D20" s="31">
        <f>'AEO 2022 49 Raw'!G10</f>
        <v/>
      </c>
      <c r="E20" s="31">
        <f>'AEO 2022 49 Raw'!H10</f>
        <v/>
      </c>
      <c r="F20" s="31">
        <f>'AEO 2022 49 Raw'!I10</f>
        <v/>
      </c>
      <c r="G20" s="31">
        <f>'AEO 2022 49 Raw'!J10</f>
        <v/>
      </c>
      <c r="H20" s="31">
        <f>'AEO 2022 49 Raw'!K10</f>
        <v/>
      </c>
      <c r="I20" s="31">
        <f>'AEO 2022 49 Raw'!L10</f>
        <v/>
      </c>
      <c r="J20" s="31">
        <f>'AEO 2022 49 Raw'!M10</f>
        <v/>
      </c>
      <c r="K20" s="31">
        <f>'AEO 2022 49 Raw'!N10</f>
        <v/>
      </c>
      <c r="L20" s="31">
        <f>'AEO 2022 49 Raw'!O10</f>
        <v/>
      </c>
      <c r="M20" s="31">
        <f>'AEO 2022 49 Raw'!P10</f>
        <v/>
      </c>
      <c r="N20" s="31">
        <f>'AEO 2022 49 Raw'!Q10</f>
        <v/>
      </c>
      <c r="O20" s="31">
        <f>'AEO 2022 49 Raw'!R10</f>
        <v/>
      </c>
      <c r="P20" s="31">
        <f>'AEO 2022 49 Raw'!S10</f>
        <v/>
      </c>
      <c r="Q20" s="31">
        <f>'AEO 2022 49 Raw'!T10</f>
        <v/>
      </c>
      <c r="R20" s="31">
        <f>'AEO 2022 49 Raw'!U10</f>
        <v/>
      </c>
      <c r="S20" s="31">
        <f>'AEO 2022 49 Raw'!V10</f>
        <v/>
      </c>
      <c r="T20" s="31">
        <f>'AEO 2022 49 Raw'!W10</f>
        <v/>
      </c>
      <c r="U20" s="31">
        <f>'AEO 2022 49 Raw'!X10</f>
        <v/>
      </c>
      <c r="V20" s="31">
        <f>'AEO 2022 49 Raw'!Y10</f>
        <v/>
      </c>
      <c r="W20" s="31">
        <f>'AEO 2022 49 Raw'!Z10</f>
        <v/>
      </c>
      <c r="X20" s="31">
        <f>'AEO 2022 49 Raw'!AA10</f>
        <v/>
      </c>
      <c r="Y20" s="31">
        <f>'AEO 2022 49 Raw'!AB10</f>
        <v/>
      </c>
      <c r="Z20" s="31">
        <f>'AEO 2022 49 Raw'!AC10</f>
        <v/>
      </c>
      <c r="AA20" s="31">
        <f>'AEO 2022 49 Raw'!AD10</f>
        <v/>
      </c>
      <c r="AB20" s="31">
        <f>'AEO 2022 49 Raw'!AE10</f>
        <v/>
      </c>
      <c r="AC20" s="31">
        <f>'AEO 2022 49 Raw'!AF10</f>
        <v/>
      </c>
      <c r="AD20" s="31">
        <f>'AEO 2022 49 Raw'!AG10</f>
        <v/>
      </c>
      <c r="AE20" s="31">
        <f>'AEO 2022 49 Raw'!AH10</f>
        <v/>
      </c>
      <c r="AF20" s="31">
        <f>'AEO 2022 49 Raw'!AI10</f>
        <v/>
      </c>
      <c r="AG20" s="52">
        <f>'AEO 2022 49 Raw'!AJ10</f>
        <v/>
      </c>
    </row>
    <row r="21" ht="15" customHeight="1" s="91">
      <c r="A21" s="8" t="inlineStr">
        <is>
          <t>FTE000:lm_vmt_stk_Liq</t>
        </is>
      </c>
      <c r="B21" s="28" t="inlineStr">
        <is>
          <t xml:space="preserve">      Propane</t>
        </is>
      </c>
      <c r="C21" s="31">
        <f>'AEO 2022 49 Raw'!F11</f>
        <v/>
      </c>
      <c r="D21" s="31">
        <f>'AEO 2022 49 Raw'!G11</f>
        <v/>
      </c>
      <c r="E21" s="31">
        <f>'AEO 2022 49 Raw'!H11</f>
        <v/>
      </c>
      <c r="F21" s="31">
        <f>'AEO 2022 49 Raw'!I11</f>
        <v/>
      </c>
      <c r="G21" s="31">
        <f>'AEO 2022 49 Raw'!J11</f>
        <v/>
      </c>
      <c r="H21" s="31">
        <f>'AEO 2022 49 Raw'!K11</f>
        <v/>
      </c>
      <c r="I21" s="31">
        <f>'AEO 2022 49 Raw'!L11</f>
        <v/>
      </c>
      <c r="J21" s="31">
        <f>'AEO 2022 49 Raw'!M11</f>
        <v/>
      </c>
      <c r="K21" s="31">
        <f>'AEO 2022 49 Raw'!N11</f>
        <v/>
      </c>
      <c r="L21" s="31">
        <f>'AEO 2022 49 Raw'!O11</f>
        <v/>
      </c>
      <c r="M21" s="31">
        <f>'AEO 2022 49 Raw'!P11</f>
        <v/>
      </c>
      <c r="N21" s="31">
        <f>'AEO 2022 49 Raw'!Q11</f>
        <v/>
      </c>
      <c r="O21" s="31">
        <f>'AEO 2022 49 Raw'!R11</f>
        <v/>
      </c>
      <c r="P21" s="31">
        <f>'AEO 2022 49 Raw'!S11</f>
        <v/>
      </c>
      <c r="Q21" s="31">
        <f>'AEO 2022 49 Raw'!T11</f>
        <v/>
      </c>
      <c r="R21" s="31">
        <f>'AEO 2022 49 Raw'!U11</f>
        <v/>
      </c>
      <c r="S21" s="31">
        <f>'AEO 2022 49 Raw'!V11</f>
        <v/>
      </c>
      <c r="T21" s="31">
        <f>'AEO 2022 49 Raw'!W11</f>
        <v/>
      </c>
      <c r="U21" s="31">
        <f>'AEO 2022 49 Raw'!X11</f>
        <v/>
      </c>
      <c r="V21" s="31">
        <f>'AEO 2022 49 Raw'!Y11</f>
        <v/>
      </c>
      <c r="W21" s="31">
        <f>'AEO 2022 49 Raw'!Z11</f>
        <v/>
      </c>
      <c r="X21" s="31">
        <f>'AEO 2022 49 Raw'!AA11</f>
        <v/>
      </c>
      <c r="Y21" s="31">
        <f>'AEO 2022 49 Raw'!AB11</f>
        <v/>
      </c>
      <c r="Z21" s="31">
        <f>'AEO 2022 49 Raw'!AC11</f>
        <v/>
      </c>
      <c r="AA21" s="31">
        <f>'AEO 2022 49 Raw'!AD11</f>
        <v/>
      </c>
      <c r="AB21" s="31">
        <f>'AEO 2022 49 Raw'!AE11</f>
        <v/>
      </c>
      <c r="AC21" s="31">
        <f>'AEO 2022 49 Raw'!AF11</f>
        <v/>
      </c>
      <c r="AD21" s="31">
        <f>'AEO 2022 49 Raw'!AG11</f>
        <v/>
      </c>
      <c r="AE21" s="31">
        <f>'AEO 2022 49 Raw'!AH11</f>
        <v/>
      </c>
      <c r="AF21" s="31">
        <f>'AEO 2022 49 Raw'!AI11</f>
        <v/>
      </c>
      <c r="AG21" s="52">
        <f>'AEO 2022 49 Raw'!AJ11</f>
        <v/>
      </c>
    </row>
    <row r="22" ht="15" customHeight="1" s="91">
      <c r="A22" s="8" t="inlineStr">
        <is>
          <t>FTE000:lm_vmt_stk_NGas</t>
        </is>
      </c>
      <c r="B22" s="28" t="inlineStr">
        <is>
          <t xml:space="preserve">      Compressed/Liquefied Natural Gas</t>
        </is>
      </c>
      <c r="C22" s="31">
        <f>'AEO 2022 49 Raw'!F12</f>
        <v/>
      </c>
      <c r="D22" s="31">
        <f>'AEO 2022 49 Raw'!G12</f>
        <v/>
      </c>
      <c r="E22" s="31">
        <f>'AEO 2022 49 Raw'!H12</f>
        <v/>
      </c>
      <c r="F22" s="31">
        <f>'AEO 2022 49 Raw'!I12</f>
        <v/>
      </c>
      <c r="G22" s="31">
        <f>'AEO 2022 49 Raw'!J12</f>
        <v/>
      </c>
      <c r="H22" s="31">
        <f>'AEO 2022 49 Raw'!K12</f>
        <v/>
      </c>
      <c r="I22" s="31">
        <f>'AEO 2022 49 Raw'!L12</f>
        <v/>
      </c>
      <c r="J22" s="31">
        <f>'AEO 2022 49 Raw'!M12</f>
        <v/>
      </c>
      <c r="K22" s="31">
        <f>'AEO 2022 49 Raw'!N12</f>
        <v/>
      </c>
      <c r="L22" s="31">
        <f>'AEO 2022 49 Raw'!O12</f>
        <v/>
      </c>
      <c r="M22" s="31">
        <f>'AEO 2022 49 Raw'!P12</f>
        <v/>
      </c>
      <c r="N22" s="31">
        <f>'AEO 2022 49 Raw'!Q12</f>
        <v/>
      </c>
      <c r="O22" s="31">
        <f>'AEO 2022 49 Raw'!R12</f>
        <v/>
      </c>
      <c r="P22" s="31">
        <f>'AEO 2022 49 Raw'!S12</f>
        <v/>
      </c>
      <c r="Q22" s="31">
        <f>'AEO 2022 49 Raw'!T12</f>
        <v/>
      </c>
      <c r="R22" s="31">
        <f>'AEO 2022 49 Raw'!U12</f>
        <v/>
      </c>
      <c r="S22" s="31">
        <f>'AEO 2022 49 Raw'!V12</f>
        <v/>
      </c>
      <c r="T22" s="31">
        <f>'AEO 2022 49 Raw'!W12</f>
        <v/>
      </c>
      <c r="U22" s="31">
        <f>'AEO 2022 49 Raw'!X12</f>
        <v/>
      </c>
      <c r="V22" s="31">
        <f>'AEO 2022 49 Raw'!Y12</f>
        <v/>
      </c>
      <c r="W22" s="31">
        <f>'AEO 2022 49 Raw'!Z12</f>
        <v/>
      </c>
      <c r="X22" s="31">
        <f>'AEO 2022 49 Raw'!AA12</f>
        <v/>
      </c>
      <c r="Y22" s="31">
        <f>'AEO 2022 49 Raw'!AB12</f>
        <v/>
      </c>
      <c r="Z22" s="31">
        <f>'AEO 2022 49 Raw'!AC12</f>
        <v/>
      </c>
      <c r="AA22" s="31">
        <f>'AEO 2022 49 Raw'!AD12</f>
        <v/>
      </c>
      <c r="AB22" s="31">
        <f>'AEO 2022 49 Raw'!AE12</f>
        <v/>
      </c>
      <c r="AC22" s="31">
        <f>'AEO 2022 49 Raw'!AF12</f>
        <v/>
      </c>
      <c r="AD22" s="31">
        <f>'AEO 2022 49 Raw'!AG12</f>
        <v/>
      </c>
      <c r="AE22" s="31">
        <f>'AEO 2022 49 Raw'!AH12</f>
        <v/>
      </c>
      <c r="AF22" s="31">
        <f>'AEO 2022 49 Raw'!AI12</f>
        <v/>
      </c>
      <c r="AG22" s="52">
        <f>'AEO 2022 49 Raw'!AJ12</f>
        <v/>
      </c>
    </row>
    <row r="23" ht="15" customHeight="1" s="91">
      <c r="A23" s="8" t="inlineStr">
        <is>
          <t>FTE000:lm_vmt_stk_eff</t>
        </is>
      </c>
      <c r="B23" s="28" t="inlineStr">
        <is>
          <t xml:space="preserve">      Ethanol-Flex Fuel</t>
        </is>
      </c>
      <c r="C23" s="31">
        <f>'AEO 2022 49 Raw'!F13</f>
        <v/>
      </c>
      <c r="D23" s="31">
        <f>'AEO 2022 49 Raw'!G13</f>
        <v/>
      </c>
      <c r="E23" s="31">
        <f>'AEO 2022 49 Raw'!H13</f>
        <v/>
      </c>
      <c r="F23" s="31">
        <f>'AEO 2022 49 Raw'!I13</f>
        <v/>
      </c>
      <c r="G23" s="31">
        <f>'AEO 2022 49 Raw'!J13</f>
        <v/>
      </c>
      <c r="H23" s="31">
        <f>'AEO 2022 49 Raw'!K13</f>
        <v/>
      </c>
      <c r="I23" s="31">
        <f>'AEO 2022 49 Raw'!L13</f>
        <v/>
      </c>
      <c r="J23" s="31">
        <f>'AEO 2022 49 Raw'!M13</f>
        <v/>
      </c>
      <c r="K23" s="31">
        <f>'AEO 2022 49 Raw'!N13</f>
        <v/>
      </c>
      <c r="L23" s="31">
        <f>'AEO 2022 49 Raw'!O13</f>
        <v/>
      </c>
      <c r="M23" s="31">
        <f>'AEO 2022 49 Raw'!P13</f>
        <v/>
      </c>
      <c r="N23" s="31">
        <f>'AEO 2022 49 Raw'!Q13</f>
        <v/>
      </c>
      <c r="O23" s="31">
        <f>'AEO 2022 49 Raw'!R13</f>
        <v/>
      </c>
      <c r="P23" s="31">
        <f>'AEO 2022 49 Raw'!S13</f>
        <v/>
      </c>
      <c r="Q23" s="31">
        <f>'AEO 2022 49 Raw'!T13</f>
        <v/>
      </c>
      <c r="R23" s="31">
        <f>'AEO 2022 49 Raw'!U13</f>
        <v/>
      </c>
      <c r="S23" s="31">
        <f>'AEO 2022 49 Raw'!V13</f>
        <v/>
      </c>
      <c r="T23" s="31">
        <f>'AEO 2022 49 Raw'!W13</f>
        <v/>
      </c>
      <c r="U23" s="31">
        <f>'AEO 2022 49 Raw'!X13</f>
        <v/>
      </c>
      <c r="V23" s="31">
        <f>'AEO 2022 49 Raw'!Y13</f>
        <v/>
      </c>
      <c r="W23" s="31">
        <f>'AEO 2022 49 Raw'!Z13</f>
        <v/>
      </c>
      <c r="X23" s="31">
        <f>'AEO 2022 49 Raw'!AA13</f>
        <v/>
      </c>
      <c r="Y23" s="31">
        <f>'AEO 2022 49 Raw'!AB13</f>
        <v/>
      </c>
      <c r="Z23" s="31">
        <f>'AEO 2022 49 Raw'!AC13</f>
        <v/>
      </c>
      <c r="AA23" s="31">
        <f>'AEO 2022 49 Raw'!AD13</f>
        <v/>
      </c>
      <c r="AB23" s="31">
        <f>'AEO 2022 49 Raw'!AE13</f>
        <v/>
      </c>
      <c r="AC23" s="31">
        <f>'AEO 2022 49 Raw'!AF13</f>
        <v/>
      </c>
      <c r="AD23" s="31">
        <f>'AEO 2022 49 Raw'!AG13</f>
        <v/>
      </c>
      <c r="AE23" s="31">
        <f>'AEO 2022 49 Raw'!AH13</f>
        <v/>
      </c>
      <c r="AF23" s="31">
        <f>'AEO 2022 49 Raw'!AI13</f>
        <v/>
      </c>
      <c r="AG23" s="52">
        <f>'AEO 2022 49 Raw'!AJ13</f>
        <v/>
      </c>
    </row>
    <row r="24" ht="15" customHeight="1" s="91">
      <c r="A24" s="8" t="inlineStr">
        <is>
          <t>FTE000:lm_vmt_stk_elec</t>
        </is>
      </c>
      <c r="B24" s="28" t="inlineStr">
        <is>
          <t xml:space="preserve">      Electric</t>
        </is>
      </c>
      <c r="C24" s="31">
        <f>'AEO 2022 49 Raw'!F14</f>
        <v/>
      </c>
      <c r="D24" s="31">
        <f>'AEO 2022 49 Raw'!G14</f>
        <v/>
      </c>
      <c r="E24" s="31">
        <f>'AEO 2022 49 Raw'!H14</f>
        <v/>
      </c>
      <c r="F24" s="31">
        <f>'AEO 2022 49 Raw'!I14</f>
        <v/>
      </c>
      <c r="G24" s="31">
        <f>'AEO 2022 49 Raw'!J14</f>
        <v/>
      </c>
      <c r="H24" s="31">
        <f>'AEO 2022 49 Raw'!K14</f>
        <v/>
      </c>
      <c r="I24" s="31">
        <f>'AEO 2022 49 Raw'!L14</f>
        <v/>
      </c>
      <c r="J24" s="31">
        <f>'AEO 2022 49 Raw'!M14</f>
        <v/>
      </c>
      <c r="K24" s="31">
        <f>'AEO 2022 49 Raw'!N14</f>
        <v/>
      </c>
      <c r="L24" s="31">
        <f>'AEO 2022 49 Raw'!O14</f>
        <v/>
      </c>
      <c r="M24" s="31">
        <f>'AEO 2022 49 Raw'!P14</f>
        <v/>
      </c>
      <c r="N24" s="31">
        <f>'AEO 2022 49 Raw'!Q14</f>
        <v/>
      </c>
      <c r="O24" s="31">
        <f>'AEO 2022 49 Raw'!R14</f>
        <v/>
      </c>
      <c r="P24" s="31">
        <f>'AEO 2022 49 Raw'!S14</f>
        <v/>
      </c>
      <c r="Q24" s="31">
        <f>'AEO 2022 49 Raw'!T14</f>
        <v/>
      </c>
      <c r="R24" s="31">
        <f>'AEO 2022 49 Raw'!U14</f>
        <v/>
      </c>
      <c r="S24" s="31">
        <f>'AEO 2022 49 Raw'!V14</f>
        <v/>
      </c>
      <c r="T24" s="31">
        <f>'AEO 2022 49 Raw'!W14</f>
        <v/>
      </c>
      <c r="U24" s="31">
        <f>'AEO 2022 49 Raw'!X14</f>
        <v/>
      </c>
      <c r="V24" s="31">
        <f>'AEO 2022 49 Raw'!Y14</f>
        <v/>
      </c>
      <c r="W24" s="31">
        <f>'AEO 2022 49 Raw'!Z14</f>
        <v/>
      </c>
      <c r="X24" s="31">
        <f>'AEO 2022 49 Raw'!AA14</f>
        <v/>
      </c>
      <c r="Y24" s="31">
        <f>'AEO 2022 49 Raw'!AB14</f>
        <v/>
      </c>
      <c r="Z24" s="31">
        <f>'AEO 2022 49 Raw'!AC14</f>
        <v/>
      </c>
      <c r="AA24" s="31">
        <f>'AEO 2022 49 Raw'!AD14</f>
        <v/>
      </c>
      <c r="AB24" s="31">
        <f>'AEO 2022 49 Raw'!AE14</f>
        <v/>
      </c>
      <c r="AC24" s="31">
        <f>'AEO 2022 49 Raw'!AF14</f>
        <v/>
      </c>
      <c r="AD24" s="31">
        <f>'AEO 2022 49 Raw'!AG14</f>
        <v/>
      </c>
      <c r="AE24" s="31">
        <f>'AEO 2022 49 Raw'!AH14</f>
        <v/>
      </c>
      <c r="AF24" s="31">
        <f>'AEO 2022 49 Raw'!AI14</f>
        <v/>
      </c>
      <c r="AG24" s="52">
        <f>'AEO 2022 49 Raw'!AJ14</f>
        <v/>
      </c>
    </row>
    <row r="25" ht="15" customHeight="1" s="91">
      <c r="A25" s="8" t="inlineStr">
        <is>
          <t>FTE000:lm_vmt_stk_pidh</t>
        </is>
      </c>
      <c r="B25" s="28" t="inlineStr">
        <is>
          <t xml:space="preserve">      Plug-in Diesel Hybrid</t>
        </is>
      </c>
      <c r="C25" s="31">
        <f>'AEO 2022 49 Raw'!F15</f>
        <v/>
      </c>
      <c r="D25" s="31">
        <f>'AEO 2022 49 Raw'!G15</f>
        <v/>
      </c>
      <c r="E25" s="31">
        <f>'AEO 2022 49 Raw'!H15</f>
        <v/>
      </c>
      <c r="F25" s="31">
        <f>'AEO 2022 49 Raw'!I15</f>
        <v/>
      </c>
      <c r="G25" s="31">
        <f>'AEO 2022 49 Raw'!J15</f>
        <v/>
      </c>
      <c r="H25" s="31">
        <f>'AEO 2022 49 Raw'!K15</f>
        <v/>
      </c>
      <c r="I25" s="31">
        <f>'AEO 2022 49 Raw'!L15</f>
        <v/>
      </c>
      <c r="J25" s="31">
        <f>'AEO 2022 49 Raw'!M15</f>
        <v/>
      </c>
      <c r="K25" s="31">
        <f>'AEO 2022 49 Raw'!N15</f>
        <v/>
      </c>
      <c r="L25" s="31">
        <f>'AEO 2022 49 Raw'!O15</f>
        <v/>
      </c>
      <c r="M25" s="31">
        <f>'AEO 2022 49 Raw'!P15</f>
        <v/>
      </c>
      <c r="N25" s="31">
        <f>'AEO 2022 49 Raw'!Q15</f>
        <v/>
      </c>
      <c r="O25" s="31">
        <f>'AEO 2022 49 Raw'!R15</f>
        <v/>
      </c>
      <c r="P25" s="31">
        <f>'AEO 2022 49 Raw'!S15</f>
        <v/>
      </c>
      <c r="Q25" s="31">
        <f>'AEO 2022 49 Raw'!T15</f>
        <v/>
      </c>
      <c r="R25" s="31">
        <f>'AEO 2022 49 Raw'!U15</f>
        <v/>
      </c>
      <c r="S25" s="31">
        <f>'AEO 2022 49 Raw'!V15</f>
        <v/>
      </c>
      <c r="T25" s="31">
        <f>'AEO 2022 49 Raw'!W15</f>
        <v/>
      </c>
      <c r="U25" s="31">
        <f>'AEO 2022 49 Raw'!X15</f>
        <v/>
      </c>
      <c r="V25" s="31">
        <f>'AEO 2022 49 Raw'!Y15</f>
        <v/>
      </c>
      <c r="W25" s="31">
        <f>'AEO 2022 49 Raw'!Z15</f>
        <v/>
      </c>
      <c r="X25" s="31">
        <f>'AEO 2022 49 Raw'!AA15</f>
        <v/>
      </c>
      <c r="Y25" s="31">
        <f>'AEO 2022 49 Raw'!AB15</f>
        <v/>
      </c>
      <c r="Z25" s="31">
        <f>'AEO 2022 49 Raw'!AC15</f>
        <v/>
      </c>
      <c r="AA25" s="31">
        <f>'AEO 2022 49 Raw'!AD15</f>
        <v/>
      </c>
      <c r="AB25" s="31">
        <f>'AEO 2022 49 Raw'!AE15</f>
        <v/>
      </c>
      <c r="AC25" s="31">
        <f>'AEO 2022 49 Raw'!AF15</f>
        <v/>
      </c>
      <c r="AD25" s="31">
        <f>'AEO 2022 49 Raw'!AG15</f>
        <v/>
      </c>
      <c r="AE25" s="31">
        <f>'AEO 2022 49 Raw'!AH15</f>
        <v/>
      </c>
      <c r="AF25" s="31">
        <f>'AEO 2022 49 Raw'!AI15</f>
        <v/>
      </c>
      <c r="AG25" s="52">
        <f>'AEO 2022 49 Raw'!AJ15</f>
        <v/>
      </c>
    </row>
    <row r="26" ht="15" customHeight="1" s="91">
      <c r="A26" s="8" t="inlineStr">
        <is>
          <t>FTE000:lm_vmt_stk_pigh</t>
        </is>
      </c>
      <c r="B26" s="28" t="inlineStr">
        <is>
          <t xml:space="preserve">      Plug-in Gasoline Hybrid</t>
        </is>
      </c>
      <c r="C26" s="31">
        <f>'AEO 2022 49 Raw'!F16</f>
        <v/>
      </c>
      <c r="D26" s="31">
        <f>'AEO 2022 49 Raw'!G16</f>
        <v/>
      </c>
      <c r="E26" s="31">
        <f>'AEO 2022 49 Raw'!H16</f>
        <v/>
      </c>
      <c r="F26" s="31">
        <f>'AEO 2022 49 Raw'!I16</f>
        <v/>
      </c>
      <c r="G26" s="31">
        <f>'AEO 2022 49 Raw'!J16</f>
        <v/>
      </c>
      <c r="H26" s="31">
        <f>'AEO 2022 49 Raw'!K16</f>
        <v/>
      </c>
      <c r="I26" s="31">
        <f>'AEO 2022 49 Raw'!L16</f>
        <v/>
      </c>
      <c r="J26" s="31">
        <f>'AEO 2022 49 Raw'!M16</f>
        <v/>
      </c>
      <c r="K26" s="31">
        <f>'AEO 2022 49 Raw'!N16</f>
        <v/>
      </c>
      <c r="L26" s="31">
        <f>'AEO 2022 49 Raw'!O16</f>
        <v/>
      </c>
      <c r="M26" s="31">
        <f>'AEO 2022 49 Raw'!P16</f>
        <v/>
      </c>
      <c r="N26" s="31">
        <f>'AEO 2022 49 Raw'!Q16</f>
        <v/>
      </c>
      <c r="O26" s="31">
        <f>'AEO 2022 49 Raw'!R16</f>
        <v/>
      </c>
      <c r="P26" s="31">
        <f>'AEO 2022 49 Raw'!S16</f>
        <v/>
      </c>
      <c r="Q26" s="31">
        <f>'AEO 2022 49 Raw'!T16</f>
        <v/>
      </c>
      <c r="R26" s="31">
        <f>'AEO 2022 49 Raw'!U16</f>
        <v/>
      </c>
      <c r="S26" s="31">
        <f>'AEO 2022 49 Raw'!V16</f>
        <v/>
      </c>
      <c r="T26" s="31">
        <f>'AEO 2022 49 Raw'!W16</f>
        <v/>
      </c>
      <c r="U26" s="31">
        <f>'AEO 2022 49 Raw'!X16</f>
        <v/>
      </c>
      <c r="V26" s="31">
        <f>'AEO 2022 49 Raw'!Y16</f>
        <v/>
      </c>
      <c r="W26" s="31">
        <f>'AEO 2022 49 Raw'!Z16</f>
        <v/>
      </c>
      <c r="X26" s="31">
        <f>'AEO 2022 49 Raw'!AA16</f>
        <v/>
      </c>
      <c r="Y26" s="31">
        <f>'AEO 2022 49 Raw'!AB16</f>
        <v/>
      </c>
      <c r="Z26" s="31">
        <f>'AEO 2022 49 Raw'!AC16</f>
        <v/>
      </c>
      <c r="AA26" s="31">
        <f>'AEO 2022 49 Raw'!AD16</f>
        <v/>
      </c>
      <c r="AB26" s="31">
        <f>'AEO 2022 49 Raw'!AE16</f>
        <v/>
      </c>
      <c r="AC26" s="31">
        <f>'AEO 2022 49 Raw'!AF16</f>
        <v/>
      </c>
      <c r="AD26" s="31">
        <f>'AEO 2022 49 Raw'!AG16</f>
        <v/>
      </c>
      <c r="AE26" s="31">
        <f>'AEO 2022 49 Raw'!AH16</f>
        <v/>
      </c>
      <c r="AF26" s="31">
        <f>'AEO 2022 49 Raw'!AI16</f>
        <v/>
      </c>
      <c r="AG26" s="52">
        <f>'AEO 2022 49 Raw'!AJ16</f>
        <v/>
      </c>
    </row>
    <row r="27" ht="15" customHeight="1" s="91">
      <c r="A27" s="8" t="inlineStr">
        <is>
          <t>FTE000:lm_vmt_stk_cell</t>
        </is>
      </c>
      <c r="B27" s="28" t="inlineStr">
        <is>
          <t xml:space="preserve">      Fuel Cell</t>
        </is>
      </c>
      <c r="C27" s="31">
        <f>'AEO 2022 49 Raw'!F17</f>
        <v/>
      </c>
      <c r="D27" s="31">
        <f>'AEO 2022 49 Raw'!G17</f>
        <v/>
      </c>
      <c r="E27" s="31">
        <f>'AEO 2022 49 Raw'!H17</f>
        <v/>
      </c>
      <c r="F27" s="31">
        <f>'AEO 2022 49 Raw'!I17</f>
        <v/>
      </c>
      <c r="G27" s="31">
        <f>'AEO 2022 49 Raw'!J17</f>
        <v/>
      </c>
      <c r="H27" s="31">
        <f>'AEO 2022 49 Raw'!K17</f>
        <v/>
      </c>
      <c r="I27" s="31">
        <f>'AEO 2022 49 Raw'!L17</f>
        <v/>
      </c>
      <c r="J27" s="31">
        <f>'AEO 2022 49 Raw'!M17</f>
        <v/>
      </c>
      <c r="K27" s="31">
        <f>'AEO 2022 49 Raw'!N17</f>
        <v/>
      </c>
      <c r="L27" s="31">
        <f>'AEO 2022 49 Raw'!O17</f>
        <v/>
      </c>
      <c r="M27" s="31">
        <f>'AEO 2022 49 Raw'!P17</f>
        <v/>
      </c>
      <c r="N27" s="31">
        <f>'AEO 2022 49 Raw'!Q17</f>
        <v/>
      </c>
      <c r="O27" s="31">
        <f>'AEO 2022 49 Raw'!R17</f>
        <v/>
      </c>
      <c r="P27" s="31">
        <f>'AEO 2022 49 Raw'!S17</f>
        <v/>
      </c>
      <c r="Q27" s="31">
        <f>'AEO 2022 49 Raw'!T17</f>
        <v/>
      </c>
      <c r="R27" s="31">
        <f>'AEO 2022 49 Raw'!U17</f>
        <v/>
      </c>
      <c r="S27" s="31">
        <f>'AEO 2022 49 Raw'!V17</f>
        <v/>
      </c>
      <c r="T27" s="31">
        <f>'AEO 2022 49 Raw'!W17</f>
        <v/>
      </c>
      <c r="U27" s="31">
        <f>'AEO 2022 49 Raw'!X17</f>
        <v/>
      </c>
      <c r="V27" s="31">
        <f>'AEO 2022 49 Raw'!Y17</f>
        <v/>
      </c>
      <c r="W27" s="31">
        <f>'AEO 2022 49 Raw'!Z17</f>
        <v/>
      </c>
      <c r="X27" s="31">
        <f>'AEO 2022 49 Raw'!AA17</f>
        <v/>
      </c>
      <c r="Y27" s="31">
        <f>'AEO 2022 49 Raw'!AB17</f>
        <v/>
      </c>
      <c r="Z27" s="31">
        <f>'AEO 2022 49 Raw'!AC17</f>
        <v/>
      </c>
      <c r="AA27" s="31">
        <f>'AEO 2022 49 Raw'!AD17</f>
        <v/>
      </c>
      <c r="AB27" s="31">
        <f>'AEO 2022 49 Raw'!AE17</f>
        <v/>
      </c>
      <c r="AC27" s="31">
        <f>'AEO 2022 49 Raw'!AF17</f>
        <v/>
      </c>
      <c r="AD27" s="31">
        <f>'AEO 2022 49 Raw'!AG17</f>
        <v/>
      </c>
      <c r="AE27" s="31">
        <f>'AEO 2022 49 Raw'!AH17</f>
        <v/>
      </c>
      <c r="AF27" s="31">
        <f>'AEO 2022 49 Raw'!AI17</f>
        <v/>
      </c>
      <c r="AG27" s="52">
        <f>'AEO 2022 49 Raw'!AJ17</f>
        <v/>
      </c>
    </row>
    <row r="28" ht="15" customFormat="1" customHeight="1" s="72">
      <c r="A28" s="68" t="inlineStr">
        <is>
          <t>FTE000:lm_vmt_stk_total</t>
        </is>
      </c>
      <c r="B28" s="69" t="inlineStr">
        <is>
          <t xml:space="preserve">        Light Medium Subtotal</t>
        </is>
      </c>
      <c r="C28" s="73">
        <f>'AEO 2022 49 Raw'!F18</f>
        <v/>
      </c>
      <c r="D28" s="73">
        <f>'AEO 2022 49 Raw'!G18</f>
        <v/>
      </c>
      <c r="E28" s="73">
        <f>'AEO 2022 49 Raw'!H18</f>
        <v/>
      </c>
      <c r="F28" s="73">
        <f>'AEO 2022 49 Raw'!I18</f>
        <v/>
      </c>
      <c r="G28" s="73">
        <f>'AEO 2022 49 Raw'!J18</f>
        <v/>
      </c>
      <c r="H28" s="73">
        <f>'AEO 2022 49 Raw'!K18</f>
        <v/>
      </c>
      <c r="I28" s="73">
        <f>'AEO 2022 49 Raw'!L18</f>
        <v/>
      </c>
      <c r="J28" s="73">
        <f>'AEO 2022 49 Raw'!M18</f>
        <v/>
      </c>
      <c r="K28" s="73">
        <f>'AEO 2022 49 Raw'!N18</f>
        <v/>
      </c>
      <c r="L28" s="73">
        <f>'AEO 2022 49 Raw'!O18</f>
        <v/>
      </c>
      <c r="M28" s="73">
        <f>'AEO 2022 49 Raw'!P18</f>
        <v/>
      </c>
      <c r="N28" s="73">
        <f>'AEO 2022 49 Raw'!Q18</f>
        <v/>
      </c>
      <c r="O28" s="73">
        <f>'AEO 2022 49 Raw'!R18</f>
        <v/>
      </c>
      <c r="P28" s="73">
        <f>'AEO 2022 49 Raw'!S18</f>
        <v/>
      </c>
      <c r="Q28" s="73">
        <f>'AEO 2022 49 Raw'!T18</f>
        <v/>
      </c>
      <c r="R28" s="73">
        <f>'AEO 2022 49 Raw'!U18</f>
        <v/>
      </c>
      <c r="S28" s="73">
        <f>'AEO 2022 49 Raw'!V18</f>
        <v/>
      </c>
      <c r="T28" s="73">
        <f>'AEO 2022 49 Raw'!W18</f>
        <v/>
      </c>
      <c r="U28" s="73">
        <f>'AEO 2022 49 Raw'!X18</f>
        <v/>
      </c>
      <c r="V28" s="73">
        <f>'AEO 2022 49 Raw'!Y18</f>
        <v/>
      </c>
      <c r="W28" s="73">
        <f>'AEO 2022 49 Raw'!Z18</f>
        <v/>
      </c>
      <c r="X28" s="73">
        <f>'AEO 2022 49 Raw'!AA18</f>
        <v/>
      </c>
      <c r="Y28" s="73">
        <f>'AEO 2022 49 Raw'!AB18</f>
        <v/>
      </c>
      <c r="Z28" s="73">
        <f>'AEO 2022 49 Raw'!AC18</f>
        <v/>
      </c>
      <c r="AA28" s="73">
        <f>'AEO 2022 49 Raw'!AD18</f>
        <v/>
      </c>
      <c r="AB28" s="73">
        <f>'AEO 2022 49 Raw'!AE18</f>
        <v/>
      </c>
      <c r="AC28" s="73">
        <f>'AEO 2022 49 Raw'!AF18</f>
        <v/>
      </c>
      <c r="AD28" s="73">
        <f>'AEO 2022 49 Raw'!AG18</f>
        <v/>
      </c>
      <c r="AE28" s="73">
        <f>'AEO 2022 49 Raw'!AH18</f>
        <v/>
      </c>
      <c r="AF28" s="73">
        <f>'AEO 2022 49 Raw'!AI18</f>
        <v/>
      </c>
      <c r="AG28" s="74">
        <f>'AEO 2022 49 Raw'!AJ18</f>
        <v/>
      </c>
    </row>
    <row r="29" ht="15" customHeight="1" s="91">
      <c r="B29" s="27" t="inlineStr">
        <is>
          <t xml:space="preserve">    Medium</t>
        </is>
      </c>
      <c r="C29" s="31" t="n"/>
      <c r="D29" s="31" t="n"/>
      <c r="E29" s="31" t="n"/>
      <c r="F29" s="31" t="n"/>
      <c r="G29" s="31" t="n"/>
      <c r="H29" s="31" t="n"/>
      <c r="I29" s="31" t="n"/>
      <c r="J29" s="31" t="n"/>
      <c r="K29" s="31" t="n"/>
      <c r="L29" s="31" t="n"/>
      <c r="M29" s="31" t="n"/>
      <c r="N29" s="31" t="n"/>
      <c r="O29" s="31" t="n"/>
      <c r="P29" s="31" t="n"/>
      <c r="Q29" s="31" t="n"/>
      <c r="R29" s="31" t="n"/>
      <c r="S29" s="31" t="n"/>
      <c r="T29" s="31" t="n"/>
      <c r="U29" s="31" t="n"/>
      <c r="V29" s="31" t="n"/>
      <c r="W29" s="31" t="n"/>
      <c r="X29" s="31" t="n"/>
      <c r="Y29" s="31" t="n"/>
      <c r="Z29" s="31" t="n"/>
      <c r="AA29" s="31" t="n"/>
      <c r="AB29" s="31" t="n"/>
      <c r="AC29" s="31" t="n"/>
      <c r="AD29" s="31" t="n"/>
      <c r="AE29" s="31" t="n"/>
      <c r="AF29" s="31" t="n"/>
      <c r="AG29" s="52" t="n"/>
    </row>
    <row r="30" ht="15" customHeight="1" s="91">
      <c r="A30" s="8" t="inlineStr">
        <is>
          <t>FTE000:ca_Diesel</t>
        </is>
      </c>
      <c r="B30" s="28" t="inlineStr">
        <is>
          <t xml:space="preserve">      Diesel</t>
        </is>
      </c>
      <c r="C30" s="31">
        <f>'AEO 2022 49 Raw'!F20</f>
        <v/>
      </c>
      <c r="D30" s="31">
        <f>'AEO 2022 49 Raw'!G20</f>
        <v/>
      </c>
      <c r="E30" s="31">
        <f>'AEO 2022 49 Raw'!H20</f>
        <v/>
      </c>
      <c r="F30" s="31">
        <f>'AEO 2022 49 Raw'!I20</f>
        <v/>
      </c>
      <c r="G30" s="31">
        <f>'AEO 2022 49 Raw'!J20</f>
        <v/>
      </c>
      <c r="H30" s="31">
        <f>'AEO 2022 49 Raw'!K20</f>
        <v/>
      </c>
      <c r="I30" s="31">
        <f>'AEO 2022 49 Raw'!L20</f>
        <v/>
      </c>
      <c r="J30" s="31">
        <f>'AEO 2022 49 Raw'!M20</f>
        <v/>
      </c>
      <c r="K30" s="31">
        <f>'AEO 2022 49 Raw'!N20</f>
        <v/>
      </c>
      <c r="L30" s="31">
        <f>'AEO 2022 49 Raw'!O20</f>
        <v/>
      </c>
      <c r="M30" s="31">
        <f>'AEO 2022 49 Raw'!P20</f>
        <v/>
      </c>
      <c r="N30" s="31">
        <f>'AEO 2022 49 Raw'!Q20</f>
        <v/>
      </c>
      <c r="O30" s="31">
        <f>'AEO 2022 49 Raw'!R20</f>
        <v/>
      </c>
      <c r="P30" s="31">
        <f>'AEO 2022 49 Raw'!S20</f>
        <v/>
      </c>
      <c r="Q30" s="31">
        <f>'AEO 2022 49 Raw'!T20</f>
        <v/>
      </c>
      <c r="R30" s="31">
        <f>'AEO 2022 49 Raw'!U20</f>
        <v/>
      </c>
      <c r="S30" s="31">
        <f>'AEO 2022 49 Raw'!V20</f>
        <v/>
      </c>
      <c r="T30" s="31">
        <f>'AEO 2022 49 Raw'!W20</f>
        <v/>
      </c>
      <c r="U30" s="31">
        <f>'AEO 2022 49 Raw'!X20</f>
        <v/>
      </c>
      <c r="V30" s="31">
        <f>'AEO 2022 49 Raw'!Y20</f>
        <v/>
      </c>
      <c r="W30" s="31">
        <f>'AEO 2022 49 Raw'!Z20</f>
        <v/>
      </c>
      <c r="X30" s="31">
        <f>'AEO 2022 49 Raw'!AA20</f>
        <v/>
      </c>
      <c r="Y30" s="31">
        <f>'AEO 2022 49 Raw'!AB20</f>
        <v/>
      </c>
      <c r="Z30" s="31">
        <f>'AEO 2022 49 Raw'!AC20</f>
        <v/>
      </c>
      <c r="AA30" s="31">
        <f>'AEO 2022 49 Raw'!AD20</f>
        <v/>
      </c>
      <c r="AB30" s="31">
        <f>'AEO 2022 49 Raw'!AE20</f>
        <v/>
      </c>
      <c r="AC30" s="31">
        <f>'AEO 2022 49 Raw'!AF20</f>
        <v/>
      </c>
      <c r="AD30" s="31">
        <f>'AEO 2022 49 Raw'!AG20</f>
        <v/>
      </c>
      <c r="AE30" s="31">
        <f>'AEO 2022 49 Raw'!AH20</f>
        <v/>
      </c>
      <c r="AF30" s="31">
        <f>'AEO 2022 49 Raw'!AI20</f>
        <v/>
      </c>
      <c r="AG30" s="52">
        <f>'AEO 2022 49 Raw'!AJ20</f>
        <v/>
      </c>
    </row>
    <row r="31" ht="15" customHeight="1" s="91">
      <c r="A31" s="8" t="inlineStr">
        <is>
          <t>FTE000:ca_Gasoline</t>
        </is>
      </c>
      <c r="B31" s="28" t="inlineStr">
        <is>
          <t xml:space="preserve">      Motor Gasoline</t>
        </is>
      </c>
      <c r="C31" s="31">
        <f>'AEO 2022 49 Raw'!F21</f>
        <v/>
      </c>
      <c r="D31" s="31">
        <f>'AEO 2022 49 Raw'!G21</f>
        <v/>
      </c>
      <c r="E31" s="31">
        <f>'AEO 2022 49 Raw'!H21</f>
        <v/>
      </c>
      <c r="F31" s="31">
        <f>'AEO 2022 49 Raw'!I21</f>
        <v/>
      </c>
      <c r="G31" s="31">
        <f>'AEO 2022 49 Raw'!J21</f>
        <v/>
      </c>
      <c r="H31" s="31">
        <f>'AEO 2022 49 Raw'!K21</f>
        <v/>
      </c>
      <c r="I31" s="31">
        <f>'AEO 2022 49 Raw'!L21</f>
        <v/>
      </c>
      <c r="J31" s="31">
        <f>'AEO 2022 49 Raw'!M21</f>
        <v/>
      </c>
      <c r="K31" s="31">
        <f>'AEO 2022 49 Raw'!N21</f>
        <v/>
      </c>
      <c r="L31" s="31">
        <f>'AEO 2022 49 Raw'!O21</f>
        <v/>
      </c>
      <c r="M31" s="31">
        <f>'AEO 2022 49 Raw'!P21</f>
        <v/>
      </c>
      <c r="N31" s="31">
        <f>'AEO 2022 49 Raw'!Q21</f>
        <v/>
      </c>
      <c r="O31" s="31">
        <f>'AEO 2022 49 Raw'!R21</f>
        <v/>
      </c>
      <c r="P31" s="31">
        <f>'AEO 2022 49 Raw'!S21</f>
        <v/>
      </c>
      <c r="Q31" s="31">
        <f>'AEO 2022 49 Raw'!T21</f>
        <v/>
      </c>
      <c r="R31" s="31">
        <f>'AEO 2022 49 Raw'!U21</f>
        <v/>
      </c>
      <c r="S31" s="31">
        <f>'AEO 2022 49 Raw'!V21</f>
        <v/>
      </c>
      <c r="T31" s="31">
        <f>'AEO 2022 49 Raw'!W21</f>
        <v/>
      </c>
      <c r="U31" s="31">
        <f>'AEO 2022 49 Raw'!X21</f>
        <v/>
      </c>
      <c r="V31" s="31">
        <f>'AEO 2022 49 Raw'!Y21</f>
        <v/>
      </c>
      <c r="W31" s="31">
        <f>'AEO 2022 49 Raw'!Z21</f>
        <v/>
      </c>
      <c r="X31" s="31">
        <f>'AEO 2022 49 Raw'!AA21</f>
        <v/>
      </c>
      <c r="Y31" s="31">
        <f>'AEO 2022 49 Raw'!AB21</f>
        <v/>
      </c>
      <c r="Z31" s="31">
        <f>'AEO 2022 49 Raw'!AC21</f>
        <v/>
      </c>
      <c r="AA31" s="31">
        <f>'AEO 2022 49 Raw'!AD21</f>
        <v/>
      </c>
      <c r="AB31" s="31">
        <f>'AEO 2022 49 Raw'!AE21</f>
        <v/>
      </c>
      <c r="AC31" s="31">
        <f>'AEO 2022 49 Raw'!AF21</f>
        <v/>
      </c>
      <c r="AD31" s="31">
        <f>'AEO 2022 49 Raw'!AG21</f>
        <v/>
      </c>
      <c r="AE31" s="31">
        <f>'AEO 2022 49 Raw'!AH21</f>
        <v/>
      </c>
      <c r="AF31" s="31">
        <f>'AEO 2022 49 Raw'!AI21</f>
        <v/>
      </c>
      <c r="AG31" s="52">
        <f>'AEO 2022 49 Raw'!AJ21</f>
        <v/>
      </c>
    </row>
    <row r="32" ht="15" customHeight="1" s="91">
      <c r="A32" s="8" t="inlineStr">
        <is>
          <t>FTE000:ca_LiquefiedPetr</t>
        </is>
      </c>
      <c r="B32" s="28" t="inlineStr">
        <is>
          <t xml:space="preserve">      Propane</t>
        </is>
      </c>
      <c r="C32" s="31">
        <f>'AEO 2022 49 Raw'!F22</f>
        <v/>
      </c>
      <c r="D32" s="31">
        <f>'AEO 2022 49 Raw'!G22</f>
        <v/>
      </c>
      <c r="E32" s="31">
        <f>'AEO 2022 49 Raw'!H22</f>
        <v/>
      </c>
      <c r="F32" s="31">
        <f>'AEO 2022 49 Raw'!I22</f>
        <v/>
      </c>
      <c r="G32" s="31">
        <f>'AEO 2022 49 Raw'!J22</f>
        <v/>
      </c>
      <c r="H32" s="31">
        <f>'AEO 2022 49 Raw'!K22</f>
        <v/>
      </c>
      <c r="I32" s="31">
        <f>'AEO 2022 49 Raw'!L22</f>
        <v/>
      </c>
      <c r="J32" s="31">
        <f>'AEO 2022 49 Raw'!M22</f>
        <v/>
      </c>
      <c r="K32" s="31">
        <f>'AEO 2022 49 Raw'!N22</f>
        <v/>
      </c>
      <c r="L32" s="31">
        <f>'AEO 2022 49 Raw'!O22</f>
        <v/>
      </c>
      <c r="M32" s="31">
        <f>'AEO 2022 49 Raw'!P22</f>
        <v/>
      </c>
      <c r="N32" s="31">
        <f>'AEO 2022 49 Raw'!Q22</f>
        <v/>
      </c>
      <c r="O32" s="31">
        <f>'AEO 2022 49 Raw'!R22</f>
        <v/>
      </c>
      <c r="P32" s="31">
        <f>'AEO 2022 49 Raw'!S22</f>
        <v/>
      </c>
      <c r="Q32" s="31">
        <f>'AEO 2022 49 Raw'!T22</f>
        <v/>
      </c>
      <c r="R32" s="31">
        <f>'AEO 2022 49 Raw'!U22</f>
        <v/>
      </c>
      <c r="S32" s="31">
        <f>'AEO 2022 49 Raw'!V22</f>
        <v/>
      </c>
      <c r="T32" s="31">
        <f>'AEO 2022 49 Raw'!W22</f>
        <v/>
      </c>
      <c r="U32" s="31">
        <f>'AEO 2022 49 Raw'!X22</f>
        <v/>
      </c>
      <c r="V32" s="31">
        <f>'AEO 2022 49 Raw'!Y22</f>
        <v/>
      </c>
      <c r="W32" s="31">
        <f>'AEO 2022 49 Raw'!Z22</f>
        <v/>
      </c>
      <c r="X32" s="31">
        <f>'AEO 2022 49 Raw'!AA22</f>
        <v/>
      </c>
      <c r="Y32" s="31">
        <f>'AEO 2022 49 Raw'!AB22</f>
        <v/>
      </c>
      <c r="Z32" s="31">
        <f>'AEO 2022 49 Raw'!AC22</f>
        <v/>
      </c>
      <c r="AA32" s="31">
        <f>'AEO 2022 49 Raw'!AD22</f>
        <v/>
      </c>
      <c r="AB32" s="31">
        <f>'AEO 2022 49 Raw'!AE22</f>
        <v/>
      </c>
      <c r="AC32" s="31">
        <f>'AEO 2022 49 Raw'!AF22</f>
        <v/>
      </c>
      <c r="AD32" s="31">
        <f>'AEO 2022 49 Raw'!AG22</f>
        <v/>
      </c>
      <c r="AE32" s="31">
        <f>'AEO 2022 49 Raw'!AH22</f>
        <v/>
      </c>
      <c r="AF32" s="31">
        <f>'AEO 2022 49 Raw'!AI22</f>
        <v/>
      </c>
      <c r="AG32" s="52">
        <f>'AEO 2022 49 Raw'!AJ22</f>
        <v/>
      </c>
    </row>
    <row r="33" ht="15" customHeight="1" s="91">
      <c r="A33" s="8" t="inlineStr">
        <is>
          <t>FTE000:ca_CompressedNat</t>
        </is>
      </c>
      <c r="B33" s="28" t="inlineStr">
        <is>
          <t xml:space="preserve">      Compressed/Liquefied Natural Gas</t>
        </is>
      </c>
      <c r="C33" s="31">
        <f>'AEO 2022 49 Raw'!F23</f>
        <v/>
      </c>
      <c r="D33" s="31">
        <f>'AEO 2022 49 Raw'!G23</f>
        <v/>
      </c>
      <c r="E33" s="31">
        <f>'AEO 2022 49 Raw'!H23</f>
        <v/>
      </c>
      <c r="F33" s="31">
        <f>'AEO 2022 49 Raw'!I23</f>
        <v/>
      </c>
      <c r="G33" s="31">
        <f>'AEO 2022 49 Raw'!J23</f>
        <v/>
      </c>
      <c r="H33" s="31">
        <f>'AEO 2022 49 Raw'!K23</f>
        <v/>
      </c>
      <c r="I33" s="31">
        <f>'AEO 2022 49 Raw'!L23</f>
        <v/>
      </c>
      <c r="J33" s="31">
        <f>'AEO 2022 49 Raw'!M23</f>
        <v/>
      </c>
      <c r="K33" s="31">
        <f>'AEO 2022 49 Raw'!N23</f>
        <v/>
      </c>
      <c r="L33" s="31">
        <f>'AEO 2022 49 Raw'!O23</f>
        <v/>
      </c>
      <c r="M33" s="31">
        <f>'AEO 2022 49 Raw'!P23</f>
        <v/>
      </c>
      <c r="N33" s="31">
        <f>'AEO 2022 49 Raw'!Q23</f>
        <v/>
      </c>
      <c r="O33" s="31">
        <f>'AEO 2022 49 Raw'!R23</f>
        <v/>
      </c>
      <c r="P33" s="31">
        <f>'AEO 2022 49 Raw'!S23</f>
        <v/>
      </c>
      <c r="Q33" s="31">
        <f>'AEO 2022 49 Raw'!T23</f>
        <v/>
      </c>
      <c r="R33" s="31">
        <f>'AEO 2022 49 Raw'!U23</f>
        <v/>
      </c>
      <c r="S33" s="31">
        <f>'AEO 2022 49 Raw'!V23</f>
        <v/>
      </c>
      <c r="T33" s="31">
        <f>'AEO 2022 49 Raw'!W23</f>
        <v/>
      </c>
      <c r="U33" s="31">
        <f>'AEO 2022 49 Raw'!X23</f>
        <v/>
      </c>
      <c r="V33" s="31">
        <f>'AEO 2022 49 Raw'!Y23</f>
        <v/>
      </c>
      <c r="W33" s="31">
        <f>'AEO 2022 49 Raw'!Z23</f>
        <v/>
      </c>
      <c r="X33" s="31">
        <f>'AEO 2022 49 Raw'!AA23</f>
        <v/>
      </c>
      <c r="Y33" s="31">
        <f>'AEO 2022 49 Raw'!AB23</f>
        <v/>
      </c>
      <c r="Z33" s="31">
        <f>'AEO 2022 49 Raw'!AC23</f>
        <v/>
      </c>
      <c r="AA33" s="31">
        <f>'AEO 2022 49 Raw'!AD23</f>
        <v/>
      </c>
      <c r="AB33" s="31">
        <f>'AEO 2022 49 Raw'!AE23</f>
        <v/>
      </c>
      <c r="AC33" s="31">
        <f>'AEO 2022 49 Raw'!AF23</f>
        <v/>
      </c>
      <c r="AD33" s="31">
        <f>'AEO 2022 49 Raw'!AG23</f>
        <v/>
      </c>
      <c r="AE33" s="31">
        <f>'AEO 2022 49 Raw'!AH23</f>
        <v/>
      </c>
      <c r="AF33" s="31">
        <f>'AEO 2022 49 Raw'!AI23</f>
        <v/>
      </c>
      <c r="AG33" s="52">
        <f>'AEO 2022 49 Raw'!AJ23</f>
        <v/>
      </c>
    </row>
    <row r="34" ht="15" customHeight="1" s="91">
      <c r="A34" s="8" t="inlineStr">
        <is>
          <t>FTE000:ca_ethanolflex</t>
        </is>
      </c>
      <c r="B34" s="28" t="inlineStr">
        <is>
          <t xml:space="preserve">      Ethanol-Flex Fuel</t>
        </is>
      </c>
      <c r="C34" s="31">
        <f>'AEO 2022 49 Raw'!F24</f>
        <v/>
      </c>
      <c r="D34" s="31">
        <f>'AEO 2022 49 Raw'!G24</f>
        <v/>
      </c>
      <c r="E34" s="31">
        <f>'AEO 2022 49 Raw'!H24</f>
        <v/>
      </c>
      <c r="F34" s="31">
        <f>'AEO 2022 49 Raw'!I24</f>
        <v/>
      </c>
      <c r="G34" s="31">
        <f>'AEO 2022 49 Raw'!J24</f>
        <v/>
      </c>
      <c r="H34" s="31">
        <f>'AEO 2022 49 Raw'!K24</f>
        <v/>
      </c>
      <c r="I34" s="31">
        <f>'AEO 2022 49 Raw'!L24</f>
        <v/>
      </c>
      <c r="J34" s="31">
        <f>'AEO 2022 49 Raw'!M24</f>
        <v/>
      </c>
      <c r="K34" s="31">
        <f>'AEO 2022 49 Raw'!N24</f>
        <v/>
      </c>
      <c r="L34" s="31">
        <f>'AEO 2022 49 Raw'!O24</f>
        <v/>
      </c>
      <c r="M34" s="31">
        <f>'AEO 2022 49 Raw'!P24</f>
        <v/>
      </c>
      <c r="N34" s="31">
        <f>'AEO 2022 49 Raw'!Q24</f>
        <v/>
      </c>
      <c r="O34" s="31">
        <f>'AEO 2022 49 Raw'!R24</f>
        <v/>
      </c>
      <c r="P34" s="31">
        <f>'AEO 2022 49 Raw'!S24</f>
        <v/>
      </c>
      <c r="Q34" s="31">
        <f>'AEO 2022 49 Raw'!T24</f>
        <v/>
      </c>
      <c r="R34" s="31">
        <f>'AEO 2022 49 Raw'!U24</f>
        <v/>
      </c>
      <c r="S34" s="31">
        <f>'AEO 2022 49 Raw'!V24</f>
        <v/>
      </c>
      <c r="T34" s="31">
        <f>'AEO 2022 49 Raw'!W24</f>
        <v/>
      </c>
      <c r="U34" s="31">
        <f>'AEO 2022 49 Raw'!X24</f>
        <v/>
      </c>
      <c r="V34" s="31">
        <f>'AEO 2022 49 Raw'!Y24</f>
        <v/>
      </c>
      <c r="W34" s="31">
        <f>'AEO 2022 49 Raw'!Z24</f>
        <v/>
      </c>
      <c r="X34" s="31">
        <f>'AEO 2022 49 Raw'!AA24</f>
        <v/>
      </c>
      <c r="Y34" s="31">
        <f>'AEO 2022 49 Raw'!AB24</f>
        <v/>
      </c>
      <c r="Z34" s="31">
        <f>'AEO 2022 49 Raw'!AC24</f>
        <v/>
      </c>
      <c r="AA34" s="31">
        <f>'AEO 2022 49 Raw'!AD24</f>
        <v/>
      </c>
      <c r="AB34" s="31">
        <f>'AEO 2022 49 Raw'!AE24</f>
        <v/>
      </c>
      <c r="AC34" s="31">
        <f>'AEO 2022 49 Raw'!AF24</f>
        <v/>
      </c>
      <c r="AD34" s="31">
        <f>'AEO 2022 49 Raw'!AG24</f>
        <v/>
      </c>
      <c r="AE34" s="31">
        <f>'AEO 2022 49 Raw'!AH24</f>
        <v/>
      </c>
      <c r="AF34" s="31">
        <f>'AEO 2022 49 Raw'!AI24</f>
        <v/>
      </c>
      <c r="AG34" s="52">
        <f>'AEO 2022 49 Raw'!AJ24</f>
        <v/>
      </c>
    </row>
    <row r="35" ht="15" customHeight="1" s="91">
      <c r="A35" s="8" t="inlineStr">
        <is>
          <t>FTE000:ca_electric</t>
        </is>
      </c>
      <c r="B35" s="28" t="inlineStr">
        <is>
          <t xml:space="preserve">      Electric</t>
        </is>
      </c>
      <c r="C35" s="31">
        <f>'AEO 2022 49 Raw'!F25</f>
        <v/>
      </c>
      <c r="D35" s="31">
        <f>'AEO 2022 49 Raw'!G25</f>
        <v/>
      </c>
      <c r="E35" s="31">
        <f>'AEO 2022 49 Raw'!H25</f>
        <v/>
      </c>
      <c r="F35" s="31">
        <f>'AEO 2022 49 Raw'!I25</f>
        <v/>
      </c>
      <c r="G35" s="31">
        <f>'AEO 2022 49 Raw'!J25</f>
        <v/>
      </c>
      <c r="H35" s="31">
        <f>'AEO 2022 49 Raw'!K25</f>
        <v/>
      </c>
      <c r="I35" s="31">
        <f>'AEO 2022 49 Raw'!L25</f>
        <v/>
      </c>
      <c r="J35" s="31">
        <f>'AEO 2022 49 Raw'!M25</f>
        <v/>
      </c>
      <c r="K35" s="31">
        <f>'AEO 2022 49 Raw'!N25</f>
        <v/>
      </c>
      <c r="L35" s="31">
        <f>'AEO 2022 49 Raw'!O25</f>
        <v/>
      </c>
      <c r="M35" s="31">
        <f>'AEO 2022 49 Raw'!P25</f>
        <v/>
      </c>
      <c r="N35" s="31">
        <f>'AEO 2022 49 Raw'!Q25</f>
        <v/>
      </c>
      <c r="O35" s="31">
        <f>'AEO 2022 49 Raw'!R25</f>
        <v/>
      </c>
      <c r="P35" s="31">
        <f>'AEO 2022 49 Raw'!S25</f>
        <v/>
      </c>
      <c r="Q35" s="31">
        <f>'AEO 2022 49 Raw'!T25</f>
        <v/>
      </c>
      <c r="R35" s="31">
        <f>'AEO 2022 49 Raw'!U25</f>
        <v/>
      </c>
      <c r="S35" s="31">
        <f>'AEO 2022 49 Raw'!V25</f>
        <v/>
      </c>
      <c r="T35" s="31">
        <f>'AEO 2022 49 Raw'!W25</f>
        <v/>
      </c>
      <c r="U35" s="31">
        <f>'AEO 2022 49 Raw'!X25</f>
        <v/>
      </c>
      <c r="V35" s="31">
        <f>'AEO 2022 49 Raw'!Y25</f>
        <v/>
      </c>
      <c r="W35" s="31">
        <f>'AEO 2022 49 Raw'!Z25</f>
        <v/>
      </c>
      <c r="X35" s="31">
        <f>'AEO 2022 49 Raw'!AA25</f>
        <v/>
      </c>
      <c r="Y35" s="31">
        <f>'AEO 2022 49 Raw'!AB25</f>
        <v/>
      </c>
      <c r="Z35" s="31">
        <f>'AEO 2022 49 Raw'!AC25</f>
        <v/>
      </c>
      <c r="AA35" s="31">
        <f>'AEO 2022 49 Raw'!AD25</f>
        <v/>
      </c>
      <c r="AB35" s="31">
        <f>'AEO 2022 49 Raw'!AE25</f>
        <v/>
      </c>
      <c r="AC35" s="31">
        <f>'AEO 2022 49 Raw'!AF25</f>
        <v/>
      </c>
      <c r="AD35" s="31">
        <f>'AEO 2022 49 Raw'!AG25</f>
        <v/>
      </c>
      <c r="AE35" s="31">
        <f>'AEO 2022 49 Raw'!AH25</f>
        <v/>
      </c>
      <c r="AF35" s="31">
        <f>'AEO 2022 49 Raw'!AI25</f>
        <v/>
      </c>
      <c r="AG35" s="52">
        <f>'AEO 2022 49 Raw'!AJ25</f>
        <v/>
      </c>
    </row>
    <row r="36" ht="15" customHeight="1" s="91">
      <c r="A36" s="8" t="inlineStr">
        <is>
          <t>FTE000:ca_plugindiesel</t>
        </is>
      </c>
      <c r="B36" s="28" t="inlineStr">
        <is>
          <t xml:space="preserve">      Plug-in Diesel Hybrid</t>
        </is>
      </c>
      <c r="C36" s="31">
        <f>'AEO 2022 49 Raw'!F26</f>
        <v/>
      </c>
      <c r="D36" s="31">
        <f>'AEO 2022 49 Raw'!G26</f>
        <v/>
      </c>
      <c r="E36" s="31">
        <f>'AEO 2022 49 Raw'!H26</f>
        <v/>
      </c>
      <c r="F36" s="31">
        <f>'AEO 2022 49 Raw'!I26</f>
        <v/>
      </c>
      <c r="G36" s="31">
        <f>'AEO 2022 49 Raw'!J26</f>
        <v/>
      </c>
      <c r="H36" s="31">
        <f>'AEO 2022 49 Raw'!K26</f>
        <v/>
      </c>
      <c r="I36" s="31">
        <f>'AEO 2022 49 Raw'!L26</f>
        <v/>
      </c>
      <c r="J36" s="31">
        <f>'AEO 2022 49 Raw'!M26</f>
        <v/>
      </c>
      <c r="K36" s="31">
        <f>'AEO 2022 49 Raw'!N26</f>
        <v/>
      </c>
      <c r="L36" s="31">
        <f>'AEO 2022 49 Raw'!O26</f>
        <v/>
      </c>
      <c r="M36" s="31">
        <f>'AEO 2022 49 Raw'!P26</f>
        <v/>
      </c>
      <c r="N36" s="31">
        <f>'AEO 2022 49 Raw'!Q26</f>
        <v/>
      </c>
      <c r="O36" s="31">
        <f>'AEO 2022 49 Raw'!R26</f>
        <v/>
      </c>
      <c r="P36" s="31">
        <f>'AEO 2022 49 Raw'!S26</f>
        <v/>
      </c>
      <c r="Q36" s="31">
        <f>'AEO 2022 49 Raw'!T26</f>
        <v/>
      </c>
      <c r="R36" s="31">
        <f>'AEO 2022 49 Raw'!U26</f>
        <v/>
      </c>
      <c r="S36" s="31">
        <f>'AEO 2022 49 Raw'!V26</f>
        <v/>
      </c>
      <c r="T36" s="31">
        <f>'AEO 2022 49 Raw'!W26</f>
        <v/>
      </c>
      <c r="U36" s="31">
        <f>'AEO 2022 49 Raw'!X26</f>
        <v/>
      </c>
      <c r="V36" s="31">
        <f>'AEO 2022 49 Raw'!Y26</f>
        <v/>
      </c>
      <c r="W36" s="31">
        <f>'AEO 2022 49 Raw'!Z26</f>
        <v/>
      </c>
      <c r="X36" s="31">
        <f>'AEO 2022 49 Raw'!AA26</f>
        <v/>
      </c>
      <c r="Y36" s="31">
        <f>'AEO 2022 49 Raw'!AB26</f>
        <v/>
      </c>
      <c r="Z36" s="31">
        <f>'AEO 2022 49 Raw'!AC26</f>
        <v/>
      </c>
      <c r="AA36" s="31">
        <f>'AEO 2022 49 Raw'!AD26</f>
        <v/>
      </c>
      <c r="AB36" s="31">
        <f>'AEO 2022 49 Raw'!AE26</f>
        <v/>
      </c>
      <c r="AC36" s="31">
        <f>'AEO 2022 49 Raw'!AF26</f>
        <v/>
      </c>
      <c r="AD36" s="31">
        <f>'AEO 2022 49 Raw'!AG26</f>
        <v/>
      </c>
      <c r="AE36" s="31">
        <f>'AEO 2022 49 Raw'!AH26</f>
        <v/>
      </c>
      <c r="AF36" s="31">
        <f>'AEO 2022 49 Raw'!AI26</f>
        <v/>
      </c>
      <c r="AG36" s="52">
        <f>'AEO 2022 49 Raw'!AJ26</f>
        <v/>
      </c>
    </row>
    <row r="37" ht="15" customHeight="1" s="91">
      <c r="A37" s="8" t="inlineStr">
        <is>
          <t>FTE000:ca_plugingasolin</t>
        </is>
      </c>
      <c r="B37" s="28" t="inlineStr">
        <is>
          <t xml:space="preserve">      Plug-in Gasoline Hybrid</t>
        </is>
      </c>
      <c r="C37" s="31">
        <f>'AEO 2022 49 Raw'!F27</f>
        <v/>
      </c>
      <c r="D37" s="31">
        <f>'AEO 2022 49 Raw'!G27</f>
        <v/>
      </c>
      <c r="E37" s="31">
        <f>'AEO 2022 49 Raw'!H27</f>
        <v/>
      </c>
      <c r="F37" s="31">
        <f>'AEO 2022 49 Raw'!I27</f>
        <v/>
      </c>
      <c r="G37" s="31">
        <f>'AEO 2022 49 Raw'!J27</f>
        <v/>
      </c>
      <c r="H37" s="31">
        <f>'AEO 2022 49 Raw'!K27</f>
        <v/>
      </c>
      <c r="I37" s="31">
        <f>'AEO 2022 49 Raw'!L27</f>
        <v/>
      </c>
      <c r="J37" s="31">
        <f>'AEO 2022 49 Raw'!M27</f>
        <v/>
      </c>
      <c r="K37" s="31">
        <f>'AEO 2022 49 Raw'!N27</f>
        <v/>
      </c>
      <c r="L37" s="31">
        <f>'AEO 2022 49 Raw'!O27</f>
        <v/>
      </c>
      <c r="M37" s="31">
        <f>'AEO 2022 49 Raw'!P27</f>
        <v/>
      </c>
      <c r="N37" s="31">
        <f>'AEO 2022 49 Raw'!Q27</f>
        <v/>
      </c>
      <c r="O37" s="31">
        <f>'AEO 2022 49 Raw'!R27</f>
        <v/>
      </c>
      <c r="P37" s="31">
        <f>'AEO 2022 49 Raw'!S27</f>
        <v/>
      </c>
      <c r="Q37" s="31">
        <f>'AEO 2022 49 Raw'!T27</f>
        <v/>
      </c>
      <c r="R37" s="31">
        <f>'AEO 2022 49 Raw'!U27</f>
        <v/>
      </c>
      <c r="S37" s="31">
        <f>'AEO 2022 49 Raw'!V27</f>
        <v/>
      </c>
      <c r="T37" s="31">
        <f>'AEO 2022 49 Raw'!W27</f>
        <v/>
      </c>
      <c r="U37" s="31">
        <f>'AEO 2022 49 Raw'!X27</f>
        <v/>
      </c>
      <c r="V37" s="31">
        <f>'AEO 2022 49 Raw'!Y27</f>
        <v/>
      </c>
      <c r="W37" s="31">
        <f>'AEO 2022 49 Raw'!Z27</f>
        <v/>
      </c>
      <c r="X37" s="31">
        <f>'AEO 2022 49 Raw'!AA27</f>
        <v/>
      </c>
      <c r="Y37" s="31">
        <f>'AEO 2022 49 Raw'!AB27</f>
        <v/>
      </c>
      <c r="Z37" s="31">
        <f>'AEO 2022 49 Raw'!AC27</f>
        <v/>
      </c>
      <c r="AA37" s="31">
        <f>'AEO 2022 49 Raw'!AD27</f>
        <v/>
      </c>
      <c r="AB37" s="31">
        <f>'AEO 2022 49 Raw'!AE27</f>
        <v/>
      </c>
      <c r="AC37" s="31">
        <f>'AEO 2022 49 Raw'!AF27</f>
        <v/>
      </c>
      <c r="AD37" s="31">
        <f>'AEO 2022 49 Raw'!AG27</f>
        <v/>
      </c>
      <c r="AE37" s="31">
        <f>'AEO 2022 49 Raw'!AH27</f>
        <v/>
      </c>
      <c r="AF37" s="31">
        <f>'AEO 2022 49 Raw'!AI27</f>
        <v/>
      </c>
      <c r="AG37" s="52">
        <f>'AEO 2022 49 Raw'!AJ27</f>
        <v/>
      </c>
    </row>
    <row r="38" ht="15" customHeight="1" s="91">
      <c r="A38" s="8" t="inlineStr">
        <is>
          <t>FTE000:ca_fuelcell</t>
        </is>
      </c>
      <c r="B38" s="28" t="inlineStr">
        <is>
          <t xml:space="preserve">      Fuel Cell</t>
        </is>
      </c>
      <c r="C38" s="31">
        <f>'AEO 2022 49 Raw'!F28</f>
        <v/>
      </c>
      <c r="D38" s="31">
        <f>'AEO 2022 49 Raw'!G28</f>
        <v/>
      </c>
      <c r="E38" s="31">
        <f>'AEO 2022 49 Raw'!H28</f>
        <v/>
      </c>
      <c r="F38" s="31">
        <f>'AEO 2022 49 Raw'!I28</f>
        <v/>
      </c>
      <c r="G38" s="31">
        <f>'AEO 2022 49 Raw'!J28</f>
        <v/>
      </c>
      <c r="H38" s="31">
        <f>'AEO 2022 49 Raw'!K28</f>
        <v/>
      </c>
      <c r="I38" s="31">
        <f>'AEO 2022 49 Raw'!L28</f>
        <v/>
      </c>
      <c r="J38" s="31">
        <f>'AEO 2022 49 Raw'!M28</f>
        <v/>
      </c>
      <c r="K38" s="31">
        <f>'AEO 2022 49 Raw'!N28</f>
        <v/>
      </c>
      <c r="L38" s="31">
        <f>'AEO 2022 49 Raw'!O28</f>
        <v/>
      </c>
      <c r="M38" s="31">
        <f>'AEO 2022 49 Raw'!P28</f>
        <v/>
      </c>
      <c r="N38" s="31">
        <f>'AEO 2022 49 Raw'!Q28</f>
        <v/>
      </c>
      <c r="O38" s="31">
        <f>'AEO 2022 49 Raw'!R28</f>
        <v/>
      </c>
      <c r="P38" s="31">
        <f>'AEO 2022 49 Raw'!S28</f>
        <v/>
      </c>
      <c r="Q38" s="31">
        <f>'AEO 2022 49 Raw'!T28</f>
        <v/>
      </c>
      <c r="R38" s="31">
        <f>'AEO 2022 49 Raw'!U28</f>
        <v/>
      </c>
      <c r="S38" s="31">
        <f>'AEO 2022 49 Raw'!V28</f>
        <v/>
      </c>
      <c r="T38" s="31">
        <f>'AEO 2022 49 Raw'!W28</f>
        <v/>
      </c>
      <c r="U38" s="31">
        <f>'AEO 2022 49 Raw'!X28</f>
        <v/>
      </c>
      <c r="V38" s="31">
        <f>'AEO 2022 49 Raw'!Y28</f>
        <v/>
      </c>
      <c r="W38" s="31">
        <f>'AEO 2022 49 Raw'!Z28</f>
        <v/>
      </c>
      <c r="X38" s="31">
        <f>'AEO 2022 49 Raw'!AA28</f>
        <v/>
      </c>
      <c r="Y38" s="31">
        <f>'AEO 2022 49 Raw'!AB28</f>
        <v/>
      </c>
      <c r="Z38" s="31">
        <f>'AEO 2022 49 Raw'!AC28</f>
        <v/>
      </c>
      <c r="AA38" s="31">
        <f>'AEO 2022 49 Raw'!AD28</f>
        <v/>
      </c>
      <c r="AB38" s="31">
        <f>'AEO 2022 49 Raw'!AE28</f>
        <v/>
      </c>
      <c r="AC38" s="31">
        <f>'AEO 2022 49 Raw'!AF28</f>
        <v/>
      </c>
      <c r="AD38" s="31">
        <f>'AEO 2022 49 Raw'!AG28</f>
        <v/>
      </c>
      <c r="AE38" s="31">
        <f>'AEO 2022 49 Raw'!AH28</f>
        <v/>
      </c>
      <c r="AF38" s="31">
        <f>'AEO 2022 49 Raw'!AI28</f>
        <v/>
      </c>
      <c r="AG38" s="52">
        <f>'AEO 2022 49 Raw'!AJ28</f>
        <v/>
      </c>
    </row>
    <row r="39" ht="12" customFormat="1" customHeight="1" s="72">
      <c r="A39" s="68" t="inlineStr">
        <is>
          <t>FTE000:ca_MediumSubtota</t>
        </is>
      </c>
      <c r="B39" s="69" t="inlineStr">
        <is>
          <t xml:space="preserve">        Medium Subtotal</t>
        </is>
      </c>
      <c r="C39" s="73">
        <f>'AEO 2022 49 Raw'!F29</f>
        <v/>
      </c>
      <c r="D39" s="73">
        <f>'AEO 2022 49 Raw'!G29</f>
        <v/>
      </c>
      <c r="E39" s="73">
        <f>'AEO 2022 49 Raw'!H29</f>
        <v/>
      </c>
      <c r="F39" s="73">
        <f>'AEO 2022 49 Raw'!I29</f>
        <v/>
      </c>
      <c r="G39" s="73">
        <f>'AEO 2022 49 Raw'!J29</f>
        <v/>
      </c>
      <c r="H39" s="73">
        <f>'AEO 2022 49 Raw'!K29</f>
        <v/>
      </c>
      <c r="I39" s="73">
        <f>'AEO 2022 49 Raw'!L29</f>
        <v/>
      </c>
      <c r="J39" s="73">
        <f>'AEO 2022 49 Raw'!M29</f>
        <v/>
      </c>
      <c r="K39" s="73">
        <f>'AEO 2022 49 Raw'!N29</f>
        <v/>
      </c>
      <c r="L39" s="73">
        <f>'AEO 2022 49 Raw'!O29</f>
        <v/>
      </c>
      <c r="M39" s="73">
        <f>'AEO 2022 49 Raw'!P29</f>
        <v/>
      </c>
      <c r="N39" s="73">
        <f>'AEO 2022 49 Raw'!Q29</f>
        <v/>
      </c>
      <c r="O39" s="73">
        <f>'AEO 2022 49 Raw'!R29</f>
        <v/>
      </c>
      <c r="P39" s="73">
        <f>'AEO 2022 49 Raw'!S29</f>
        <v/>
      </c>
      <c r="Q39" s="73">
        <f>'AEO 2022 49 Raw'!T29</f>
        <v/>
      </c>
      <c r="R39" s="73">
        <f>'AEO 2022 49 Raw'!U29</f>
        <v/>
      </c>
      <c r="S39" s="73">
        <f>'AEO 2022 49 Raw'!V29</f>
        <v/>
      </c>
      <c r="T39" s="73">
        <f>'AEO 2022 49 Raw'!W29</f>
        <v/>
      </c>
      <c r="U39" s="73">
        <f>'AEO 2022 49 Raw'!X29</f>
        <v/>
      </c>
      <c r="V39" s="73">
        <f>'AEO 2022 49 Raw'!Y29</f>
        <v/>
      </c>
      <c r="W39" s="73">
        <f>'AEO 2022 49 Raw'!Z29</f>
        <v/>
      </c>
      <c r="X39" s="73">
        <f>'AEO 2022 49 Raw'!AA29</f>
        <v/>
      </c>
      <c r="Y39" s="73">
        <f>'AEO 2022 49 Raw'!AB29</f>
        <v/>
      </c>
      <c r="Z39" s="73">
        <f>'AEO 2022 49 Raw'!AC29</f>
        <v/>
      </c>
      <c r="AA39" s="73">
        <f>'AEO 2022 49 Raw'!AD29</f>
        <v/>
      </c>
      <c r="AB39" s="73">
        <f>'AEO 2022 49 Raw'!AE29</f>
        <v/>
      </c>
      <c r="AC39" s="73">
        <f>'AEO 2022 49 Raw'!AF29</f>
        <v/>
      </c>
      <c r="AD39" s="73">
        <f>'AEO 2022 49 Raw'!AG29</f>
        <v/>
      </c>
      <c r="AE39" s="73">
        <f>'AEO 2022 49 Raw'!AH29</f>
        <v/>
      </c>
      <c r="AF39" s="73">
        <f>'AEO 2022 49 Raw'!AI29</f>
        <v/>
      </c>
      <c r="AG39" s="74">
        <f>'AEO 2022 49 Raw'!AJ29</f>
        <v/>
      </c>
    </row>
    <row r="40" ht="12" customHeight="1" s="91">
      <c r="B40" s="27" t="inlineStr">
        <is>
          <t xml:space="preserve">    Heavy</t>
        </is>
      </c>
      <c r="C40" s="31" t="n"/>
      <c r="D40" s="31" t="n"/>
      <c r="E40" s="31" t="n"/>
      <c r="F40" s="31" t="n"/>
      <c r="G40" s="31" t="n"/>
      <c r="H40" s="31" t="n"/>
      <c r="I40" s="31" t="n"/>
      <c r="J40" s="31" t="n"/>
      <c r="K40" s="31" t="n"/>
      <c r="L40" s="31" t="n"/>
      <c r="M40" s="31" t="n"/>
      <c r="N40" s="31" t="n"/>
      <c r="O40" s="31" t="n"/>
      <c r="P40" s="31" t="n"/>
      <c r="Q40" s="31" t="n"/>
      <c r="R40" s="31" t="n"/>
      <c r="S40" s="31" t="n"/>
      <c r="T40" s="31" t="n"/>
      <c r="U40" s="31" t="n"/>
      <c r="V40" s="31" t="n"/>
      <c r="W40" s="31" t="n"/>
      <c r="X40" s="31" t="n"/>
      <c r="Y40" s="31" t="n"/>
      <c r="Z40" s="31" t="n"/>
      <c r="AA40" s="31" t="n"/>
      <c r="AB40" s="31" t="n"/>
      <c r="AC40" s="31" t="n"/>
      <c r="AD40" s="31" t="n"/>
      <c r="AE40" s="31" t="n"/>
      <c r="AF40" s="31" t="n"/>
      <c r="AG40" s="52" t="n"/>
    </row>
    <row r="41" ht="12" customHeight="1" s="91">
      <c r="A41" s="8" t="inlineStr">
        <is>
          <t>FTE000:da_Diesel</t>
        </is>
      </c>
      <c r="B41" s="28" t="inlineStr">
        <is>
          <t xml:space="preserve">      Diesel</t>
        </is>
      </c>
      <c r="C41" s="31">
        <f>'AEO 2022 49 Raw'!F31</f>
        <v/>
      </c>
      <c r="D41" s="31">
        <f>'AEO 2022 49 Raw'!G31</f>
        <v/>
      </c>
      <c r="E41" s="31">
        <f>'AEO 2022 49 Raw'!H31</f>
        <v/>
      </c>
      <c r="F41" s="31">
        <f>'AEO 2022 49 Raw'!I31</f>
        <v/>
      </c>
      <c r="G41" s="31">
        <f>'AEO 2022 49 Raw'!J31</f>
        <v/>
      </c>
      <c r="H41" s="31">
        <f>'AEO 2022 49 Raw'!K31</f>
        <v/>
      </c>
      <c r="I41" s="31">
        <f>'AEO 2022 49 Raw'!L31</f>
        <v/>
      </c>
      <c r="J41" s="31">
        <f>'AEO 2022 49 Raw'!M31</f>
        <v/>
      </c>
      <c r="K41" s="31">
        <f>'AEO 2022 49 Raw'!N31</f>
        <v/>
      </c>
      <c r="L41" s="31">
        <f>'AEO 2022 49 Raw'!O31</f>
        <v/>
      </c>
      <c r="M41" s="31">
        <f>'AEO 2022 49 Raw'!P31</f>
        <v/>
      </c>
      <c r="N41" s="31">
        <f>'AEO 2022 49 Raw'!Q31</f>
        <v/>
      </c>
      <c r="O41" s="31">
        <f>'AEO 2022 49 Raw'!R31</f>
        <v/>
      </c>
      <c r="P41" s="31">
        <f>'AEO 2022 49 Raw'!S31</f>
        <v/>
      </c>
      <c r="Q41" s="31">
        <f>'AEO 2022 49 Raw'!T31</f>
        <v/>
      </c>
      <c r="R41" s="31">
        <f>'AEO 2022 49 Raw'!U31</f>
        <v/>
      </c>
      <c r="S41" s="31">
        <f>'AEO 2022 49 Raw'!V31</f>
        <v/>
      </c>
      <c r="T41" s="31">
        <f>'AEO 2022 49 Raw'!W31</f>
        <v/>
      </c>
      <c r="U41" s="31">
        <f>'AEO 2022 49 Raw'!X31</f>
        <v/>
      </c>
      <c r="V41" s="31">
        <f>'AEO 2022 49 Raw'!Y31</f>
        <v/>
      </c>
      <c r="W41" s="31">
        <f>'AEO 2022 49 Raw'!Z31</f>
        <v/>
      </c>
      <c r="X41" s="31">
        <f>'AEO 2022 49 Raw'!AA31</f>
        <v/>
      </c>
      <c r="Y41" s="31">
        <f>'AEO 2022 49 Raw'!AB31</f>
        <v/>
      </c>
      <c r="Z41" s="31">
        <f>'AEO 2022 49 Raw'!AC31</f>
        <v/>
      </c>
      <c r="AA41" s="31">
        <f>'AEO 2022 49 Raw'!AD31</f>
        <v/>
      </c>
      <c r="AB41" s="31">
        <f>'AEO 2022 49 Raw'!AE31</f>
        <v/>
      </c>
      <c r="AC41" s="31">
        <f>'AEO 2022 49 Raw'!AF31</f>
        <v/>
      </c>
      <c r="AD41" s="31">
        <f>'AEO 2022 49 Raw'!AG31</f>
        <v/>
      </c>
      <c r="AE41" s="31">
        <f>'AEO 2022 49 Raw'!AH31</f>
        <v/>
      </c>
      <c r="AF41" s="31">
        <f>'AEO 2022 49 Raw'!AI31</f>
        <v/>
      </c>
      <c r="AG41" s="52">
        <f>'AEO 2022 49 Raw'!AJ31</f>
        <v/>
      </c>
    </row>
    <row r="42" ht="12" customHeight="1" s="91">
      <c r="A42" s="8" t="inlineStr">
        <is>
          <t>FTE000:da_Gasoline</t>
        </is>
      </c>
      <c r="B42" s="28" t="inlineStr">
        <is>
          <t xml:space="preserve">      Motor Gasoline</t>
        </is>
      </c>
      <c r="C42" s="31">
        <f>'AEO 2022 49 Raw'!F32</f>
        <v/>
      </c>
      <c r="D42" s="31">
        <f>'AEO 2022 49 Raw'!G32</f>
        <v/>
      </c>
      <c r="E42" s="31">
        <f>'AEO 2022 49 Raw'!H32</f>
        <v/>
      </c>
      <c r="F42" s="31">
        <f>'AEO 2022 49 Raw'!I32</f>
        <v/>
      </c>
      <c r="G42" s="31">
        <f>'AEO 2022 49 Raw'!J32</f>
        <v/>
      </c>
      <c r="H42" s="31">
        <f>'AEO 2022 49 Raw'!K32</f>
        <v/>
      </c>
      <c r="I42" s="31">
        <f>'AEO 2022 49 Raw'!L32</f>
        <v/>
      </c>
      <c r="J42" s="31">
        <f>'AEO 2022 49 Raw'!M32</f>
        <v/>
      </c>
      <c r="K42" s="31">
        <f>'AEO 2022 49 Raw'!N32</f>
        <v/>
      </c>
      <c r="L42" s="31">
        <f>'AEO 2022 49 Raw'!O32</f>
        <v/>
      </c>
      <c r="M42" s="31">
        <f>'AEO 2022 49 Raw'!P32</f>
        <v/>
      </c>
      <c r="N42" s="31">
        <f>'AEO 2022 49 Raw'!Q32</f>
        <v/>
      </c>
      <c r="O42" s="31">
        <f>'AEO 2022 49 Raw'!R32</f>
        <v/>
      </c>
      <c r="P42" s="31">
        <f>'AEO 2022 49 Raw'!S32</f>
        <v/>
      </c>
      <c r="Q42" s="31">
        <f>'AEO 2022 49 Raw'!T32</f>
        <v/>
      </c>
      <c r="R42" s="31">
        <f>'AEO 2022 49 Raw'!U32</f>
        <v/>
      </c>
      <c r="S42" s="31">
        <f>'AEO 2022 49 Raw'!V32</f>
        <v/>
      </c>
      <c r="T42" s="31">
        <f>'AEO 2022 49 Raw'!W32</f>
        <v/>
      </c>
      <c r="U42" s="31">
        <f>'AEO 2022 49 Raw'!X32</f>
        <v/>
      </c>
      <c r="V42" s="31">
        <f>'AEO 2022 49 Raw'!Y32</f>
        <v/>
      </c>
      <c r="W42" s="31">
        <f>'AEO 2022 49 Raw'!Z32</f>
        <v/>
      </c>
      <c r="X42" s="31">
        <f>'AEO 2022 49 Raw'!AA32</f>
        <v/>
      </c>
      <c r="Y42" s="31">
        <f>'AEO 2022 49 Raw'!AB32</f>
        <v/>
      </c>
      <c r="Z42" s="31">
        <f>'AEO 2022 49 Raw'!AC32</f>
        <v/>
      </c>
      <c r="AA42" s="31">
        <f>'AEO 2022 49 Raw'!AD32</f>
        <v/>
      </c>
      <c r="AB42" s="31">
        <f>'AEO 2022 49 Raw'!AE32</f>
        <v/>
      </c>
      <c r="AC42" s="31">
        <f>'AEO 2022 49 Raw'!AF32</f>
        <v/>
      </c>
      <c r="AD42" s="31">
        <f>'AEO 2022 49 Raw'!AG32</f>
        <v/>
      </c>
      <c r="AE42" s="31">
        <f>'AEO 2022 49 Raw'!AH32</f>
        <v/>
      </c>
      <c r="AF42" s="31">
        <f>'AEO 2022 49 Raw'!AI32</f>
        <v/>
      </c>
      <c r="AG42" s="52">
        <f>'AEO 2022 49 Raw'!AJ32</f>
        <v/>
      </c>
    </row>
    <row r="43" ht="12" customHeight="1" s="91">
      <c r="A43" s="8" t="inlineStr">
        <is>
          <t>FTE000:da_LiquefiedPetr</t>
        </is>
      </c>
      <c r="B43" s="28" t="inlineStr">
        <is>
          <t xml:space="preserve">      Propane</t>
        </is>
      </c>
      <c r="C43" s="31">
        <f>'AEO 2022 49 Raw'!F33</f>
        <v/>
      </c>
      <c r="D43" s="31">
        <f>'AEO 2022 49 Raw'!G33</f>
        <v/>
      </c>
      <c r="E43" s="31">
        <f>'AEO 2022 49 Raw'!H33</f>
        <v/>
      </c>
      <c r="F43" s="31">
        <f>'AEO 2022 49 Raw'!I33</f>
        <v/>
      </c>
      <c r="G43" s="31">
        <f>'AEO 2022 49 Raw'!J33</f>
        <v/>
      </c>
      <c r="H43" s="31">
        <f>'AEO 2022 49 Raw'!K33</f>
        <v/>
      </c>
      <c r="I43" s="31">
        <f>'AEO 2022 49 Raw'!L33</f>
        <v/>
      </c>
      <c r="J43" s="31">
        <f>'AEO 2022 49 Raw'!M33</f>
        <v/>
      </c>
      <c r="K43" s="31">
        <f>'AEO 2022 49 Raw'!N33</f>
        <v/>
      </c>
      <c r="L43" s="31">
        <f>'AEO 2022 49 Raw'!O33</f>
        <v/>
      </c>
      <c r="M43" s="31">
        <f>'AEO 2022 49 Raw'!P33</f>
        <v/>
      </c>
      <c r="N43" s="31">
        <f>'AEO 2022 49 Raw'!Q33</f>
        <v/>
      </c>
      <c r="O43" s="31">
        <f>'AEO 2022 49 Raw'!R33</f>
        <v/>
      </c>
      <c r="P43" s="31">
        <f>'AEO 2022 49 Raw'!S33</f>
        <v/>
      </c>
      <c r="Q43" s="31">
        <f>'AEO 2022 49 Raw'!T33</f>
        <v/>
      </c>
      <c r="R43" s="31">
        <f>'AEO 2022 49 Raw'!U33</f>
        <v/>
      </c>
      <c r="S43" s="31">
        <f>'AEO 2022 49 Raw'!V33</f>
        <v/>
      </c>
      <c r="T43" s="31">
        <f>'AEO 2022 49 Raw'!W33</f>
        <v/>
      </c>
      <c r="U43" s="31">
        <f>'AEO 2022 49 Raw'!X33</f>
        <v/>
      </c>
      <c r="V43" s="31">
        <f>'AEO 2022 49 Raw'!Y33</f>
        <v/>
      </c>
      <c r="W43" s="31">
        <f>'AEO 2022 49 Raw'!Z33</f>
        <v/>
      </c>
      <c r="X43" s="31">
        <f>'AEO 2022 49 Raw'!AA33</f>
        <v/>
      </c>
      <c r="Y43" s="31">
        <f>'AEO 2022 49 Raw'!AB33</f>
        <v/>
      </c>
      <c r="Z43" s="31">
        <f>'AEO 2022 49 Raw'!AC33</f>
        <v/>
      </c>
      <c r="AA43" s="31">
        <f>'AEO 2022 49 Raw'!AD33</f>
        <v/>
      </c>
      <c r="AB43" s="31">
        <f>'AEO 2022 49 Raw'!AE33</f>
        <v/>
      </c>
      <c r="AC43" s="31">
        <f>'AEO 2022 49 Raw'!AF33</f>
        <v/>
      </c>
      <c r="AD43" s="31">
        <f>'AEO 2022 49 Raw'!AG33</f>
        <v/>
      </c>
      <c r="AE43" s="31">
        <f>'AEO 2022 49 Raw'!AH33</f>
        <v/>
      </c>
      <c r="AF43" s="31">
        <f>'AEO 2022 49 Raw'!AI33</f>
        <v/>
      </c>
      <c r="AG43" s="52">
        <f>'AEO 2022 49 Raw'!AJ33</f>
        <v/>
      </c>
    </row>
    <row r="44" ht="12" customHeight="1" s="91">
      <c r="A44" s="8" t="inlineStr">
        <is>
          <t>FTE000:da_CompressedNat</t>
        </is>
      </c>
      <c r="B44" s="28" t="inlineStr">
        <is>
          <t xml:space="preserve">      Compressed/Liquefied Natural Gas</t>
        </is>
      </c>
      <c r="C44" s="31">
        <f>'AEO 2022 49 Raw'!F34</f>
        <v/>
      </c>
      <c r="D44" s="31">
        <f>'AEO 2022 49 Raw'!G34</f>
        <v/>
      </c>
      <c r="E44" s="31">
        <f>'AEO 2022 49 Raw'!H34</f>
        <v/>
      </c>
      <c r="F44" s="31">
        <f>'AEO 2022 49 Raw'!I34</f>
        <v/>
      </c>
      <c r="G44" s="31">
        <f>'AEO 2022 49 Raw'!J34</f>
        <v/>
      </c>
      <c r="H44" s="31">
        <f>'AEO 2022 49 Raw'!K34</f>
        <v/>
      </c>
      <c r="I44" s="31">
        <f>'AEO 2022 49 Raw'!L34</f>
        <v/>
      </c>
      <c r="J44" s="31">
        <f>'AEO 2022 49 Raw'!M34</f>
        <v/>
      </c>
      <c r="K44" s="31">
        <f>'AEO 2022 49 Raw'!N34</f>
        <v/>
      </c>
      <c r="L44" s="31">
        <f>'AEO 2022 49 Raw'!O34</f>
        <v/>
      </c>
      <c r="M44" s="31">
        <f>'AEO 2022 49 Raw'!P34</f>
        <v/>
      </c>
      <c r="N44" s="31">
        <f>'AEO 2022 49 Raw'!Q34</f>
        <v/>
      </c>
      <c r="O44" s="31">
        <f>'AEO 2022 49 Raw'!R34</f>
        <v/>
      </c>
      <c r="P44" s="31">
        <f>'AEO 2022 49 Raw'!S34</f>
        <v/>
      </c>
      <c r="Q44" s="31">
        <f>'AEO 2022 49 Raw'!T34</f>
        <v/>
      </c>
      <c r="R44" s="31">
        <f>'AEO 2022 49 Raw'!U34</f>
        <v/>
      </c>
      <c r="S44" s="31">
        <f>'AEO 2022 49 Raw'!V34</f>
        <v/>
      </c>
      <c r="T44" s="31">
        <f>'AEO 2022 49 Raw'!W34</f>
        <v/>
      </c>
      <c r="U44" s="31">
        <f>'AEO 2022 49 Raw'!X34</f>
        <v/>
      </c>
      <c r="V44" s="31">
        <f>'AEO 2022 49 Raw'!Y34</f>
        <v/>
      </c>
      <c r="W44" s="31">
        <f>'AEO 2022 49 Raw'!Z34</f>
        <v/>
      </c>
      <c r="X44" s="31">
        <f>'AEO 2022 49 Raw'!AA34</f>
        <v/>
      </c>
      <c r="Y44" s="31">
        <f>'AEO 2022 49 Raw'!AB34</f>
        <v/>
      </c>
      <c r="Z44" s="31">
        <f>'AEO 2022 49 Raw'!AC34</f>
        <v/>
      </c>
      <c r="AA44" s="31">
        <f>'AEO 2022 49 Raw'!AD34</f>
        <v/>
      </c>
      <c r="AB44" s="31">
        <f>'AEO 2022 49 Raw'!AE34</f>
        <v/>
      </c>
      <c r="AC44" s="31">
        <f>'AEO 2022 49 Raw'!AF34</f>
        <v/>
      </c>
      <c r="AD44" s="31">
        <f>'AEO 2022 49 Raw'!AG34</f>
        <v/>
      </c>
      <c r="AE44" s="31">
        <f>'AEO 2022 49 Raw'!AH34</f>
        <v/>
      </c>
      <c r="AF44" s="31">
        <f>'AEO 2022 49 Raw'!AI34</f>
        <v/>
      </c>
      <c r="AG44" s="52">
        <f>'AEO 2022 49 Raw'!AJ34</f>
        <v/>
      </c>
    </row>
    <row r="45" ht="12" customHeight="1" s="91">
      <c r="A45" s="8" t="inlineStr">
        <is>
          <t>FTE000:da_ethanolflex</t>
        </is>
      </c>
      <c r="B45" s="28" t="inlineStr">
        <is>
          <t xml:space="preserve">      Ethanol-Flex Fuel</t>
        </is>
      </c>
      <c r="C45" s="31">
        <f>'AEO 2022 49 Raw'!F35</f>
        <v/>
      </c>
      <c r="D45" s="31">
        <f>'AEO 2022 49 Raw'!G35</f>
        <v/>
      </c>
      <c r="E45" s="31">
        <f>'AEO 2022 49 Raw'!H35</f>
        <v/>
      </c>
      <c r="F45" s="31">
        <f>'AEO 2022 49 Raw'!I35</f>
        <v/>
      </c>
      <c r="G45" s="31">
        <f>'AEO 2022 49 Raw'!J35</f>
        <v/>
      </c>
      <c r="H45" s="31">
        <f>'AEO 2022 49 Raw'!K35</f>
        <v/>
      </c>
      <c r="I45" s="31">
        <f>'AEO 2022 49 Raw'!L35</f>
        <v/>
      </c>
      <c r="J45" s="31">
        <f>'AEO 2022 49 Raw'!M35</f>
        <v/>
      </c>
      <c r="K45" s="31">
        <f>'AEO 2022 49 Raw'!N35</f>
        <v/>
      </c>
      <c r="L45" s="31">
        <f>'AEO 2022 49 Raw'!O35</f>
        <v/>
      </c>
      <c r="M45" s="31">
        <f>'AEO 2022 49 Raw'!P35</f>
        <v/>
      </c>
      <c r="N45" s="31">
        <f>'AEO 2022 49 Raw'!Q35</f>
        <v/>
      </c>
      <c r="O45" s="31">
        <f>'AEO 2022 49 Raw'!R35</f>
        <v/>
      </c>
      <c r="P45" s="31">
        <f>'AEO 2022 49 Raw'!S35</f>
        <v/>
      </c>
      <c r="Q45" s="31">
        <f>'AEO 2022 49 Raw'!T35</f>
        <v/>
      </c>
      <c r="R45" s="31">
        <f>'AEO 2022 49 Raw'!U35</f>
        <v/>
      </c>
      <c r="S45" s="31">
        <f>'AEO 2022 49 Raw'!V35</f>
        <v/>
      </c>
      <c r="T45" s="31">
        <f>'AEO 2022 49 Raw'!W35</f>
        <v/>
      </c>
      <c r="U45" s="31">
        <f>'AEO 2022 49 Raw'!X35</f>
        <v/>
      </c>
      <c r="V45" s="31">
        <f>'AEO 2022 49 Raw'!Y35</f>
        <v/>
      </c>
      <c r="W45" s="31">
        <f>'AEO 2022 49 Raw'!Z35</f>
        <v/>
      </c>
      <c r="X45" s="31">
        <f>'AEO 2022 49 Raw'!AA35</f>
        <v/>
      </c>
      <c r="Y45" s="31">
        <f>'AEO 2022 49 Raw'!AB35</f>
        <v/>
      </c>
      <c r="Z45" s="31">
        <f>'AEO 2022 49 Raw'!AC35</f>
        <v/>
      </c>
      <c r="AA45" s="31">
        <f>'AEO 2022 49 Raw'!AD35</f>
        <v/>
      </c>
      <c r="AB45" s="31">
        <f>'AEO 2022 49 Raw'!AE35</f>
        <v/>
      </c>
      <c r="AC45" s="31">
        <f>'AEO 2022 49 Raw'!AF35</f>
        <v/>
      </c>
      <c r="AD45" s="31">
        <f>'AEO 2022 49 Raw'!AG35</f>
        <v/>
      </c>
      <c r="AE45" s="31">
        <f>'AEO 2022 49 Raw'!AH35</f>
        <v/>
      </c>
      <c r="AF45" s="31">
        <f>'AEO 2022 49 Raw'!AI35</f>
        <v/>
      </c>
      <c r="AG45" s="52">
        <f>'AEO 2022 49 Raw'!AJ35</f>
        <v/>
      </c>
    </row>
    <row r="46" ht="12" customHeight="1" s="91">
      <c r="A46" s="8" t="inlineStr">
        <is>
          <t>FTE000:da_electric</t>
        </is>
      </c>
      <c r="B46" s="28" t="inlineStr">
        <is>
          <t xml:space="preserve">      Electric</t>
        </is>
      </c>
      <c r="C46" s="31">
        <f>'AEO 2022 49 Raw'!F36</f>
        <v/>
      </c>
      <c r="D46" s="31">
        <f>'AEO 2022 49 Raw'!G36</f>
        <v/>
      </c>
      <c r="E46" s="31">
        <f>'AEO 2022 49 Raw'!H36</f>
        <v/>
      </c>
      <c r="F46" s="31">
        <f>'AEO 2022 49 Raw'!I36</f>
        <v/>
      </c>
      <c r="G46" s="31">
        <f>'AEO 2022 49 Raw'!J36</f>
        <v/>
      </c>
      <c r="H46" s="31">
        <f>'AEO 2022 49 Raw'!K36</f>
        <v/>
      </c>
      <c r="I46" s="31">
        <f>'AEO 2022 49 Raw'!L36</f>
        <v/>
      </c>
      <c r="J46" s="31">
        <f>'AEO 2022 49 Raw'!M36</f>
        <v/>
      </c>
      <c r="K46" s="31">
        <f>'AEO 2022 49 Raw'!N36</f>
        <v/>
      </c>
      <c r="L46" s="31">
        <f>'AEO 2022 49 Raw'!O36</f>
        <v/>
      </c>
      <c r="M46" s="31">
        <f>'AEO 2022 49 Raw'!P36</f>
        <v/>
      </c>
      <c r="N46" s="31">
        <f>'AEO 2022 49 Raw'!Q36</f>
        <v/>
      </c>
      <c r="O46" s="31">
        <f>'AEO 2022 49 Raw'!R36</f>
        <v/>
      </c>
      <c r="P46" s="31">
        <f>'AEO 2022 49 Raw'!S36</f>
        <v/>
      </c>
      <c r="Q46" s="31">
        <f>'AEO 2022 49 Raw'!T36</f>
        <v/>
      </c>
      <c r="R46" s="31">
        <f>'AEO 2022 49 Raw'!U36</f>
        <v/>
      </c>
      <c r="S46" s="31">
        <f>'AEO 2022 49 Raw'!V36</f>
        <v/>
      </c>
      <c r="T46" s="31">
        <f>'AEO 2022 49 Raw'!W36</f>
        <v/>
      </c>
      <c r="U46" s="31">
        <f>'AEO 2022 49 Raw'!X36</f>
        <v/>
      </c>
      <c r="V46" s="31">
        <f>'AEO 2022 49 Raw'!Y36</f>
        <v/>
      </c>
      <c r="W46" s="31">
        <f>'AEO 2022 49 Raw'!Z36</f>
        <v/>
      </c>
      <c r="X46" s="31">
        <f>'AEO 2022 49 Raw'!AA36</f>
        <v/>
      </c>
      <c r="Y46" s="31">
        <f>'AEO 2022 49 Raw'!AB36</f>
        <v/>
      </c>
      <c r="Z46" s="31">
        <f>'AEO 2022 49 Raw'!AC36</f>
        <v/>
      </c>
      <c r="AA46" s="31">
        <f>'AEO 2022 49 Raw'!AD36</f>
        <v/>
      </c>
      <c r="AB46" s="31">
        <f>'AEO 2022 49 Raw'!AE36</f>
        <v/>
      </c>
      <c r="AC46" s="31">
        <f>'AEO 2022 49 Raw'!AF36</f>
        <v/>
      </c>
      <c r="AD46" s="31">
        <f>'AEO 2022 49 Raw'!AG36</f>
        <v/>
      </c>
      <c r="AE46" s="31">
        <f>'AEO 2022 49 Raw'!AH36</f>
        <v/>
      </c>
      <c r="AF46" s="31">
        <f>'AEO 2022 49 Raw'!AI36</f>
        <v/>
      </c>
      <c r="AG46" s="52">
        <f>'AEO 2022 49 Raw'!AJ36</f>
        <v/>
      </c>
    </row>
    <row r="47" ht="12" customHeight="1" s="91">
      <c r="A47" s="8" t="inlineStr">
        <is>
          <t>FTE000:da_plugindiesel</t>
        </is>
      </c>
      <c r="B47" s="28" t="inlineStr">
        <is>
          <t xml:space="preserve">      Plug-in Diesel Hybrid</t>
        </is>
      </c>
      <c r="C47" s="31">
        <f>'AEO 2022 49 Raw'!F37</f>
        <v/>
      </c>
      <c r="D47" s="31">
        <f>'AEO 2022 49 Raw'!G37</f>
        <v/>
      </c>
      <c r="E47" s="31">
        <f>'AEO 2022 49 Raw'!H37</f>
        <v/>
      </c>
      <c r="F47" s="31">
        <f>'AEO 2022 49 Raw'!I37</f>
        <v/>
      </c>
      <c r="G47" s="31">
        <f>'AEO 2022 49 Raw'!J37</f>
        <v/>
      </c>
      <c r="H47" s="31">
        <f>'AEO 2022 49 Raw'!K37</f>
        <v/>
      </c>
      <c r="I47" s="31">
        <f>'AEO 2022 49 Raw'!L37</f>
        <v/>
      </c>
      <c r="J47" s="31">
        <f>'AEO 2022 49 Raw'!M37</f>
        <v/>
      </c>
      <c r="K47" s="31">
        <f>'AEO 2022 49 Raw'!N37</f>
        <v/>
      </c>
      <c r="L47" s="31">
        <f>'AEO 2022 49 Raw'!O37</f>
        <v/>
      </c>
      <c r="M47" s="31">
        <f>'AEO 2022 49 Raw'!P37</f>
        <v/>
      </c>
      <c r="N47" s="31">
        <f>'AEO 2022 49 Raw'!Q37</f>
        <v/>
      </c>
      <c r="O47" s="31">
        <f>'AEO 2022 49 Raw'!R37</f>
        <v/>
      </c>
      <c r="P47" s="31">
        <f>'AEO 2022 49 Raw'!S37</f>
        <v/>
      </c>
      <c r="Q47" s="31">
        <f>'AEO 2022 49 Raw'!T37</f>
        <v/>
      </c>
      <c r="R47" s="31">
        <f>'AEO 2022 49 Raw'!U37</f>
        <v/>
      </c>
      <c r="S47" s="31">
        <f>'AEO 2022 49 Raw'!V37</f>
        <v/>
      </c>
      <c r="T47" s="31">
        <f>'AEO 2022 49 Raw'!W37</f>
        <v/>
      </c>
      <c r="U47" s="31">
        <f>'AEO 2022 49 Raw'!X37</f>
        <v/>
      </c>
      <c r="V47" s="31">
        <f>'AEO 2022 49 Raw'!Y37</f>
        <v/>
      </c>
      <c r="W47" s="31">
        <f>'AEO 2022 49 Raw'!Z37</f>
        <v/>
      </c>
      <c r="X47" s="31">
        <f>'AEO 2022 49 Raw'!AA37</f>
        <v/>
      </c>
      <c r="Y47" s="31">
        <f>'AEO 2022 49 Raw'!AB37</f>
        <v/>
      </c>
      <c r="Z47" s="31">
        <f>'AEO 2022 49 Raw'!AC37</f>
        <v/>
      </c>
      <c r="AA47" s="31">
        <f>'AEO 2022 49 Raw'!AD37</f>
        <v/>
      </c>
      <c r="AB47" s="31">
        <f>'AEO 2022 49 Raw'!AE37</f>
        <v/>
      </c>
      <c r="AC47" s="31">
        <f>'AEO 2022 49 Raw'!AF37</f>
        <v/>
      </c>
      <c r="AD47" s="31">
        <f>'AEO 2022 49 Raw'!AG37</f>
        <v/>
      </c>
      <c r="AE47" s="31">
        <f>'AEO 2022 49 Raw'!AH37</f>
        <v/>
      </c>
      <c r="AF47" s="31">
        <f>'AEO 2022 49 Raw'!AI37</f>
        <v/>
      </c>
      <c r="AG47" s="52">
        <f>'AEO 2022 49 Raw'!AJ37</f>
        <v/>
      </c>
    </row>
    <row r="48" ht="12" customHeight="1" s="91">
      <c r="A48" s="8" t="inlineStr">
        <is>
          <t>FTE000:da_plugingasolin</t>
        </is>
      </c>
      <c r="B48" s="28" t="inlineStr">
        <is>
          <t xml:space="preserve">      Plug-in Gasoline Hybrid</t>
        </is>
      </c>
      <c r="C48" s="31">
        <f>'AEO 2022 49 Raw'!F38</f>
        <v/>
      </c>
      <c r="D48" s="31">
        <f>'AEO 2022 49 Raw'!G38</f>
        <v/>
      </c>
      <c r="E48" s="31">
        <f>'AEO 2022 49 Raw'!H38</f>
        <v/>
      </c>
      <c r="F48" s="31">
        <f>'AEO 2022 49 Raw'!I38</f>
        <v/>
      </c>
      <c r="G48" s="31">
        <f>'AEO 2022 49 Raw'!J38</f>
        <v/>
      </c>
      <c r="H48" s="31">
        <f>'AEO 2022 49 Raw'!K38</f>
        <v/>
      </c>
      <c r="I48" s="31">
        <f>'AEO 2022 49 Raw'!L38</f>
        <v/>
      </c>
      <c r="J48" s="31">
        <f>'AEO 2022 49 Raw'!M38</f>
        <v/>
      </c>
      <c r="K48" s="31">
        <f>'AEO 2022 49 Raw'!N38</f>
        <v/>
      </c>
      <c r="L48" s="31">
        <f>'AEO 2022 49 Raw'!O38</f>
        <v/>
      </c>
      <c r="M48" s="31">
        <f>'AEO 2022 49 Raw'!P38</f>
        <v/>
      </c>
      <c r="N48" s="31">
        <f>'AEO 2022 49 Raw'!Q38</f>
        <v/>
      </c>
      <c r="O48" s="31">
        <f>'AEO 2022 49 Raw'!R38</f>
        <v/>
      </c>
      <c r="P48" s="31">
        <f>'AEO 2022 49 Raw'!S38</f>
        <v/>
      </c>
      <c r="Q48" s="31">
        <f>'AEO 2022 49 Raw'!T38</f>
        <v/>
      </c>
      <c r="R48" s="31">
        <f>'AEO 2022 49 Raw'!U38</f>
        <v/>
      </c>
      <c r="S48" s="31">
        <f>'AEO 2022 49 Raw'!V38</f>
        <v/>
      </c>
      <c r="T48" s="31">
        <f>'AEO 2022 49 Raw'!W38</f>
        <v/>
      </c>
      <c r="U48" s="31">
        <f>'AEO 2022 49 Raw'!X38</f>
        <v/>
      </c>
      <c r="V48" s="31">
        <f>'AEO 2022 49 Raw'!Y38</f>
        <v/>
      </c>
      <c r="W48" s="31">
        <f>'AEO 2022 49 Raw'!Z38</f>
        <v/>
      </c>
      <c r="X48" s="31">
        <f>'AEO 2022 49 Raw'!AA38</f>
        <v/>
      </c>
      <c r="Y48" s="31">
        <f>'AEO 2022 49 Raw'!AB38</f>
        <v/>
      </c>
      <c r="Z48" s="31">
        <f>'AEO 2022 49 Raw'!AC38</f>
        <v/>
      </c>
      <c r="AA48" s="31">
        <f>'AEO 2022 49 Raw'!AD38</f>
        <v/>
      </c>
      <c r="AB48" s="31">
        <f>'AEO 2022 49 Raw'!AE38</f>
        <v/>
      </c>
      <c r="AC48" s="31">
        <f>'AEO 2022 49 Raw'!AF38</f>
        <v/>
      </c>
      <c r="AD48" s="31">
        <f>'AEO 2022 49 Raw'!AG38</f>
        <v/>
      </c>
      <c r="AE48" s="31">
        <f>'AEO 2022 49 Raw'!AH38</f>
        <v/>
      </c>
      <c r="AF48" s="31">
        <f>'AEO 2022 49 Raw'!AI38</f>
        <v/>
      </c>
      <c r="AG48" s="52">
        <f>'AEO 2022 49 Raw'!AJ38</f>
        <v/>
      </c>
    </row>
    <row r="49" ht="12" customHeight="1" s="91">
      <c r="A49" s="8" t="inlineStr">
        <is>
          <t>FTE000:da_fuelcell</t>
        </is>
      </c>
      <c r="B49" s="28" t="inlineStr">
        <is>
          <t xml:space="preserve">      Fuel Cell</t>
        </is>
      </c>
      <c r="C49" s="31">
        <f>'AEO 2022 49 Raw'!F39</f>
        <v/>
      </c>
      <c r="D49" s="31">
        <f>'AEO 2022 49 Raw'!G39</f>
        <v/>
      </c>
      <c r="E49" s="31">
        <f>'AEO 2022 49 Raw'!H39</f>
        <v/>
      </c>
      <c r="F49" s="31">
        <f>'AEO 2022 49 Raw'!I39</f>
        <v/>
      </c>
      <c r="G49" s="31">
        <f>'AEO 2022 49 Raw'!J39</f>
        <v/>
      </c>
      <c r="H49" s="31">
        <f>'AEO 2022 49 Raw'!K39</f>
        <v/>
      </c>
      <c r="I49" s="31">
        <f>'AEO 2022 49 Raw'!L39</f>
        <v/>
      </c>
      <c r="J49" s="31">
        <f>'AEO 2022 49 Raw'!M39</f>
        <v/>
      </c>
      <c r="K49" s="31">
        <f>'AEO 2022 49 Raw'!N39</f>
        <v/>
      </c>
      <c r="L49" s="31">
        <f>'AEO 2022 49 Raw'!O39</f>
        <v/>
      </c>
      <c r="M49" s="31">
        <f>'AEO 2022 49 Raw'!P39</f>
        <v/>
      </c>
      <c r="N49" s="31">
        <f>'AEO 2022 49 Raw'!Q39</f>
        <v/>
      </c>
      <c r="O49" s="31">
        <f>'AEO 2022 49 Raw'!R39</f>
        <v/>
      </c>
      <c r="P49" s="31">
        <f>'AEO 2022 49 Raw'!S39</f>
        <v/>
      </c>
      <c r="Q49" s="31">
        <f>'AEO 2022 49 Raw'!T39</f>
        <v/>
      </c>
      <c r="R49" s="31">
        <f>'AEO 2022 49 Raw'!U39</f>
        <v/>
      </c>
      <c r="S49" s="31">
        <f>'AEO 2022 49 Raw'!V39</f>
        <v/>
      </c>
      <c r="T49" s="31">
        <f>'AEO 2022 49 Raw'!W39</f>
        <v/>
      </c>
      <c r="U49" s="31">
        <f>'AEO 2022 49 Raw'!X39</f>
        <v/>
      </c>
      <c r="V49" s="31">
        <f>'AEO 2022 49 Raw'!Y39</f>
        <v/>
      </c>
      <c r="W49" s="31">
        <f>'AEO 2022 49 Raw'!Z39</f>
        <v/>
      </c>
      <c r="X49" s="31">
        <f>'AEO 2022 49 Raw'!AA39</f>
        <v/>
      </c>
      <c r="Y49" s="31">
        <f>'AEO 2022 49 Raw'!AB39</f>
        <v/>
      </c>
      <c r="Z49" s="31">
        <f>'AEO 2022 49 Raw'!AC39</f>
        <v/>
      </c>
      <c r="AA49" s="31">
        <f>'AEO 2022 49 Raw'!AD39</f>
        <v/>
      </c>
      <c r="AB49" s="31">
        <f>'AEO 2022 49 Raw'!AE39</f>
        <v/>
      </c>
      <c r="AC49" s="31">
        <f>'AEO 2022 49 Raw'!AF39</f>
        <v/>
      </c>
      <c r="AD49" s="31">
        <f>'AEO 2022 49 Raw'!AG39</f>
        <v/>
      </c>
      <c r="AE49" s="31">
        <f>'AEO 2022 49 Raw'!AH39</f>
        <v/>
      </c>
      <c r="AF49" s="31">
        <f>'AEO 2022 49 Raw'!AI39</f>
        <v/>
      </c>
      <c r="AG49" s="52">
        <f>'AEO 2022 49 Raw'!AJ39</f>
        <v/>
      </c>
    </row>
    <row r="50" ht="15" customFormat="1" customHeight="1" s="80">
      <c r="A50" s="76" t="inlineStr">
        <is>
          <t>FTE000:da_HeavySubtotal</t>
        </is>
      </c>
      <c r="B50" s="77" t="inlineStr">
        <is>
          <t xml:space="preserve">        Heavy Subtotal</t>
        </is>
      </c>
      <c r="C50" s="78">
        <f>'AEO 2022 49 Raw'!F40</f>
        <v/>
      </c>
      <c r="D50" s="78">
        <f>'AEO 2022 49 Raw'!G40</f>
        <v/>
      </c>
      <c r="E50" s="78">
        <f>'AEO 2022 49 Raw'!H40</f>
        <v/>
      </c>
      <c r="F50" s="78">
        <f>'AEO 2022 49 Raw'!I40</f>
        <v/>
      </c>
      <c r="G50" s="78">
        <f>'AEO 2022 49 Raw'!J40</f>
        <v/>
      </c>
      <c r="H50" s="78">
        <f>'AEO 2022 49 Raw'!K40</f>
        <v/>
      </c>
      <c r="I50" s="78">
        <f>'AEO 2022 49 Raw'!L40</f>
        <v/>
      </c>
      <c r="J50" s="78">
        <f>'AEO 2022 49 Raw'!M40</f>
        <v/>
      </c>
      <c r="K50" s="78">
        <f>'AEO 2022 49 Raw'!N40</f>
        <v/>
      </c>
      <c r="L50" s="78">
        <f>'AEO 2022 49 Raw'!O40</f>
        <v/>
      </c>
      <c r="M50" s="78">
        <f>'AEO 2022 49 Raw'!P40</f>
        <v/>
      </c>
      <c r="N50" s="78">
        <f>'AEO 2022 49 Raw'!Q40</f>
        <v/>
      </c>
      <c r="O50" s="78">
        <f>'AEO 2022 49 Raw'!R40</f>
        <v/>
      </c>
      <c r="P50" s="78">
        <f>'AEO 2022 49 Raw'!S40</f>
        <v/>
      </c>
      <c r="Q50" s="78">
        <f>'AEO 2022 49 Raw'!T40</f>
        <v/>
      </c>
      <c r="R50" s="78">
        <f>'AEO 2022 49 Raw'!U40</f>
        <v/>
      </c>
      <c r="S50" s="78">
        <f>'AEO 2022 49 Raw'!V40</f>
        <v/>
      </c>
      <c r="T50" s="78">
        <f>'AEO 2022 49 Raw'!W40</f>
        <v/>
      </c>
      <c r="U50" s="78">
        <f>'AEO 2022 49 Raw'!X40</f>
        <v/>
      </c>
      <c r="V50" s="78">
        <f>'AEO 2022 49 Raw'!Y40</f>
        <v/>
      </c>
      <c r="W50" s="78">
        <f>'AEO 2022 49 Raw'!Z40</f>
        <v/>
      </c>
      <c r="X50" s="78">
        <f>'AEO 2022 49 Raw'!AA40</f>
        <v/>
      </c>
      <c r="Y50" s="78">
        <f>'AEO 2022 49 Raw'!AB40</f>
        <v/>
      </c>
      <c r="Z50" s="78">
        <f>'AEO 2022 49 Raw'!AC40</f>
        <v/>
      </c>
      <c r="AA50" s="78">
        <f>'AEO 2022 49 Raw'!AD40</f>
        <v/>
      </c>
      <c r="AB50" s="78">
        <f>'AEO 2022 49 Raw'!AE40</f>
        <v/>
      </c>
      <c r="AC50" s="78">
        <f>'AEO 2022 49 Raw'!AF40</f>
        <v/>
      </c>
      <c r="AD50" s="78">
        <f>'AEO 2022 49 Raw'!AG40</f>
        <v/>
      </c>
      <c r="AE50" s="78">
        <f>'AEO 2022 49 Raw'!AH40</f>
        <v/>
      </c>
      <c r="AF50" s="78">
        <f>'AEO 2022 49 Raw'!AI40</f>
        <v/>
      </c>
      <c r="AG50" s="79">
        <f>'AEO 2022 49 Raw'!AJ40</f>
        <v/>
      </c>
    </row>
    <row r="51" ht="15" customHeight="1" s="91">
      <c r="A51" s="8" t="inlineStr">
        <is>
          <t>FTE000:da_TotalVehicleM</t>
        </is>
      </c>
      <c r="B51" s="27" t="inlineStr">
        <is>
          <t xml:space="preserve">  Total Vehicle Miles Traveled</t>
        </is>
      </c>
      <c r="C51" s="31">
        <f>'AEO 2022 49 Raw'!F41</f>
        <v/>
      </c>
      <c r="D51" s="31">
        <f>'AEO 2022 49 Raw'!G41</f>
        <v/>
      </c>
      <c r="E51" s="31">
        <f>'AEO 2022 49 Raw'!H41</f>
        <v/>
      </c>
      <c r="F51" s="31">
        <f>'AEO 2022 49 Raw'!I41</f>
        <v/>
      </c>
      <c r="G51" s="31">
        <f>'AEO 2022 49 Raw'!J41</f>
        <v/>
      </c>
      <c r="H51" s="31">
        <f>'AEO 2022 49 Raw'!K41</f>
        <v/>
      </c>
      <c r="I51" s="31">
        <f>'AEO 2022 49 Raw'!L41</f>
        <v/>
      </c>
      <c r="J51" s="31">
        <f>'AEO 2022 49 Raw'!M41</f>
        <v/>
      </c>
      <c r="K51" s="31">
        <f>'AEO 2022 49 Raw'!N41</f>
        <v/>
      </c>
      <c r="L51" s="31">
        <f>'AEO 2022 49 Raw'!O41</f>
        <v/>
      </c>
      <c r="M51" s="31">
        <f>'AEO 2022 49 Raw'!P41</f>
        <v/>
      </c>
      <c r="N51" s="31">
        <f>'AEO 2022 49 Raw'!Q41</f>
        <v/>
      </c>
      <c r="O51" s="31">
        <f>'AEO 2022 49 Raw'!R41</f>
        <v/>
      </c>
      <c r="P51" s="31">
        <f>'AEO 2022 49 Raw'!S41</f>
        <v/>
      </c>
      <c r="Q51" s="31">
        <f>'AEO 2022 49 Raw'!T41</f>
        <v/>
      </c>
      <c r="R51" s="31">
        <f>'AEO 2022 49 Raw'!U41</f>
        <v/>
      </c>
      <c r="S51" s="31">
        <f>'AEO 2022 49 Raw'!V41</f>
        <v/>
      </c>
      <c r="T51" s="31">
        <f>'AEO 2022 49 Raw'!W41</f>
        <v/>
      </c>
      <c r="U51" s="31">
        <f>'AEO 2022 49 Raw'!X41</f>
        <v/>
      </c>
      <c r="V51" s="31">
        <f>'AEO 2022 49 Raw'!Y41</f>
        <v/>
      </c>
      <c r="W51" s="31">
        <f>'AEO 2022 49 Raw'!Z41</f>
        <v/>
      </c>
      <c r="X51" s="31">
        <f>'AEO 2022 49 Raw'!AA41</f>
        <v/>
      </c>
      <c r="Y51" s="31">
        <f>'AEO 2022 49 Raw'!AB41</f>
        <v/>
      </c>
      <c r="Z51" s="31">
        <f>'AEO 2022 49 Raw'!AC41</f>
        <v/>
      </c>
      <c r="AA51" s="31">
        <f>'AEO 2022 49 Raw'!AD41</f>
        <v/>
      </c>
      <c r="AB51" s="31">
        <f>'AEO 2022 49 Raw'!AE41</f>
        <v/>
      </c>
      <c r="AC51" s="31">
        <f>'AEO 2022 49 Raw'!AF41</f>
        <v/>
      </c>
      <c r="AD51" s="31">
        <f>'AEO 2022 49 Raw'!AG41</f>
        <v/>
      </c>
      <c r="AE51" s="31">
        <f>'AEO 2022 49 Raw'!AH41</f>
        <v/>
      </c>
      <c r="AF51" s="31">
        <f>'AEO 2022 49 Raw'!AI41</f>
        <v/>
      </c>
      <c r="AG51" s="52">
        <f>'AEO 2022 49 Raw'!AJ41</f>
        <v/>
      </c>
    </row>
    <row r="52" ht="15" customHeight="1" s="91">
      <c r="C52" s="31" t="n"/>
      <c r="D52" s="31" t="n"/>
      <c r="E52" s="31" t="n"/>
      <c r="F52" s="31" t="n"/>
      <c r="G52" s="31" t="n"/>
      <c r="H52" s="31" t="n"/>
      <c r="I52" s="31" t="n"/>
      <c r="J52" s="31" t="n"/>
      <c r="K52" s="31" t="n"/>
      <c r="L52" s="31" t="n"/>
      <c r="M52" s="31" t="n"/>
      <c r="N52" s="31" t="n"/>
      <c r="O52" s="31" t="n"/>
      <c r="P52" s="31" t="n"/>
      <c r="Q52" s="31" t="n"/>
      <c r="R52" s="31" t="n"/>
      <c r="S52" s="31" t="n"/>
      <c r="T52" s="31" t="n"/>
      <c r="U52" s="31" t="n"/>
      <c r="V52" s="31" t="n"/>
      <c r="W52" s="31" t="n"/>
      <c r="X52" s="31" t="n"/>
      <c r="Y52" s="31" t="n"/>
      <c r="Z52" s="31" t="n"/>
      <c r="AA52" s="31" t="n"/>
      <c r="AB52" s="31" t="n"/>
      <c r="AC52" s="31" t="n"/>
      <c r="AD52" s="31" t="n"/>
      <c r="AE52" s="31" t="n"/>
      <c r="AF52" s="31" t="n"/>
      <c r="AG52" s="52" t="n"/>
    </row>
    <row r="53" ht="15" customHeight="1" s="91">
      <c r="B53" s="27" t="inlineStr">
        <is>
          <t xml:space="preserve">  Consumption (trillion Btu)</t>
        </is>
      </c>
      <c r="C53" s="31" t="n"/>
      <c r="D53" s="31" t="n"/>
      <c r="E53" s="31" t="n"/>
      <c r="F53" s="31" t="n"/>
      <c r="G53" s="31" t="n"/>
      <c r="H53" s="31" t="n"/>
      <c r="I53" s="31" t="n"/>
      <c r="J53" s="31" t="n"/>
      <c r="K53" s="31" t="n"/>
      <c r="L53" s="31" t="n"/>
      <c r="M53" s="31" t="n"/>
      <c r="N53" s="31" t="n"/>
      <c r="O53" s="31" t="n"/>
      <c r="P53" s="31" t="n"/>
      <c r="Q53" s="31" t="n"/>
      <c r="R53" s="31" t="n"/>
      <c r="S53" s="31" t="n"/>
      <c r="T53" s="31" t="n"/>
      <c r="U53" s="31" t="n"/>
      <c r="V53" s="31" t="n"/>
      <c r="W53" s="31" t="n"/>
      <c r="X53" s="31" t="n"/>
      <c r="Y53" s="31" t="n"/>
      <c r="Z53" s="31" t="n"/>
      <c r="AA53" s="31" t="n"/>
      <c r="AB53" s="31" t="n"/>
      <c r="AC53" s="31" t="n"/>
      <c r="AD53" s="31" t="n"/>
      <c r="AE53" s="31" t="n"/>
      <c r="AF53" s="31" t="n"/>
      <c r="AG53" s="52" t="n"/>
    </row>
    <row r="54" ht="15" customHeight="1" s="91">
      <c r="B54" s="27" t="inlineStr">
        <is>
          <t xml:space="preserve">    Light Medium</t>
        </is>
      </c>
      <c r="C54" s="31" t="n"/>
      <c r="D54" s="31" t="n"/>
      <c r="E54" s="31" t="n"/>
      <c r="F54" s="31" t="n"/>
      <c r="G54" s="31" t="n"/>
      <c r="H54" s="31" t="n"/>
      <c r="I54" s="31" t="n"/>
      <c r="J54" s="31" t="n"/>
      <c r="K54" s="31" t="n"/>
      <c r="L54" s="31" t="n"/>
      <c r="M54" s="31" t="n"/>
      <c r="N54" s="31" t="n"/>
      <c r="O54" s="31" t="n"/>
      <c r="P54" s="31" t="n"/>
      <c r="Q54" s="31" t="n"/>
      <c r="R54" s="31" t="n"/>
      <c r="S54" s="31" t="n"/>
      <c r="T54" s="31" t="n"/>
      <c r="U54" s="31" t="n"/>
      <c r="V54" s="31" t="n"/>
      <c r="W54" s="31" t="n"/>
      <c r="X54" s="31" t="n"/>
      <c r="Y54" s="31" t="n"/>
      <c r="Z54" s="31" t="n"/>
      <c r="AA54" s="31" t="n"/>
      <c r="AB54" s="31" t="n"/>
      <c r="AC54" s="31" t="n"/>
      <c r="AD54" s="31" t="n"/>
      <c r="AE54" s="31" t="n"/>
      <c r="AF54" s="31" t="n"/>
      <c r="AG54" s="52" t="n"/>
    </row>
    <row r="55" ht="15" customHeight="1" s="91">
      <c r="A55" s="8" t="inlineStr">
        <is>
          <t>FTE000:lm_use_stk_Dies</t>
        </is>
      </c>
      <c r="B55" s="28" t="inlineStr">
        <is>
          <t xml:space="preserve">      Diesel</t>
        </is>
      </c>
      <c r="C55" s="31">
        <f>'AEO 2022 49 Raw'!F44</f>
        <v/>
      </c>
      <c r="D55" s="31">
        <f>'AEO 2022 49 Raw'!G44</f>
        <v/>
      </c>
      <c r="E55" s="31">
        <f>'AEO 2022 49 Raw'!H44</f>
        <v/>
      </c>
      <c r="F55" s="31">
        <f>'AEO 2022 49 Raw'!I44</f>
        <v/>
      </c>
      <c r="G55" s="31">
        <f>'AEO 2022 49 Raw'!J44</f>
        <v/>
      </c>
      <c r="H55" s="31">
        <f>'AEO 2022 49 Raw'!K44</f>
        <v/>
      </c>
      <c r="I55" s="31">
        <f>'AEO 2022 49 Raw'!L44</f>
        <v/>
      </c>
      <c r="J55" s="31">
        <f>'AEO 2022 49 Raw'!M44</f>
        <v/>
      </c>
      <c r="K55" s="31">
        <f>'AEO 2022 49 Raw'!N44</f>
        <v/>
      </c>
      <c r="L55" s="31">
        <f>'AEO 2022 49 Raw'!O44</f>
        <v/>
      </c>
      <c r="M55" s="31">
        <f>'AEO 2022 49 Raw'!P44</f>
        <v/>
      </c>
      <c r="N55" s="31">
        <f>'AEO 2022 49 Raw'!Q44</f>
        <v/>
      </c>
      <c r="O55" s="31">
        <f>'AEO 2022 49 Raw'!R44</f>
        <v/>
      </c>
      <c r="P55" s="31">
        <f>'AEO 2022 49 Raw'!S44</f>
        <v/>
      </c>
      <c r="Q55" s="31">
        <f>'AEO 2022 49 Raw'!T44</f>
        <v/>
      </c>
      <c r="R55" s="31">
        <f>'AEO 2022 49 Raw'!U44</f>
        <v/>
      </c>
      <c r="S55" s="31">
        <f>'AEO 2022 49 Raw'!V44</f>
        <v/>
      </c>
      <c r="T55" s="31">
        <f>'AEO 2022 49 Raw'!W44</f>
        <v/>
      </c>
      <c r="U55" s="31">
        <f>'AEO 2022 49 Raw'!X44</f>
        <v/>
      </c>
      <c r="V55" s="31">
        <f>'AEO 2022 49 Raw'!Y44</f>
        <v/>
      </c>
      <c r="W55" s="31">
        <f>'AEO 2022 49 Raw'!Z44</f>
        <v/>
      </c>
      <c r="X55" s="31">
        <f>'AEO 2022 49 Raw'!AA44</f>
        <v/>
      </c>
      <c r="Y55" s="31">
        <f>'AEO 2022 49 Raw'!AB44</f>
        <v/>
      </c>
      <c r="Z55" s="31">
        <f>'AEO 2022 49 Raw'!AC44</f>
        <v/>
      </c>
      <c r="AA55" s="31">
        <f>'AEO 2022 49 Raw'!AD44</f>
        <v/>
      </c>
      <c r="AB55" s="31">
        <f>'AEO 2022 49 Raw'!AE44</f>
        <v/>
      </c>
      <c r="AC55" s="31">
        <f>'AEO 2022 49 Raw'!AF44</f>
        <v/>
      </c>
      <c r="AD55" s="31">
        <f>'AEO 2022 49 Raw'!AG44</f>
        <v/>
      </c>
      <c r="AE55" s="31">
        <f>'AEO 2022 49 Raw'!AH44</f>
        <v/>
      </c>
      <c r="AF55" s="31">
        <f>'AEO 2022 49 Raw'!AI44</f>
        <v/>
      </c>
      <c r="AG55" s="52">
        <f>'AEO 2022 49 Raw'!AJ44</f>
        <v/>
      </c>
    </row>
    <row r="56" ht="15" customHeight="1" s="91">
      <c r="A56" s="8" t="inlineStr">
        <is>
          <t>FTE000:lm_use_stk_Gas</t>
        </is>
      </c>
      <c r="B56" s="28" t="inlineStr">
        <is>
          <t xml:space="preserve">      Motor Gasoline</t>
        </is>
      </c>
      <c r="C56" s="31">
        <f>'AEO 2022 49 Raw'!F45</f>
        <v/>
      </c>
      <c r="D56" s="31">
        <f>'AEO 2022 49 Raw'!G45</f>
        <v/>
      </c>
      <c r="E56" s="31">
        <f>'AEO 2022 49 Raw'!H45</f>
        <v/>
      </c>
      <c r="F56" s="31">
        <f>'AEO 2022 49 Raw'!I45</f>
        <v/>
      </c>
      <c r="G56" s="31">
        <f>'AEO 2022 49 Raw'!J45</f>
        <v/>
      </c>
      <c r="H56" s="31">
        <f>'AEO 2022 49 Raw'!K45</f>
        <v/>
      </c>
      <c r="I56" s="31">
        <f>'AEO 2022 49 Raw'!L45</f>
        <v/>
      </c>
      <c r="J56" s="31">
        <f>'AEO 2022 49 Raw'!M45</f>
        <v/>
      </c>
      <c r="K56" s="31">
        <f>'AEO 2022 49 Raw'!N45</f>
        <v/>
      </c>
      <c r="L56" s="31">
        <f>'AEO 2022 49 Raw'!O45</f>
        <v/>
      </c>
      <c r="M56" s="31">
        <f>'AEO 2022 49 Raw'!P45</f>
        <v/>
      </c>
      <c r="N56" s="31">
        <f>'AEO 2022 49 Raw'!Q45</f>
        <v/>
      </c>
      <c r="O56" s="31">
        <f>'AEO 2022 49 Raw'!R45</f>
        <v/>
      </c>
      <c r="P56" s="31">
        <f>'AEO 2022 49 Raw'!S45</f>
        <v/>
      </c>
      <c r="Q56" s="31">
        <f>'AEO 2022 49 Raw'!T45</f>
        <v/>
      </c>
      <c r="R56" s="31">
        <f>'AEO 2022 49 Raw'!U45</f>
        <v/>
      </c>
      <c r="S56" s="31">
        <f>'AEO 2022 49 Raw'!V45</f>
        <v/>
      </c>
      <c r="T56" s="31">
        <f>'AEO 2022 49 Raw'!W45</f>
        <v/>
      </c>
      <c r="U56" s="31">
        <f>'AEO 2022 49 Raw'!X45</f>
        <v/>
      </c>
      <c r="V56" s="31">
        <f>'AEO 2022 49 Raw'!Y45</f>
        <v/>
      </c>
      <c r="W56" s="31">
        <f>'AEO 2022 49 Raw'!Z45</f>
        <v/>
      </c>
      <c r="X56" s="31">
        <f>'AEO 2022 49 Raw'!AA45</f>
        <v/>
      </c>
      <c r="Y56" s="31">
        <f>'AEO 2022 49 Raw'!AB45</f>
        <v/>
      </c>
      <c r="Z56" s="31">
        <f>'AEO 2022 49 Raw'!AC45</f>
        <v/>
      </c>
      <c r="AA56" s="31">
        <f>'AEO 2022 49 Raw'!AD45</f>
        <v/>
      </c>
      <c r="AB56" s="31">
        <f>'AEO 2022 49 Raw'!AE45</f>
        <v/>
      </c>
      <c r="AC56" s="31">
        <f>'AEO 2022 49 Raw'!AF45</f>
        <v/>
      </c>
      <c r="AD56" s="31">
        <f>'AEO 2022 49 Raw'!AG45</f>
        <v/>
      </c>
      <c r="AE56" s="31">
        <f>'AEO 2022 49 Raw'!AH45</f>
        <v/>
      </c>
      <c r="AF56" s="31">
        <f>'AEO 2022 49 Raw'!AI45</f>
        <v/>
      </c>
      <c r="AG56" s="52">
        <f>'AEO 2022 49 Raw'!AJ45</f>
        <v/>
      </c>
    </row>
    <row r="57" ht="15" customHeight="1" s="91">
      <c r="A57" s="8" t="inlineStr">
        <is>
          <t>FTE000:lm_use_stk_Liq</t>
        </is>
      </c>
      <c r="B57" s="28" t="inlineStr">
        <is>
          <t xml:space="preserve">      Propane</t>
        </is>
      </c>
      <c r="C57" s="31">
        <f>'AEO 2022 49 Raw'!F46</f>
        <v/>
      </c>
      <c r="D57" s="31">
        <f>'AEO 2022 49 Raw'!G46</f>
        <v/>
      </c>
      <c r="E57" s="31">
        <f>'AEO 2022 49 Raw'!H46</f>
        <v/>
      </c>
      <c r="F57" s="31">
        <f>'AEO 2022 49 Raw'!I46</f>
        <v/>
      </c>
      <c r="G57" s="31">
        <f>'AEO 2022 49 Raw'!J46</f>
        <v/>
      </c>
      <c r="H57" s="31">
        <f>'AEO 2022 49 Raw'!K46</f>
        <v/>
      </c>
      <c r="I57" s="31">
        <f>'AEO 2022 49 Raw'!L46</f>
        <v/>
      </c>
      <c r="J57" s="31">
        <f>'AEO 2022 49 Raw'!M46</f>
        <v/>
      </c>
      <c r="K57" s="31">
        <f>'AEO 2022 49 Raw'!N46</f>
        <v/>
      </c>
      <c r="L57" s="31">
        <f>'AEO 2022 49 Raw'!O46</f>
        <v/>
      </c>
      <c r="M57" s="31">
        <f>'AEO 2022 49 Raw'!P46</f>
        <v/>
      </c>
      <c r="N57" s="31">
        <f>'AEO 2022 49 Raw'!Q46</f>
        <v/>
      </c>
      <c r="O57" s="31">
        <f>'AEO 2022 49 Raw'!R46</f>
        <v/>
      </c>
      <c r="P57" s="31">
        <f>'AEO 2022 49 Raw'!S46</f>
        <v/>
      </c>
      <c r="Q57" s="31">
        <f>'AEO 2022 49 Raw'!T46</f>
        <v/>
      </c>
      <c r="R57" s="31">
        <f>'AEO 2022 49 Raw'!U46</f>
        <v/>
      </c>
      <c r="S57" s="31">
        <f>'AEO 2022 49 Raw'!V46</f>
        <v/>
      </c>
      <c r="T57" s="31">
        <f>'AEO 2022 49 Raw'!W46</f>
        <v/>
      </c>
      <c r="U57" s="31">
        <f>'AEO 2022 49 Raw'!X46</f>
        <v/>
      </c>
      <c r="V57" s="31">
        <f>'AEO 2022 49 Raw'!Y46</f>
        <v/>
      </c>
      <c r="W57" s="31">
        <f>'AEO 2022 49 Raw'!Z46</f>
        <v/>
      </c>
      <c r="X57" s="31">
        <f>'AEO 2022 49 Raw'!AA46</f>
        <v/>
      </c>
      <c r="Y57" s="31">
        <f>'AEO 2022 49 Raw'!AB46</f>
        <v/>
      </c>
      <c r="Z57" s="31">
        <f>'AEO 2022 49 Raw'!AC46</f>
        <v/>
      </c>
      <c r="AA57" s="31">
        <f>'AEO 2022 49 Raw'!AD46</f>
        <v/>
      </c>
      <c r="AB57" s="31">
        <f>'AEO 2022 49 Raw'!AE46</f>
        <v/>
      </c>
      <c r="AC57" s="31">
        <f>'AEO 2022 49 Raw'!AF46</f>
        <v/>
      </c>
      <c r="AD57" s="31">
        <f>'AEO 2022 49 Raw'!AG46</f>
        <v/>
      </c>
      <c r="AE57" s="31">
        <f>'AEO 2022 49 Raw'!AH46</f>
        <v/>
      </c>
      <c r="AF57" s="31">
        <f>'AEO 2022 49 Raw'!AI46</f>
        <v/>
      </c>
      <c r="AG57" s="52">
        <f>'AEO 2022 49 Raw'!AJ46</f>
        <v/>
      </c>
    </row>
    <row r="58" ht="15" customHeight="1" s="91">
      <c r="A58" s="8" t="inlineStr">
        <is>
          <t>FTE000:lm_use_stk_NGas</t>
        </is>
      </c>
      <c r="B58" s="28" t="inlineStr">
        <is>
          <t xml:space="preserve">      Compressed/Liquefied Natural Gas</t>
        </is>
      </c>
      <c r="C58" s="31">
        <f>'AEO 2022 49 Raw'!F47</f>
        <v/>
      </c>
      <c r="D58" s="31">
        <f>'AEO 2022 49 Raw'!G47</f>
        <v/>
      </c>
      <c r="E58" s="31">
        <f>'AEO 2022 49 Raw'!H47</f>
        <v/>
      </c>
      <c r="F58" s="31">
        <f>'AEO 2022 49 Raw'!I47</f>
        <v/>
      </c>
      <c r="G58" s="31">
        <f>'AEO 2022 49 Raw'!J47</f>
        <v/>
      </c>
      <c r="H58" s="31">
        <f>'AEO 2022 49 Raw'!K47</f>
        <v/>
      </c>
      <c r="I58" s="31">
        <f>'AEO 2022 49 Raw'!L47</f>
        <v/>
      </c>
      <c r="J58" s="31">
        <f>'AEO 2022 49 Raw'!M47</f>
        <v/>
      </c>
      <c r="K58" s="31">
        <f>'AEO 2022 49 Raw'!N47</f>
        <v/>
      </c>
      <c r="L58" s="31">
        <f>'AEO 2022 49 Raw'!O47</f>
        <v/>
      </c>
      <c r="M58" s="31">
        <f>'AEO 2022 49 Raw'!P47</f>
        <v/>
      </c>
      <c r="N58" s="31">
        <f>'AEO 2022 49 Raw'!Q47</f>
        <v/>
      </c>
      <c r="O58" s="31">
        <f>'AEO 2022 49 Raw'!R47</f>
        <v/>
      </c>
      <c r="P58" s="31">
        <f>'AEO 2022 49 Raw'!S47</f>
        <v/>
      </c>
      <c r="Q58" s="31">
        <f>'AEO 2022 49 Raw'!T47</f>
        <v/>
      </c>
      <c r="R58" s="31">
        <f>'AEO 2022 49 Raw'!U47</f>
        <v/>
      </c>
      <c r="S58" s="31">
        <f>'AEO 2022 49 Raw'!V47</f>
        <v/>
      </c>
      <c r="T58" s="31">
        <f>'AEO 2022 49 Raw'!W47</f>
        <v/>
      </c>
      <c r="U58" s="31">
        <f>'AEO 2022 49 Raw'!X47</f>
        <v/>
      </c>
      <c r="V58" s="31">
        <f>'AEO 2022 49 Raw'!Y47</f>
        <v/>
      </c>
      <c r="W58" s="31">
        <f>'AEO 2022 49 Raw'!Z47</f>
        <v/>
      </c>
      <c r="X58" s="31">
        <f>'AEO 2022 49 Raw'!AA47</f>
        <v/>
      </c>
      <c r="Y58" s="31">
        <f>'AEO 2022 49 Raw'!AB47</f>
        <v/>
      </c>
      <c r="Z58" s="31">
        <f>'AEO 2022 49 Raw'!AC47</f>
        <v/>
      </c>
      <c r="AA58" s="31">
        <f>'AEO 2022 49 Raw'!AD47</f>
        <v/>
      </c>
      <c r="AB58" s="31">
        <f>'AEO 2022 49 Raw'!AE47</f>
        <v/>
      </c>
      <c r="AC58" s="31">
        <f>'AEO 2022 49 Raw'!AF47</f>
        <v/>
      </c>
      <c r="AD58" s="31">
        <f>'AEO 2022 49 Raw'!AG47</f>
        <v/>
      </c>
      <c r="AE58" s="31">
        <f>'AEO 2022 49 Raw'!AH47</f>
        <v/>
      </c>
      <c r="AF58" s="31">
        <f>'AEO 2022 49 Raw'!AI47</f>
        <v/>
      </c>
      <c r="AG58" s="52">
        <f>'AEO 2022 49 Raw'!AJ47</f>
        <v/>
      </c>
    </row>
    <row r="59" ht="15" customHeight="1" s="91">
      <c r="A59" s="8" t="inlineStr">
        <is>
          <t>FTE000:lm_use_stk_flex</t>
        </is>
      </c>
      <c r="B59" s="28" t="inlineStr">
        <is>
          <t xml:space="preserve">      Ethanol-Flex Fuel</t>
        </is>
      </c>
      <c r="C59" s="31">
        <f>'AEO 2022 49 Raw'!F48</f>
        <v/>
      </c>
      <c r="D59" s="31">
        <f>'AEO 2022 49 Raw'!G48</f>
        <v/>
      </c>
      <c r="E59" s="31">
        <f>'AEO 2022 49 Raw'!H48</f>
        <v/>
      </c>
      <c r="F59" s="31">
        <f>'AEO 2022 49 Raw'!I48</f>
        <v/>
      </c>
      <c r="G59" s="31">
        <f>'AEO 2022 49 Raw'!J48</f>
        <v/>
      </c>
      <c r="H59" s="31">
        <f>'AEO 2022 49 Raw'!K48</f>
        <v/>
      </c>
      <c r="I59" s="31">
        <f>'AEO 2022 49 Raw'!L48</f>
        <v/>
      </c>
      <c r="J59" s="31">
        <f>'AEO 2022 49 Raw'!M48</f>
        <v/>
      </c>
      <c r="K59" s="31">
        <f>'AEO 2022 49 Raw'!N48</f>
        <v/>
      </c>
      <c r="L59" s="31">
        <f>'AEO 2022 49 Raw'!O48</f>
        <v/>
      </c>
      <c r="M59" s="31">
        <f>'AEO 2022 49 Raw'!P48</f>
        <v/>
      </c>
      <c r="N59" s="31">
        <f>'AEO 2022 49 Raw'!Q48</f>
        <v/>
      </c>
      <c r="O59" s="31">
        <f>'AEO 2022 49 Raw'!R48</f>
        <v/>
      </c>
      <c r="P59" s="31">
        <f>'AEO 2022 49 Raw'!S48</f>
        <v/>
      </c>
      <c r="Q59" s="31">
        <f>'AEO 2022 49 Raw'!T48</f>
        <v/>
      </c>
      <c r="R59" s="31">
        <f>'AEO 2022 49 Raw'!U48</f>
        <v/>
      </c>
      <c r="S59" s="31">
        <f>'AEO 2022 49 Raw'!V48</f>
        <v/>
      </c>
      <c r="T59" s="31">
        <f>'AEO 2022 49 Raw'!W48</f>
        <v/>
      </c>
      <c r="U59" s="31">
        <f>'AEO 2022 49 Raw'!X48</f>
        <v/>
      </c>
      <c r="V59" s="31">
        <f>'AEO 2022 49 Raw'!Y48</f>
        <v/>
      </c>
      <c r="W59" s="31">
        <f>'AEO 2022 49 Raw'!Z48</f>
        <v/>
      </c>
      <c r="X59" s="31">
        <f>'AEO 2022 49 Raw'!AA48</f>
        <v/>
      </c>
      <c r="Y59" s="31">
        <f>'AEO 2022 49 Raw'!AB48</f>
        <v/>
      </c>
      <c r="Z59" s="31">
        <f>'AEO 2022 49 Raw'!AC48</f>
        <v/>
      </c>
      <c r="AA59" s="31">
        <f>'AEO 2022 49 Raw'!AD48</f>
        <v/>
      </c>
      <c r="AB59" s="31">
        <f>'AEO 2022 49 Raw'!AE48</f>
        <v/>
      </c>
      <c r="AC59" s="31">
        <f>'AEO 2022 49 Raw'!AF48</f>
        <v/>
      </c>
      <c r="AD59" s="31">
        <f>'AEO 2022 49 Raw'!AG48</f>
        <v/>
      </c>
      <c r="AE59" s="31">
        <f>'AEO 2022 49 Raw'!AH48</f>
        <v/>
      </c>
      <c r="AF59" s="31">
        <f>'AEO 2022 49 Raw'!AI48</f>
        <v/>
      </c>
      <c r="AG59" s="52">
        <f>'AEO 2022 49 Raw'!AJ48</f>
        <v/>
      </c>
    </row>
    <row r="60" ht="15" customHeight="1" s="91">
      <c r="A60" s="8" t="inlineStr">
        <is>
          <t>FTE000:lm_use_stk_elect</t>
        </is>
      </c>
      <c r="B60" s="28" t="inlineStr">
        <is>
          <t xml:space="preserve">      Electric</t>
        </is>
      </c>
      <c r="C60" s="31">
        <f>'AEO 2022 49 Raw'!F49</f>
        <v/>
      </c>
      <c r="D60" s="31">
        <f>'AEO 2022 49 Raw'!G49</f>
        <v/>
      </c>
      <c r="E60" s="31">
        <f>'AEO 2022 49 Raw'!H49</f>
        <v/>
      </c>
      <c r="F60" s="31">
        <f>'AEO 2022 49 Raw'!I49</f>
        <v/>
      </c>
      <c r="G60" s="31">
        <f>'AEO 2022 49 Raw'!J49</f>
        <v/>
      </c>
      <c r="H60" s="31">
        <f>'AEO 2022 49 Raw'!K49</f>
        <v/>
      </c>
      <c r="I60" s="31">
        <f>'AEO 2022 49 Raw'!L49</f>
        <v/>
      </c>
      <c r="J60" s="31">
        <f>'AEO 2022 49 Raw'!M49</f>
        <v/>
      </c>
      <c r="K60" s="31">
        <f>'AEO 2022 49 Raw'!N49</f>
        <v/>
      </c>
      <c r="L60" s="31">
        <f>'AEO 2022 49 Raw'!O49</f>
        <v/>
      </c>
      <c r="M60" s="31">
        <f>'AEO 2022 49 Raw'!P49</f>
        <v/>
      </c>
      <c r="N60" s="31">
        <f>'AEO 2022 49 Raw'!Q49</f>
        <v/>
      </c>
      <c r="O60" s="31">
        <f>'AEO 2022 49 Raw'!R49</f>
        <v/>
      </c>
      <c r="P60" s="31">
        <f>'AEO 2022 49 Raw'!S49</f>
        <v/>
      </c>
      <c r="Q60" s="31">
        <f>'AEO 2022 49 Raw'!T49</f>
        <v/>
      </c>
      <c r="R60" s="31">
        <f>'AEO 2022 49 Raw'!U49</f>
        <v/>
      </c>
      <c r="S60" s="31">
        <f>'AEO 2022 49 Raw'!V49</f>
        <v/>
      </c>
      <c r="T60" s="31">
        <f>'AEO 2022 49 Raw'!W49</f>
        <v/>
      </c>
      <c r="U60" s="31">
        <f>'AEO 2022 49 Raw'!X49</f>
        <v/>
      </c>
      <c r="V60" s="31">
        <f>'AEO 2022 49 Raw'!Y49</f>
        <v/>
      </c>
      <c r="W60" s="31">
        <f>'AEO 2022 49 Raw'!Z49</f>
        <v/>
      </c>
      <c r="X60" s="31">
        <f>'AEO 2022 49 Raw'!AA49</f>
        <v/>
      </c>
      <c r="Y60" s="31">
        <f>'AEO 2022 49 Raw'!AB49</f>
        <v/>
      </c>
      <c r="Z60" s="31">
        <f>'AEO 2022 49 Raw'!AC49</f>
        <v/>
      </c>
      <c r="AA60" s="31">
        <f>'AEO 2022 49 Raw'!AD49</f>
        <v/>
      </c>
      <c r="AB60" s="31">
        <f>'AEO 2022 49 Raw'!AE49</f>
        <v/>
      </c>
      <c r="AC60" s="31">
        <f>'AEO 2022 49 Raw'!AF49</f>
        <v/>
      </c>
      <c r="AD60" s="31">
        <f>'AEO 2022 49 Raw'!AG49</f>
        <v/>
      </c>
      <c r="AE60" s="31">
        <f>'AEO 2022 49 Raw'!AH49</f>
        <v/>
      </c>
      <c r="AF60" s="31">
        <f>'AEO 2022 49 Raw'!AI49</f>
        <v/>
      </c>
      <c r="AG60" s="52">
        <f>'AEO 2022 49 Raw'!AJ49</f>
        <v/>
      </c>
    </row>
    <row r="61" ht="15" customHeight="1" s="91">
      <c r="A61" s="8" t="inlineStr">
        <is>
          <t>FTE000:lm_use_stk_plugd</t>
        </is>
      </c>
      <c r="B61" s="28" t="inlineStr">
        <is>
          <t xml:space="preserve">      Plug-in Diesel Hybrid</t>
        </is>
      </c>
      <c r="C61" s="31">
        <f>'AEO 2022 49 Raw'!F50</f>
        <v/>
      </c>
      <c r="D61" s="31">
        <f>'AEO 2022 49 Raw'!G50</f>
        <v/>
      </c>
      <c r="E61" s="31">
        <f>'AEO 2022 49 Raw'!H50</f>
        <v/>
      </c>
      <c r="F61" s="31">
        <f>'AEO 2022 49 Raw'!I50</f>
        <v/>
      </c>
      <c r="G61" s="31">
        <f>'AEO 2022 49 Raw'!J50</f>
        <v/>
      </c>
      <c r="H61" s="31">
        <f>'AEO 2022 49 Raw'!K50</f>
        <v/>
      </c>
      <c r="I61" s="31">
        <f>'AEO 2022 49 Raw'!L50</f>
        <v/>
      </c>
      <c r="J61" s="31">
        <f>'AEO 2022 49 Raw'!M50</f>
        <v/>
      </c>
      <c r="K61" s="31">
        <f>'AEO 2022 49 Raw'!N50</f>
        <v/>
      </c>
      <c r="L61" s="31">
        <f>'AEO 2022 49 Raw'!O50</f>
        <v/>
      </c>
      <c r="M61" s="31">
        <f>'AEO 2022 49 Raw'!P50</f>
        <v/>
      </c>
      <c r="N61" s="31">
        <f>'AEO 2022 49 Raw'!Q50</f>
        <v/>
      </c>
      <c r="O61" s="31">
        <f>'AEO 2022 49 Raw'!R50</f>
        <v/>
      </c>
      <c r="P61" s="31">
        <f>'AEO 2022 49 Raw'!S50</f>
        <v/>
      </c>
      <c r="Q61" s="31">
        <f>'AEO 2022 49 Raw'!T50</f>
        <v/>
      </c>
      <c r="R61" s="31">
        <f>'AEO 2022 49 Raw'!U50</f>
        <v/>
      </c>
      <c r="S61" s="31">
        <f>'AEO 2022 49 Raw'!V50</f>
        <v/>
      </c>
      <c r="T61" s="31">
        <f>'AEO 2022 49 Raw'!W50</f>
        <v/>
      </c>
      <c r="U61" s="31">
        <f>'AEO 2022 49 Raw'!X50</f>
        <v/>
      </c>
      <c r="V61" s="31">
        <f>'AEO 2022 49 Raw'!Y50</f>
        <v/>
      </c>
      <c r="W61" s="31">
        <f>'AEO 2022 49 Raw'!Z50</f>
        <v/>
      </c>
      <c r="X61" s="31">
        <f>'AEO 2022 49 Raw'!AA50</f>
        <v/>
      </c>
      <c r="Y61" s="31">
        <f>'AEO 2022 49 Raw'!AB50</f>
        <v/>
      </c>
      <c r="Z61" s="31">
        <f>'AEO 2022 49 Raw'!AC50</f>
        <v/>
      </c>
      <c r="AA61" s="31">
        <f>'AEO 2022 49 Raw'!AD50</f>
        <v/>
      </c>
      <c r="AB61" s="31">
        <f>'AEO 2022 49 Raw'!AE50</f>
        <v/>
      </c>
      <c r="AC61" s="31">
        <f>'AEO 2022 49 Raw'!AF50</f>
        <v/>
      </c>
      <c r="AD61" s="31">
        <f>'AEO 2022 49 Raw'!AG50</f>
        <v/>
      </c>
      <c r="AE61" s="31">
        <f>'AEO 2022 49 Raw'!AH50</f>
        <v/>
      </c>
      <c r="AF61" s="31">
        <f>'AEO 2022 49 Raw'!AI50</f>
        <v/>
      </c>
      <c r="AG61" s="52">
        <f>'AEO 2022 49 Raw'!AJ50</f>
        <v/>
      </c>
    </row>
    <row r="62" ht="15" customHeight="1" s="91">
      <c r="A62" s="8" t="inlineStr">
        <is>
          <t>FTE000:lm_use_stk_plugg</t>
        </is>
      </c>
      <c r="B62" s="28" t="inlineStr">
        <is>
          <t xml:space="preserve">      Plug-in Gasoline Hybrid</t>
        </is>
      </c>
      <c r="C62" s="31">
        <f>'AEO 2022 49 Raw'!F51</f>
        <v/>
      </c>
      <c r="D62" s="31">
        <f>'AEO 2022 49 Raw'!G51</f>
        <v/>
      </c>
      <c r="E62" s="31">
        <f>'AEO 2022 49 Raw'!H51</f>
        <v/>
      </c>
      <c r="F62" s="31">
        <f>'AEO 2022 49 Raw'!I51</f>
        <v/>
      </c>
      <c r="G62" s="31">
        <f>'AEO 2022 49 Raw'!J51</f>
        <v/>
      </c>
      <c r="H62" s="31">
        <f>'AEO 2022 49 Raw'!K51</f>
        <v/>
      </c>
      <c r="I62" s="31">
        <f>'AEO 2022 49 Raw'!L51</f>
        <v/>
      </c>
      <c r="J62" s="31">
        <f>'AEO 2022 49 Raw'!M51</f>
        <v/>
      </c>
      <c r="K62" s="31">
        <f>'AEO 2022 49 Raw'!N51</f>
        <v/>
      </c>
      <c r="L62" s="31">
        <f>'AEO 2022 49 Raw'!O51</f>
        <v/>
      </c>
      <c r="M62" s="31">
        <f>'AEO 2022 49 Raw'!P51</f>
        <v/>
      </c>
      <c r="N62" s="31">
        <f>'AEO 2022 49 Raw'!Q51</f>
        <v/>
      </c>
      <c r="O62" s="31">
        <f>'AEO 2022 49 Raw'!R51</f>
        <v/>
      </c>
      <c r="P62" s="31">
        <f>'AEO 2022 49 Raw'!S51</f>
        <v/>
      </c>
      <c r="Q62" s="31">
        <f>'AEO 2022 49 Raw'!T51</f>
        <v/>
      </c>
      <c r="R62" s="31">
        <f>'AEO 2022 49 Raw'!U51</f>
        <v/>
      </c>
      <c r="S62" s="31">
        <f>'AEO 2022 49 Raw'!V51</f>
        <v/>
      </c>
      <c r="T62" s="31">
        <f>'AEO 2022 49 Raw'!W51</f>
        <v/>
      </c>
      <c r="U62" s="31">
        <f>'AEO 2022 49 Raw'!X51</f>
        <v/>
      </c>
      <c r="V62" s="31">
        <f>'AEO 2022 49 Raw'!Y51</f>
        <v/>
      </c>
      <c r="W62" s="31">
        <f>'AEO 2022 49 Raw'!Z51</f>
        <v/>
      </c>
      <c r="X62" s="31">
        <f>'AEO 2022 49 Raw'!AA51</f>
        <v/>
      </c>
      <c r="Y62" s="31">
        <f>'AEO 2022 49 Raw'!AB51</f>
        <v/>
      </c>
      <c r="Z62" s="31">
        <f>'AEO 2022 49 Raw'!AC51</f>
        <v/>
      </c>
      <c r="AA62" s="31">
        <f>'AEO 2022 49 Raw'!AD51</f>
        <v/>
      </c>
      <c r="AB62" s="31">
        <f>'AEO 2022 49 Raw'!AE51</f>
        <v/>
      </c>
      <c r="AC62" s="31">
        <f>'AEO 2022 49 Raw'!AF51</f>
        <v/>
      </c>
      <c r="AD62" s="31">
        <f>'AEO 2022 49 Raw'!AG51</f>
        <v/>
      </c>
      <c r="AE62" s="31">
        <f>'AEO 2022 49 Raw'!AH51</f>
        <v/>
      </c>
      <c r="AF62" s="31">
        <f>'AEO 2022 49 Raw'!AI51</f>
        <v/>
      </c>
      <c r="AG62" s="52">
        <f>'AEO 2022 49 Raw'!AJ51</f>
        <v/>
      </c>
    </row>
    <row r="63" ht="15" customHeight="1" s="91">
      <c r="A63" s="8" t="inlineStr">
        <is>
          <t>FTE000:lm_use_stk_sell</t>
        </is>
      </c>
      <c r="B63" s="28" t="inlineStr">
        <is>
          <t xml:space="preserve">      Fuel Cell</t>
        </is>
      </c>
      <c r="C63" s="31">
        <f>'AEO 2022 49 Raw'!F52</f>
        <v/>
      </c>
      <c r="D63" s="31">
        <f>'AEO 2022 49 Raw'!G52</f>
        <v/>
      </c>
      <c r="E63" s="31">
        <f>'AEO 2022 49 Raw'!H52</f>
        <v/>
      </c>
      <c r="F63" s="31">
        <f>'AEO 2022 49 Raw'!I52</f>
        <v/>
      </c>
      <c r="G63" s="31">
        <f>'AEO 2022 49 Raw'!J52</f>
        <v/>
      </c>
      <c r="H63" s="31">
        <f>'AEO 2022 49 Raw'!K52</f>
        <v/>
      </c>
      <c r="I63" s="31">
        <f>'AEO 2022 49 Raw'!L52</f>
        <v/>
      </c>
      <c r="J63" s="31">
        <f>'AEO 2022 49 Raw'!M52</f>
        <v/>
      </c>
      <c r="K63" s="31">
        <f>'AEO 2022 49 Raw'!N52</f>
        <v/>
      </c>
      <c r="L63" s="31">
        <f>'AEO 2022 49 Raw'!O52</f>
        <v/>
      </c>
      <c r="M63" s="31">
        <f>'AEO 2022 49 Raw'!P52</f>
        <v/>
      </c>
      <c r="N63" s="31">
        <f>'AEO 2022 49 Raw'!Q52</f>
        <v/>
      </c>
      <c r="O63" s="31">
        <f>'AEO 2022 49 Raw'!R52</f>
        <v/>
      </c>
      <c r="P63" s="31">
        <f>'AEO 2022 49 Raw'!S52</f>
        <v/>
      </c>
      <c r="Q63" s="31">
        <f>'AEO 2022 49 Raw'!T52</f>
        <v/>
      </c>
      <c r="R63" s="31">
        <f>'AEO 2022 49 Raw'!U52</f>
        <v/>
      </c>
      <c r="S63" s="31">
        <f>'AEO 2022 49 Raw'!V52</f>
        <v/>
      </c>
      <c r="T63" s="31">
        <f>'AEO 2022 49 Raw'!W52</f>
        <v/>
      </c>
      <c r="U63" s="31">
        <f>'AEO 2022 49 Raw'!X52</f>
        <v/>
      </c>
      <c r="V63" s="31">
        <f>'AEO 2022 49 Raw'!Y52</f>
        <v/>
      </c>
      <c r="W63" s="31">
        <f>'AEO 2022 49 Raw'!Z52</f>
        <v/>
      </c>
      <c r="X63" s="31">
        <f>'AEO 2022 49 Raw'!AA52</f>
        <v/>
      </c>
      <c r="Y63" s="31">
        <f>'AEO 2022 49 Raw'!AB52</f>
        <v/>
      </c>
      <c r="Z63" s="31">
        <f>'AEO 2022 49 Raw'!AC52</f>
        <v/>
      </c>
      <c r="AA63" s="31">
        <f>'AEO 2022 49 Raw'!AD52</f>
        <v/>
      </c>
      <c r="AB63" s="31">
        <f>'AEO 2022 49 Raw'!AE52</f>
        <v/>
      </c>
      <c r="AC63" s="31">
        <f>'AEO 2022 49 Raw'!AF52</f>
        <v/>
      </c>
      <c r="AD63" s="31">
        <f>'AEO 2022 49 Raw'!AG52</f>
        <v/>
      </c>
      <c r="AE63" s="31">
        <f>'AEO 2022 49 Raw'!AH52</f>
        <v/>
      </c>
      <c r="AF63" s="31">
        <f>'AEO 2022 49 Raw'!AI52</f>
        <v/>
      </c>
      <c r="AG63" s="52">
        <f>'AEO 2022 49 Raw'!AJ52</f>
        <v/>
      </c>
    </row>
    <row r="64" ht="15" customHeight="1" s="91">
      <c r="A64" s="8" t="inlineStr">
        <is>
          <t>FTE000:lm_use_stk_total</t>
        </is>
      </c>
      <c r="B64" s="28" t="inlineStr">
        <is>
          <t xml:space="preserve">        Light Medium Subtotal</t>
        </is>
      </c>
      <c r="C64" s="31">
        <f>'AEO 2022 49 Raw'!F53</f>
        <v/>
      </c>
      <c r="D64" s="31">
        <f>'AEO 2022 49 Raw'!G53</f>
        <v/>
      </c>
      <c r="E64" s="31">
        <f>'AEO 2022 49 Raw'!H53</f>
        <v/>
      </c>
      <c r="F64" s="31">
        <f>'AEO 2022 49 Raw'!I53</f>
        <v/>
      </c>
      <c r="G64" s="31">
        <f>'AEO 2022 49 Raw'!J53</f>
        <v/>
      </c>
      <c r="H64" s="31">
        <f>'AEO 2022 49 Raw'!K53</f>
        <v/>
      </c>
      <c r="I64" s="31">
        <f>'AEO 2022 49 Raw'!L53</f>
        <v/>
      </c>
      <c r="J64" s="31">
        <f>'AEO 2022 49 Raw'!M53</f>
        <v/>
      </c>
      <c r="K64" s="31">
        <f>'AEO 2022 49 Raw'!N53</f>
        <v/>
      </c>
      <c r="L64" s="31">
        <f>'AEO 2022 49 Raw'!O53</f>
        <v/>
      </c>
      <c r="M64" s="31">
        <f>'AEO 2022 49 Raw'!P53</f>
        <v/>
      </c>
      <c r="N64" s="31">
        <f>'AEO 2022 49 Raw'!Q53</f>
        <v/>
      </c>
      <c r="O64" s="31">
        <f>'AEO 2022 49 Raw'!R53</f>
        <v/>
      </c>
      <c r="P64" s="31">
        <f>'AEO 2022 49 Raw'!S53</f>
        <v/>
      </c>
      <c r="Q64" s="31">
        <f>'AEO 2022 49 Raw'!T53</f>
        <v/>
      </c>
      <c r="R64" s="31">
        <f>'AEO 2022 49 Raw'!U53</f>
        <v/>
      </c>
      <c r="S64" s="31">
        <f>'AEO 2022 49 Raw'!V53</f>
        <v/>
      </c>
      <c r="T64" s="31">
        <f>'AEO 2022 49 Raw'!W53</f>
        <v/>
      </c>
      <c r="U64" s="31">
        <f>'AEO 2022 49 Raw'!X53</f>
        <v/>
      </c>
      <c r="V64" s="31">
        <f>'AEO 2022 49 Raw'!Y53</f>
        <v/>
      </c>
      <c r="W64" s="31">
        <f>'AEO 2022 49 Raw'!Z53</f>
        <v/>
      </c>
      <c r="X64" s="31">
        <f>'AEO 2022 49 Raw'!AA53</f>
        <v/>
      </c>
      <c r="Y64" s="31">
        <f>'AEO 2022 49 Raw'!AB53</f>
        <v/>
      </c>
      <c r="Z64" s="31">
        <f>'AEO 2022 49 Raw'!AC53</f>
        <v/>
      </c>
      <c r="AA64" s="31">
        <f>'AEO 2022 49 Raw'!AD53</f>
        <v/>
      </c>
      <c r="AB64" s="31">
        <f>'AEO 2022 49 Raw'!AE53</f>
        <v/>
      </c>
      <c r="AC64" s="31">
        <f>'AEO 2022 49 Raw'!AF53</f>
        <v/>
      </c>
      <c r="AD64" s="31">
        <f>'AEO 2022 49 Raw'!AG53</f>
        <v/>
      </c>
      <c r="AE64" s="31">
        <f>'AEO 2022 49 Raw'!AH53</f>
        <v/>
      </c>
      <c r="AF64" s="31">
        <f>'AEO 2022 49 Raw'!AI53</f>
        <v/>
      </c>
      <c r="AG64" s="52">
        <f>'AEO 2022 49 Raw'!AJ53</f>
        <v/>
      </c>
    </row>
    <row r="65" ht="15" customHeight="1" s="91">
      <c r="B65" s="27" t="inlineStr">
        <is>
          <t xml:space="preserve">    Medium</t>
        </is>
      </c>
      <c r="C65" s="31" t="n"/>
      <c r="D65" s="31" t="n"/>
      <c r="E65" s="31" t="n"/>
      <c r="F65" s="31" t="n"/>
      <c r="G65" s="31" t="n"/>
      <c r="H65" s="31" t="n"/>
      <c r="I65" s="31" t="n"/>
      <c r="J65" s="31" t="n"/>
      <c r="K65" s="31" t="n"/>
      <c r="L65" s="31" t="n"/>
      <c r="M65" s="31" t="n"/>
      <c r="N65" s="31" t="n"/>
      <c r="O65" s="31" t="n"/>
      <c r="P65" s="31" t="n"/>
      <c r="Q65" s="31" t="n"/>
      <c r="R65" s="31" t="n"/>
      <c r="S65" s="31" t="n"/>
      <c r="T65" s="31" t="n"/>
      <c r="U65" s="31" t="n"/>
      <c r="V65" s="31" t="n"/>
      <c r="W65" s="31" t="n"/>
      <c r="X65" s="31" t="n"/>
      <c r="Y65" s="31" t="n"/>
      <c r="Z65" s="31" t="n"/>
      <c r="AA65" s="31" t="n"/>
      <c r="AB65" s="31" t="n"/>
      <c r="AC65" s="31" t="n"/>
      <c r="AD65" s="31" t="n"/>
      <c r="AE65" s="31" t="n"/>
      <c r="AF65" s="31" t="n"/>
      <c r="AG65" s="52" t="n"/>
    </row>
    <row r="66" ht="15" customHeight="1" s="91">
      <c r="A66" s="8" t="inlineStr">
        <is>
          <t>FTE000:ea_Diesel</t>
        </is>
      </c>
      <c r="B66" s="28" t="inlineStr">
        <is>
          <t xml:space="preserve">      Diesel</t>
        </is>
      </c>
      <c r="C66" s="31">
        <f>'AEO 2022 49 Raw'!F55</f>
        <v/>
      </c>
      <c r="D66" s="31">
        <f>'AEO 2022 49 Raw'!G55</f>
        <v/>
      </c>
      <c r="E66" s="31">
        <f>'AEO 2022 49 Raw'!H55</f>
        <v/>
      </c>
      <c r="F66" s="31">
        <f>'AEO 2022 49 Raw'!I55</f>
        <v/>
      </c>
      <c r="G66" s="31">
        <f>'AEO 2022 49 Raw'!J55</f>
        <v/>
      </c>
      <c r="H66" s="31">
        <f>'AEO 2022 49 Raw'!K55</f>
        <v/>
      </c>
      <c r="I66" s="31">
        <f>'AEO 2022 49 Raw'!L55</f>
        <v/>
      </c>
      <c r="J66" s="31">
        <f>'AEO 2022 49 Raw'!M55</f>
        <v/>
      </c>
      <c r="K66" s="31">
        <f>'AEO 2022 49 Raw'!N55</f>
        <v/>
      </c>
      <c r="L66" s="31">
        <f>'AEO 2022 49 Raw'!O55</f>
        <v/>
      </c>
      <c r="M66" s="31">
        <f>'AEO 2022 49 Raw'!P55</f>
        <v/>
      </c>
      <c r="N66" s="31">
        <f>'AEO 2022 49 Raw'!Q55</f>
        <v/>
      </c>
      <c r="O66" s="31">
        <f>'AEO 2022 49 Raw'!R55</f>
        <v/>
      </c>
      <c r="P66" s="31">
        <f>'AEO 2022 49 Raw'!S55</f>
        <v/>
      </c>
      <c r="Q66" s="31">
        <f>'AEO 2022 49 Raw'!T55</f>
        <v/>
      </c>
      <c r="R66" s="31">
        <f>'AEO 2022 49 Raw'!U55</f>
        <v/>
      </c>
      <c r="S66" s="31">
        <f>'AEO 2022 49 Raw'!V55</f>
        <v/>
      </c>
      <c r="T66" s="31">
        <f>'AEO 2022 49 Raw'!W55</f>
        <v/>
      </c>
      <c r="U66" s="31">
        <f>'AEO 2022 49 Raw'!X55</f>
        <v/>
      </c>
      <c r="V66" s="31">
        <f>'AEO 2022 49 Raw'!Y55</f>
        <v/>
      </c>
      <c r="W66" s="31">
        <f>'AEO 2022 49 Raw'!Z55</f>
        <v/>
      </c>
      <c r="X66" s="31">
        <f>'AEO 2022 49 Raw'!AA55</f>
        <v/>
      </c>
      <c r="Y66" s="31">
        <f>'AEO 2022 49 Raw'!AB55</f>
        <v/>
      </c>
      <c r="Z66" s="31">
        <f>'AEO 2022 49 Raw'!AC55</f>
        <v/>
      </c>
      <c r="AA66" s="31">
        <f>'AEO 2022 49 Raw'!AD55</f>
        <v/>
      </c>
      <c r="AB66" s="31">
        <f>'AEO 2022 49 Raw'!AE55</f>
        <v/>
      </c>
      <c r="AC66" s="31">
        <f>'AEO 2022 49 Raw'!AF55</f>
        <v/>
      </c>
      <c r="AD66" s="31">
        <f>'AEO 2022 49 Raw'!AG55</f>
        <v/>
      </c>
      <c r="AE66" s="31">
        <f>'AEO 2022 49 Raw'!AH55</f>
        <v/>
      </c>
      <c r="AF66" s="31">
        <f>'AEO 2022 49 Raw'!AI55</f>
        <v/>
      </c>
      <c r="AG66" s="52">
        <f>'AEO 2022 49 Raw'!AJ55</f>
        <v/>
      </c>
    </row>
    <row r="67" ht="15" customHeight="1" s="91">
      <c r="A67" s="8" t="inlineStr">
        <is>
          <t>FTE000:ea_Gasoline</t>
        </is>
      </c>
      <c r="B67" s="28" t="inlineStr">
        <is>
          <t xml:space="preserve">      Motor Gasoline</t>
        </is>
      </c>
      <c r="C67" s="31">
        <f>'AEO 2022 49 Raw'!F56</f>
        <v/>
      </c>
      <c r="D67" s="31">
        <f>'AEO 2022 49 Raw'!G56</f>
        <v/>
      </c>
      <c r="E67" s="31">
        <f>'AEO 2022 49 Raw'!H56</f>
        <v/>
      </c>
      <c r="F67" s="31">
        <f>'AEO 2022 49 Raw'!I56</f>
        <v/>
      </c>
      <c r="G67" s="31">
        <f>'AEO 2022 49 Raw'!J56</f>
        <v/>
      </c>
      <c r="H67" s="31">
        <f>'AEO 2022 49 Raw'!K56</f>
        <v/>
      </c>
      <c r="I67" s="31">
        <f>'AEO 2022 49 Raw'!L56</f>
        <v/>
      </c>
      <c r="J67" s="31">
        <f>'AEO 2022 49 Raw'!M56</f>
        <v/>
      </c>
      <c r="K67" s="31">
        <f>'AEO 2022 49 Raw'!N56</f>
        <v/>
      </c>
      <c r="L67" s="31">
        <f>'AEO 2022 49 Raw'!O56</f>
        <v/>
      </c>
      <c r="M67" s="31">
        <f>'AEO 2022 49 Raw'!P56</f>
        <v/>
      </c>
      <c r="N67" s="31">
        <f>'AEO 2022 49 Raw'!Q56</f>
        <v/>
      </c>
      <c r="O67" s="31">
        <f>'AEO 2022 49 Raw'!R56</f>
        <v/>
      </c>
      <c r="P67" s="31">
        <f>'AEO 2022 49 Raw'!S56</f>
        <v/>
      </c>
      <c r="Q67" s="31">
        <f>'AEO 2022 49 Raw'!T56</f>
        <v/>
      </c>
      <c r="R67" s="31">
        <f>'AEO 2022 49 Raw'!U56</f>
        <v/>
      </c>
      <c r="S67" s="31">
        <f>'AEO 2022 49 Raw'!V56</f>
        <v/>
      </c>
      <c r="T67" s="31">
        <f>'AEO 2022 49 Raw'!W56</f>
        <v/>
      </c>
      <c r="U67" s="31">
        <f>'AEO 2022 49 Raw'!X56</f>
        <v/>
      </c>
      <c r="V67" s="31">
        <f>'AEO 2022 49 Raw'!Y56</f>
        <v/>
      </c>
      <c r="W67" s="31">
        <f>'AEO 2022 49 Raw'!Z56</f>
        <v/>
      </c>
      <c r="X67" s="31">
        <f>'AEO 2022 49 Raw'!AA56</f>
        <v/>
      </c>
      <c r="Y67" s="31">
        <f>'AEO 2022 49 Raw'!AB56</f>
        <v/>
      </c>
      <c r="Z67" s="31">
        <f>'AEO 2022 49 Raw'!AC56</f>
        <v/>
      </c>
      <c r="AA67" s="31">
        <f>'AEO 2022 49 Raw'!AD56</f>
        <v/>
      </c>
      <c r="AB67" s="31">
        <f>'AEO 2022 49 Raw'!AE56</f>
        <v/>
      </c>
      <c r="AC67" s="31">
        <f>'AEO 2022 49 Raw'!AF56</f>
        <v/>
      </c>
      <c r="AD67" s="31">
        <f>'AEO 2022 49 Raw'!AG56</f>
        <v/>
      </c>
      <c r="AE67" s="31">
        <f>'AEO 2022 49 Raw'!AH56</f>
        <v/>
      </c>
      <c r="AF67" s="31">
        <f>'AEO 2022 49 Raw'!AI56</f>
        <v/>
      </c>
      <c r="AG67" s="52">
        <f>'AEO 2022 49 Raw'!AJ56</f>
        <v/>
      </c>
    </row>
    <row r="68" ht="15" customHeight="1" s="91">
      <c r="A68" s="8" t="inlineStr">
        <is>
          <t>FTE000:ea_LiquefiedPetr</t>
        </is>
      </c>
      <c r="B68" s="28" t="inlineStr">
        <is>
          <t xml:space="preserve">      Propane</t>
        </is>
      </c>
      <c r="C68" s="31">
        <f>'AEO 2022 49 Raw'!F57</f>
        <v/>
      </c>
      <c r="D68" s="31">
        <f>'AEO 2022 49 Raw'!G57</f>
        <v/>
      </c>
      <c r="E68" s="31">
        <f>'AEO 2022 49 Raw'!H57</f>
        <v/>
      </c>
      <c r="F68" s="31">
        <f>'AEO 2022 49 Raw'!I57</f>
        <v/>
      </c>
      <c r="G68" s="31">
        <f>'AEO 2022 49 Raw'!J57</f>
        <v/>
      </c>
      <c r="H68" s="31">
        <f>'AEO 2022 49 Raw'!K57</f>
        <v/>
      </c>
      <c r="I68" s="31">
        <f>'AEO 2022 49 Raw'!L57</f>
        <v/>
      </c>
      <c r="J68" s="31">
        <f>'AEO 2022 49 Raw'!M57</f>
        <v/>
      </c>
      <c r="K68" s="31">
        <f>'AEO 2022 49 Raw'!N57</f>
        <v/>
      </c>
      <c r="L68" s="31">
        <f>'AEO 2022 49 Raw'!O57</f>
        <v/>
      </c>
      <c r="M68" s="31">
        <f>'AEO 2022 49 Raw'!P57</f>
        <v/>
      </c>
      <c r="N68" s="31">
        <f>'AEO 2022 49 Raw'!Q57</f>
        <v/>
      </c>
      <c r="O68" s="31">
        <f>'AEO 2022 49 Raw'!R57</f>
        <v/>
      </c>
      <c r="P68" s="31">
        <f>'AEO 2022 49 Raw'!S57</f>
        <v/>
      </c>
      <c r="Q68" s="31">
        <f>'AEO 2022 49 Raw'!T57</f>
        <v/>
      </c>
      <c r="R68" s="31">
        <f>'AEO 2022 49 Raw'!U57</f>
        <v/>
      </c>
      <c r="S68" s="31">
        <f>'AEO 2022 49 Raw'!V57</f>
        <v/>
      </c>
      <c r="T68" s="31">
        <f>'AEO 2022 49 Raw'!W57</f>
        <v/>
      </c>
      <c r="U68" s="31">
        <f>'AEO 2022 49 Raw'!X57</f>
        <v/>
      </c>
      <c r="V68" s="31">
        <f>'AEO 2022 49 Raw'!Y57</f>
        <v/>
      </c>
      <c r="W68" s="31">
        <f>'AEO 2022 49 Raw'!Z57</f>
        <v/>
      </c>
      <c r="X68" s="31">
        <f>'AEO 2022 49 Raw'!AA57</f>
        <v/>
      </c>
      <c r="Y68" s="31">
        <f>'AEO 2022 49 Raw'!AB57</f>
        <v/>
      </c>
      <c r="Z68" s="31">
        <f>'AEO 2022 49 Raw'!AC57</f>
        <v/>
      </c>
      <c r="AA68" s="31">
        <f>'AEO 2022 49 Raw'!AD57</f>
        <v/>
      </c>
      <c r="AB68" s="31">
        <f>'AEO 2022 49 Raw'!AE57</f>
        <v/>
      </c>
      <c r="AC68" s="31">
        <f>'AEO 2022 49 Raw'!AF57</f>
        <v/>
      </c>
      <c r="AD68" s="31">
        <f>'AEO 2022 49 Raw'!AG57</f>
        <v/>
      </c>
      <c r="AE68" s="31">
        <f>'AEO 2022 49 Raw'!AH57</f>
        <v/>
      </c>
      <c r="AF68" s="31">
        <f>'AEO 2022 49 Raw'!AI57</f>
        <v/>
      </c>
      <c r="AG68" s="52">
        <f>'AEO 2022 49 Raw'!AJ57</f>
        <v/>
      </c>
    </row>
    <row r="69" ht="15" customHeight="1" s="91">
      <c r="A69" s="8" t="inlineStr">
        <is>
          <t>FTE000:ea_CompressedNat</t>
        </is>
      </c>
      <c r="B69" s="28" t="inlineStr">
        <is>
          <t xml:space="preserve">      Compressed/Liquefied Natural Gas</t>
        </is>
      </c>
      <c r="C69" s="31">
        <f>'AEO 2022 49 Raw'!F58</f>
        <v/>
      </c>
      <c r="D69" s="31">
        <f>'AEO 2022 49 Raw'!G58</f>
        <v/>
      </c>
      <c r="E69" s="31">
        <f>'AEO 2022 49 Raw'!H58</f>
        <v/>
      </c>
      <c r="F69" s="31">
        <f>'AEO 2022 49 Raw'!I58</f>
        <v/>
      </c>
      <c r="G69" s="31">
        <f>'AEO 2022 49 Raw'!J58</f>
        <v/>
      </c>
      <c r="H69" s="31">
        <f>'AEO 2022 49 Raw'!K58</f>
        <v/>
      </c>
      <c r="I69" s="31">
        <f>'AEO 2022 49 Raw'!L58</f>
        <v/>
      </c>
      <c r="J69" s="31">
        <f>'AEO 2022 49 Raw'!M58</f>
        <v/>
      </c>
      <c r="K69" s="31">
        <f>'AEO 2022 49 Raw'!N58</f>
        <v/>
      </c>
      <c r="L69" s="31">
        <f>'AEO 2022 49 Raw'!O58</f>
        <v/>
      </c>
      <c r="M69" s="31">
        <f>'AEO 2022 49 Raw'!P58</f>
        <v/>
      </c>
      <c r="N69" s="31">
        <f>'AEO 2022 49 Raw'!Q58</f>
        <v/>
      </c>
      <c r="O69" s="31">
        <f>'AEO 2022 49 Raw'!R58</f>
        <v/>
      </c>
      <c r="P69" s="31">
        <f>'AEO 2022 49 Raw'!S58</f>
        <v/>
      </c>
      <c r="Q69" s="31">
        <f>'AEO 2022 49 Raw'!T58</f>
        <v/>
      </c>
      <c r="R69" s="31">
        <f>'AEO 2022 49 Raw'!U58</f>
        <v/>
      </c>
      <c r="S69" s="31">
        <f>'AEO 2022 49 Raw'!V58</f>
        <v/>
      </c>
      <c r="T69" s="31">
        <f>'AEO 2022 49 Raw'!W58</f>
        <v/>
      </c>
      <c r="U69" s="31">
        <f>'AEO 2022 49 Raw'!X58</f>
        <v/>
      </c>
      <c r="V69" s="31">
        <f>'AEO 2022 49 Raw'!Y58</f>
        <v/>
      </c>
      <c r="W69" s="31">
        <f>'AEO 2022 49 Raw'!Z58</f>
        <v/>
      </c>
      <c r="X69" s="31">
        <f>'AEO 2022 49 Raw'!AA58</f>
        <v/>
      </c>
      <c r="Y69" s="31">
        <f>'AEO 2022 49 Raw'!AB58</f>
        <v/>
      </c>
      <c r="Z69" s="31">
        <f>'AEO 2022 49 Raw'!AC58</f>
        <v/>
      </c>
      <c r="AA69" s="31">
        <f>'AEO 2022 49 Raw'!AD58</f>
        <v/>
      </c>
      <c r="AB69" s="31">
        <f>'AEO 2022 49 Raw'!AE58</f>
        <v/>
      </c>
      <c r="AC69" s="31">
        <f>'AEO 2022 49 Raw'!AF58</f>
        <v/>
      </c>
      <c r="AD69" s="31">
        <f>'AEO 2022 49 Raw'!AG58</f>
        <v/>
      </c>
      <c r="AE69" s="31">
        <f>'AEO 2022 49 Raw'!AH58</f>
        <v/>
      </c>
      <c r="AF69" s="31">
        <f>'AEO 2022 49 Raw'!AI58</f>
        <v/>
      </c>
      <c r="AG69" s="52">
        <f>'AEO 2022 49 Raw'!AJ58</f>
        <v/>
      </c>
    </row>
    <row r="70" ht="12" customHeight="1" s="91">
      <c r="A70" s="8" t="inlineStr">
        <is>
          <t>FTE000:ea_ethanolflex</t>
        </is>
      </c>
      <c r="B70" s="28" t="inlineStr">
        <is>
          <t xml:space="preserve">      Ethanol-Flex Fuel</t>
        </is>
      </c>
      <c r="C70" s="31">
        <f>'AEO 2022 49 Raw'!F59</f>
        <v/>
      </c>
      <c r="D70" s="31">
        <f>'AEO 2022 49 Raw'!G59</f>
        <v/>
      </c>
      <c r="E70" s="31">
        <f>'AEO 2022 49 Raw'!H59</f>
        <v/>
      </c>
      <c r="F70" s="31">
        <f>'AEO 2022 49 Raw'!I59</f>
        <v/>
      </c>
      <c r="G70" s="31">
        <f>'AEO 2022 49 Raw'!J59</f>
        <v/>
      </c>
      <c r="H70" s="31">
        <f>'AEO 2022 49 Raw'!K59</f>
        <v/>
      </c>
      <c r="I70" s="31">
        <f>'AEO 2022 49 Raw'!L59</f>
        <v/>
      </c>
      <c r="J70" s="31">
        <f>'AEO 2022 49 Raw'!M59</f>
        <v/>
      </c>
      <c r="K70" s="31">
        <f>'AEO 2022 49 Raw'!N59</f>
        <v/>
      </c>
      <c r="L70" s="31">
        <f>'AEO 2022 49 Raw'!O59</f>
        <v/>
      </c>
      <c r="M70" s="31">
        <f>'AEO 2022 49 Raw'!P59</f>
        <v/>
      </c>
      <c r="N70" s="31">
        <f>'AEO 2022 49 Raw'!Q59</f>
        <v/>
      </c>
      <c r="O70" s="31">
        <f>'AEO 2022 49 Raw'!R59</f>
        <v/>
      </c>
      <c r="P70" s="31">
        <f>'AEO 2022 49 Raw'!S59</f>
        <v/>
      </c>
      <c r="Q70" s="31">
        <f>'AEO 2022 49 Raw'!T59</f>
        <v/>
      </c>
      <c r="R70" s="31">
        <f>'AEO 2022 49 Raw'!U59</f>
        <v/>
      </c>
      <c r="S70" s="31">
        <f>'AEO 2022 49 Raw'!V59</f>
        <v/>
      </c>
      <c r="T70" s="31">
        <f>'AEO 2022 49 Raw'!W59</f>
        <v/>
      </c>
      <c r="U70" s="31">
        <f>'AEO 2022 49 Raw'!X59</f>
        <v/>
      </c>
      <c r="V70" s="31">
        <f>'AEO 2022 49 Raw'!Y59</f>
        <v/>
      </c>
      <c r="W70" s="31">
        <f>'AEO 2022 49 Raw'!Z59</f>
        <v/>
      </c>
      <c r="X70" s="31">
        <f>'AEO 2022 49 Raw'!AA59</f>
        <v/>
      </c>
      <c r="Y70" s="31">
        <f>'AEO 2022 49 Raw'!AB59</f>
        <v/>
      </c>
      <c r="Z70" s="31">
        <f>'AEO 2022 49 Raw'!AC59</f>
        <v/>
      </c>
      <c r="AA70" s="31">
        <f>'AEO 2022 49 Raw'!AD59</f>
        <v/>
      </c>
      <c r="AB70" s="31">
        <f>'AEO 2022 49 Raw'!AE59</f>
        <v/>
      </c>
      <c r="AC70" s="31">
        <f>'AEO 2022 49 Raw'!AF59</f>
        <v/>
      </c>
      <c r="AD70" s="31">
        <f>'AEO 2022 49 Raw'!AG59</f>
        <v/>
      </c>
      <c r="AE70" s="31">
        <f>'AEO 2022 49 Raw'!AH59</f>
        <v/>
      </c>
      <c r="AF70" s="31">
        <f>'AEO 2022 49 Raw'!AI59</f>
        <v/>
      </c>
      <c r="AG70" s="52">
        <f>'AEO 2022 49 Raw'!AJ59</f>
        <v/>
      </c>
    </row>
    <row r="71" ht="15" customHeight="1" s="91">
      <c r="A71" s="8" t="inlineStr">
        <is>
          <t>FTE000:ea_electric</t>
        </is>
      </c>
      <c r="B71" s="28" t="inlineStr">
        <is>
          <t xml:space="preserve">      Electric</t>
        </is>
      </c>
      <c r="C71" s="31">
        <f>'AEO 2022 49 Raw'!F60</f>
        <v/>
      </c>
      <c r="D71" s="31">
        <f>'AEO 2022 49 Raw'!G60</f>
        <v/>
      </c>
      <c r="E71" s="31">
        <f>'AEO 2022 49 Raw'!H60</f>
        <v/>
      </c>
      <c r="F71" s="31">
        <f>'AEO 2022 49 Raw'!I60</f>
        <v/>
      </c>
      <c r="G71" s="31">
        <f>'AEO 2022 49 Raw'!J60</f>
        <v/>
      </c>
      <c r="H71" s="31">
        <f>'AEO 2022 49 Raw'!K60</f>
        <v/>
      </c>
      <c r="I71" s="31">
        <f>'AEO 2022 49 Raw'!L60</f>
        <v/>
      </c>
      <c r="J71" s="31">
        <f>'AEO 2022 49 Raw'!M60</f>
        <v/>
      </c>
      <c r="K71" s="31">
        <f>'AEO 2022 49 Raw'!N60</f>
        <v/>
      </c>
      <c r="L71" s="31">
        <f>'AEO 2022 49 Raw'!O60</f>
        <v/>
      </c>
      <c r="M71" s="31">
        <f>'AEO 2022 49 Raw'!P60</f>
        <v/>
      </c>
      <c r="N71" s="31">
        <f>'AEO 2022 49 Raw'!Q60</f>
        <v/>
      </c>
      <c r="O71" s="31">
        <f>'AEO 2022 49 Raw'!R60</f>
        <v/>
      </c>
      <c r="P71" s="31">
        <f>'AEO 2022 49 Raw'!S60</f>
        <v/>
      </c>
      <c r="Q71" s="31">
        <f>'AEO 2022 49 Raw'!T60</f>
        <v/>
      </c>
      <c r="R71" s="31">
        <f>'AEO 2022 49 Raw'!U60</f>
        <v/>
      </c>
      <c r="S71" s="31">
        <f>'AEO 2022 49 Raw'!V60</f>
        <v/>
      </c>
      <c r="T71" s="31">
        <f>'AEO 2022 49 Raw'!W60</f>
        <v/>
      </c>
      <c r="U71" s="31">
        <f>'AEO 2022 49 Raw'!X60</f>
        <v/>
      </c>
      <c r="V71" s="31">
        <f>'AEO 2022 49 Raw'!Y60</f>
        <v/>
      </c>
      <c r="W71" s="31">
        <f>'AEO 2022 49 Raw'!Z60</f>
        <v/>
      </c>
      <c r="X71" s="31">
        <f>'AEO 2022 49 Raw'!AA60</f>
        <v/>
      </c>
      <c r="Y71" s="31">
        <f>'AEO 2022 49 Raw'!AB60</f>
        <v/>
      </c>
      <c r="Z71" s="31">
        <f>'AEO 2022 49 Raw'!AC60</f>
        <v/>
      </c>
      <c r="AA71" s="31">
        <f>'AEO 2022 49 Raw'!AD60</f>
        <v/>
      </c>
      <c r="AB71" s="31">
        <f>'AEO 2022 49 Raw'!AE60</f>
        <v/>
      </c>
      <c r="AC71" s="31">
        <f>'AEO 2022 49 Raw'!AF60</f>
        <v/>
      </c>
      <c r="AD71" s="31">
        <f>'AEO 2022 49 Raw'!AG60</f>
        <v/>
      </c>
      <c r="AE71" s="31">
        <f>'AEO 2022 49 Raw'!AH60</f>
        <v/>
      </c>
      <c r="AF71" s="31">
        <f>'AEO 2022 49 Raw'!AI60</f>
        <v/>
      </c>
      <c r="AG71" s="52">
        <f>'AEO 2022 49 Raw'!AJ60</f>
        <v/>
      </c>
    </row>
    <row r="72" ht="15" customHeight="1" s="91">
      <c r="A72" s="8" t="inlineStr">
        <is>
          <t>FTE000:ea_plugindiesel</t>
        </is>
      </c>
      <c r="B72" s="28" t="inlineStr">
        <is>
          <t xml:space="preserve">      Plug-in Diesel Hybrid</t>
        </is>
      </c>
      <c r="C72" s="31">
        <f>'AEO 2022 49 Raw'!F61</f>
        <v/>
      </c>
      <c r="D72" s="31">
        <f>'AEO 2022 49 Raw'!G61</f>
        <v/>
      </c>
      <c r="E72" s="31">
        <f>'AEO 2022 49 Raw'!H61</f>
        <v/>
      </c>
      <c r="F72" s="31">
        <f>'AEO 2022 49 Raw'!I61</f>
        <v/>
      </c>
      <c r="G72" s="31">
        <f>'AEO 2022 49 Raw'!J61</f>
        <v/>
      </c>
      <c r="H72" s="31">
        <f>'AEO 2022 49 Raw'!K61</f>
        <v/>
      </c>
      <c r="I72" s="31">
        <f>'AEO 2022 49 Raw'!L61</f>
        <v/>
      </c>
      <c r="J72" s="31">
        <f>'AEO 2022 49 Raw'!M61</f>
        <v/>
      </c>
      <c r="K72" s="31">
        <f>'AEO 2022 49 Raw'!N61</f>
        <v/>
      </c>
      <c r="L72" s="31">
        <f>'AEO 2022 49 Raw'!O61</f>
        <v/>
      </c>
      <c r="M72" s="31">
        <f>'AEO 2022 49 Raw'!P61</f>
        <v/>
      </c>
      <c r="N72" s="31">
        <f>'AEO 2022 49 Raw'!Q61</f>
        <v/>
      </c>
      <c r="O72" s="31">
        <f>'AEO 2022 49 Raw'!R61</f>
        <v/>
      </c>
      <c r="P72" s="31">
        <f>'AEO 2022 49 Raw'!S61</f>
        <v/>
      </c>
      <c r="Q72" s="31">
        <f>'AEO 2022 49 Raw'!T61</f>
        <v/>
      </c>
      <c r="R72" s="31">
        <f>'AEO 2022 49 Raw'!U61</f>
        <v/>
      </c>
      <c r="S72" s="31">
        <f>'AEO 2022 49 Raw'!V61</f>
        <v/>
      </c>
      <c r="T72" s="31">
        <f>'AEO 2022 49 Raw'!W61</f>
        <v/>
      </c>
      <c r="U72" s="31">
        <f>'AEO 2022 49 Raw'!X61</f>
        <v/>
      </c>
      <c r="V72" s="31">
        <f>'AEO 2022 49 Raw'!Y61</f>
        <v/>
      </c>
      <c r="W72" s="31">
        <f>'AEO 2022 49 Raw'!Z61</f>
        <v/>
      </c>
      <c r="X72" s="31">
        <f>'AEO 2022 49 Raw'!AA61</f>
        <v/>
      </c>
      <c r="Y72" s="31">
        <f>'AEO 2022 49 Raw'!AB61</f>
        <v/>
      </c>
      <c r="Z72" s="31">
        <f>'AEO 2022 49 Raw'!AC61</f>
        <v/>
      </c>
      <c r="AA72" s="31">
        <f>'AEO 2022 49 Raw'!AD61</f>
        <v/>
      </c>
      <c r="AB72" s="31">
        <f>'AEO 2022 49 Raw'!AE61</f>
        <v/>
      </c>
      <c r="AC72" s="31">
        <f>'AEO 2022 49 Raw'!AF61</f>
        <v/>
      </c>
      <c r="AD72" s="31">
        <f>'AEO 2022 49 Raw'!AG61</f>
        <v/>
      </c>
      <c r="AE72" s="31">
        <f>'AEO 2022 49 Raw'!AH61</f>
        <v/>
      </c>
      <c r="AF72" s="31">
        <f>'AEO 2022 49 Raw'!AI61</f>
        <v/>
      </c>
      <c r="AG72" s="52">
        <f>'AEO 2022 49 Raw'!AJ61</f>
        <v/>
      </c>
    </row>
    <row r="73" ht="15" customHeight="1" s="91">
      <c r="A73" s="8" t="inlineStr">
        <is>
          <t>FTE000:ea_plugingasolin</t>
        </is>
      </c>
      <c r="B73" s="28" t="inlineStr">
        <is>
          <t xml:space="preserve">      Plug-in Gasoline Hybrid</t>
        </is>
      </c>
      <c r="C73" s="31">
        <f>'AEO 2022 49 Raw'!F62</f>
        <v/>
      </c>
      <c r="D73" s="31">
        <f>'AEO 2022 49 Raw'!G62</f>
        <v/>
      </c>
      <c r="E73" s="31">
        <f>'AEO 2022 49 Raw'!H62</f>
        <v/>
      </c>
      <c r="F73" s="31">
        <f>'AEO 2022 49 Raw'!I62</f>
        <v/>
      </c>
      <c r="G73" s="31">
        <f>'AEO 2022 49 Raw'!J62</f>
        <v/>
      </c>
      <c r="H73" s="31">
        <f>'AEO 2022 49 Raw'!K62</f>
        <v/>
      </c>
      <c r="I73" s="31">
        <f>'AEO 2022 49 Raw'!L62</f>
        <v/>
      </c>
      <c r="J73" s="31">
        <f>'AEO 2022 49 Raw'!M62</f>
        <v/>
      </c>
      <c r="K73" s="31">
        <f>'AEO 2022 49 Raw'!N62</f>
        <v/>
      </c>
      <c r="L73" s="31">
        <f>'AEO 2022 49 Raw'!O62</f>
        <v/>
      </c>
      <c r="M73" s="31">
        <f>'AEO 2022 49 Raw'!P62</f>
        <v/>
      </c>
      <c r="N73" s="31">
        <f>'AEO 2022 49 Raw'!Q62</f>
        <v/>
      </c>
      <c r="O73" s="31">
        <f>'AEO 2022 49 Raw'!R62</f>
        <v/>
      </c>
      <c r="P73" s="31">
        <f>'AEO 2022 49 Raw'!S62</f>
        <v/>
      </c>
      <c r="Q73" s="31">
        <f>'AEO 2022 49 Raw'!T62</f>
        <v/>
      </c>
      <c r="R73" s="31">
        <f>'AEO 2022 49 Raw'!U62</f>
        <v/>
      </c>
      <c r="S73" s="31">
        <f>'AEO 2022 49 Raw'!V62</f>
        <v/>
      </c>
      <c r="T73" s="31">
        <f>'AEO 2022 49 Raw'!W62</f>
        <v/>
      </c>
      <c r="U73" s="31">
        <f>'AEO 2022 49 Raw'!X62</f>
        <v/>
      </c>
      <c r="V73" s="31">
        <f>'AEO 2022 49 Raw'!Y62</f>
        <v/>
      </c>
      <c r="W73" s="31">
        <f>'AEO 2022 49 Raw'!Z62</f>
        <v/>
      </c>
      <c r="X73" s="31">
        <f>'AEO 2022 49 Raw'!AA62</f>
        <v/>
      </c>
      <c r="Y73" s="31">
        <f>'AEO 2022 49 Raw'!AB62</f>
        <v/>
      </c>
      <c r="Z73" s="31">
        <f>'AEO 2022 49 Raw'!AC62</f>
        <v/>
      </c>
      <c r="AA73" s="31">
        <f>'AEO 2022 49 Raw'!AD62</f>
        <v/>
      </c>
      <c r="AB73" s="31">
        <f>'AEO 2022 49 Raw'!AE62</f>
        <v/>
      </c>
      <c r="AC73" s="31">
        <f>'AEO 2022 49 Raw'!AF62</f>
        <v/>
      </c>
      <c r="AD73" s="31">
        <f>'AEO 2022 49 Raw'!AG62</f>
        <v/>
      </c>
      <c r="AE73" s="31">
        <f>'AEO 2022 49 Raw'!AH62</f>
        <v/>
      </c>
      <c r="AF73" s="31">
        <f>'AEO 2022 49 Raw'!AI62</f>
        <v/>
      </c>
      <c r="AG73" s="52">
        <f>'AEO 2022 49 Raw'!AJ62</f>
        <v/>
      </c>
    </row>
    <row r="74" ht="15" customHeight="1" s="91">
      <c r="A74" s="8" t="inlineStr">
        <is>
          <t>FTE000:ea_fuelcell</t>
        </is>
      </c>
      <c r="B74" s="28" t="inlineStr">
        <is>
          <t xml:space="preserve">      Fuel Cell</t>
        </is>
      </c>
      <c r="C74" s="31">
        <f>'AEO 2022 49 Raw'!F63</f>
        <v/>
      </c>
      <c r="D74" s="31">
        <f>'AEO 2022 49 Raw'!G63</f>
        <v/>
      </c>
      <c r="E74" s="31">
        <f>'AEO 2022 49 Raw'!H63</f>
        <v/>
      </c>
      <c r="F74" s="31">
        <f>'AEO 2022 49 Raw'!I63</f>
        <v/>
      </c>
      <c r="G74" s="31">
        <f>'AEO 2022 49 Raw'!J63</f>
        <v/>
      </c>
      <c r="H74" s="31">
        <f>'AEO 2022 49 Raw'!K63</f>
        <v/>
      </c>
      <c r="I74" s="31">
        <f>'AEO 2022 49 Raw'!L63</f>
        <v/>
      </c>
      <c r="J74" s="31">
        <f>'AEO 2022 49 Raw'!M63</f>
        <v/>
      </c>
      <c r="K74" s="31">
        <f>'AEO 2022 49 Raw'!N63</f>
        <v/>
      </c>
      <c r="L74" s="31">
        <f>'AEO 2022 49 Raw'!O63</f>
        <v/>
      </c>
      <c r="M74" s="31">
        <f>'AEO 2022 49 Raw'!P63</f>
        <v/>
      </c>
      <c r="N74" s="31">
        <f>'AEO 2022 49 Raw'!Q63</f>
        <v/>
      </c>
      <c r="O74" s="31">
        <f>'AEO 2022 49 Raw'!R63</f>
        <v/>
      </c>
      <c r="P74" s="31">
        <f>'AEO 2022 49 Raw'!S63</f>
        <v/>
      </c>
      <c r="Q74" s="31">
        <f>'AEO 2022 49 Raw'!T63</f>
        <v/>
      </c>
      <c r="R74" s="31">
        <f>'AEO 2022 49 Raw'!U63</f>
        <v/>
      </c>
      <c r="S74" s="31">
        <f>'AEO 2022 49 Raw'!V63</f>
        <v/>
      </c>
      <c r="T74" s="31">
        <f>'AEO 2022 49 Raw'!W63</f>
        <v/>
      </c>
      <c r="U74" s="31">
        <f>'AEO 2022 49 Raw'!X63</f>
        <v/>
      </c>
      <c r="V74" s="31">
        <f>'AEO 2022 49 Raw'!Y63</f>
        <v/>
      </c>
      <c r="W74" s="31">
        <f>'AEO 2022 49 Raw'!Z63</f>
        <v/>
      </c>
      <c r="X74" s="31">
        <f>'AEO 2022 49 Raw'!AA63</f>
        <v/>
      </c>
      <c r="Y74" s="31">
        <f>'AEO 2022 49 Raw'!AB63</f>
        <v/>
      </c>
      <c r="Z74" s="31">
        <f>'AEO 2022 49 Raw'!AC63</f>
        <v/>
      </c>
      <c r="AA74" s="31">
        <f>'AEO 2022 49 Raw'!AD63</f>
        <v/>
      </c>
      <c r="AB74" s="31">
        <f>'AEO 2022 49 Raw'!AE63</f>
        <v/>
      </c>
      <c r="AC74" s="31">
        <f>'AEO 2022 49 Raw'!AF63</f>
        <v/>
      </c>
      <c r="AD74" s="31">
        <f>'AEO 2022 49 Raw'!AG63</f>
        <v/>
      </c>
      <c r="AE74" s="31">
        <f>'AEO 2022 49 Raw'!AH63</f>
        <v/>
      </c>
      <c r="AF74" s="31">
        <f>'AEO 2022 49 Raw'!AI63</f>
        <v/>
      </c>
      <c r="AG74" s="52">
        <f>'AEO 2022 49 Raw'!AJ63</f>
        <v/>
      </c>
    </row>
    <row r="75" ht="15" customHeight="1" s="91">
      <c r="A75" s="8" t="inlineStr">
        <is>
          <t>FTE000:ea_MediumSubtota</t>
        </is>
      </c>
      <c r="B75" s="28" t="inlineStr">
        <is>
          <t xml:space="preserve">        Medium Subtotal</t>
        </is>
      </c>
      <c r="C75" s="31">
        <f>'AEO 2022 49 Raw'!F64</f>
        <v/>
      </c>
      <c r="D75" s="31">
        <f>'AEO 2022 49 Raw'!G64</f>
        <v/>
      </c>
      <c r="E75" s="31">
        <f>'AEO 2022 49 Raw'!H64</f>
        <v/>
      </c>
      <c r="F75" s="31">
        <f>'AEO 2022 49 Raw'!I64</f>
        <v/>
      </c>
      <c r="G75" s="31">
        <f>'AEO 2022 49 Raw'!J64</f>
        <v/>
      </c>
      <c r="H75" s="31">
        <f>'AEO 2022 49 Raw'!K64</f>
        <v/>
      </c>
      <c r="I75" s="31">
        <f>'AEO 2022 49 Raw'!L64</f>
        <v/>
      </c>
      <c r="J75" s="31">
        <f>'AEO 2022 49 Raw'!M64</f>
        <v/>
      </c>
      <c r="K75" s="31">
        <f>'AEO 2022 49 Raw'!N64</f>
        <v/>
      </c>
      <c r="L75" s="31">
        <f>'AEO 2022 49 Raw'!O64</f>
        <v/>
      </c>
      <c r="M75" s="31">
        <f>'AEO 2022 49 Raw'!P64</f>
        <v/>
      </c>
      <c r="N75" s="31">
        <f>'AEO 2022 49 Raw'!Q64</f>
        <v/>
      </c>
      <c r="O75" s="31">
        <f>'AEO 2022 49 Raw'!R64</f>
        <v/>
      </c>
      <c r="P75" s="31">
        <f>'AEO 2022 49 Raw'!S64</f>
        <v/>
      </c>
      <c r="Q75" s="31">
        <f>'AEO 2022 49 Raw'!T64</f>
        <v/>
      </c>
      <c r="R75" s="31">
        <f>'AEO 2022 49 Raw'!U64</f>
        <v/>
      </c>
      <c r="S75" s="31">
        <f>'AEO 2022 49 Raw'!V64</f>
        <v/>
      </c>
      <c r="T75" s="31">
        <f>'AEO 2022 49 Raw'!W64</f>
        <v/>
      </c>
      <c r="U75" s="31">
        <f>'AEO 2022 49 Raw'!X64</f>
        <v/>
      </c>
      <c r="V75" s="31">
        <f>'AEO 2022 49 Raw'!Y64</f>
        <v/>
      </c>
      <c r="W75" s="31">
        <f>'AEO 2022 49 Raw'!Z64</f>
        <v/>
      </c>
      <c r="X75" s="31">
        <f>'AEO 2022 49 Raw'!AA64</f>
        <v/>
      </c>
      <c r="Y75" s="31">
        <f>'AEO 2022 49 Raw'!AB64</f>
        <v/>
      </c>
      <c r="Z75" s="31">
        <f>'AEO 2022 49 Raw'!AC64</f>
        <v/>
      </c>
      <c r="AA75" s="31">
        <f>'AEO 2022 49 Raw'!AD64</f>
        <v/>
      </c>
      <c r="AB75" s="31">
        <f>'AEO 2022 49 Raw'!AE64</f>
        <v/>
      </c>
      <c r="AC75" s="31">
        <f>'AEO 2022 49 Raw'!AF64</f>
        <v/>
      </c>
      <c r="AD75" s="31">
        <f>'AEO 2022 49 Raw'!AG64</f>
        <v/>
      </c>
      <c r="AE75" s="31">
        <f>'AEO 2022 49 Raw'!AH64</f>
        <v/>
      </c>
      <c r="AF75" s="31">
        <f>'AEO 2022 49 Raw'!AI64</f>
        <v/>
      </c>
      <c r="AG75" s="52">
        <f>'AEO 2022 49 Raw'!AJ64</f>
        <v/>
      </c>
    </row>
    <row r="76" ht="15" customHeight="1" s="91">
      <c r="B76" s="27" t="inlineStr">
        <is>
          <t xml:space="preserve">    Heavy</t>
        </is>
      </c>
      <c r="C76" s="31" t="n"/>
      <c r="D76" s="31" t="n"/>
      <c r="E76" s="31" t="n"/>
      <c r="F76" s="31" t="n"/>
      <c r="G76" s="31" t="n"/>
      <c r="H76" s="31" t="n"/>
      <c r="I76" s="31" t="n"/>
      <c r="J76" s="31" t="n"/>
      <c r="K76" s="31" t="n"/>
      <c r="L76" s="31" t="n"/>
      <c r="M76" s="31" t="n"/>
      <c r="N76" s="31" t="n"/>
      <c r="O76" s="31" t="n"/>
      <c r="P76" s="31" t="n"/>
      <c r="Q76" s="31" t="n"/>
      <c r="R76" s="31" t="n"/>
      <c r="S76" s="31" t="n"/>
      <c r="T76" s="31" t="n"/>
      <c r="U76" s="31" t="n"/>
      <c r="V76" s="31" t="n"/>
      <c r="W76" s="31" t="n"/>
      <c r="X76" s="31" t="n"/>
      <c r="Y76" s="31" t="n"/>
      <c r="Z76" s="31" t="n"/>
      <c r="AA76" s="31" t="n"/>
      <c r="AB76" s="31" t="n"/>
      <c r="AC76" s="31" t="n"/>
      <c r="AD76" s="31" t="n"/>
      <c r="AE76" s="31" t="n"/>
      <c r="AF76" s="31" t="n"/>
      <c r="AG76" s="52" t="n"/>
    </row>
    <row r="77" ht="15" customHeight="1" s="91">
      <c r="A77" s="8" t="inlineStr">
        <is>
          <t>FTE000:fa_Diesel</t>
        </is>
      </c>
      <c r="B77" s="28" t="inlineStr">
        <is>
          <t xml:space="preserve">      Diesel</t>
        </is>
      </c>
      <c r="C77" s="31">
        <f>'AEO 2022 49 Raw'!F66</f>
        <v/>
      </c>
      <c r="D77" s="31">
        <f>'AEO 2022 49 Raw'!G66</f>
        <v/>
      </c>
      <c r="E77" s="31">
        <f>'AEO 2022 49 Raw'!H66</f>
        <v/>
      </c>
      <c r="F77" s="31">
        <f>'AEO 2022 49 Raw'!I66</f>
        <v/>
      </c>
      <c r="G77" s="31">
        <f>'AEO 2022 49 Raw'!J66</f>
        <v/>
      </c>
      <c r="H77" s="31">
        <f>'AEO 2022 49 Raw'!K66</f>
        <v/>
      </c>
      <c r="I77" s="31">
        <f>'AEO 2022 49 Raw'!L66</f>
        <v/>
      </c>
      <c r="J77" s="31">
        <f>'AEO 2022 49 Raw'!M66</f>
        <v/>
      </c>
      <c r="K77" s="31">
        <f>'AEO 2022 49 Raw'!N66</f>
        <v/>
      </c>
      <c r="L77" s="31">
        <f>'AEO 2022 49 Raw'!O66</f>
        <v/>
      </c>
      <c r="M77" s="31">
        <f>'AEO 2022 49 Raw'!P66</f>
        <v/>
      </c>
      <c r="N77" s="31">
        <f>'AEO 2022 49 Raw'!Q66</f>
        <v/>
      </c>
      <c r="O77" s="31">
        <f>'AEO 2022 49 Raw'!R66</f>
        <v/>
      </c>
      <c r="P77" s="31">
        <f>'AEO 2022 49 Raw'!S66</f>
        <v/>
      </c>
      <c r="Q77" s="31">
        <f>'AEO 2022 49 Raw'!T66</f>
        <v/>
      </c>
      <c r="R77" s="31">
        <f>'AEO 2022 49 Raw'!U66</f>
        <v/>
      </c>
      <c r="S77" s="31">
        <f>'AEO 2022 49 Raw'!V66</f>
        <v/>
      </c>
      <c r="T77" s="31">
        <f>'AEO 2022 49 Raw'!W66</f>
        <v/>
      </c>
      <c r="U77" s="31">
        <f>'AEO 2022 49 Raw'!X66</f>
        <v/>
      </c>
      <c r="V77" s="31">
        <f>'AEO 2022 49 Raw'!Y66</f>
        <v/>
      </c>
      <c r="W77" s="31">
        <f>'AEO 2022 49 Raw'!Z66</f>
        <v/>
      </c>
      <c r="X77" s="31">
        <f>'AEO 2022 49 Raw'!AA66</f>
        <v/>
      </c>
      <c r="Y77" s="31">
        <f>'AEO 2022 49 Raw'!AB66</f>
        <v/>
      </c>
      <c r="Z77" s="31">
        <f>'AEO 2022 49 Raw'!AC66</f>
        <v/>
      </c>
      <c r="AA77" s="31">
        <f>'AEO 2022 49 Raw'!AD66</f>
        <v/>
      </c>
      <c r="AB77" s="31">
        <f>'AEO 2022 49 Raw'!AE66</f>
        <v/>
      </c>
      <c r="AC77" s="31">
        <f>'AEO 2022 49 Raw'!AF66</f>
        <v/>
      </c>
      <c r="AD77" s="31">
        <f>'AEO 2022 49 Raw'!AG66</f>
        <v/>
      </c>
      <c r="AE77" s="31">
        <f>'AEO 2022 49 Raw'!AH66</f>
        <v/>
      </c>
      <c r="AF77" s="31">
        <f>'AEO 2022 49 Raw'!AI66</f>
        <v/>
      </c>
      <c r="AG77" s="52">
        <f>'AEO 2022 49 Raw'!AJ66</f>
        <v/>
      </c>
    </row>
    <row r="78" ht="15" customHeight="1" s="91">
      <c r="A78" s="8" t="inlineStr">
        <is>
          <t>FTE000:fa_Gasoline</t>
        </is>
      </c>
      <c r="B78" s="28" t="inlineStr">
        <is>
          <t xml:space="preserve">      Motor Gasoline</t>
        </is>
      </c>
      <c r="C78" s="31">
        <f>'AEO 2022 49 Raw'!F67</f>
        <v/>
      </c>
      <c r="D78" s="31">
        <f>'AEO 2022 49 Raw'!G67</f>
        <v/>
      </c>
      <c r="E78" s="31">
        <f>'AEO 2022 49 Raw'!H67</f>
        <v/>
      </c>
      <c r="F78" s="31">
        <f>'AEO 2022 49 Raw'!I67</f>
        <v/>
      </c>
      <c r="G78" s="31">
        <f>'AEO 2022 49 Raw'!J67</f>
        <v/>
      </c>
      <c r="H78" s="31">
        <f>'AEO 2022 49 Raw'!K67</f>
        <v/>
      </c>
      <c r="I78" s="31">
        <f>'AEO 2022 49 Raw'!L67</f>
        <v/>
      </c>
      <c r="J78" s="31">
        <f>'AEO 2022 49 Raw'!M67</f>
        <v/>
      </c>
      <c r="K78" s="31">
        <f>'AEO 2022 49 Raw'!N67</f>
        <v/>
      </c>
      <c r="L78" s="31">
        <f>'AEO 2022 49 Raw'!O67</f>
        <v/>
      </c>
      <c r="M78" s="31">
        <f>'AEO 2022 49 Raw'!P67</f>
        <v/>
      </c>
      <c r="N78" s="31">
        <f>'AEO 2022 49 Raw'!Q67</f>
        <v/>
      </c>
      <c r="O78" s="31">
        <f>'AEO 2022 49 Raw'!R67</f>
        <v/>
      </c>
      <c r="P78" s="31">
        <f>'AEO 2022 49 Raw'!S67</f>
        <v/>
      </c>
      <c r="Q78" s="31">
        <f>'AEO 2022 49 Raw'!T67</f>
        <v/>
      </c>
      <c r="R78" s="31">
        <f>'AEO 2022 49 Raw'!U67</f>
        <v/>
      </c>
      <c r="S78" s="31">
        <f>'AEO 2022 49 Raw'!V67</f>
        <v/>
      </c>
      <c r="T78" s="31">
        <f>'AEO 2022 49 Raw'!W67</f>
        <v/>
      </c>
      <c r="U78" s="31">
        <f>'AEO 2022 49 Raw'!X67</f>
        <v/>
      </c>
      <c r="V78" s="31">
        <f>'AEO 2022 49 Raw'!Y67</f>
        <v/>
      </c>
      <c r="W78" s="31">
        <f>'AEO 2022 49 Raw'!Z67</f>
        <v/>
      </c>
      <c r="X78" s="31">
        <f>'AEO 2022 49 Raw'!AA67</f>
        <v/>
      </c>
      <c r="Y78" s="31">
        <f>'AEO 2022 49 Raw'!AB67</f>
        <v/>
      </c>
      <c r="Z78" s="31">
        <f>'AEO 2022 49 Raw'!AC67</f>
        <v/>
      </c>
      <c r="AA78" s="31">
        <f>'AEO 2022 49 Raw'!AD67</f>
        <v/>
      </c>
      <c r="AB78" s="31">
        <f>'AEO 2022 49 Raw'!AE67</f>
        <v/>
      </c>
      <c r="AC78" s="31">
        <f>'AEO 2022 49 Raw'!AF67</f>
        <v/>
      </c>
      <c r="AD78" s="31">
        <f>'AEO 2022 49 Raw'!AG67</f>
        <v/>
      </c>
      <c r="AE78" s="31">
        <f>'AEO 2022 49 Raw'!AH67</f>
        <v/>
      </c>
      <c r="AF78" s="31">
        <f>'AEO 2022 49 Raw'!AI67</f>
        <v/>
      </c>
      <c r="AG78" s="52">
        <f>'AEO 2022 49 Raw'!AJ67</f>
        <v/>
      </c>
    </row>
    <row r="79" ht="15" customHeight="1" s="91">
      <c r="A79" s="8" t="inlineStr">
        <is>
          <t>FTE000:fa_LiquefiedPetr</t>
        </is>
      </c>
      <c r="B79" s="28" t="inlineStr">
        <is>
          <t xml:space="preserve">      Propane</t>
        </is>
      </c>
      <c r="C79" s="31">
        <f>'AEO 2022 49 Raw'!F68</f>
        <v/>
      </c>
      <c r="D79" s="31">
        <f>'AEO 2022 49 Raw'!G68</f>
        <v/>
      </c>
      <c r="E79" s="31">
        <f>'AEO 2022 49 Raw'!H68</f>
        <v/>
      </c>
      <c r="F79" s="31">
        <f>'AEO 2022 49 Raw'!I68</f>
        <v/>
      </c>
      <c r="G79" s="31">
        <f>'AEO 2022 49 Raw'!J68</f>
        <v/>
      </c>
      <c r="H79" s="31">
        <f>'AEO 2022 49 Raw'!K68</f>
        <v/>
      </c>
      <c r="I79" s="31">
        <f>'AEO 2022 49 Raw'!L68</f>
        <v/>
      </c>
      <c r="J79" s="31">
        <f>'AEO 2022 49 Raw'!M68</f>
        <v/>
      </c>
      <c r="K79" s="31">
        <f>'AEO 2022 49 Raw'!N68</f>
        <v/>
      </c>
      <c r="L79" s="31">
        <f>'AEO 2022 49 Raw'!O68</f>
        <v/>
      </c>
      <c r="M79" s="31">
        <f>'AEO 2022 49 Raw'!P68</f>
        <v/>
      </c>
      <c r="N79" s="31">
        <f>'AEO 2022 49 Raw'!Q68</f>
        <v/>
      </c>
      <c r="O79" s="31">
        <f>'AEO 2022 49 Raw'!R68</f>
        <v/>
      </c>
      <c r="P79" s="31">
        <f>'AEO 2022 49 Raw'!S68</f>
        <v/>
      </c>
      <c r="Q79" s="31">
        <f>'AEO 2022 49 Raw'!T68</f>
        <v/>
      </c>
      <c r="R79" s="31">
        <f>'AEO 2022 49 Raw'!U68</f>
        <v/>
      </c>
      <c r="S79" s="31">
        <f>'AEO 2022 49 Raw'!V68</f>
        <v/>
      </c>
      <c r="T79" s="31">
        <f>'AEO 2022 49 Raw'!W68</f>
        <v/>
      </c>
      <c r="U79" s="31">
        <f>'AEO 2022 49 Raw'!X68</f>
        <v/>
      </c>
      <c r="V79" s="31">
        <f>'AEO 2022 49 Raw'!Y68</f>
        <v/>
      </c>
      <c r="W79" s="31">
        <f>'AEO 2022 49 Raw'!Z68</f>
        <v/>
      </c>
      <c r="X79" s="31">
        <f>'AEO 2022 49 Raw'!AA68</f>
        <v/>
      </c>
      <c r="Y79" s="31">
        <f>'AEO 2022 49 Raw'!AB68</f>
        <v/>
      </c>
      <c r="Z79" s="31">
        <f>'AEO 2022 49 Raw'!AC68</f>
        <v/>
      </c>
      <c r="AA79" s="31">
        <f>'AEO 2022 49 Raw'!AD68</f>
        <v/>
      </c>
      <c r="AB79" s="31">
        <f>'AEO 2022 49 Raw'!AE68</f>
        <v/>
      </c>
      <c r="AC79" s="31">
        <f>'AEO 2022 49 Raw'!AF68</f>
        <v/>
      </c>
      <c r="AD79" s="31">
        <f>'AEO 2022 49 Raw'!AG68</f>
        <v/>
      </c>
      <c r="AE79" s="31">
        <f>'AEO 2022 49 Raw'!AH68</f>
        <v/>
      </c>
      <c r="AF79" s="31">
        <f>'AEO 2022 49 Raw'!AI68</f>
        <v/>
      </c>
      <c r="AG79" s="52">
        <f>'AEO 2022 49 Raw'!AJ68</f>
        <v/>
      </c>
    </row>
    <row r="80" ht="15" customHeight="1" s="91">
      <c r="A80" s="8" t="inlineStr">
        <is>
          <t>FTE000:fa_CompressedNat</t>
        </is>
      </c>
      <c r="B80" s="28" t="inlineStr">
        <is>
          <t xml:space="preserve">      Compressed/Liquefied Natural Gas</t>
        </is>
      </c>
      <c r="C80" s="31">
        <f>'AEO 2022 49 Raw'!F69</f>
        <v/>
      </c>
      <c r="D80" s="31">
        <f>'AEO 2022 49 Raw'!G69</f>
        <v/>
      </c>
      <c r="E80" s="31">
        <f>'AEO 2022 49 Raw'!H69</f>
        <v/>
      </c>
      <c r="F80" s="31">
        <f>'AEO 2022 49 Raw'!I69</f>
        <v/>
      </c>
      <c r="G80" s="31">
        <f>'AEO 2022 49 Raw'!J69</f>
        <v/>
      </c>
      <c r="H80" s="31">
        <f>'AEO 2022 49 Raw'!K69</f>
        <v/>
      </c>
      <c r="I80" s="31">
        <f>'AEO 2022 49 Raw'!L69</f>
        <v/>
      </c>
      <c r="J80" s="31">
        <f>'AEO 2022 49 Raw'!M69</f>
        <v/>
      </c>
      <c r="K80" s="31">
        <f>'AEO 2022 49 Raw'!N69</f>
        <v/>
      </c>
      <c r="L80" s="31">
        <f>'AEO 2022 49 Raw'!O69</f>
        <v/>
      </c>
      <c r="M80" s="31">
        <f>'AEO 2022 49 Raw'!P69</f>
        <v/>
      </c>
      <c r="N80" s="31">
        <f>'AEO 2022 49 Raw'!Q69</f>
        <v/>
      </c>
      <c r="O80" s="31">
        <f>'AEO 2022 49 Raw'!R69</f>
        <v/>
      </c>
      <c r="P80" s="31">
        <f>'AEO 2022 49 Raw'!S69</f>
        <v/>
      </c>
      <c r="Q80" s="31">
        <f>'AEO 2022 49 Raw'!T69</f>
        <v/>
      </c>
      <c r="R80" s="31">
        <f>'AEO 2022 49 Raw'!U69</f>
        <v/>
      </c>
      <c r="S80" s="31">
        <f>'AEO 2022 49 Raw'!V69</f>
        <v/>
      </c>
      <c r="T80" s="31">
        <f>'AEO 2022 49 Raw'!W69</f>
        <v/>
      </c>
      <c r="U80" s="31">
        <f>'AEO 2022 49 Raw'!X69</f>
        <v/>
      </c>
      <c r="V80" s="31">
        <f>'AEO 2022 49 Raw'!Y69</f>
        <v/>
      </c>
      <c r="W80" s="31">
        <f>'AEO 2022 49 Raw'!Z69</f>
        <v/>
      </c>
      <c r="X80" s="31">
        <f>'AEO 2022 49 Raw'!AA69</f>
        <v/>
      </c>
      <c r="Y80" s="31">
        <f>'AEO 2022 49 Raw'!AB69</f>
        <v/>
      </c>
      <c r="Z80" s="31">
        <f>'AEO 2022 49 Raw'!AC69</f>
        <v/>
      </c>
      <c r="AA80" s="31">
        <f>'AEO 2022 49 Raw'!AD69</f>
        <v/>
      </c>
      <c r="AB80" s="31">
        <f>'AEO 2022 49 Raw'!AE69</f>
        <v/>
      </c>
      <c r="AC80" s="31">
        <f>'AEO 2022 49 Raw'!AF69</f>
        <v/>
      </c>
      <c r="AD80" s="31">
        <f>'AEO 2022 49 Raw'!AG69</f>
        <v/>
      </c>
      <c r="AE80" s="31">
        <f>'AEO 2022 49 Raw'!AH69</f>
        <v/>
      </c>
      <c r="AF80" s="31">
        <f>'AEO 2022 49 Raw'!AI69</f>
        <v/>
      </c>
      <c r="AG80" s="52">
        <f>'AEO 2022 49 Raw'!AJ69</f>
        <v/>
      </c>
    </row>
    <row r="81" ht="15" customHeight="1" s="91">
      <c r="A81" s="8" t="inlineStr">
        <is>
          <t>FTE000:fa_ethanolflex</t>
        </is>
      </c>
      <c r="B81" s="28" t="inlineStr">
        <is>
          <t xml:space="preserve">      Ethanol-Flex Fuel</t>
        </is>
      </c>
      <c r="C81" s="31">
        <f>'AEO 2022 49 Raw'!F70</f>
        <v/>
      </c>
      <c r="D81" s="31">
        <f>'AEO 2022 49 Raw'!G70</f>
        <v/>
      </c>
      <c r="E81" s="31">
        <f>'AEO 2022 49 Raw'!H70</f>
        <v/>
      </c>
      <c r="F81" s="31">
        <f>'AEO 2022 49 Raw'!I70</f>
        <v/>
      </c>
      <c r="G81" s="31">
        <f>'AEO 2022 49 Raw'!J70</f>
        <v/>
      </c>
      <c r="H81" s="31">
        <f>'AEO 2022 49 Raw'!K70</f>
        <v/>
      </c>
      <c r="I81" s="31">
        <f>'AEO 2022 49 Raw'!L70</f>
        <v/>
      </c>
      <c r="J81" s="31">
        <f>'AEO 2022 49 Raw'!M70</f>
        <v/>
      </c>
      <c r="K81" s="31">
        <f>'AEO 2022 49 Raw'!N70</f>
        <v/>
      </c>
      <c r="L81" s="31">
        <f>'AEO 2022 49 Raw'!O70</f>
        <v/>
      </c>
      <c r="M81" s="31">
        <f>'AEO 2022 49 Raw'!P70</f>
        <v/>
      </c>
      <c r="N81" s="31">
        <f>'AEO 2022 49 Raw'!Q70</f>
        <v/>
      </c>
      <c r="O81" s="31">
        <f>'AEO 2022 49 Raw'!R70</f>
        <v/>
      </c>
      <c r="P81" s="31">
        <f>'AEO 2022 49 Raw'!S70</f>
        <v/>
      </c>
      <c r="Q81" s="31">
        <f>'AEO 2022 49 Raw'!T70</f>
        <v/>
      </c>
      <c r="R81" s="31">
        <f>'AEO 2022 49 Raw'!U70</f>
        <v/>
      </c>
      <c r="S81" s="31">
        <f>'AEO 2022 49 Raw'!V70</f>
        <v/>
      </c>
      <c r="T81" s="31">
        <f>'AEO 2022 49 Raw'!W70</f>
        <v/>
      </c>
      <c r="U81" s="31">
        <f>'AEO 2022 49 Raw'!X70</f>
        <v/>
      </c>
      <c r="V81" s="31">
        <f>'AEO 2022 49 Raw'!Y70</f>
        <v/>
      </c>
      <c r="W81" s="31">
        <f>'AEO 2022 49 Raw'!Z70</f>
        <v/>
      </c>
      <c r="X81" s="31">
        <f>'AEO 2022 49 Raw'!AA70</f>
        <v/>
      </c>
      <c r="Y81" s="31">
        <f>'AEO 2022 49 Raw'!AB70</f>
        <v/>
      </c>
      <c r="Z81" s="31">
        <f>'AEO 2022 49 Raw'!AC70</f>
        <v/>
      </c>
      <c r="AA81" s="31">
        <f>'AEO 2022 49 Raw'!AD70</f>
        <v/>
      </c>
      <c r="AB81" s="31">
        <f>'AEO 2022 49 Raw'!AE70</f>
        <v/>
      </c>
      <c r="AC81" s="31">
        <f>'AEO 2022 49 Raw'!AF70</f>
        <v/>
      </c>
      <c r="AD81" s="31">
        <f>'AEO 2022 49 Raw'!AG70</f>
        <v/>
      </c>
      <c r="AE81" s="31">
        <f>'AEO 2022 49 Raw'!AH70</f>
        <v/>
      </c>
      <c r="AF81" s="31">
        <f>'AEO 2022 49 Raw'!AI70</f>
        <v/>
      </c>
      <c r="AG81" s="52">
        <f>'AEO 2022 49 Raw'!AJ70</f>
        <v/>
      </c>
    </row>
    <row r="82" ht="15" customHeight="1" s="91">
      <c r="A82" s="8" t="inlineStr">
        <is>
          <t>FTE000:fa_electric</t>
        </is>
      </c>
      <c r="B82" s="28" t="inlineStr">
        <is>
          <t xml:space="preserve">      Electric</t>
        </is>
      </c>
      <c r="C82" s="31">
        <f>'AEO 2022 49 Raw'!F71</f>
        <v/>
      </c>
      <c r="D82" s="31">
        <f>'AEO 2022 49 Raw'!G71</f>
        <v/>
      </c>
      <c r="E82" s="31">
        <f>'AEO 2022 49 Raw'!H71</f>
        <v/>
      </c>
      <c r="F82" s="31">
        <f>'AEO 2022 49 Raw'!I71</f>
        <v/>
      </c>
      <c r="G82" s="31">
        <f>'AEO 2022 49 Raw'!J71</f>
        <v/>
      </c>
      <c r="H82" s="31">
        <f>'AEO 2022 49 Raw'!K71</f>
        <v/>
      </c>
      <c r="I82" s="31">
        <f>'AEO 2022 49 Raw'!L71</f>
        <v/>
      </c>
      <c r="J82" s="31">
        <f>'AEO 2022 49 Raw'!M71</f>
        <v/>
      </c>
      <c r="K82" s="31">
        <f>'AEO 2022 49 Raw'!N71</f>
        <v/>
      </c>
      <c r="L82" s="31">
        <f>'AEO 2022 49 Raw'!O71</f>
        <v/>
      </c>
      <c r="M82" s="31">
        <f>'AEO 2022 49 Raw'!P71</f>
        <v/>
      </c>
      <c r="N82" s="31">
        <f>'AEO 2022 49 Raw'!Q71</f>
        <v/>
      </c>
      <c r="O82" s="31">
        <f>'AEO 2022 49 Raw'!R71</f>
        <v/>
      </c>
      <c r="P82" s="31">
        <f>'AEO 2022 49 Raw'!S71</f>
        <v/>
      </c>
      <c r="Q82" s="31">
        <f>'AEO 2022 49 Raw'!T71</f>
        <v/>
      </c>
      <c r="R82" s="31">
        <f>'AEO 2022 49 Raw'!U71</f>
        <v/>
      </c>
      <c r="S82" s="31">
        <f>'AEO 2022 49 Raw'!V71</f>
        <v/>
      </c>
      <c r="T82" s="31">
        <f>'AEO 2022 49 Raw'!W71</f>
        <v/>
      </c>
      <c r="U82" s="31">
        <f>'AEO 2022 49 Raw'!X71</f>
        <v/>
      </c>
      <c r="V82" s="31">
        <f>'AEO 2022 49 Raw'!Y71</f>
        <v/>
      </c>
      <c r="W82" s="31">
        <f>'AEO 2022 49 Raw'!Z71</f>
        <v/>
      </c>
      <c r="X82" s="31">
        <f>'AEO 2022 49 Raw'!AA71</f>
        <v/>
      </c>
      <c r="Y82" s="31">
        <f>'AEO 2022 49 Raw'!AB71</f>
        <v/>
      </c>
      <c r="Z82" s="31">
        <f>'AEO 2022 49 Raw'!AC71</f>
        <v/>
      </c>
      <c r="AA82" s="31">
        <f>'AEO 2022 49 Raw'!AD71</f>
        <v/>
      </c>
      <c r="AB82" s="31">
        <f>'AEO 2022 49 Raw'!AE71</f>
        <v/>
      </c>
      <c r="AC82" s="31">
        <f>'AEO 2022 49 Raw'!AF71</f>
        <v/>
      </c>
      <c r="AD82" s="31">
        <f>'AEO 2022 49 Raw'!AG71</f>
        <v/>
      </c>
      <c r="AE82" s="31">
        <f>'AEO 2022 49 Raw'!AH71</f>
        <v/>
      </c>
      <c r="AF82" s="31">
        <f>'AEO 2022 49 Raw'!AI71</f>
        <v/>
      </c>
      <c r="AG82" s="52">
        <f>'AEO 2022 49 Raw'!AJ71</f>
        <v/>
      </c>
    </row>
    <row r="83" ht="15" customHeight="1" s="91">
      <c r="A83" s="8" t="inlineStr">
        <is>
          <t>FTE000:fa_plugindiesel</t>
        </is>
      </c>
      <c r="B83" s="28" t="inlineStr">
        <is>
          <t xml:space="preserve">      Plug-in Diesel Hybrid</t>
        </is>
      </c>
      <c r="C83" s="31">
        <f>'AEO 2022 49 Raw'!F72</f>
        <v/>
      </c>
      <c r="D83" s="31">
        <f>'AEO 2022 49 Raw'!G72</f>
        <v/>
      </c>
      <c r="E83" s="31">
        <f>'AEO 2022 49 Raw'!H72</f>
        <v/>
      </c>
      <c r="F83" s="31">
        <f>'AEO 2022 49 Raw'!I72</f>
        <v/>
      </c>
      <c r="G83" s="31">
        <f>'AEO 2022 49 Raw'!J72</f>
        <v/>
      </c>
      <c r="H83" s="31">
        <f>'AEO 2022 49 Raw'!K72</f>
        <v/>
      </c>
      <c r="I83" s="31">
        <f>'AEO 2022 49 Raw'!L72</f>
        <v/>
      </c>
      <c r="J83" s="31">
        <f>'AEO 2022 49 Raw'!M72</f>
        <v/>
      </c>
      <c r="K83" s="31">
        <f>'AEO 2022 49 Raw'!N72</f>
        <v/>
      </c>
      <c r="L83" s="31">
        <f>'AEO 2022 49 Raw'!O72</f>
        <v/>
      </c>
      <c r="M83" s="31">
        <f>'AEO 2022 49 Raw'!P72</f>
        <v/>
      </c>
      <c r="N83" s="31">
        <f>'AEO 2022 49 Raw'!Q72</f>
        <v/>
      </c>
      <c r="O83" s="31">
        <f>'AEO 2022 49 Raw'!R72</f>
        <v/>
      </c>
      <c r="P83" s="31">
        <f>'AEO 2022 49 Raw'!S72</f>
        <v/>
      </c>
      <c r="Q83" s="31">
        <f>'AEO 2022 49 Raw'!T72</f>
        <v/>
      </c>
      <c r="R83" s="31">
        <f>'AEO 2022 49 Raw'!U72</f>
        <v/>
      </c>
      <c r="S83" s="31">
        <f>'AEO 2022 49 Raw'!V72</f>
        <v/>
      </c>
      <c r="T83" s="31">
        <f>'AEO 2022 49 Raw'!W72</f>
        <v/>
      </c>
      <c r="U83" s="31">
        <f>'AEO 2022 49 Raw'!X72</f>
        <v/>
      </c>
      <c r="V83" s="31">
        <f>'AEO 2022 49 Raw'!Y72</f>
        <v/>
      </c>
      <c r="W83" s="31">
        <f>'AEO 2022 49 Raw'!Z72</f>
        <v/>
      </c>
      <c r="X83" s="31">
        <f>'AEO 2022 49 Raw'!AA72</f>
        <v/>
      </c>
      <c r="Y83" s="31">
        <f>'AEO 2022 49 Raw'!AB72</f>
        <v/>
      </c>
      <c r="Z83" s="31">
        <f>'AEO 2022 49 Raw'!AC72</f>
        <v/>
      </c>
      <c r="AA83" s="31">
        <f>'AEO 2022 49 Raw'!AD72</f>
        <v/>
      </c>
      <c r="AB83" s="31">
        <f>'AEO 2022 49 Raw'!AE72</f>
        <v/>
      </c>
      <c r="AC83" s="31">
        <f>'AEO 2022 49 Raw'!AF72</f>
        <v/>
      </c>
      <c r="AD83" s="31">
        <f>'AEO 2022 49 Raw'!AG72</f>
        <v/>
      </c>
      <c r="AE83" s="31">
        <f>'AEO 2022 49 Raw'!AH72</f>
        <v/>
      </c>
      <c r="AF83" s="31">
        <f>'AEO 2022 49 Raw'!AI72</f>
        <v/>
      </c>
      <c r="AG83" s="52">
        <f>'AEO 2022 49 Raw'!AJ72</f>
        <v/>
      </c>
    </row>
    <row r="84" ht="15" customHeight="1" s="91">
      <c r="A84" s="8" t="inlineStr">
        <is>
          <t>FTE000:fa_plugingasolin</t>
        </is>
      </c>
      <c r="B84" s="28" t="inlineStr">
        <is>
          <t xml:space="preserve">      Plug-in Gasoline Hybrid</t>
        </is>
      </c>
      <c r="C84" s="31">
        <f>'AEO 2022 49 Raw'!F73</f>
        <v/>
      </c>
      <c r="D84" s="31">
        <f>'AEO 2022 49 Raw'!G73</f>
        <v/>
      </c>
      <c r="E84" s="31">
        <f>'AEO 2022 49 Raw'!H73</f>
        <v/>
      </c>
      <c r="F84" s="31">
        <f>'AEO 2022 49 Raw'!I73</f>
        <v/>
      </c>
      <c r="G84" s="31">
        <f>'AEO 2022 49 Raw'!J73</f>
        <v/>
      </c>
      <c r="H84" s="31">
        <f>'AEO 2022 49 Raw'!K73</f>
        <v/>
      </c>
      <c r="I84" s="31">
        <f>'AEO 2022 49 Raw'!L73</f>
        <v/>
      </c>
      <c r="J84" s="31">
        <f>'AEO 2022 49 Raw'!M73</f>
        <v/>
      </c>
      <c r="K84" s="31">
        <f>'AEO 2022 49 Raw'!N73</f>
        <v/>
      </c>
      <c r="L84" s="31">
        <f>'AEO 2022 49 Raw'!O73</f>
        <v/>
      </c>
      <c r="M84" s="31">
        <f>'AEO 2022 49 Raw'!P73</f>
        <v/>
      </c>
      <c r="N84" s="31">
        <f>'AEO 2022 49 Raw'!Q73</f>
        <v/>
      </c>
      <c r="O84" s="31">
        <f>'AEO 2022 49 Raw'!R73</f>
        <v/>
      </c>
      <c r="P84" s="31">
        <f>'AEO 2022 49 Raw'!S73</f>
        <v/>
      </c>
      <c r="Q84" s="31">
        <f>'AEO 2022 49 Raw'!T73</f>
        <v/>
      </c>
      <c r="R84" s="31">
        <f>'AEO 2022 49 Raw'!U73</f>
        <v/>
      </c>
      <c r="S84" s="31">
        <f>'AEO 2022 49 Raw'!V73</f>
        <v/>
      </c>
      <c r="T84" s="31">
        <f>'AEO 2022 49 Raw'!W73</f>
        <v/>
      </c>
      <c r="U84" s="31">
        <f>'AEO 2022 49 Raw'!X73</f>
        <v/>
      </c>
      <c r="V84" s="31">
        <f>'AEO 2022 49 Raw'!Y73</f>
        <v/>
      </c>
      <c r="W84" s="31">
        <f>'AEO 2022 49 Raw'!Z73</f>
        <v/>
      </c>
      <c r="X84" s="31">
        <f>'AEO 2022 49 Raw'!AA73</f>
        <v/>
      </c>
      <c r="Y84" s="31">
        <f>'AEO 2022 49 Raw'!AB73</f>
        <v/>
      </c>
      <c r="Z84" s="31">
        <f>'AEO 2022 49 Raw'!AC73</f>
        <v/>
      </c>
      <c r="AA84" s="31">
        <f>'AEO 2022 49 Raw'!AD73</f>
        <v/>
      </c>
      <c r="AB84" s="31">
        <f>'AEO 2022 49 Raw'!AE73</f>
        <v/>
      </c>
      <c r="AC84" s="31">
        <f>'AEO 2022 49 Raw'!AF73</f>
        <v/>
      </c>
      <c r="AD84" s="31">
        <f>'AEO 2022 49 Raw'!AG73</f>
        <v/>
      </c>
      <c r="AE84" s="31">
        <f>'AEO 2022 49 Raw'!AH73</f>
        <v/>
      </c>
      <c r="AF84" s="31">
        <f>'AEO 2022 49 Raw'!AI73</f>
        <v/>
      </c>
      <c r="AG84" s="52">
        <f>'AEO 2022 49 Raw'!AJ73</f>
        <v/>
      </c>
    </row>
    <row r="85" ht="15" customHeight="1" s="91">
      <c r="A85" s="8" t="inlineStr">
        <is>
          <t>FTE000:fa_fuelcell</t>
        </is>
      </c>
      <c r="B85" s="28" t="inlineStr">
        <is>
          <t xml:space="preserve">      Fuel Cell</t>
        </is>
      </c>
      <c r="C85" s="31">
        <f>'AEO 2022 49 Raw'!F74</f>
        <v/>
      </c>
      <c r="D85" s="31">
        <f>'AEO 2022 49 Raw'!G74</f>
        <v/>
      </c>
      <c r="E85" s="31">
        <f>'AEO 2022 49 Raw'!H74</f>
        <v/>
      </c>
      <c r="F85" s="31">
        <f>'AEO 2022 49 Raw'!I74</f>
        <v/>
      </c>
      <c r="G85" s="31">
        <f>'AEO 2022 49 Raw'!J74</f>
        <v/>
      </c>
      <c r="H85" s="31">
        <f>'AEO 2022 49 Raw'!K74</f>
        <v/>
      </c>
      <c r="I85" s="31">
        <f>'AEO 2022 49 Raw'!L74</f>
        <v/>
      </c>
      <c r="J85" s="31">
        <f>'AEO 2022 49 Raw'!M74</f>
        <v/>
      </c>
      <c r="K85" s="31">
        <f>'AEO 2022 49 Raw'!N74</f>
        <v/>
      </c>
      <c r="L85" s="31">
        <f>'AEO 2022 49 Raw'!O74</f>
        <v/>
      </c>
      <c r="M85" s="31">
        <f>'AEO 2022 49 Raw'!P74</f>
        <v/>
      </c>
      <c r="N85" s="31">
        <f>'AEO 2022 49 Raw'!Q74</f>
        <v/>
      </c>
      <c r="O85" s="31">
        <f>'AEO 2022 49 Raw'!R74</f>
        <v/>
      </c>
      <c r="P85" s="31">
        <f>'AEO 2022 49 Raw'!S74</f>
        <v/>
      </c>
      <c r="Q85" s="31">
        <f>'AEO 2022 49 Raw'!T74</f>
        <v/>
      </c>
      <c r="R85" s="31">
        <f>'AEO 2022 49 Raw'!U74</f>
        <v/>
      </c>
      <c r="S85" s="31">
        <f>'AEO 2022 49 Raw'!V74</f>
        <v/>
      </c>
      <c r="T85" s="31">
        <f>'AEO 2022 49 Raw'!W74</f>
        <v/>
      </c>
      <c r="U85" s="31">
        <f>'AEO 2022 49 Raw'!X74</f>
        <v/>
      </c>
      <c r="V85" s="31">
        <f>'AEO 2022 49 Raw'!Y74</f>
        <v/>
      </c>
      <c r="W85" s="31">
        <f>'AEO 2022 49 Raw'!Z74</f>
        <v/>
      </c>
      <c r="X85" s="31">
        <f>'AEO 2022 49 Raw'!AA74</f>
        <v/>
      </c>
      <c r="Y85" s="31">
        <f>'AEO 2022 49 Raw'!AB74</f>
        <v/>
      </c>
      <c r="Z85" s="31">
        <f>'AEO 2022 49 Raw'!AC74</f>
        <v/>
      </c>
      <c r="AA85" s="31">
        <f>'AEO 2022 49 Raw'!AD74</f>
        <v/>
      </c>
      <c r="AB85" s="31">
        <f>'AEO 2022 49 Raw'!AE74</f>
        <v/>
      </c>
      <c r="AC85" s="31">
        <f>'AEO 2022 49 Raw'!AF74</f>
        <v/>
      </c>
      <c r="AD85" s="31">
        <f>'AEO 2022 49 Raw'!AG74</f>
        <v/>
      </c>
      <c r="AE85" s="31">
        <f>'AEO 2022 49 Raw'!AH74</f>
        <v/>
      </c>
      <c r="AF85" s="31">
        <f>'AEO 2022 49 Raw'!AI74</f>
        <v/>
      </c>
      <c r="AG85" s="52">
        <f>'AEO 2022 49 Raw'!AJ74</f>
        <v/>
      </c>
    </row>
    <row r="86" ht="15" customHeight="1" s="91">
      <c r="A86" s="8" t="inlineStr">
        <is>
          <t>FTE000:fa_HeavySubtotal</t>
        </is>
      </c>
      <c r="B86" s="28" t="inlineStr">
        <is>
          <t xml:space="preserve">        Heavy Subtotal</t>
        </is>
      </c>
      <c r="C86" s="31">
        <f>'AEO 2022 49 Raw'!F75</f>
        <v/>
      </c>
      <c r="D86" s="31">
        <f>'AEO 2022 49 Raw'!G75</f>
        <v/>
      </c>
      <c r="E86" s="31">
        <f>'AEO 2022 49 Raw'!H75</f>
        <v/>
      </c>
      <c r="F86" s="31">
        <f>'AEO 2022 49 Raw'!I75</f>
        <v/>
      </c>
      <c r="G86" s="31">
        <f>'AEO 2022 49 Raw'!J75</f>
        <v/>
      </c>
      <c r="H86" s="31">
        <f>'AEO 2022 49 Raw'!K75</f>
        <v/>
      </c>
      <c r="I86" s="31">
        <f>'AEO 2022 49 Raw'!L75</f>
        <v/>
      </c>
      <c r="J86" s="31">
        <f>'AEO 2022 49 Raw'!M75</f>
        <v/>
      </c>
      <c r="K86" s="31">
        <f>'AEO 2022 49 Raw'!N75</f>
        <v/>
      </c>
      <c r="L86" s="31">
        <f>'AEO 2022 49 Raw'!O75</f>
        <v/>
      </c>
      <c r="M86" s="31">
        <f>'AEO 2022 49 Raw'!P75</f>
        <v/>
      </c>
      <c r="N86" s="31">
        <f>'AEO 2022 49 Raw'!Q75</f>
        <v/>
      </c>
      <c r="O86" s="31">
        <f>'AEO 2022 49 Raw'!R75</f>
        <v/>
      </c>
      <c r="P86" s="31">
        <f>'AEO 2022 49 Raw'!S75</f>
        <v/>
      </c>
      <c r="Q86" s="31">
        <f>'AEO 2022 49 Raw'!T75</f>
        <v/>
      </c>
      <c r="R86" s="31">
        <f>'AEO 2022 49 Raw'!U75</f>
        <v/>
      </c>
      <c r="S86" s="31">
        <f>'AEO 2022 49 Raw'!V75</f>
        <v/>
      </c>
      <c r="T86" s="31">
        <f>'AEO 2022 49 Raw'!W75</f>
        <v/>
      </c>
      <c r="U86" s="31">
        <f>'AEO 2022 49 Raw'!X75</f>
        <v/>
      </c>
      <c r="V86" s="31">
        <f>'AEO 2022 49 Raw'!Y75</f>
        <v/>
      </c>
      <c r="W86" s="31">
        <f>'AEO 2022 49 Raw'!Z75</f>
        <v/>
      </c>
      <c r="X86" s="31">
        <f>'AEO 2022 49 Raw'!AA75</f>
        <v/>
      </c>
      <c r="Y86" s="31">
        <f>'AEO 2022 49 Raw'!AB75</f>
        <v/>
      </c>
      <c r="Z86" s="31">
        <f>'AEO 2022 49 Raw'!AC75</f>
        <v/>
      </c>
      <c r="AA86" s="31">
        <f>'AEO 2022 49 Raw'!AD75</f>
        <v/>
      </c>
      <c r="AB86" s="31">
        <f>'AEO 2022 49 Raw'!AE75</f>
        <v/>
      </c>
      <c r="AC86" s="31">
        <f>'AEO 2022 49 Raw'!AF75</f>
        <v/>
      </c>
      <c r="AD86" s="31">
        <f>'AEO 2022 49 Raw'!AG75</f>
        <v/>
      </c>
      <c r="AE86" s="31">
        <f>'AEO 2022 49 Raw'!AH75</f>
        <v/>
      </c>
      <c r="AF86" s="31">
        <f>'AEO 2022 49 Raw'!AI75</f>
        <v/>
      </c>
      <c r="AG86" s="52">
        <f>'AEO 2022 49 Raw'!AJ75</f>
        <v/>
      </c>
    </row>
    <row r="87" ht="15" customHeight="1" s="91">
      <c r="B87" s="27" t="inlineStr">
        <is>
          <t xml:space="preserve">    Light Medium, Medium, and Heavy Total</t>
        </is>
      </c>
      <c r="C87" s="31" t="n"/>
      <c r="D87" s="31" t="n"/>
      <c r="E87" s="31" t="n"/>
      <c r="F87" s="31" t="n"/>
      <c r="G87" s="31" t="n"/>
      <c r="H87" s="31" t="n"/>
      <c r="I87" s="31" t="n"/>
      <c r="J87" s="31" t="n"/>
      <c r="K87" s="31" t="n"/>
      <c r="L87" s="31" t="n"/>
      <c r="M87" s="31" t="n"/>
      <c r="N87" s="31" t="n"/>
      <c r="O87" s="31" t="n"/>
      <c r="P87" s="31" t="n"/>
      <c r="Q87" s="31" t="n"/>
      <c r="R87" s="31" t="n"/>
      <c r="S87" s="31" t="n"/>
      <c r="T87" s="31" t="n"/>
      <c r="U87" s="31" t="n"/>
      <c r="V87" s="31" t="n"/>
      <c r="W87" s="31" t="n"/>
      <c r="X87" s="31" t="n"/>
      <c r="Y87" s="31" t="n"/>
      <c r="Z87" s="31" t="n"/>
      <c r="AA87" s="31" t="n"/>
      <c r="AB87" s="31" t="n"/>
      <c r="AC87" s="31" t="n"/>
      <c r="AD87" s="31" t="n"/>
      <c r="AE87" s="31" t="n"/>
      <c r="AF87" s="31" t="n"/>
      <c r="AG87" s="52" t="n"/>
    </row>
    <row r="88" ht="15" customHeight="1" s="91">
      <c r="A88" s="8" t="inlineStr">
        <is>
          <t>FTE000:ga_Diesel</t>
        </is>
      </c>
      <c r="B88" s="28" t="inlineStr">
        <is>
          <t xml:space="preserve">      Diesel</t>
        </is>
      </c>
      <c r="C88" s="31">
        <f>'AEO 2022 49 Raw'!F77</f>
        <v/>
      </c>
      <c r="D88" s="31">
        <f>'AEO 2022 49 Raw'!G77</f>
        <v/>
      </c>
      <c r="E88" s="31">
        <f>'AEO 2022 49 Raw'!H77</f>
        <v/>
      </c>
      <c r="F88" s="31">
        <f>'AEO 2022 49 Raw'!I77</f>
        <v/>
      </c>
      <c r="G88" s="31">
        <f>'AEO 2022 49 Raw'!J77</f>
        <v/>
      </c>
      <c r="H88" s="31">
        <f>'AEO 2022 49 Raw'!K77</f>
        <v/>
      </c>
      <c r="I88" s="31">
        <f>'AEO 2022 49 Raw'!L77</f>
        <v/>
      </c>
      <c r="J88" s="31">
        <f>'AEO 2022 49 Raw'!M77</f>
        <v/>
      </c>
      <c r="K88" s="31">
        <f>'AEO 2022 49 Raw'!N77</f>
        <v/>
      </c>
      <c r="L88" s="31">
        <f>'AEO 2022 49 Raw'!O77</f>
        <v/>
      </c>
      <c r="M88" s="31">
        <f>'AEO 2022 49 Raw'!P77</f>
        <v/>
      </c>
      <c r="N88" s="31">
        <f>'AEO 2022 49 Raw'!Q77</f>
        <v/>
      </c>
      <c r="O88" s="31">
        <f>'AEO 2022 49 Raw'!R77</f>
        <v/>
      </c>
      <c r="P88" s="31">
        <f>'AEO 2022 49 Raw'!S77</f>
        <v/>
      </c>
      <c r="Q88" s="31">
        <f>'AEO 2022 49 Raw'!T77</f>
        <v/>
      </c>
      <c r="R88" s="31">
        <f>'AEO 2022 49 Raw'!U77</f>
        <v/>
      </c>
      <c r="S88" s="31">
        <f>'AEO 2022 49 Raw'!V77</f>
        <v/>
      </c>
      <c r="T88" s="31">
        <f>'AEO 2022 49 Raw'!W77</f>
        <v/>
      </c>
      <c r="U88" s="31">
        <f>'AEO 2022 49 Raw'!X77</f>
        <v/>
      </c>
      <c r="V88" s="31">
        <f>'AEO 2022 49 Raw'!Y77</f>
        <v/>
      </c>
      <c r="W88" s="31">
        <f>'AEO 2022 49 Raw'!Z77</f>
        <v/>
      </c>
      <c r="X88" s="31">
        <f>'AEO 2022 49 Raw'!AA77</f>
        <v/>
      </c>
      <c r="Y88" s="31">
        <f>'AEO 2022 49 Raw'!AB77</f>
        <v/>
      </c>
      <c r="Z88" s="31">
        <f>'AEO 2022 49 Raw'!AC77</f>
        <v/>
      </c>
      <c r="AA88" s="31">
        <f>'AEO 2022 49 Raw'!AD77</f>
        <v/>
      </c>
      <c r="AB88" s="31">
        <f>'AEO 2022 49 Raw'!AE77</f>
        <v/>
      </c>
      <c r="AC88" s="31">
        <f>'AEO 2022 49 Raw'!AF77</f>
        <v/>
      </c>
      <c r="AD88" s="31">
        <f>'AEO 2022 49 Raw'!AG77</f>
        <v/>
      </c>
      <c r="AE88" s="31">
        <f>'AEO 2022 49 Raw'!AH77</f>
        <v/>
      </c>
      <c r="AF88" s="31">
        <f>'AEO 2022 49 Raw'!AI77</f>
        <v/>
      </c>
      <c r="AG88" s="52">
        <f>'AEO 2022 49 Raw'!AJ77</f>
        <v/>
      </c>
    </row>
    <row r="89" ht="15" customHeight="1" s="91">
      <c r="A89" s="8" t="inlineStr">
        <is>
          <t>FTE000:ga_Gasoline</t>
        </is>
      </c>
      <c r="B89" s="28" t="inlineStr">
        <is>
          <t xml:space="preserve">      Motor Gasoline</t>
        </is>
      </c>
      <c r="C89" s="31">
        <f>'AEO 2022 49 Raw'!F78</f>
        <v/>
      </c>
      <c r="D89" s="31">
        <f>'AEO 2022 49 Raw'!G78</f>
        <v/>
      </c>
      <c r="E89" s="31">
        <f>'AEO 2022 49 Raw'!H78</f>
        <v/>
      </c>
      <c r="F89" s="31">
        <f>'AEO 2022 49 Raw'!I78</f>
        <v/>
      </c>
      <c r="G89" s="31">
        <f>'AEO 2022 49 Raw'!J78</f>
        <v/>
      </c>
      <c r="H89" s="31">
        <f>'AEO 2022 49 Raw'!K78</f>
        <v/>
      </c>
      <c r="I89" s="31">
        <f>'AEO 2022 49 Raw'!L78</f>
        <v/>
      </c>
      <c r="J89" s="31">
        <f>'AEO 2022 49 Raw'!M78</f>
        <v/>
      </c>
      <c r="K89" s="31">
        <f>'AEO 2022 49 Raw'!N78</f>
        <v/>
      </c>
      <c r="L89" s="31">
        <f>'AEO 2022 49 Raw'!O78</f>
        <v/>
      </c>
      <c r="M89" s="31">
        <f>'AEO 2022 49 Raw'!P78</f>
        <v/>
      </c>
      <c r="N89" s="31">
        <f>'AEO 2022 49 Raw'!Q78</f>
        <v/>
      </c>
      <c r="O89" s="31">
        <f>'AEO 2022 49 Raw'!R78</f>
        <v/>
      </c>
      <c r="P89" s="31">
        <f>'AEO 2022 49 Raw'!S78</f>
        <v/>
      </c>
      <c r="Q89" s="31">
        <f>'AEO 2022 49 Raw'!T78</f>
        <v/>
      </c>
      <c r="R89" s="31">
        <f>'AEO 2022 49 Raw'!U78</f>
        <v/>
      </c>
      <c r="S89" s="31">
        <f>'AEO 2022 49 Raw'!V78</f>
        <v/>
      </c>
      <c r="T89" s="31">
        <f>'AEO 2022 49 Raw'!W78</f>
        <v/>
      </c>
      <c r="U89" s="31">
        <f>'AEO 2022 49 Raw'!X78</f>
        <v/>
      </c>
      <c r="V89" s="31">
        <f>'AEO 2022 49 Raw'!Y78</f>
        <v/>
      </c>
      <c r="W89" s="31">
        <f>'AEO 2022 49 Raw'!Z78</f>
        <v/>
      </c>
      <c r="X89" s="31">
        <f>'AEO 2022 49 Raw'!AA78</f>
        <v/>
      </c>
      <c r="Y89" s="31">
        <f>'AEO 2022 49 Raw'!AB78</f>
        <v/>
      </c>
      <c r="Z89" s="31">
        <f>'AEO 2022 49 Raw'!AC78</f>
        <v/>
      </c>
      <c r="AA89" s="31">
        <f>'AEO 2022 49 Raw'!AD78</f>
        <v/>
      </c>
      <c r="AB89" s="31">
        <f>'AEO 2022 49 Raw'!AE78</f>
        <v/>
      </c>
      <c r="AC89" s="31">
        <f>'AEO 2022 49 Raw'!AF78</f>
        <v/>
      </c>
      <c r="AD89" s="31">
        <f>'AEO 2022 49 Raw'!AG78</f>
        <v/>
      </c>
      <c r="AE89" s="31">
        <f>'AEO 2022 49 Raw'!AH78</f>
        <v/>
      </c>
      <c r="AF89" s="31">
        <f>'AEO 2022 49 Raw'!AI78</f>
        <v/>
      </c>
      <c r="AG89" s="52">
        <f>'AEO 2022 49 Raw'!AJ78</f>
        <v/>
      </c>
    </row>
    <row r="90" ht="12" customHeight="1" s="91">
      <c r="A90" s="8" t="inlineStr">
        <is>
          <t>FTE000:ga_LiquefiedPetr</t>
        </is>
      </c>
      <c r="B90" s="28" t="inlineStr">
        <is>
          <t xml:space="preserve">      Propane</t>
        </is>
      </c>
      <c r="C90" s="31">
        <f>'AEO 2022 49 Raw'!F79</f>
        <v/>
      </c>
      <c r="D90" s="31">
        <f>'AEO 2022 49 Raw'!G79</f>
        <v/>
      </c>
      <c r="E90" s="31">
        <f>'AEO 2022 49 Raw'!H79</f>
        <v/>
      </c>
      <c r="F90" s="31">
        <f>'AEO 2022 49 Raw'!I79</f>
        <v/>
      </c>
      <c r="G90" s="31">
        <f>'AEO 2022 49 Raw'!J79</f>
        <v/>
      </c>
      <c r="H90" s="31">
        <f>'AEO 2022 49 Raw'!K79</f>
        <v/>
      </c>
      <c r="I90" s="31">
        <f>'AEO 2022 49 Raw'!L79</f>
        <v/>
      </c>
      <c r="J90" s="31">
        <f>'AEO 2022 49 Raw'!M79</f>
        <v/>
      </c>
      <c r="K90" s="31">
        <f>'AEO 2022 49 Raw'!N79</f>
        <v/>
      </c>
      <c r="L90" s="31">
        <f>'AEO 2022 49 Raw'!O79</f>
        <v/>
      </c>
      <c r="M90" s="31">
        <f>'AEO 2022 49 Raw'!P79</f>
        <v/>
      </c>
      <c r="N90" s="31">
        <f>'AEO 2022 49 Raw'!Q79</f>
        <v/>
      </c>
      <c r="O90" s="31">
        <f>'AEO 2022 49 Raw'!R79</f>
        <v/>
      </c>
      <c r="P90" s="31">
        <f>'AEO 2022 49 Raw'!S79</f>
        <v/>
      </c>
      <c r="Q90" s="31">
        <f>'AEO 2022 49 Raw'!T79</f>
        <v/>
      </c>
      <c r="R90" s="31">
        <f>'AEO 2022 49 Raw'!U79</f>
        <v/>
      </c>
      <c r="S90" s="31">
        <f>'AEO 2022 49 Raw'!V79</f>
        <v/>
      </c>
      <c r="T90" s="31">
        <f>'AEO 2022 49 Raw'!W79</f>
        <v/>
      </c>
      <c r="U90" s="31">
        <f>'AEO 2022 49 Raw'!X79</f>
        <v/>
      </c>
      <c r="V90" s="31">
        <f>'AEO 2022 49 Raw'!Y79</f>
        <v/>
      </c>
      <c r="W90" s="31">
        <f>'AEO 2022 49 Raw'!Z79</f>
        <v/>
      </c>
      <c r="X90" s="31">
        <f>'AEO 2022 49 Raw'!AA79</f>
        <v/>
      </c>
      <c r="Y90" s="31">
        <f>'AEO 2022 49 Raw'!AB79</f>
        <v/>
      </c>
      <c r="Z90" s="31">
        <f>'AEO 2022 49 Raw'!AC79</f>
        <v/>
      </c>
      <c r="AA90" s="31">
        <f>'AEO 2022 49 Raw'!AD79</f>
        <v/>
      </c>
      <c r="AB90" s="31">
        <f>'AEO 2022 49 Raw'!AE79</f>
        <v/>
      </c>
      <c r="AC90" s="31">
        <f>'AEO 2022 49 Raw'!AF79</f>
        <v/>
      </c>
      <c r="AD90" s="31">
        <f>'AEO 2022 49 Raw'!AG79</f>
        <v/>
      </c>
      <c r="AE90" s="31">
        <f>'AEO 2022 49 Raw'!AH79</f>
        <v/>
      </c>
      <c r="AF90" s="31">
        <f>'AEO 2022 49 Raw'!AI79</f>
        <v/>
      </c>
      <c r="AG90" s="52">
        <f>'AEO 2022 49 Raw'!AJ79</f>
        <v/>
      </c>
    </row>
    <row r="91" ht="15" customHeight="1" s="91">
      <c r="A91" s="8" t="inlineStr">
        <is>
          <t>FTE000:ga_CompressedNat</t>
        </is>
      </c>
      <c r="B91" s="28" t="inlineStr">
        <is>
          <t xml:space="preserve">      Compressed/Liquefied Natural Gas</t>
        </is>
      </c>
      <c r="C91" s="31">
        <f>'AEO 2022 49 Raw'!F80</f>
        <v/>
      </c>
      <c r="D91" s="31">
        <f>'AEO 2022 49 Raw'!G80</f>
        <v/>
      </c>
      <c r="E91" s="31">
        <f>'AEO 2022 49 Raw'!H80</f>
        <v/>
      </c>
      <c r="F91" s="31">
        <f>'AEO 2022 49 Raw'!I80</f>
        <v/>
      </c>
      <c r="G91" s="31">
        <f>'AEO 2022 49 Raw'!J80</f>
        <v/>
      </c>
      <c r="H91" s="31">
        <f>'AEO 2022 49 Raw'!K80</f>
        <v/>
      </c>
      <c r="I91" s="31">
        <f>'AEO 2022 49 Raw'!L80</f>
        <v/>
      </c>
      <c r="J91" s="31">
        <f>'AEO 2022 49 Raw'!M80</f>
        <v/>
      </c>
      <c r="K91" s="31">
        <f>'AEO 2022 49 Raw'!N80</f>
        <v/>
      </c>
      <c r="L91" s="31">
        <f>'AEO 2022 49 Raw'!O80</f>
        <v/>
      </c>
      <c r="M91" s="31">
        <f>'AEO 2022 49 Raw'!P80</f>
        <v/>
      </c>
      <c r="N91" s="31">
        <f>'AEO 2022 49 Raw'!Q80</f>
        <v/>
      </c>
      <c r="O91" s="31">
        <f>'AEO 2022 49 Raw'!R80</f>
        <v/>
      </c>
      <c r="P91" s="31">
        <f>'AEO 2022 49 Raw'!S80</f>
        <v/>
      </c>
      <c r="Q91" s="31">
        <f>'AEO 2022 49 Raw'!T80</f>
        <v/>
      </c>
      <c r="R91" s="31">
        <f>'AEO 2022 49 Raw'!U80</f>
        <v/>
      </c>
      <c r="S91" s="31">
        <f>'AEO 2022 49 Raw'!V80</f>
        <v/>
      </c>
      <c r="T91" s="31">
        <f>'AEO 2022 49 Raw'!W80</f>
        <v/>
      </c>
      <c r="U91" s="31">
        <f>'AEO 2022 49 Raw'!X80</f>
        <v/>
      </c>
      <c r="V91" s="31">
        <f>'AEO 2022 49 Raw'!Y80</f>
        <v/>
      </c>
      <c r="W91" s="31">
        <f>'AEO 2022 49 Raw'!Z80</f>
        <v/>
      </c>
      <c r="X91" s="31">
        <f>'AEO 2022 49 Raw'!AA80</f>
        <v/>
      </c>
      <c r="Y91" s="31">
        <f>'AEO 2022 49 Raw'!AB80</f>
        <v/>
      </c>
      <c r="Z91" s="31">
        <f>'AEO 2022 49 Raw'!AC80</f>
        <v/>
      </c>
      <c r="AA91" s="31">
        <f>'AEO 2022 49 Raw'!AD80</f>
        <v/>
      </c>
      <c r="AB91" s="31">
        <f>'AEO 2022 49 Raw'!AE80</f>
        <v/>
      </c>
      <c r="AC91" s="31">
        <f>'AEO 2022 49 Raw'!AF80</f>
        <v/>
      </c>
      <c r="AD91" s="31">
        <f>'AEO 2022 49 Raw'!AG80</f>
        <v/>
      </c>
      <c r="AE91" s="31">
        <f>'AEO 2022 49 Raw'!AH80</f>
        <v/>
      </c>
      <c r="AF91" s="31">
        <f>'AEO 2022 49 Raw'!AI80</f>
        <v/>
      </c>
      <c r="AG91" s="52">
        <f>'AEO 2022 49 Raw'!AJ80</f>
        <v/>
      </c>
    </row>
    <row r="92" ht="15" customHeight="1" s="91">
      <c r="A92" s="8" t="inlineStr">
        <is>
          <t>FTE000:ga_ethanolflex</t>
        </is>
      </c>
      <c r="B92" s="28" t="inlineStr">
        <is>
          <t xml:space="preserve">      Ethanol-Flex Fuel</t>
        </is>
      </c>
      <c r="C92" s="31">
        <f>'AEO 2022 49 Raw'!F81</f>
        <v/>
      </c>
      <c r="D92" s="31">
        <f>'AEO 2022 49 Raw'!G81</f>
        <v/>
      </c>
      <c r="E92" s="31">
        <f>'AEO 2022 49 Raw'!H81</f>
        <v/>
      </c>
      <c r="F92" s="31">
        <f>'AEO 2022 49 Raw'!I81</f>
        <v/>
      </c>
      <c r="G92" s="31">
        <f>'AEO 2022 49 Raw'!J81</f>
        <v/>
      </c>
      <c r="H92" s="31">
        <f>'AEO 2022 49 Raw'!K81</f>
        <v/>
      </c>
      <c r="I92" s="31">
        <f>'AEO 2022 49 Raw'!L81</f>
        <v/>
      </c>
      <c r="J92" s="31">
        <f>'AEO 2022 49 Raw'!M81</f>
        <v/>
      </c>
      <c r="K92" s="31">
        <f>'AEO 2022 49 Raw'!N81</f>
        <v/>
      </c>
      <c r="L92" s="31">
        <f>'AEO 2022 49 Raw'!O81</f>
        <v/>
      </c>
      <c r="M92" s="31">
        <f>'AEO 2022 49 Raw'!P81</f>
        <v/>
      </c>
      <c r="N92" s="31">
        <f>'AEO 2022 49 Raw'!Q81</f>
        <v/>
      </c>
      <c r="O92" s="31">
        <f>'AEO 2022 49 Raw'!R81</f>
        <v/>
      </c>
      <c r="P92" s="31">
        <f>'AEO 2022 49 Raw'!S81</f>
        <v/>
      </c>
      <c r="Q92" s="31">
        <f>'AEO 2022 49 Raw'!T81</f>
        <v/>
      </c>
      <c r="R92" s="31">
        <f>'AEO 2022 49 Raw'!U81</f>
        <v/>
      </c>
      <c r="S92" s="31">
        <f>'AEO 2022 49 Raw'!V81</f>
        <v/>
      </c>
      <c r="T92" s="31">
        <f>'AEO 2022 49 Raw'!W81</f>
        <v/>
      </c>
      <c r="U92" s="31">
        <f>'AEO 2022 49 Raw'!X81</f>
        <v/>
      </c>
      <c r="V92" s="31">
        <f>'AEO 2022 49 Raw'!Y81</f>
        <v/>
      </c>
      <c r="W92" s="31">
        <f>'AEO 2022 49 Raw'!Z81</f>
        <v/>
      </c>
      <c r="X92" s="31">
        <f>'AEO 2022 49 Raw'!AA81</f>
        <v/>
      </c>
      <c r="Y92" s="31">
        <f>'AEO 2022 49 Raw'!AB81</f>
        <v/>
      </c>
      <c r="Z92" s="31">
        <f>'AEO 2022 49 Raw'!AC81</f>
        <v/>
      </c>
      <c r="AA92" s="31">
        <f>'AEO 2022 49 Raw'!AD81</f>
        <v/>
      </c>
      <c r="AB92" s="31">
        <f>'AEO 2022 49 Raw'!AE81</f>
        <v/>
      </c>
      <c r="AC92" s="31">
        <f>'AEO 2022 49 Raw'!AF81</f>
        <v/>
      </c>
      <c r="AD92" s="31">
        <f>'AEO 2022 49 Raw'!AG81</f>
        <v/>
      </c>
      <c r="AE92" s="31">
        <f>'AEO 2022 49 Raw'!AH81</f>
        <v/>
      </c>
      <c r="AF92" s="31">
        <f>'AEO 2022 49 Raw'!AI81</f>
        <v/>
      </c>
      <c r="AG92" s="52">
        <f>'AEO 2022 49 Raw'!AJ81</f>
        <v/>
      </c>
    </row>
    <row r="93" ht="15" customHeight="1" s="91">
      <c r="A93" s="8" t="inlineStr">
        <is>
          <t>FTE000:ga_electric</t>
        </is>
      </c>
      <c r="B93" s="28" t="inlineStr">
        <is>
          <t xml:space="preserve">      Electric</t>
        </is>
      </c>
      <c r="C93" s="31">
        <f>'AEO 2022 49 Raw'!F82</f>
        <v/>
      </c>
      <c r="D93" s="31">
        <f>'AEO 2022 49 Raw'!G82</f>
        <v/>
      </c>
      <c r="E93" s="31">
        <f>'AEO 2022 49 Raw'!H82</f>
        <v/>
      </c>
      <c r="F93" s="31">
        <f>'AEO 2022 49 Raw'!I82</f>
        <v/>
      </c>
      <c r="G93" s="31">
        <f>'AEO 2022 49 Raw'!J82</f>
        <v/>
      </c>
      <c r="H93" s="31">
        <f>'AEO 2022 49 Raw'!K82</f>
        <v/>
      </c>
      <c r="I93" s="31">
        <f>'AEO 2022 49 Raw'!L82</f>
        <v/>
      </c>
      <c r="J93" s="31">
        <f>'AEO 2022 49 Raw'!M82</f>
        <v/>
      </c>
      <c r="K93" s="31">
        <f>'AEO 2022 49 Raw'!N82</f>
        <v/>
      </c>
      <c r="L93" s="31">
        <f>'AEO 2022 49 Raw'!O82</f>
        <v/>
      </c>
      <c r="M93" s="31">
        <f>'AEO 2022 49 Raw'!P82</f>
        <v/>
      </c>
      <c r="N93" s="31">
        <f>'AEO 2022 49 Raw'!Q82</f>
        <v/>
      </c>
      <c r="O93" s="31">
        <f>'AEO 2022 49 Raw'!R82</f>
        <v/>
      </c>
      <c r="P93" s="31">
        <f>'AEO 2022 49 Raw'!S82</f>
        <v/>
      </c>
      <c r="Q93" s="31">
        <f>'AEO 2022 49 Raw'!T82</f>
        <v/>
      </c>
      <c r="R93" s="31">
        <f>'AEO 2022 49 Raw'!U82</f>
        <v/>
      </c>
      <c r="S93" s="31">
        <f>'AEO 2022 49 Raw'!V82</f>
        <v/>
      </c>
      <c r="T93" s="31">
        <f>'AEO 2022 49 Raw'!W82</f>
        <v/>
      </c>
      <c r="U93" s="31">
        <f>'AEO 2022 49 Raw'!X82</f>
        <v/>
      </c>
      <c r="V93" s="31">
        <f>'AEO 2022 49 Raw'!Y82</f>
        <v/>
      </c>
      <c r="W93" s="31">
        <f>'AEO 2022 49 Raw'!Z82</f>
        <v/>
      </c>
      <c r="X93" s="31">
        <f>'AEO 2022 49 Raw'!AA82</f>
        <v/>
      </c>
      <c r="Y93" s="31">
        <f>'AEO 2022 49 Raw'!AB82</f>
        <v/>
      </c>
      <c r="Z93" s="31">
        <f>'AEO 2022 49 Raw'!AC82</f>
        <v/>
      </c>
      <c r="AA93" s="31">
        <f>'AEO 2022 49 Raw'!AD82</f>
        <v/>
      </c>
      <c r="AB93" s="31">
        <f>'AEO 2022 49 Raw'!AE82</f>
        <v/>
      </c>
      <c r="AC93" s="31">
        <f>'AEO 2022 49 Raw'!AF82</f>
        <v/>
      </c>
      <c r="AD93" s="31">
        <f>'AEO 2022 49 Raw'!AG82</f>
        <v/>
      </c>
      <c r="AE93" s="31">
        <f>'AEO 2022 49 Raw'!AH82</f>
        <v/>
      </c>
      <c r="AF93" s="31">
        <f>'AEO 2022 49 Raw'!AI82</f>
        <v/>
      </c>
      <c r="AG93" s="52">
        <f>'AEO 2022 49 Raw'!AJ82</f>
        <v/>
      </c>
    </row>
    <row r="94" ht="15" customHeight="1" s="91">
      <c r="A94" s="8" t="inlineStr">
        <is>
          <t>FTE000:ga_plugindiesel</t>
        </is>
      </c>
      <c r="B94" s="28" t="inlineStr">
        <is>
          <t xml:space="preserve">      Plug-in Diesel Hybrid</t>
        </is>
      </c>
      <c r="C94" s="31">
        <f>'AEO 2022 49 Raw'!F83</f>
        <v/>
      </c>
      <c r="D94" s="31">
        <f>'AEO 2022 49 Raw'!G83</f>
        <v/>
      </c>
      <c r="E94" s="31">
        <f>'AEO 2022 49 Raw'!H83</f>
        <v/>
      </c>
      <c r="F94" s="31">
        <f>'AEO 2022 49 Raw'!I83</f>
        <v/>
      </c>
      <c r="G94" s="31">
        <f>'AEO 2022 49 Raw'!J83</f>
        <v/>
      </c>
      <c r="H94" s="31">
        <f>'AEO 2022 49 Raw'!K83</f>
        <v/>
      </c>
      <c r="I94" s="31">
        <f>'AEO 2022 49 Raw'!L83</f>
        <v/>
      </c>
      <c r="J94" s="31">
        <f>'AEO 2022 49 Raw'!M83</f>
        <v/>
      </c>
      <c r="K94" s="31">
        <f>'AEO 2022 49 Raw'!N83</f>
        <v/>
      </c>
      <c r="L94" s="31">
        <f>'AEO 2022 49 Raw'!O83</f>
        <v/>
      </c>
      <c r="M94" s="31">
        <f>'AEO 2022 49 Raw'!P83</f>
        <v/>
      </c>
      <c r="N94" s="31">
        <f>'AEO 2022 49 Raw'!Q83</f>
        <v/>
      </c>
      <c r="O94" s="31">
        <f>'AEO 2022 49 Raw'!R83</f>
        <v/>
      </c>
      <c r="P94" s="31">
        <f>'AEO 2022 49 Raw'!S83</f>
        <v/>
      </c>
      <c r="Q94" s="31">
        <f>'AEO 2022 49 Raw'!T83</f>
        <v/>
      </c>
      <c r="R94" s="31">
        <f>'AEO 2022 49 Raw'!U83</f>
        <v/>
      </c>
      <c r="S94" s="31">
        <f>'AEO 2022 49 Raw'!V83</f>
        <v/>
      </c>
      <c r="T94" s="31">
        <f>'AEO 2022 49 Raw'!W83</f>
        <v/>
      </c>
      <c r="U94" s="31">
        <f>'AEO 2022 49 Raw'!X83</f>
        <v/>
      </c>
      <c r="V94" s="31">
        <f>'AEO 2022 49 Raw'!Y83</f>
        <v/>
      </c>
      <c r="W94" s="31">
        <f>'AEO 2022 49 Raw'!Z83</f>
        <v/>
      </c>
      <c r="X94" s="31">
        <f>'AEO 2022 49 Raw'!AA83</f>
        <v/>
      </c>
      <c r="Y94" s="31">
        <f>'AEO 2022 49 Raw'!AB83</f>
        <v/>
      </c>
      <c r="Z94" s="31">
        <f>'AEO 2022 49 Raw'!AC83</f>
        <v/>
      </c>
      <c r="AA94" s="31">
        <f>'AEO 2022 49 Raw'!AD83</f>
        <v/>
      </c>
      <c r="AB94" s="31">
        <f>'AEO 2022 49 Raw'!AE83</f>
        <v/>
      </c>
      <c r="AC94" s="31">
        <f>'AEO 2022 49 Raw'!AF83</f>
        <v/>
      </c>
      <c r="AD94" s="31">
        <f>'AEO 2022 49 Raw'!AG83</f>
        <v/>
      </c>
      <c r="AE94" s="31">
        <f>'AEO 2022 49 Raw'!AH83</f>
        <v/>
      </c>
      <c r="AF94" s="31">
        <f>'AEO 2022 49 Raw'!AI83</f>
        <v/>
      </c>
      <c r="AG94" s="52">
        <f>'AEO 2022 49 Raw'!AJ83</f>
        <v/>
      </c>
    </row>
    <row r="95" ht="12" customHeight="1" s="91">
      <c r="A95" s="8" t="inlineStr">
        <is>
          <t>FTE000:ga_plugingasolin</t>
        </is>
      </c>
      <c r="B95" s="28" t="inlineStr">
        <is>
          <t xml:space="preserve">      Plug-in Gasoline Hybrid</t>
        </is>
      </c>
      <c r="C95" s="31">
        <f>'AEO 2022 49 Raw'!F84</f>
        <v/>
      </c>
      <c r="D95" s="31">
        <f>'AEO 2022 49 Raw'!G84</f>
        <v/>
      </c>
      <c r="E95" s="31">
        <f>'AEO 2022 49 Raw'!H84</f>
        <v/>
      </c>
      <c r="F95" s="31">
        <f>'AEO 2022 49 Raw'!I84</f>
        <v/>
      </c>
      <c r="G95" s="31">
        <f>'AEO 2022 49 Raw'!J84</f>
        <v/>
      </c>
      <c r="H95" s="31">
        <f>'AEO 2022 49 Raw'!K84</f>
        <v/>
      </c>
      <c r="I95" s="31">
        <f>'AEO 2022 49 Raw'!L84</f>
        <v/>
      </c>
      <c r="J95" s="31">
        <f>'AEO 2022 49 Raw'!M84</f>
        <v/>
      </c>
      <c r="K95" s="31">
        <f>'AEO 2022 49 Raw'!N84</f>
        <v/>
      </c>
      <c r="L95" s="31">
        <f>'AEO 2022 49 Raw'!O84</f>
        <v/>
      </c>
      <c r="M95" s="31">
        <f>'AEO 2022 49 Raw'!P84</f>
        <v/>
      </c>
      <c r="N95" s="31">
        <f>'AEO 2022 49 Raw'!Q84</f>
        <v/>
      </c>
      <c r="O95" s="31">
        <f>'AEO 2022 49 Raw'!R84</f>
        <v/>
      </c>
      <c r="P95" s="31">
        <f>'AEO 2022 49 Raw'!S84</f>
        <v/>
      </c>
      <c r="Q95" s="31">
        <f>'AEO 2022 49 Raw'!T84</f>
        <v/>
      </c>
      <c r="R95" s="31">
        <f>'AEO 2022 49 Raw'!U84</f>
        <v/>
      </c>
      <c r="S95" s="31">
        <f>'AEO 2022 49 Raw'!V84</f>
        <v/>
      </c>
      <c r="T95" s="31">
        <f>'AEO 2022 49 Raw'!W84</f>
        <v/>
      </c>
      <c r="U95" s="31">
        <f>'AEO 2022 49 Raw'!X84</f>
        <v/>
      </c>
      <c r="V95" s="31">
        <f>'AEO 2022 49 Raw'!Y84</f>
        <v/>
      </c>
      <c r="W95" s="31">
        <f>'AEO 2022 49 Raw'!Z84</f>
        <v/>
      </c>
      <c r="X95" s="31">
        <f>'AEO 2022 49 Raw'!AA84</f>
        <v/>
      </c>
      <c r="Y95" s="31">
        <f>'AEO 2022 49 Raw'!AB84</f>
        <v/>
      </c>
      <c r="Z95" s="31">
        <f>'AEO 2022 49 Raw'!AC84</f>
        <v/>
      </c>
      <c r="AA95" s="31">
        <f>'AEO 2022 49 Raw'!AD84</f>
        <v/>
      </c>
      <c r="AB95" s="31">
        <f>'AEO 2022 49 Raw'!AE84</f>
        <v/>
      </c>
      <c r="AC95" s="31">
        <f>'AEO 2022 49 Raw'!AF84</f>
        <v/>
      </c>
      <c r="AD95" s="31">
        <f>'AEO 2022 49 Raw'!AG84</f>
        <v/>
      </c>
      <c r="AE95" s="31">
        <f>'AEO 2022 49 Raw'!AH84</f>
        <v/>
      </c>
      <c r="AF95" s="31">
        <f>'AEO 2022 49 Raw'!AI84</f>
        <v/>
      </c>
      <c r="AG95" s="52">
        <f>'AEO 2022 49 Raw'!AJ84</f>
        <v/>
      </c>
    </row>
    <row r="96" ht="15" customHeight="1" s="91">
      <c r="A96" s="8" t="inlineStr">
        <is>
          <t>FTE000:ga_fuelcell</t>
        </is>
      </c>
      <c r="B96" s="28" t="inlineStr">
        <is>
          <t xml:space="preserve">      Fuel Cell</t>
        </is>
      </c>
      <c r="C96" s="31">
        <f>'AEO 2022 49 Raw'!F85</f>
        <v/>
      </c>
      <c r="D96" s="31">
        <f>'AEO 2022 49 Raw'!G85</f>
        <v/>
      </c>
      <c r="E96" s="31">
        <f>'AEO 2022 49 Raw'!H85</f>
        <v/>
      </c>
      <c r="F96" s="31">
        <f>'AEO 2022 49 Raw'!I85</f>
        <v/>
      </c>
      <c r="G96" s="31">
        <f>'AEO 2022 49 Raw'!J85</f>
        <v/>
      </c>
      <c r="H96" s="31">
        <f>'AEO 2022 49 Raw'!K85</f>
        <v/>
      </c>
      <c r="I96" s="31">
        <f>'AEO 2022 49 Raw'!L85</f>
        <v/>
      </c>
      <c r="J96" s="31">
        <f>'AEO 2022 49 Raw'!M85</f>
        <v/>
      </c>
      <c r="K96" s="31">
        <f>'AEO 2022 49 Raw'!N85</f>
        <v/>
      </c>
      <c r="L96" s="31">
        <f>'AEO 2022 49 Raw'!O85</f>
        <v/>
      </c>
      <c r="M96" s="31">
        <f>'AEO 2022 49 Raw'!P85</f>
        <v/>
      </c>
      <c r="N96" s="31">
        <f>'AEO 2022 49 Raw'!Q85</f>
        <v/>
      </c>
      <c r="O96" s="31">
        <f>'AEO 2022 49 Raw'!R85</f>
        <v/>
      </c>
      <c r="P96" s="31">
        <f>'AEO 2022 49 Raw'!S85</f>
        <v/>
      </c>
      <c r="Q96" s="31">
        <f>'AEO 2022 49 Raw'!T85</f>
        <v/>
      </c>
      <c r="R96" s="31">
        <f>'AEO 2022 49 Raw'!U85</f>
        <v/>
      </c>
      <c r="S96" s="31">
        <f>'AEO 2022 49 Raw'!V85</f>
        <v/>
      </c>
      <c r="T96" s="31">
        <f>'AEO 2022 49 Raw'!W85</f>
        <v/>
      </c>
      <c r="U96" s="31">
        <f>'AEO 2022 49 Raw'!X85</f>
        <v/>
      </c>
      <c r="V96" s="31">
        <f>'AEO 2022 49 Raw'!Y85</f>
        <v/>
      </c>
      <c r="W96" s="31">
        <f>'AEO 2022 49 Raw'!Z85</f>
        <v/>
      </c>
      <c r="X96" s="31">
        <f>'AEO 2022 49 Raw'!AA85</f>
        <v/>
      </c>
      <c r="Y96" s="31">
        <f>'AEO 2022 49 Raw'!AB85</f>
        <v/>
      </c>
      <c r="Z96" s="31">
        <f>'AEO 2022 49 Raw'!AC85</f>
        <v/>
      </c>
      <c r="AA96" s="31">
        <f>'AEO 2022 49 Raw'!AD85</f>
        <v/>
      </c>
      <c r="AB96" s="31">
        <f>'AEO 2022 49 Raw'!AE85</f>
        <v/>
      </c>
      <c r="AC96" s="31">
        <f>'AEO 2022 49 Raw'!AF85</f>
        <v/>
      </c>
      <c r="AD96" s="31">
        <f>'AEO 2022 49 Raw'!AG85</f>
        <v/>
      </c>
      <c r="AE96" s="31">
        <f>'AEO 2022 49 Raw'!AH85</f>
        <v/>
      </c>
      <c r="AF96" s="31">
        <f>'AEO 2022 49 Raw'!AI85</f>
        <v/>
      </c>
      <c r="AG96" s="52">
        <f>'AEO 2022 49 Raw'!AJ85</f>
        <v/>
      </c>
    </row>
    <row r="97" ht="12" customHeight="1" s="91">
      <c r="A97" s="8" t="inlineStr">
        <is>
          <t>FTE000:ga_Total</t>
        </is>
      </c>
      <c r="B97" s="27" t="inlineStr">
        <is>
          <t xml:space="preserve">        Total Consumption</t>
        </is>
      </c>
      <c r="C97" s="31">
        <f>'AEO 2022 49 Raw'!F86</f>
        <v/>
      </c>
      <c r="D97" s="31">
        <f>'AEO 2022 49 Raw'!G86</f>
        <v/>
      </c>
      <c r="E97" s="31">
        <f>'AEO 2022 49 Raw'!H86</f>
        <v/>
      </c>
      <c r="F97" s="31">
        <f>'AEO 2022 49 Raw'!I86</f>
        <v/>
      </c>
      <c r="G97" s="31">
        <f>'AEO 2022 49 Raw'!J86</f>
        <v/>
      </c>
      <c r="H97" s="31">
        <f>'AEO 2022 49 Raw'!K86</f>
        <v/>
      </c>
      <c r="I97" s="31">
        <f>'AEO 2022 49 Raw'!L86</f>
        <v/>
      </c>
      <c r="J97" s="31">
        <f>'AEO 2022 49 Raw'!M86</f>
        <v/>
      </c>
      <c r="K97" s="31">
        <f>'AEO 2022 49 Raw'!N86</f>
        <v/>
      </c>
      <c r="L97" s="31">
        <f>'AEO 2022 49 Raw'!O86</f>
        <v/>
      </c>
      <c r="M97" s="31">
        <f>'AEO 2022 49 Raw'!P86</f>
        <v/>
      </c>
      <c r="N97" s="31">
        <f>'AEO 2022 49 Raw'!Q86</f>
        <v/>
      </c>
      <c r="O97" s="31">
        <f>'AEO 2022 49 Raw'!R86</f>
        <v/>
      </c>
      <c r="P97" s="31">
        <f>'AEO 2022 49 Raw'!S86</f>
        <v/>
      </c>
      <c r="Q97" s="31">
        <f>'AEO 2022 49 Raw'!T86</f>
        <v/>
      </c>
      <c r="R97" s="31">
        <f>'AEO 2022 49 Raw'!U86</f>
        <v/>
      </c>
      <c r="S97" s="31">
        <f>'AEO 2022 49 Raw'!V86</f>
        <v/>
      </c>
      <c r="T97" s="31">
        <f>'AEO 2022 49 Raw'!W86</f>
        <v/>
      </c>
      <c r="U97" s="31">
        <f>'AEO 2022 49 Raw'!X86</f>
        <v/>
      </c>
      <c r="V97" s="31">
        <f>'AEO 2022 49 Raw'!Y86</f>
        <v/>
      </c>
      <c r="W97" s="31">
        <f>'AEO 2022 49 Raw'!Z86</f>
        <v/>
      </c>
      <c r="X97" s="31">
        <f>'AEO 2022 49 Raw'!AA86</f>
        <v/>
      </c>
      <c r="Y97" s="31">
        <f>'AEO 2022 49 Raw'!AB86</f>
        <v/>
      </c>
      <c r="Z97" s="31">
        <f>'AEO 2022 49 Raw'!AC86</f>
        <v/>
      </c>
      <c r="AA97" s="31">
        <f>'AEO 2022 49 Raw'!AD86</f>
        <v/>
      </c>
      <c r="AB97" s="31">
        <f>'AEO 2022 49 Raw'!AE86</f>
        <v/>
      </c>
      <c r="AC97" s="31">
        <f>'AEO 2022 49 Raw'!AF86</f>
        <v/>
      </c>
      <c r="AD97" s="31">
        <f>'AEO 2022 49 Raw'!AG86</f>
        <v/>
      </c>
      <c r="AE97" s="31">
        <f>'AEO 2022 49 Raw'!AH86</f>
        <v/>
      </c>
      <c r="AF97" s="31">
        <f>'AEO 2022 49 Raw'!AI86</f>
        <v/>
      </c>
      <c r="AG97" s="52">
        <f>'AEO 2022 49 Raw'!AJ86</f>
        <v/>
      </c>
    </row>
    <row r="98" ht="15" customHeight="1" s="91">
      <c r="C98" s="31" t="n"/>
      <c r="D98" s="31" t="n"/>
      <c r="E98" s="31" t="n"/>
      <c r="F98" s="31" t="n"/>
      <c r="G98" s="31" t="n"/>
      <c r="H98" s="31" t="n"/>
      <c r="I98" s="31" t="n"/>
      <c r="J98" s="31" t="n"/>
      <c r="K98" s="31" t="n"/>
      <c r="L98" s="31" t="n"/>
      <c r="M98" s="31" t="n"/>
      <c r="N98" s="31" t="n"/>
      <c r="O98" s="31" t="n"/>
      <c r="P98" s="31" t="n"/>
      <c r="Q98" s="31" t="n"/>
      <c r="R98" s="31" t="n"/>
      <c r="S98" s="31" t="n"/>
      <c r="T98" s="31" t="n"/>
      <c r="U98" s="31" t="n"/>
      <c r="V98" s="31" t="n"/>
      <c r="W98" s="31" t="n"/>
      <c r="X98" s="31" t="n"/>
      <c r="Y98" s="31" t="n"/>
      <c r="Z98" s="31" t="n"/>
      <c r="AA98" s="31" t="n"/>
      <c r="AB98" s="31" t="n"/>
      <c r="AC98" s="31" t="n"/>
      <c r="AD98" s="31" t="n"/>
      <c r="AE98" s="31" t="n"/>
      <c r="AF98" s="31" t="n"/>
      <c r="AG98" s="52" t="n"/>
    </row>
    <row r="99" ht="15" customHeight="1" s="91">
      <c r="B99" s="27" t="inlineStr">
        <is>
          <t xml:space="preserve">  Fuel Efficiency (miles per gallon)</t>
        </is>
      </c>
      <c r="C99" s="31" t="n"/>
      <c r="D99" s="31" t="n"/>
      <c r="E99" s="31" t="n"/>
      <c r="F99" s="31" t="n"/>
      <c r="G99" s="31" t="n"/>
      <c r="H99" s="31" t="n"/>
      <c r="I99" s="31" t="n"/>
      <c r="J99" s="31" t="n"/>
      <c r="K99" s="31" t="n"/>
      <c r="L99" s="31" t="n"/>
      <c r="M99" s="31" t="n"/>
      <c r="N99" s="31" t="n"/>
      <c r="O99" s="31" t="n"/>
      <c r="P99" s="31" t="n"/>
      <c r="Q99" s="31" t="n"/>
      <c r="R99" s="31" t="n"/>
      <c r="S99" s="31" t="n"/>
      <c r="T99" s="31" t="n"/>
      <c r="U99" s="31" t="n"/>
      <c r="V99" s="31" t="n"/>
      <c r="W99" s="31" t="n"/>
      <c r="X99" s="31" t="n"/>
      <c r="Y99" s="31" t="n"/>
      <c r="Z99" s="31" t="n"/>
      <c r="AA99" s="31" t="n"/>
      <c r="AB99" s="31" t="n"/>
      <c r="AC99" s="31" t="n"/>
      <c r="AD99" s="31" t="n"/>
      <c r="AE99" s="31" t="n"/>
      <c r="AF99" s="31" t="n"/>
      <c r="AG99" s="52" t="n"/>
    </row>
    <row r="100" ht="15" customHeight="1" s="91">
      <c r="B100" s="27" t="inlineStr">
        <is>
          <t xml:space="preserve">    Light Medium</t>
        </is>
      </c>
      <c r="C100" s="31" t="n"/>
      <c r="D100" s="31" t="n"/>
      <c r="E100" s="31" t="n"/>
      <c r="F100" s="31" t="n"/>
      <c r="G100" s="31" t="n"/>
      <c r="H100" s="31" t="n"/>
      <c r="I100" s="31" t="n"/>
      <c r="J100" s="31" t="n"/>
      <c r="K100" s="31" t="n"/>
      <c r="L100" s="31" t="n"/>
      <c r="M100" s="31" t="n"/>
      <c r="N100" s="31" t="n"/>
      <c r="O100" s="31" t="n"/>
      <c r="P100" s="31" t="n"/>
      <c r="Q100" s="31" t="n"/>
      <c r="R100" s="31" t="n"/>
      <c r="S100" s="31" t="n"/>
      <c r="T100" s="31" t="n"/>
      <c r="U100" s="31" t="n"/>
      <c r="V100" s="31" t="n"/>
      <c r="W100" s="31" t="n"/>
      <c r="X100" s="31" t="n"/>
      <c r="Y100" s="31" t="n"/>
      <c r="Z100" s="31" t="n"/>
      <c r="AA100" s="31" t="n"/>
      <c r="AB100" s="31" t="n"/>
      <c r="AC100" s="31" t="n"/>
      <c r="AD100" s="31" t="n"/>
      <c r="AE100" s="31" t="n"/>
      <c r="AF100" s="31" t="n"/>
      <c r="AG100" s="52" t="n"/>
    </row>
    <row r="101" ht="15" customHeight="1" s="91">
      <c r="A101" s="8" t="inlineStr">
        <is>
          <t>FTE000:lm_mpg_stk_Dies</t>
        </is>
      </c>
      <c r="B101" s="28" t="inlineStr">
        <is>
          <t xml:space="preserve">      Diesel</t>
        </is>
      </c>
      <c r="C101" s="31">
        <f>'AEO 2022 49 Raw'!F89</f>
        <v/>
      </c>
      <c r="D101" s="31">
        <f>'AEO 2022 49 Raw'!G89</f>
        <v/>
      </c>
      <c r="E101" s="31">
        <f>'AEO 2022 49 Raw'!H89</f>
        <v/>
      </c>
      <c r="F101" s="31">
        <f>'AEO 2022 49 Raw'!I89</f>
        <v/>
      </c>
      <c r="G101" s="31">
        <f>'AEO 2022 49 Raw'!J89</f>
        <v/>
      </c>
      <c r="H101" s="31">
        <f>'AEO 2022 49 Raw'!K89</f>
        <v/>
      </c>
      <c r="I101" s="31">
        <f>'AEO 2022 49 Raw'!L89</f>
        <v/>
      </c>
      <c r="J101" s="31">
        <f>'AEO 2022 49 Raw'!M89</f>
        <v/>
      </c>
      <c r="K101" s="31">
        <f>'AEO 2022 49 Raw'!N89</f>
        <v/>
      </c>
      <c r="L101" s="31">
        <f>'AEO 2022 49 Raw'!O89</f>
        <v/>
      </c>
      <c r="M101" s="31">
        <f>'AEO 2022 49 Raw'!P89</f>
        <v/>
      </c>
      <c r="N101" s="31">
        <f>'AEO 2022 49 Raw'!Q89</f>
        <v/>
      </c>
      <c r="O101" s="31">
        <f>'AEO 2022 49 Raw'!R89</f>
        <v/>
      </c>
      <c r="P101" s="31">
        <f>'AEO 2022 49 Raw'!S89</f>
        <v/>
      </c>
      <c r="Q101" s="31">
        <f>'AEO 2022 49 Raw'!T89</f>
        <v/>
      </c>
      <c r="R101" s="31">
        <f>'AEO 2022 49 Raw'!U89</f>
        <v/>
      </c>
      <c r="S101" s="31">
        <f>'AEO 2022 49 Raw'!V89</f>
        <v/>
      </c>
      <c r="T101" s="31">
        <f>'AEO 2022 49 Raw'!W89</f>
        <v/>
      </c>
      <c r="U101" s="31">
        <f>'AEO 2022 49 Raw'!X89</f>
        <v/>
      </c>
      <c r="V101" s="31">
        <f>'AEO 2022 49 Raw'!Y89</f>
        <v/>
      </c>
      <c r="W101" s="31">
        <f>'AEO 2022 49 Raw'!Z89</f>
        <v/>
      </c>
      <c r="X101" s="31">
        <f>'AEO 2022 49 Raw'!AA89</f>
        <v/>
      </c>
      <c r="Y101" s="31">
        <f>'AEO 2022 49 Raw'!AB89</f>
        <v/>
      </c>
      <c r="Z101" s="31">
        <f>'AEO 2022 49 Raw'!AC89</f>
        <v/>
      </c>
      <c r="AA101" s="31">
        <f>'AEO 2022 49 Raw'!AD89</f>
        <v/>
      </c>
      <c r="AB101" s="31">
        <f>'AEO 2022 49 Raw'!AE89</f>
        <v/>
      </c>
      <c r="AC101" s="31">
        <f>'AEO 2022 49 Raw'!AF89</f>
        <v/>
      </c>
      <c r="AD101" s="31">
        <f>'AEO 2022 49 Raw'!AG89</f>
        <v/>
      </c>
      <c r="AE101" s="31">
        <f>'AEO 2022 49 Raw'!AH89</f>
        <v/>
      </c>
      <c r="AF101" s="31">
        <f>'AEO 2022 49 Raw'!AI89</f>
        <v/>
      </c>
      <c r="AG101" s="52">
        <f>'AEO 2022 49 Raw'!AJ89</f>
        <v/>
      </c>
    </row>
    <row r="102" ht="15" customHeight="1" s="91">
      <c r="A102" s="8" t="inlineStr">
        <is>
          <t>FTE000:lm_mpg_stk_Gas</t>
        </is>
      </c>
      <c r="B102" s="28" t="inlineStr">
        <is>
          <t xml:space="preserve">      Motor Gasoline</t>
        </is>
      </c>
      <c r="C102" s="31">
        <f>'AEO 2022 49 Raw'!F90</f>
        <v/>
      </c>
      <c r="D102" s="31">
        <f>'AEO 2022 49 Raw'!G90</f>
        <v/>
      </c>
      <c r="E102" s="31">
        <f>'AEO 2022 49 Raw'!H90</f>
        <v/>
      </c>
      <c r="F102" s="31">
        <f>'AEO 2022 49 Raw'!I90</f>
        <v/>
      </c>
      <c r="G102" s="31">
        <f>'AEO 2022 49 Raw'!J90</f>
        <v/>
      </c>
      <c r="H102" s="31">
        <f>'AEO 2022 49 Raw'!K90</f>
        <v/>
      </c>
      <c r="I102" s="31">
        <f>'AEO 2022 49 Raw'!L90</f>
        <v/>
      </c>
      <c r="J102" s="31">
        <f>'AEO 2022 49 Raw'!M90</f>
        <v/>
      </c>
      <c r="K102" s="31">
        <f>'AEO 2022 49 Raw'!N90</f>
        <v/>
      </c>
      <c r="L102" s="31">
        <f>'AEO 2022 49 Raw'!O90</f>
        <v/>
      </c>
      <c r="M102" s="31">
        <f>'AEO 2022 49 Raw'!P90</f>
        <v/>
      </c>
      <c r="N102" s="31">
        <f>'AEO 2022 49 Raw'!Q90</f>
        <v/>
      </c>
      <c r="O102" s="31">
        <f>'AEO 2022 49 Raw'!R90</f>
        <v/>
      </c>
      <c r="P102" s="31">
        <f>'AEO 2022 49 Raw'!S90</f>
        <v/>
      </c>
      <c r="Q102" s="31">
        <f>'AEO 2022 49 Raw'!T90</f>
        <v/>
      </c>
      <c r="R102" s="31">
        <f>'AEO 2022 49 Raw'!U90</f>
        <v/>
      </c>
      <c r="S102" s="31">
        <f>'AEO 2022 49 Raw'!V90</f>
        <v/>
      </c>
      <c r="T102" s="31">
        <f>'AEO 2022 49 Raw'!W90</f>
        <v/>
      </c>
      <c r="U102" s="31">
        <f>'AEO 2022 49 Raw'!X90</f>
        <v/>
      </c>
      <c r="V102" s="31">
        <f>'AEO 2022 49 Raw'!Y90</f>
        <v/>
      </c>
      <c r="W102" s="31">
        <f>'AEO 2022 49 Raw'!Z90</f>
        <v/>
      </c>
      <c r="X102" s="31">
        <f>'AEO 2022 49 Raw'!AA90</f>
        <v/>
      </c>
      <c r="Y102" s="31">
        <f>'AEO 2022 49 Raw'!AB90</f>
        <v/>
      </c>
      <c r="Z102" s="31">
        <f>'AEO 2022 49 Raw'!AC90</f>
        <v/>
      </c>
      <c r="AA102" s="31">
        <f>'AEO 2022 49 Raw'!AD90</f>
        <v/>
      </c>
      <c r="AB102" s="31">
        <f>'AEO 2022 49 Raw'!AE90</f>
        <v/>
      </c>
      <c r="AC102" s="31">
        <f>'AEO 2022 49 Raw'!AF90</f>
        <v/>
      </c>
      <c r="AD102" s="31">
        <f>'AEO 2022 49 Raw'!AG90</f>
        <v/>
      </c>
      <c r="AE102" s="31">
        <f>'AEO 2022 49 Raw'!AH90</f>
        <v/>
      </c>
      <c r="AF102" s="31">
        <f>'AEO 2022 49 Raw'!AI90</f>
        <v/>
      </c>
      <c r="AG102" s="52">
        <f>'AEO 2022 49 Raw'!AJ90</f>
        <v/>
      </c>
    </row>
    <row r="103" ht="15" customHeight="1" s="91">
      <c r="A103" s="8" t="inlineStr">
        <is>
          <t>FTE000:lm_mpg_stk_Liq</t>
        </is>
      </c>
      <c r="B103" s="28" t="inlineStr">
        <is>
          <t xml:space="preserve">      Propane</t>
        </is>
      </c>
      <c r="C103" s="31">
        <f>'AEO 2022 49 Raw'!F91</f>
        <v/>
      </c>
      <c r="D103" s="31">
        <f>'AEO 2022 49 Raw'!G91</f>
        <v/>
      </c>
      <c r="E103" s="31">
        <f>'AEO 2022 49 Raw'!H91</f>
        <v/>
      </c>
      <c r="F103" s="31">
        <f>'AEO 2022 49 Raw'!I91</f>
        <v/>
      </c>
      <c r="G103" s="31">
        <f>'AEO 2022 49 Raw'!J91</f>
        <v/>
      </c>
      <c r="H103" s="31">
        <f>'AEO 2022 49 Raw'!K91</f>
        <v/>
      </c>
      <c r="I103" s="31">
        <f>'AEO 2022 49 Raw'!L91</f>
        <v/>
      </c>
      <c r="J103" s="31">
        <f>'AEO 2022 49 Raw'!M91</f>
        <v/>
      </c>
      <c r="K103" s="31">
        <f>'AEO 2022 49 Raw'!N91</f>
        <v/>
      </c>
      <c r="L103" s="31">
        <f>'AEO 2022 49 Raw'!O91</f>
        <v/>
      </c>
      <c r="M103" s="31">
        <f>'AEO 2022 49 Raw'!P91</f>
        <v/>
      </c>
      <c r="N103" s="31">
        <f>'AEO 2022 49 Raw'!Q91</f>
        <v/>
      </c>
      <c r="O103" s="31">
        <f>'AEO 2022 49 Raw'!R91</f>
        <v/>
      </c>
      <c r="P103" s="31">
        <f>'AEO 2022 49 Raw'!S91</f>
        <v/>
      </c>
      <c r="Q103" s="31">
        <f>'AEO 2022 49 Raw'!T91</f>
        <v/>
      </c>
      <c r="R103" s="31">
        <f>'AEO 2022 49 Raw'!U91</f>
        <v/>
      </c>
      <c r="S103" s="31">
        <f>'AEO 2022 49 Raw'!V91</f>
        <v/>
      </c>
      <c r="T103" s="31">
        <f>'AEO 2022 49 Raw'!W91</f>
        <v/>
      </c>
      <c r="U103" s="31">
        <f>'AEO 2022 49 Raw'!X91</f>
        <v/>
      </c>
      <c r="V103" s="31">
        <f>'AEO 2022 49 Raw'!Y91</f>
        <v/>
      </c>
      <c r="W103" s="31">
        <f>'AEO 2022 49 Raw'!Z91</f>
        <v/>
      </c>
      <c r="X103" s="31">
        <f>'AEO 2022 49 Raw'!AA91</f>
        <v/>
      </c>
      <c r="Y103" s="31">
        <f>'AEO 2022 49 Raw'!AB91</f>
        <v/>
      </c>
      <c r="Z103" s="31">
        <f>'AEO 2022 49 Raw'!AC91</f>
        <v/>
      </c>
      <c r="AA103" s="31">
        <f>'AEO 2022 49 Raw'!AD91</f>
        <v/>
      </c>
      <c r="AB103" s="31">
        <f>'AEO 2022 49 Raw'!AE91</f>
        <v/>
      </c>
      <c r="AC103" s="31">
        <f>'AEO 2022 49 Raw'!AF91</f>
        <v/>
      </c>
      <c r="AD103" s="31">
        <f>'AEO 2022 49 Raw'!AG91</f>
        <v/>
      </c>
      <c r="AE103" s="31">
        <f>'AEO 2022 49 Raw'!AH91</f>
        <v/>
      </c>
      <c r="AF103" s="31">
        <f>'AEO 2022 49 Raw'!AI91</f>
        <v/>
      </c>
      <c r="AG103" s="52">
        <f>'AEO 2022 49 Raw'!AJ91</f>
        <v/>
      </c>
    </row>
    <row r="104" ht="15" customHeight="1" s="91">
      <c r="A104" s="8" t="inlineStr">
        <is>
          <t>FTE000:lm_mpg_stk_NGas</t>
        </is>
      </c>
      <c r="B104" s="28" t="inlineStr">
        <is>
          <t xml:space="preserve">      Compressed/Liquefied Natural Gas</t>
        </is>
      </c>
      <c r="C104" s="31">
        <f>'AEO 2022 49 Raw'!F92</f>
        <v/>
      </c>
      <c r="D104" s="31">
        <f>'AEO 2022 49 Raw'!G92</f>
        <v/>
      </c>
      <c r="E104" s="31">
        <f>'AEO 2022 49 Raw'!H92</f>
        <v/>
      </c>
      <c r="F104" s="31">
        <f>'AEO 2022 49 Raw'!I92</f>
        <v/>
      </c>
      <c r="G104" s="31">
        <f>'AEO 2022 49 Raw'!J92</f>
        <v/>
      </c>
      <c r="H104" s="31">
        <f>'AEO 2022 49 Raw'!K92</f>
        <v/>
      </c>
      <c r="I104" s="31">
        <f>'AEO 2022 49 Raw'!L92</f>
        <v/>
      </c>
      <c r="J104" s="31">
        <f>'AEO 2022 49 Raw'!M92</f>
        <v/>
      </c>
      <c r="K104" s="31">
        <f>'AEO 2022 49 Raw'!N92</f>
        <v/>
      </c>
      <c r="L104" s="31">
        <f>'AEO 2022 49 Raw'!O92</f>
        <v/>
      </c>
      <c r="M104" s="31">
        <f>'AEO 2022 49 Raw'!P92</f>
        <v/>
      </c>
      <c r="N104" s="31">
        <f>'AEO 2022 49 Raw'!Q92</f>
        <v/>
      </c>
      <c r="O104" s="31">
        <f>'AEO 2022 49 Raw'!R92</f>
        <v/>
      </c>
      <c r="P104" s="31">
        <f>'AEO 2022 49 Raw'!S92</f>
        <v/>
      </c>
      <c r="Q104" s="31">
        <f>'AEO 2022 49 Raw'!T92</f>
        <v/>
      </c>
      <c r="R104" s="31">
        <f>'AEO 2022 49 Raw'!U92</f>
        <v/>
      </c>
      <c r="S104" s="31">
        <f>'AEO 2022 49 Raw'!V92</f>
        <v/>
      </c>
      <c r="T104" s="31">
        <f>'AEO 2022 49 Raw'!W92</f>
        <v/>
      </c>
      <c r="U104" s="31">
        <f>'AEO 2022 49 Raw'!X92</f>
        <v/>
      </c>
      <c r="V104" s="31">
        <f>'AEO 2022 49 Raw'!Y92</f>
        <v/>
      </c>
      <c r="W104" s="31">
        <f>'AEO 2022 49 Raw'!Z92</f>
        <v/>
      </c>
      <c r="X104" s="31">
        <f>'AEO 2022 49 Raw'!AA92</f>
        <v/>
      </c>
      <c r="Y104" s="31">
        <f>'AEO 2022 49 Raw'!AB92</f>
        <v/>
      </c>
      <c r="Z104" s="31">
        <f>'AEO 2022 49 Raw'!AC92</f>
        <v/>
      </c>
      <c r="AA104" s="31">
        <f>'AEO 2022 49 Raw'!AD92</f>
        <v/>
      </c>
      <c r="AB104" s="31">
        <f>'AEO 2022 49 Raw'!AE92</f>
        <v/>
      </c>
      <c r="AC104" s="31">
        <f>'AEO 2022 49 Raw'!AF92</f>
        <v/>
      </c>
      <c r="AD104" s="31">
        <f>'AEO 2022 49 Raw'!AG92</f>
        <v/>
      </c>
      <c r="AE104" s="31">
        <f>'AEO 2022 49 Raw'!AH92</f>
        <v/>
      </c>
      <c r="AF104" s="31">
        <f>'AEO 2022 49 Raw'!AI92</f>
        <v/>
      </c>
      <c r="AG104" s="52">
        <f>'AEO 2022 49 Raw'!AJ92</f>
        <v/>
      </c>
    </row>
    <row r="105" ht="15" customHeight="1" s="91">
      <c r="A105" s="8" t="inlineStr">
        <is>
          <t>FTE000:lm_mpg_stk_fleck</t>
        </is>
      </c>
      <c r="B105" s="28" t="inlineStr">
        <is>
          <t xml:space="preserve">      Ethanol-Flex Fuel</t>
        </is>
      </c>
      <c r="C105" s="31">
        <f>'AEO 2022 49 Raw'!F93</f>
        <v/>
      </c>
      <c r="D105" s="31">
        <f>'AEO 2022 49 Raw'!G93</f>
        <v/>
      </c>
      <c r="E105" s="31">
        <f>'AEO 2022 49 Raw'!H93</f>
        <v/>
      </c>
      <c r="F105" s="31">
        <f>'AEO 2022 49 Raw'!I93</f>
        <v/>
      </c>
      <c r="G105" s="31">
        <f>'AEO 2022 49 Raw'!J93</f>
        <v/>
      </c>
      <c r="H105" s="31">
        <f>'AEO 2022 49 Raw'!K93</f>
        <v/>
      </c>
      <c r="I105" s="31">
        <f>'AEO 2022 49 Raw'!L93</f>
        <v/>
      </c>
      <c r="J105" s="31">
        <f>'AEO 2022 49 Raw'!M93</f>
        <v/>
      </c>
      <c r="K105" s="31">
        <f>'AEO 2022 49 Raw'!N93</f>
        <v/>
      </c>
      <c r="L105" s="31">
        <f>'AEO 2022 49 Raw'!O93</f>
        <v/>
      </c>
      <c r="M105" s="31">
        <f>'AEO 2022 49 Raw'!P93</f>
        <v/>
      </c>
      <c r="N105" s="31">
        <f>'AEO 2022 49 Raw'!Q93</f>
        <v/>
      </c>
      <c r="O105" s="31">
        <f>'AEO 2022 49 Raw'!R93</f>
        <v/>
      </c>
      <c r="P105" s="31">
        <f>'AEO 2022 49 Raw'!S93</f>
        <v/>
      </c>
      <c r="Q105" s="31">
        <f>'AEO 2022 49 Raw'!T93</f>
        <v/>
      </c>
      <c r="R105" s="31">
        <f>'AEO 2022 49 Raw'!U93</f>
        <v/>
      </c>
      <c r="S105" s="31">
        <f>'AEO 2022 49 Raw'!V93</f>
        <v/>
      </c>
      <c r="T105" s="31">
        <f>'AEO 2022 49 Raw'!W93</f>
        <v/>
      </c>
      <c r="U105" s="31">
        <f>'AEO 2022 49 Raw'!X93</f>
        <v/>
      </c>
      <c r="V105" s="31">
        <f>'AEO 2022 49 Raw'!Y93</f>
        <v/>
      </c>
      <c r="W105" s="31">
        <f>'AEO 2022 49 Raw'!Z93</f>
        <v/>
      </c>
      <c r="X105" s="31">
        <f>'AEO 2022 49 Raw'!AA93</f>
        <v/>
      </c>
      <c r="Y105" s="31">
        <f>'AEO 2022 49 Raw'!AB93</f>
        <v/>
      </c>
      <c r="Z105" s="31">
        <f>'AEO 2022 49 Raw'!AC93</f>
        <v/>
      </c>
      <c r="AA105" s="31">
        <f>'AEO 2022 49 Raw'!AD93</f>
        <v/>
      </c>
      <c r="AB105" s="31">
        <f>'AEO 2022 49 Raw'!AE93</f>
        <v/>
      </c>
      <c r="AC105" s="31">
        <f>'AEO 2022 49 Raw'!AF93</f>
        <v/>
      </c>
      <c r="AD105" s="31">
        <f>'AEO 2022 49 Raw'!AG93</f>
        <v/>
      </c>
      <c r="AE105" s="31">
        <f>'AEO 2022 49 Raw'!AH93</f>
        <v/>
      </c>
      <c r="AF105" s="31">
        <f>'AEO 2022 49 Raw'!AI93</f>
        <v/>
      </c>
      <c r="AG105" s="52">
        <f>'AEO 2022 49 Raw'!AJ93</f>
        <v/>
      </c>
    </row>
    <row r="106" ht="15" customHeight="1" s="91">
      <c r="A106" s="8" t="inlineStr">
        <is>
          <t>FTE000:lm_mpg_stk_eleck</t>
        </is>
      </c>
      <c r="B106" s="28" t="inlineStr">
        <is>
          <t xml:space="preserve">      Electric</t>
        </is>
      </c>
      <c r="C106" s="31">
        <f>'AEO 2022 49 Raw'!F94</f>
        <v/>
      </c>
      <c r="D106" s="31">
        <f>'AEO 2022 49 Raw'!G94</f>
        <v/>
      </c>
      <c r="E106" s="31">
        <f>'AEO 2022 49 Raw'!H94</f>
        <v/>
      </c>
      <c r="F106" s="31">
        <f>'AEO 2022 49 Raw'!I94</f>
        <v/>
      </c>
      <c r="G106" s="31">
        <f>'AEO 2022 49 Raw'!J94</f>
        <v/>
      </c>
      <c r="H106" s="31">
        <f>'AEO 2022 49 Raw'!K94</f>
        <v/>
      </c>
      <c r="I106" s="31">
        <f>'AEO 2022 49 Raw'!L94</f>
        <v/>
      </c>
      <c r="J106" s="31">
        <f>'AEO 2022 49 Raw'!M94</f>
        <v/>
      </c>
      <c r="K106" s="31">
        <f>'AEO 2022 49 Raw'!N94</f>
        <v/>
      </c>
      <c r="L106" s="31">
        <f>'AEO 2022 49 Raw'!O94</f>
        <v/>
      </c>
      <c r="M106" s="31">
        <f>'AEO 2022 49 Raw'!P94</f>
        <v/>
      </c>
      <c r="N106" s="31">
        <f>'AEO 2022 49 Raw'!Q94</f>
        <v/>
      </c>
      <c r="O106" s="31">
        <f>'AEO 2022 49 Raw'!R94</f>
        <v/>
      </c>
      <c r="P106" s="31">
        <f>'AEO 2022 49 Raw'!S94</f>
        <v/>
      </c>
      <c r="Q106" s="31">
        <f>'AEO 2022 49 Raw'!T94</f>
        <v/>
      </c>
      <c r="R106" s="31">
        <f>'AEO 2022 49 Raw'!U94</f>
        <v/>
      </c>
      <c r="S106" s="31">
        <f>'AEO 2022 49 Raw'!V94</f>
        <v/>
      </c>
      <c r="T106" s="31">
        <f>'AEO 2022 49 Raw'!W94</f>
        <v/>
      </c>
      <c r="U106" s="31">
        <f>'AEO 2022 49 Raw'!X94</f>
        <v/>
      </c>
      <c r="V106" s="31">
        <f>'AEO 2022 49 Raw'!Y94</f>
        <v/>
      </c>
      <c r="W106" s="31">
        <f>'AEO 2022 49 Raw'!Z94</f>
        <v/>
      </c>
      <c r="X106" s="31">
        <f>'AEO 2022 49 Raw'!AA94</f>
        <v/>
      </c>
      <c r="Y106" s="31">
        <f>'AEO 2022 49 Raw'!AB94</f>
        <v/>
      </c>
      <c r="Z106" s="31">
        <f>'AEO 2022 49 Raw'!AC94</f>
        <v/>
      </c>
      <c r="AA106" s="31">
        <f>'AEO 2022 49 Raw'!AD94</f>
        <v/>
      </c>
      <c r="AB106" s="31">
        <f>'AEO 2022 49 Raw'!AE94</f>
        <v/>
      </c>
      <c r="AC106" s="31">
        <f>'AEO 2022 49 Raw'!AF94</f>
        <v/>
      </c>
      <c r="AD106" s="31">
        <f>'AEO 2022 49 Raw'!AG94</f>
        <v/>
      </c>
      <c r="AE106" s="31">
        <f>'AEO 2022 49 Raw'!AH94</f>
        <v/>
      </c>
      <c r="AF106" s="31">
        <f>'AEO 2022 49 Raw'!AI94</f>
        <v/>
      </c>
      <c r="AG106" s="52">
        <f>'AEO 2022 49 Raw'!AJ94</f>
        <v/>
      </c>
    </row>
    <row r="107" ht="15" customHeight="1" s="91">
      <c r="A107" s="8" t="inlineStr">
        <is>
          <t>FTE000:lm_mpg_stk_diehy</t>
        </is>
      </c>
      <c r="B107" s="28" t="inlineStr">
        <is>
          <t xml:space="preserve">      Plug-in Diesel Hybrid</t>
        </is>
      </c>
      <c r="C107" s="31">
        <f>'AEO 2022 49 Raw'!F95</f>
        <v/>
      </c>
      <c r="D107" s="31">
        <f>'AEO 2022 49 Raw'!G95</f>
        <v/>
      </c>
      <c r="E107" s="31">
        <f>'AEO 2022 49 Raw'!H95</f>
        <v/>
      </c>
      <c r="F107" s="31">
        <f>'AEO 2022 49 Raw'!I95</f>
        <v/>
      </c>
      <c r="G107" s="31">
        <f>'AEO 2022 49 Raw'!J95</f>
        <v/>
      </c>
      <c r="H107" s="31">
        <f>'AEO 2022 49 Raw'!K95</f>
        <v/>
      </c>
      <c r="I107" s="31">
        <f>'AEO 2022 49 Raw'!L95</f>
        <v/>
      </c>
      <c r="J107" s="31">
        <f>'AEO 2022 49 Raw'!M95</f>
        <v/>
      </c>
      <c r="K107" s="31">
        <f>'AEO 2022 49 Raw'!N95</f>
        <v/>
      </c>
      <c r="L107" s="31">
        <f>'AEO 2022 49 Raw'!O95</f>
        <v/>
      </c>
      <c r="M107" s="31">
        <f>'AEO 2022 49 Raw'!P95</f>
        <v/>
      </c>
      <c r="N107" s="31">
        <f>'AEO 2022 49 Raw'!Q95</f>
        <v/>
      </c>
      <c r="O107" s="31">
        <f>'AEO 2022 49 Raw'!R95</f>
        <v/>
      </c>
      <c r="P107" s="31">
        <f>'AEO 2022 49 Raw'!S95</f>
        <v/>
      </c>
      <c r="Q107" s="31">
        <f>'AEO 2022 49 Raw'!T95</f>
        <v/>
      </c>
      <c r="R107" s="31">
        <f>'AEO 2022 49 Raw'!U95</f>
        <v/>
      </c>
      <c r="S107" s="31">
        <f>'AEO 2022 49 Raw'!V95</f>
        <v/>
      </c>
      <c r="T107" s="31">
        <f>'AEO 2022 49 Raw'!W95</f>
        <v/>
      </c>
      <c r="U107" s="31">
        <f>'AEO 2022 49 Raw'!X95</f>
        <v/>
      </c>
      <c r="V107" s="31">
        <f>'AEO 2022 49 Raw'!Y95</f>
        <v/>
      </c>
      <c r="W107" s="31">
        <f>'AEO 2022 49 Raw'!Z95</f>
        <v/>
      </c>
      <c r="X107" s="31">
        <f>'AEO 2022 49 Raw'!AA95</f>
        <v/>
      </c>
      <c r="Y107" s="31">
        <f>'AEO 2022 49 Raw'!AB95</f>
        <v/>
      </c>
      <c r="Z107" s="31">
        <f>'AEO 2022 49 Raw'!AC95</f>
        <v/>
      </c>
      <c r="AA107" s="31">
        <f>'AEO 2022 49 Raw'!AD95</f>
        <v/>
      </c>
      <c r="AB107" s="31">
        <f>'AEO 2022 49 Raw'!AE95</f>
        <v/>
      </c>
      <c r="AC107" s="31">
        <f>'AEO 2022 49 Raw'!AF95</f>
        <v/>
      </c>
      <c r="AD107" s="31">
        <f>'AEO 2022 49 Raw'!AG95</f>
        <v/>
      </c>
      <c r="AE107" s="31">
        <f>'AEO 2022 49 Raw'!AH95</f>
        <v/>
      </c>
      <c r="AF107" s="31">
        <f>'AEO 2022 49 Raw'!AI95</f>
        <v/>
      </c>
      <c r="AG107" s="52">
        <f>'AEO 2022 49 Raw'!AJ95</f>
        <v/>
      </c>
    </row>
    <row r="108" ht="15" customHeight="1" s="91">
      <c r="A108" s="8" t="inlineStr">
        <is>
          <t>FTE000:lm_mpg_stk_gashy</t>
        </is>
      </c>
      <c r="B108" s="28" t="inlineStr">
        <is>
          <t xml:space="preserve">      Plug-in Gasoline Hybrid</t>
        </is>
      </c>
      <c r="C108" s="31">
        <f>'AEO 2022 49 Raw'!F96</f>
        <v/>
      </c>
      <c r="D108" s="31">
        <f>'AEO 2022 49 Raw'!G96</f>
        <v/>
      </c>
      <c r="E108" s="31">
        <f>'AEO 2022 49 Raw'!H96</f>
        <v/>
      </c>
      <c r="F108" s="31">
        <f>'AEO 2022 49 Raw'!I96</f>
        <v/>
      </c>
      <c r="G108" s="31">
        <f>'AEO 2022 49 Raw'!J96</f>
        <v/>
      </c>
      <c r="H108" s="31">
        <f>'AEO 2022 49 Raw'!K96</f>
        <v/>
      </c>
      <c r="I108" s="31">
        <f>'AEO 2022 49 Raw'!L96</f>
        <v/>
      </c>
      <c r="J108" s="31">
        <f>'AEO 2022 49 Raw'!M96</f>
        <v/>
      </c>
      <c r="K108" s="31">
        <f>'AEO 2022 49 Raw'!N96</f>
        <v/>
      </c>
      <c r="L108" s="31">
        <f>'AEO 2022 49 Raw'!O96</f>
        <v/>
      </c>
      <c r="M108" s="31">
        <f>'AEO 2022 49 Raw'!P96</f>
        <v/>
      </c>
      <c r="N108" s="31">
        <f>'AEO 2022 49 Raw'!Q96</f>
        <v/>
      </c>
      <c r="O108" s="31">
        <f>'AEO 2022 49 Raw'!R96</f>
        <v/>
      </c>
      <c r="P108" s="31">
        <f>'AEO 2022 49 Raw'!S96</f>
        <v/>
      </c>
      <c r="Q108" s="31">
        <f>'AEO 2022 49 Raw'!T96</f>
        <v/>
      </c>
      <c r="R108" s="31">
        <f>'AEO 2022 49 Raw'!U96</f>
        <v/>
      </c>
      <c r="S108" s="31">
        <f>'AEO 2022 49 Raw'!V96</f>
        <v/>
      </c>
      <c r="T108" s="31">
        <f>'AEO 2022 49 Raw'!W96</f>
        <v/>
      </c>
      <c r="U108" s="31">
        <f>'AEO 2022 49 Raw'!X96</f>
        <v/>
      </c>
      <c r="V108" s="31">
        <f>'AEO 2022 49 Raw'!Y96</f>
        <v/>
      </c>
      <c r="W108" s="31">
        <f>'AEO 2022 49 Raw'!Z96</f>
        <v/>
      </c>
      <c r="X108" s="31">
        <f>'AEO 2022 49 Raw'!AA96</f>
        <v/>
      </c>
      <c r="Y108" s="31">
        <f>'AEO 2022 49 Raw'!AB96</f>
        <v/>
      </c>
      <c r="Z108" s="31">
        <f>'AEO 2022 49 Raw'!AC96</f>
        <v/>
      </c>
      <c r="AA108" s="31">
        <f>'AEO 2022 49 Raw'!AD96</f>
        <v/>
      </c>
      <c r="AB108" s="31">
        <f>'AEO 2022 49 Raw'!AE96</f>
        <v/>
      </c>
      <c r="AC108" s="31">
        <f>'AEO 2022 49 Raw'!AF96</f>
        <v/>
      </c>
      <c r="AD108" s="31">
        <f>'AEO 2022 49 Raw'!AG96</f>
        <v/>
      </c>
      <c r="AE108" s="31">
        <f>'AEO 2022 49 Raw'!AH96</f>
        <v/>
      </c>
      <c r="AF108" s="31">
        <f>'AEO 2022 49 Raw'!AI96</f>
        <v/>
      </c>
      <c r="AG108" s="52">
        <f>'AEO 2022 49 Raw'!AJ96</f>
        <v/>
      </c>
    </row>
    <row r="109" ht="15" customHeight="1" s="91">
      <c r="A109" s="8" t="inlineStr">
        <is>
          <t>FTE000:lm_mpg_stk_cel</t>
        </is>
      </c>
      <c r="B109" s="28" t="inlineStr">
        <is>
          <t xml:space="preserve">      Fuel Cell</t>
        </is>
      </c>
      <c r="C109" s="31">
        <f>'AEO 2022 49 Raw'!F97</f>
        <v/>
      </c>
      <c r="D109" s="31">
        <f>'AEO 2022 49 Raw'!G97</f>
        <v/>
      </c>
      <c r="E109" s="31">
        <f>'AEO 2022 49 Raw'!H97</f>
        <v/>
      </c>
      <c r="F109" s="31">
        <f>'AEO 2022 49 Raw'!I97</f>
        <v/>
      </c>
      <c r="G109" s="31">
        <f>'AEO 2022 49 Raw'!J97</f>
        <v/>
      </c>
      <c r="H109" s="31">
        <f>'AEO 2022 49 Raw'!K97</f>
        <v/>
      </c>
      <c r="I109" s="31">
        <f>'AEO 2022 49 Raw'!L97</f>
        <v/>
      </c>
      <c r="J109" s="31">
        <f>'AEO 2022 49 Raw'!M97</f>
        <v/>
      </c>
      <c r="K109" s="31">
        <f>'AEO 2022 49 Raw'!N97</f>
        <v/>
      </c>
      <c r="L109" s="31">
        <f>'AEO 2022 49 Raw'!O97</f>
        <v/>
      </c>
      <c r="M109" s="31">
        <f>'AEO 2022 49 Raw'!P97</f>
        <v/>
      </c>
      <c r="N109" s="31">
        <f>'AEO 2022 49 Raw'!Q97</f>
        <v/>
      </c>
      <c r="O109" s="31">
        <f>'AEO 2022 49 Raw'!R97</f>
        <v/>
      </c>
      <c r="P109" s="31">
        <f>'AEO 2022 49 Raw'!S97</f>
        <v/>
      </c>
      <c r="Q109" s="31">
        <f>'AEO 2022 49 Raw'!T97</f>
        <v/>
      </c>
      <c r="R109" s="31">
        <f>'AEO 2022 49 Raw'!U97</f>
        <v/>
      </c>
      <c r="S109" s="31">
        <f>'AEO 2022 49 Raw'!V97</f>
        <v/>
      </c>
      <c r="T109" s="31">
        <f>'AEO 2022 49 Raw'!W97</f>
        <v/>
      </c>
      <c r="U109" s="31">
        <f>'AEO 2022 49 Raw'!X97</f>
        <v/>
      </c>
      <c r="V109" s="31">
        <f>'AEO 2022 49 Raw'!Y97</f>
        <v/>
      </c>
      <c r="W109" s="31">
        <f>'AEO 2022 49 Raw'!Z97</f>
        <v/>
      </c>
      <c r="X109" s="31">
        <f>'AEO 2022 49 Raw'!AA97</f>
        <v/>
      </c>
      <c r="Y109" s="31">
        <f>'AEO 2022 49 Raw'!AB97</f>
        <v/>
      </c>
      <c r="Z109" s="31">
        <f>'AEO 2022 49 Raw'!AC97</f>
        <v/>
      </c>
      <c r="AA109" s="31">
        <f>'AEO 2022 49 Raw'!AD97</f>
        <v/>
      </c>
      <c r="AB109" s="31">
        <f>'AEO 2022 49 Raw'!AE97</f>
        <v/>
      </c>
      <c r="AC109" s="31">
        <f>'AEO 2022 49 Raw'!AF97</f>
        <v/>
      </c>
      <c r="AD109" s="31">
        <f>'AEO 2022 49 Raw'!AG97</f>
        <v/>
      </c>
      <c r="AE109" s="31">
        <f>'AEO 2022 49 Raw'!AH97</f>
        <v/>
      </c>
      <c r="AF109" s="31">
        <f>'AEO 2022 49 Raw'!AI97</f>
        <v/>
      </c>
      <c r="AG109" s="52">
        <f>'AEO 2022 49 Raw'!AJ97</f>
        <v/>
      </c>
    </row>
    <row r="110" ht="15" customHeight="1" s="91">
      <c r="A110" s="8" t="inlineStr">
        <is>
          <t>FTE000:lm_mpg_stk_total</t>
        </is>
      </c>
      <c r="B110" s="28" t="inlineStr">
        <is>
          <t xml:space="preserve">        Light Medium Average</t>
        </is>
      </c>
      <c r="C110" s="31">
        <f>'AEO 2022 49 Raw'!F98</f>
        <v/>
      </c>
      <c r="D110" s="31">
        <f>'AEO 2022 49 Raw'!G98</f>
        <v/>
      </c>
      <c r="E110" s="31">
        <f>'AEO 2022 49 Raw'!H98</f>
        <v/>
      </c>
      <c r="F110" s="31">
        <f>'AEO 2022 49 Raw'!I98</f>
        <v/>
      </c>
      <c r="G110" s="31">
        <f>'AEO 2022 49 Raw'!J98</f>
        <v/>
      </c>
      <c r="H110" s="31">
        <f>'AEO 2022 49 Raw'!K98</f>
        <v/>
      </c>
      <c r="I110" s="31">
        <f>'AEO 2022 49 Raw'!L98</f>
        <v/>
      </c>
      <c r="J110" s="31">
        <f>'AEO 2022 49 Raw'!M98</f>
        <v/>
      </c>
      <c r="K110" s="31">
        <f>'AEO 2022 49 Raw'!N98</f>
        <v/>
      </c>
      <c r="L110" s="31">
        <f>'AEO 2022 49 Raw'!O98</f>
        <v/>
      </c>
      <c r="M110" s="31">
        <f>'AEO 2022 49 Raw'!P98</f>
        <v/>
      </c>
      <c r="N110" s="31">
        <f>'AEO 2022 49 Raw'!Q98</f>
        <v/>
      </c>
      <c r="O110" s="31">
        <f>'AEO 2022 49 Raw'!R98</f>
        <v/>
      </c>
      <c r="P110" s="31">
        <f>'AEO 2022 49 Raw'!S98</f>
        <v/>
      </c>
      <c r="Q110" s="31">
        <f>'AEO 2022 49 Raw'!T98</f>
        <v/>
      </c>
      <c r="R110" s="31">
        <f>'AEO 2022 49 Raw'!U98</f>
        <v/>
      </c>
      <c r="S110" s="31">
        <f>'AEO 2022 49 Raw'!V98</f>
        <v/>
      </c>
      <c r="T110" s="31">
        <f>'AEO 2022 49 Raw'!W98</f>
        <v/>
      </c>
      <c r="U110" s="31">
        <f>'AEO 2022 49 Raw'!X98</f>
        <v/>
      </c>
      <c r="V110" s="31">
        <f>'AEO 2022 49 Raw'!Y98</f>
        <v/>
      </c>
      <c r="W110" s="31">
        <f>'AEO 2022 49 Raw'!Z98</f>
        <v/>
      </c>
      <c r="X110" s="31">
        <f>'AEO 2022 49 Raw'!AA98</f>
        <v/>
      </c>
      <c r="Y110" s="31">
        <f>'AEO 2022 49 Raw'!AB98</f>
        <v/>
      </c>
      <c r="Z110" s="31">
        <f>'AEO 2022 49 Raw'!AC98</f>
        <v/>
      </c>
      <c r="AA110" s="31">
        <f>'AEO 2022 49 Raw'!AD98</f>
        <v/>
      </c>
      <c r="AB110" s="31">
        <f>'AEO 2022 49 Raw'!AE98</f>
        <v/>
      </c>
      <c r="AC110" s="31">
        <f>'AEO 2022 49 Raw'!AF98</f>
        <v/>
      </c>
      <c r="AD110" s="31">
        <f>'AEO 2022 49 Raw'!AG98</f>
        <v/>
      </c>
      <c r="AE110" s="31">
        <f>'AEO 2022 49 Raw'!AH98</f>
        <v/>
      </c>
      <c r="AF110" s="31">
        <f>'AEO 2022 49 Raw'!AI98</f>
        <v/>
      </c>
      <c r="AG110" s="52">
        <f>'AEO 2022 49 Raw'!AJ98</f>
        <v/>
      </c>
    </row>
    <row r="111" ht="15" customHeight="1" s="91">
      <c r="B111" s="27" t="inlineStr">
        <is>
          <t xml:space="preserve">    Medium</t>
        </is>
      </c>
      <c r="C111" s="31" t="n"/>
      <c r="D111" s="31" t="n"/>
      <c r="E111" s="31" t="n"/>
      <c r="F111" s="31" t="n"/>
      <c r="G111" s="31" t="n"/>
      <c r="H111" s="31" t="n"/>
      <c r="I111" s="31" t="n"/>
      <c r="J111" s="31" t="n"/>
      <c r="K111" s="31" t="n"/>
      <c r="L111" s="31" t="n"/>
      <c r="M111" s="31" t="n"/>
      <c r="N111" s="31" t="n"/>
      <c r="O111" s="31" t="n"/>
      <c r="P111" s="31" t="n"/>
      <c r="Q111" s="31" t="n"/>
      <c r="R111" s="31" t="n"/>
      <c r="S111" s="31" t="n"/>
      <c r="T111" s="31" t="n"/>
      <c r="U111" s="31" t="n"/>
      <c r="V111" s="31" t="n"/>
      <c r="W111" s="31" t="n"/>
      <c r="X111" s="31" t="n"/>
      <c r="Y111" s="31" t="n"/>
      <c r="Z111" s="31" t="n"/>
      <c r="AA111" s="31" t="n"/>
      <c r="AB111" s="31" t="n"/>
      <c r="AC111" s="31" t="n"/>
      <c r="AD111" s="31" t="n"/>
      <c r="AE111" s="31" t="n"/>
      <c r="AF111" s="31" t="n"/>
      <c r="AG111" s="52" t="n"/>
    </row>
    <row r="112" ht="15" customHeight="1" s="91">
      <c r="A112" s="8" t="inlineStr">
        <is>
          <t>FTE000:ha_Diesel</t>
        </is>
      </c>
      <c r="B112" s="28" t="inlineStr">
        <is>
          <t xml:space="preserve">      Diesel</t>
        </is>
      </c>
      <c r="C112" s="31">
        <f>'AEO 2022 49 Raw'!F100</f>
        <v/>
      </c>
      <c r="D112" s="31">
        <f>'AEO 2022 49 Raw'!G100</f>
        <v/>
      </c>
      <c r="E112" s="31">
        <f>'AEO 2022 49 Raw'!H100</f>
        <v/>
      </c>
      <c r="F112" s="31">
        <f>'AEO 2022 49 Raw'!I100</f>
        <v/>
      </c>
      <c r="G112" s="31">
        <f>'AEO 2022 49 Raw'!J100</f>
        <v/>
      </c>
      <c r="H112" s="31">
        <f>'AEO 2022 49 Raw'!K100</f>
        <v/>
      </c>
      <c r="I112" s="31">
        <f>'AEO 2022 49 Raw'!L100</f>
        <v/>
      </c>
      <c r="J112" s="31">
        <f>'AEO 2022 49 Raw'!M100</f>
        <v/>
      </c>
      <c r="K112" s="31">
        <f>'AEO 2022 49 Raw'!N100</f>
        <v/>
      </c>
      <c r="L112" s="31">
        <f>'AEO 2022 49 Raw'!O100</f>
        <v/>
      </c>
      <c r="M112" s="31">
        <f>'AEO 2022 49 Raw'!P100</f>
        <v/>
      </c>
      <c r="N112" s="31">
        <f>'AEO 2022 49 Raw'!Q100</f>
        <v/>
      </c>
      <c r="O112" s="31">
        <f>'AEO 2022 49 Raw'!R100</f>
        <v/>
      </c>
      <c r="P112" s="31">
        <f>'AEO 2022 49 Raw'!S100</f>
        <v/>
      </c>
      <c r="Q112" s="31">
        <f>'AEO 2022 49 Raw'!T100</f>
        <v/>
      </c>
      <c r="R112" s="31">
        <f>'AEO 2022 49 Raw'!U100</f>
        <v/>
      </c>
      <c r="S112" s="31">
        <f>'AEO 2022 49 Raw'!V100</f>
        <v/>
      </c>
      <c r="T112" s="31">
        <f>'AEO 2022 49 Raw'!W100</f>
        <v/>
      </c>
      <c r="U112" s="31">
        <f>'AEO 2022 49 Raw'!X100</f>
        <v/>
      </c>
      <c r="V112" s="31">
        <f>'AEO 2022 49 Raw'!Y100</f>
        <v/>
      </c>
      <c r="W112" s="31">
        <f>'AEO 2022 49 Raw'!Z100</f>
        <v/>
      </c>
      <c r="X112" s="31">
        <f>'AEO 2022 49 Raw'!AA100</f>
        <v/>
      </c>
      <c r="Y112" s="31">
        <f>'AEO 2022 49 Raw'!AB100</f>
        <v/>
      </c>
      <c r="Z112" s="31">
        <f>'AEO 2022 49 Raw'!AC100</f>
        <v/>
      </c>
      <c r="AA112" s="31">
        <f>'AEO 2022 49 Raw'!AD100</f>
        <v/>
      </c>
      <c r="AB112" s="31">
        <f>'AEO 2022 49 Raw'!AE100</f>
        <v/>
      </c>
      <c r="AC112" s="31">
        <f>'AEO 2022 49 Raw'!AF100</f>
        <v/>
      </c>
      <c r="AD112" s="31">
        <f>'AEO 2022 49 Raw'!AG100</f>
        <v/>
      </c>
      <c r="AE112" s="31">
        <f>'AEO 2022 49 Raw'!AH100</f>
        <v/>
      </c>
      <c r="AF112" s="31">
        <f>'AEO 2022 49 Raw'!AI100</f>
        <v/>
      </c>
      <c r="AG112" s="52">
        <f>'AEO 2022 49 Raw'!AJ100</f>
        <v/>
      </c>
    </row>
    <row r="113" ht="12" customHeight="1" s="91">
      <c r="A113" s="8" t="inlineStr">
        <is>
          <t>FTE000:ha_Gasoline</t>
        </is>
      </c>
      <c r="B113" s="28" t="inlineStr">
        <is>
          <t xml:space="preserve">      Motor Gasoline</t>
        </is>
      </c>
      <c r="C113" s="31">
        <f>'AEO 2022 49 Raw'!F101</f>
        <v/>
      </c>
      <c r="D113" s="31">
        <f>'AEO 2022 49 Raw'!G101</f>
        <v/>
      </c>
      <c r="E113" s="31">
        <f>'AEO 2022 49 Raw'!H101</f>
        <v/>
      </c>
      <c r="F113" s="31">
        <f>'AEO 2022 49 Raw'!I101</f>
        <v/>
      </c>
      <c r="G113" s="31">
        <f>'AEO 2022 49 Raw'!J101</f>
        <v/>
      </c>
      <c r="H113" s="31">
        <f>'AEO 2022 49 Raw'!K101</f>
        <v/>
      </c>
      <c r="I113" s="31">
        <f>'AEO 2022 49 Raw'!L101</f>
        <v/>
      </c>
      <c r="J113" s="31">
        <f>'AEO 2022 49 Raw'!M101</f>
        <v/>
      </c>
      <c r="K113" s="31">
        <f>'AEO 2022 49 Raw'!N101</f>
        <v/>
      </c>
      <c r="L113" s="31">
        <f>'AEO 2022 49 Raw'!O101</f>
        <v/>
      </c>
      <c r="M113" s="31">
        <f>'AEO 2022 49 Raw'!P101</f>
        <v/>
      </c>
      <c r="N113" s="31">
        <f>'AEO 2022 49 Raw'!Q101</f>
        <v/>
      </c>
      <c r="O113" s="31">
        <f>'AEO 2022 49 Raw'!R101</f>
        <v/>
      </c>
      <c r="P113" s="31">
        <f>'AEO 2022 49 Raw'!S101</f>
        <v/>
      </c>
      <c r="Q113" s="31">
        <f>'AEO 2022 49 Raw'!T101</f>
        <v/>
      </c>
      <c r="R113" s="31">
        <f>'AEO 2022 49 Raw'!U101</f>
        <v/>
      </c>
      <c r="S113" s="31">
        <f>'AEO 2022 49 Raw'!V101</f>
        <v/>
      </c>
      <c r="T113" s="31">
        <f>'AEO 2022 49 Raw'!W101</f>
        <v/>
      </c>
      <c r="U113" s="31">
        <f>'AEO 2022 49 Raw'!X101</f>
        <v/>
      </c>
      <c r="V113" s="31">
        <f>'AEO 2022 49 Raw'!Y101</f>
        <v/>
      </c>
      <c r="W113" s="31">
        <f>'AEO 2022 49 Raw'!Z101</f>
        <v/>
      </c>
      <c r="X113" s="31">
        <f>'AEO 2022 49 Raw'!AA101</f>
        <v/>
      </c>
      <c r="Y113" s="31">
        <f>'AEO 2022 49 Raw'!AB101</f>
        <v/>
      </c>
      <c r="Z113" s="31">
        <f>'AEO 2022 49 Raw'!AC101</f>
        <v/>
      </c>
      <c r="AA113" s="31">
        <f>'AEO 2022 49 Raw'!AD101</f>
        <v/>
      </c>
      <c r="AB113" s="31">
        <f>'AEO 2022 49 Raw'!AE101</f>
        <v/>
      </c>
      <c r="AC113" s="31">
        <f>'AEO 2022 49 Raw'!AF101</f>
        <v/>
      </c>
      <c r="AD113" s="31">
        <f>'AEO 2022 49 Raw'!AG101</f>
        <v/>
      </c>
      <c r="AE113" s="31">
        <f>'AEO 2022 49 Raw'!AH101</f>
        <v/>
      </c>
      <c r="AF113" s="31">
        <f>'AEO 2022 49 Raw'!AI101</f>
        <v/>
      </c>
      <c r="AG113" s="52">
        <f>'AEO 2022 49 Raw'!AJ101</f>
        <v/>
      </c>
    </row>
    <row r="114" ht="15" customHeight="1" s="91">
      <c r="A114" s="8" t="inlineStr">
        <is>
          <t>FTE000:ha_LiquefiedPetr</t>
        </is>
      </c>
      <c r="B114" s="28" t="inlineStr">
        <is>
          <t xml:space="preserve">      Propane</t>
        </is>
      </c>
      <c r="C114" s="31">
        <f>'AEO 2022 49 Raw'!F102</f>
        <v/>
      </c>
      <c r="D114" s="31">
        <f>'AEO 2022 49 Raw'!G102</f>
        <v/>
      </c>
      <c r="E114" s="31">
        <f>'AEO 2022 49 Raw'!H102</f>
        <v/>
      </c>
      <c r="F114" s="31">
        <f>'AEO 2022 49 Raw'!I102</f>
        <v/>
      </c>
      <c r="G114" s="31">
        <f>'AEO 2022 49 Raw'!J102</f>
        <v/>
      </c>
      <c r="H114" s="31">
        <f>'AEO 2022 49 Raw'!K102</f>
        <v/>
      </c>
      <c r="I114" s="31">
        <f>'AEO 2022 49 Raw'!L102</f>
        <v/>
      </c>
      <c r="J114" s="31">
        <f>'AEO 2022 49 Raw'!M102</f>
        <v/>
      </c>
      <c r="K114" s="31">
        <f>'AEO 2022 49 Raw'!N102</f>
        <v/>
      </c>
      <c r="L114" s="31">
        <f>'AEO 2022 49 Raw'!O102</f>
        <v/>
      </c>
      <c r="M114" s="31">
        <f>'AEO 2022 49 Raw'!P102</f>
        <v/>
      </c>
      <c r="N114" s="31">
        <f>'AEO 2022 49 Raw'!Q102</f>
        <v/>
      </c>
      <c r="O114" s="31">
        <f>'AEO 2022 49 Raw'!R102</f>
        <v/>
      </c>
      <c r="P114" s="31">
        <f>'AEO 2022 49 Raw'!S102</f>
        <v/>
      </c>
      <c r="Q114" s="31">
        <f>'AEO 2022 49 Raw'!T102</f>
        <v/>
      </c>
      <c r="R114" s="31">
        <f>'AEO 2022 49 Raw'!U102</f>
        <v/>
      </c>
      <c r="S114" s="31">
        <f>'AEO 2022 49 Raw'!V102</f>
        <v/>
      </c>
      <c r="T114" s="31">
        <f>'AEO 2022 49 Raw'!W102</f>
        <v/>
      </c>
      <c r="U114" s="31">
        <f>'AEO 2022 49 Raw'!X102</f>
        <v/>
      </c>
      <c r="V114" s="31">
        <f>'AEO 2022 49 Raw'!Y102</f>
        <v/>
      </c>
      <c r="W114" s="31">
        <f>'AEO 2022 49 Raw'!Z102</f>
        <v/>
      </c>
      <c r="X114" s="31">
        <f>'AEO 2022 49 Raw'!AA102</f>
        <v/>
      </c>
      <c r="Y114" s="31">
        <f>'AEO 2022 49 Raw'!AB102</f>
        <v/>
      </c>
      <c r="Z114" s="31">
        <f>'AEO 2022 49 Raw'!AC102</f>
        <v/>
      </c>
      <c r="AA114" s="31">
        <f>'AEO 2022 49 Raw'!AD102</f>
        <v/>
      </c>
      <c r="AB114" s="31">
        <f>'AEO 2022 49 Raw'!AE102</f>
        <v/>
      </c>
      <c r="AC114" s="31">
        <f>'AEO 2022 49 Raw'!AF102</f>
        <v/>
      </c>
      <c r="AD114" s="31">
        <f>'AEO 2022 49 Raw'!AG102</f>
        <v/>
      </c>
      <c r="AE114" s="31">
        <f>'AEO 2022 49 Raw'!AH102</f>
        <v/>
      </c>
      <c r="AF114" s="31">
        <f>'AEO 2022 49 Raw'!AI102</f>
        <v/>
      </c>
      <c r="AG114" s="52">
        <f>'AEO 2022 49 Raw'!AJ102</f>
        <v/>
      </c>
    </row>
    <row r="115" ht="15" customHeight="1" s="91">
      <c r="A115" s="8" t="inlineStr">
        <is>
          <t>FTE000:ha_CompressedNat</t>
        </is>
      </c>
      <c r="B115" s="28" t="inlineStr">
        <is>
          <t xml:space="preserve">      Compressed/Liquefied Natural Gas</t>
        </is>
      </c>
      <c r="C115" s="31">
        <f>'AEO 2022 49 Raw'!F103</f>
        <v/>
      </c>
      <c r="D115" s="31">
        <f>'AEO 2022 49 Raw'!G103</f>
        <v/>
      </c>
      <c r="E115" s="31">
        <f>'AEO 2022 49 Raw'!H103</f>
        <v/>
      </c>
      <c r="F115" s="31">
        <f>'AEO 2022 49 Raw'!I103</f>
        <v/>
      </c>
      <c r="G115" s="31">
        <f>'AEO 2022 49 Raw'!J103</f>
        <v/>
      </c>
      <c r="H115" s="31">
        <f>'AEO 2022 49 Raw'!K103</f>
        <v/>
      </c>
      <c r="I115" s="31">
        <f>'AEO 2022 49 Raw'!L103</f>
        <v/>
      </c>
      <c r="J115" s="31">
        <f>'AEO 2022 49 Raw'!M103</f>
        <v/>
      </c>
      <c r="K115" s="31">
        <f>'AEO 2022 49 Raw'!N103</f>
        <v/>
      </c>
      <c r="L115" s="31">
        <f>'AEO 2022 49 Raw'!O103</f>
        <v/>
      </c>
      <c r="M115" s="31">
        <f>'AEO 2022 49 Raw'!P103</f>
        <v/>
      </c>
      <c r="N115" s="31">
        <f>'AEO 2022 49 Raw'!Q103</f>
        <v/>
      </c>
      <c r="O115" s="31">
        <f>'AEO 2022 49 Raw'!R103</f>
        <v/>
      </c>
      <c r="P115" s="31">
        <f>'AEO 2022 49 Raw'!S103</f>
        <v/>
      </c>
      <c r="Q115" s="31">
        <f>'AEO 2022 49 Raw'!T103</f>
        <v/>
      </c>
      <c r="R115" s="31">
        <f>'AEO 2022 49 Raw'!U103</f>
        <v/>
      </c>
      <c r="S115" s="31">
        <f>'AEO 2022 49 Raw'!V103</f>
        <v/>
      </c>
      <c r="T115" s="31">
        <f>'AEO 2022 49 Raw'!W103</f>
        <v/>
      </c>
      <c r="U115" s="31">
        <f>'AEO 2022 49 Raw'!X103</f>
        <v/>
      </c>
      <c r="V115" s="31">
        <f>'AEO 2022 49 Raw'!Y103</f>
        <v/>
      </c>
      <c r="W115" s="31">
        <f>'AEO 2022 49 Raw'!Z103</f>
        <v/>
      </c>
      <c r="X115" s="31">
        <f>'AEO 2022 49 Raw'!AA103</f>
        <v/>
      </c>
      <c r="Y115" s="31">
        <f>'AEO 2022 49 Raw'!AB103</f>
        <v/>
      </c>
      <c r="Z115" s="31">
        <f>'AEO 2022 49 Raw'!AC103</f>
        <v/>
      </c>
      <c r="AA115" s="31">
        <f>'AEO 2022 49 Raw'!AD103</f>
        <v/>
      </c>
      <c r="AB115" s="31">
        <f>'AEO 2022 49 Raw'!AE103</f>
        <v/>
      </c>
      <c r="AC115" s="31">
        <f>'AEO 2022 49 Raw'!AF103</f>
        <v/>
      </c>
      <c r="AD115" s="31">
        <f>'AEO 2022 49 Raw'!AG103</f>
        <v/>
      </c>
      <c r="AE115" s="31">
        <f>'AEO 2022 49 Raw'!AH103</f>
        <v/>
      </c>
      <c r="AF115" s="31">
        <f>'AEO 2022 49 Raw'!AI103</f>
        <v/>
      </c>
      <c r="AG115" s="52">
        <f>'AEO 2022 49 Raw'!AJ103</f>
        <v/>
      </c>
    </row>
    <row r="116" ht="15" customHeight="1" s="91">
      <c r="A116" s="8" t="inlineStr">
        <is>
          <t>FTE000:ha_ethanolflex</t>
        </is>
      </c>
      <c r="B116" s="28" t="inlineStr">
        <is>
          <t xml:space="preserve">      Ethanol-Flex Fuel</t>
        </is>
      </c>
      <c r="C116" s="31">
        <f>'AEO 2022 49 Raw'!F104</f>
        <v/>
      </c>
      <c r="D116" s="31">
        <f>'AEO 2022 49 Raw'!G104</f>
        <v/>
      </c>
      <c r="E116" s="31">
        <f>'AEO 2022 49 Raw'!H104</f>
        <v/>
      </c>
      <c r="F116" s="31">
        <f>'AEO 2022 49 Raw'!I104</f>
        <v/>
      </c>
      <c r="G116" s="31">
        <f>'AEO 2022 49 Raw'!J104</f>
        <v/>
      </c>
      <c r="H116" s="31">
        <f>'AEO 2022 49 Raw'!K104</f>
        <v/>
      </c>
      <c r="I116" s="31">
        <f>'AEO 2022 49 Raw'!L104</f>
        <v/>
      </c>
      <c r="J116" s="31">
        <f>'AEO 2022 49 Raw'!M104</f>
        <v/>
      </c>
      <c r="K116" s="31">
        <f>'AEO 2022 49 Raw'!N104</f>
        <v/>
      </c>
      <c r="L116" s="31">
        <f>'AEO 2022 49 Raw'!O104</f>
        <v/>
      </c>
      <c r="M116" s="31">
        <f>'AEO 2022 49 Raw'!P104</f>
        <v/>
      </c>
      <c r="N116" s="31">
        <f>'AEO 2022 49 Raw'!Q104</f>
        <v/>
      </c>
      <c r="O116" s="31">
        <f>'AEO 2022 49 Raw'!R104</f>
        <v/>
      </c>
      <c r="P116" s="31">
        <f>'AEO 2022 49 Raw'!S104</f>
        <v/>
      </c>
      <c r="Q116" s="31">
        <f>'AEO 2022 49 Raw'!T104</f>
        <v/>
      </c>
      <c r="R116" s="31">
        <f>'AEO 2022 49 Raw'!U104</f>
        <v/>
      </c>
      <c r="S116" s="31">
        <f>'AEO 2022 49 Raw'!V104</f>
        <v/>
      </c>
      <c r="T116" s="31">
        <f>'AEO 2022 49 Raw'!W104</f>
        <v/>
      </c>
      <c r="U116" s="31">
        <f>'AEO 2022 49 Raw'!X104</f>
        <v/>
      </c>
      <c r="V116" s="31">
        <f>'AEO 2022 49 Raw'!Y104</f>
        <v/>
      </c>
      <c r="W116" s="31">
        <f>'AEO 2022 49 Raw'!Z104</f>
        <v/>
      </c>
      <c r="X116" s="31">
        <f>'AEO 2022 49 Raw'!AA104</f>
        <v/>
      </c>
      <c r="Y116" s="31">
        <f>'AEO 2022 49 Raw'!AB104</f>
        <v/>
      </c>
      <c r="Z116" s="31">
        <f>'AEO 2022 49 Raw'!AC104</f>
        <v/>
      </c>
      <c r="AA116" s="31">
        <f>'AEO 2022 49 Raw'!AD104</f>
        <v/>
      </c>
      <c r="AB116" s="31">
        <f>'AEO 2022 49 Raw'!AE104</f>
        <v/>
      </c>
      <c r="AC116" s="31">
        <f>'AEO 2022 49 Raw'!AF104</f>
        <v/>
      </c>
      <c r="AD116" s="31">
        <f>'AEO 2022 49 Raw'!AG104</f>
        <v/>
      </c>
      <c r="AE116" s="31">
        <f>'AEO 2022 49 Raw'!AH104</f>
        <v/>
      </c>
      <c r="AF116" s="31">
        <f>'AEO 2022 49 Raw'!AI104</f>
        <v/>
      </c>
      <c r="AG116" s="52">
        <f>'AEO 2022 49 Raw'!AJ104</f>
        <v/>
      </c>
    </row>
    <row r="117" ht="15" customHeight="1" s="91">
      <c r="A117" s="8" t="inlineStr">
        <is>
          <t>FTE000:ha_electric</t>
        </is>
      </c>
      <c r="B117" s="28" t="inlineStr">
        <is>
          <t xml:space="preserve">      Electric</t>
        </is>
      </c>
      <c r="C117" s="31">
        <f>'AEO 2022 49 Raw'!F105</f>
        <v/>
      </c>
      <c r="D117" s="31">
        <f>'AEO 2022 49 Raw'!G105</f>
        <v/>
      </c>
      <c r="E117" s="31">
        <f>'AEO 2022 49 Raw'!H105</f>
        <v/>
      </c>
      <c r="F117" s="31">
        <f>'AEO 2022 49 Raw'!I105</f>
        <v/>
      </c>
      <c r="G117" s="31">
        <f>'AEO 2022 49 Raw'!J105</f>
        <v/>
      </c>
      <c r="H117" s="31">
        <f>'AEO 2022 49 Raw'!K105</f>
        <v/>
      </c>
      <c r="I117" s="31">
        <f>'AEO 2022 49 Raw'!L105</f>
        <v/>
      </c>
      <c r="J117" s="31">
        <f>'AEO 2022 49 Raw'!M105</f>
        <v/>
      </c>
      <c r="K117" s="31">
        <f>'AEO 2022 49 Raw'!N105</f>
        <v/>
      </c>
      <c r="L117" s="31">
        <f>'AEO 2022 49 Raw'!O105</f>
        <v/>
      </c>
      <c r="M117" s="31">
        <f>'AEO 2022 49 Raw'!P105</f>
        <v/>
      </c>
      <c r="N117" s="31">
        <f>'AEO 2022 49 Raw'!Q105</f>
        <v/>
      </c>
      <c r="O117" s="31">
        <f>'AEO 2022 49 Raw'!R105</f>
        <v/>
      </c>
      <c r="P117" s="31">
        <f>'AEO 2022 49 Raw'!S105</f>
        <v/>
      </c>
      <c r="Q117" s="31">
        <f>'AEO 2022 49 Raw'!T105</f>
        <v/>
      </c>
      <c r="R117" s="31">
        <f>'AEO 2022 49 Raw'!U105</f>
        <v/>
      </c>
      <c r="S117" s="31">
        <f>'AEO 2022 49 Raw'!V105</f>
        <v/>
      </c>
      <c r="T117" s="31">
        <f>'AEO 2022 49 Raw'!W105</f>
        <v/>
      </c>
      <c r="U117" s="31">
        <f>'AEO 2022 49 Raw'!X105</f>
        <v/>
      </c>
      <c r="V117" s="31">
        <f>'AEO 2022 49 Raw'!Y105</f>
        <v/>
      </c>
      <c r="W117" s="31">
        <f>'AEO 2022 49 Raw'!Z105</f>
        <v/>
      </c>
      <c r="X117" s="31">
        <f>'AEO 2022 49 Raw'!AA105</f>
        <v/>
      </c>
      <c r="Y117" s="31">
        <f>'AEO 2022 49 Raw'!AB105</f>
        <v/>
      </c>
      <c r="Z117" s="31">
        <f>'AEO 2022 49 Raw'!AC105</f>
        <v/>
      </c>
      <c r="AA117" s="31">
        <f>'AEO 2022 49 Raw'!AD105</f>
        <v/>
      </c>
      <c r="AB117" s="31">
        <f>'AEO 2022 49 Raw'!AE105</f>
        <v/>
      </c>
      <c r="AC117" s="31">
        <f>'AEO 2022 49 Raw'!AF105</f>
        <v/>
      </c>
      <c r="AD117" s="31">
        <f>'AEO 2022 49 Raw'!AG105</f>
        <v/>
      </c>
      <c r="AE117" s="31">
        <f>'AEO 2022 49 Raw'!AH105</f>
        <v/>
      </c>
      <c r="AF117" s="31">
        <f>'AEO 2022 49 Raw'!AI105</f>
        <v/>
      </c>
      <c r="AG117" s="52">
        <f>'AEO 2022 49 Raw'!AJ105</f>
        <v/>
      </c>
    </row>
    <row r="118" ht="15" customHeight="1" s="91">
      <c r="A118" s="8" t="inlineStr">
        <is>
          <t>FTE000:ha_plugindiesel</t>
        </is>
      </c>
      <c r="B118" s="28" t="inlineStr">
        <is>
          <t xml:space="preserve">      Plug-in Diesel Hybrid</t>
        </is>
      </c>
      <c r="C118" s="31">
        <f>'AEO 2022 49 Raw'!F106</f>
        <v/>
      </c>
      <c r="D118" s="31">
        <f>'AEO 2022 49 Raw'!G106</f>
        <v/>
      </c>
      <c r="E118" s="31">
        <f>'AEO 2022 49 Raw'!H106</f>
        <v/>
      </c>
      <c r="F118" s="31">
        <f>'AEO 2022 49 Raw'!I106</f>
        <v/>
      </c>
      <c r="G118" s="31">
        <f>'AEO 2022 49 Raw'!J106</f>
        <v/>
      </c>
      <c r="H118" s="31">
        <f>'AEO 2022 49 Raw'!K106</f>
        <v/>
      </c>
      <c r="I118" s="31">
        <f>'AEO 2022 49 Raw'!L106</f>
        <v/>
      </c>
      <c r="J118" s="31">
        <f>'AEO 2022 49 Raw'!M106</f>
        <v/>
      </c>
      <c r="K118" s="31">
        <f>'AEO 2022 49 Raw'!N106</f>
        <v/>
      </c>
      <c r="L118" s="31">
        <f>'AEO 2022 49 Raw'!O106</f>
        <v/>
      </c>
      <c r="M118" s="31">
        <f>'AEO 2022 49 Raw'!P106</f>
        <v/>
      </c>
      <c r="N118" s="31">
        <f>'AEO 2022 49 Raw'!Q106</f>
        <v/>
      </c>
      <c r="O118" s="31">
        <f>'AEO 2022 49 Raw'!R106</f>
        <v/>
      </c>
      <c r="P118" s="31">
        <f>'AEO 2022 49 Raw'!S106</f>
        <v/>
      </c>
      <c r="Q118" s="31">
        <f>'AEO 2022 49 Raw'!T106</f>
        <v/>
      </c>
      <c r="R118" s="31">
        <f>'AEO 2022 49 Raw'!U106</f>
        <v/>
      </c>
      <c r="S118" s="31">
        <f>'AEO 2022 49 Raw'!V106</f>
        <v/>
      </c>
      <c r="T118" s="31">
        <f>'AEO 2022 49 Raw'!W106</f>
        <v/>
      </c>
      <c r="U118" s="31">
        <f>'AEO 2022 49 Raw'!X106</f>
        <v/>
      </c>
      <c r="V118" s="31">
        <f>'AEO 2022 49 Raw'!Y106</f>
        <v/>
      </c>
      <c r="W118" s="31">
        <f>'AEO 2022 49 Raw'!Z106</f>
        <v/>
      </c>
      <c r="X118" s="31">
        <f>'AEO 2022 49 Raw'!AA106</f>
        <v/>
      </c>
      <c r="Y118" s="31">
        <f>'AEO 2022 49 Raw'!AB106</f>
        <v/>
      </c>
      <c r="Z118" s="31">
        <f>'AEO 2022 49 Raw'!AC106</f>
        <v/>
      </c>
      <c r="AA118" s="31">
        <f>'AEO 2022 49 Raw'!AD106</f>
        <v/>
      </c>
      <c r="AB118" s="31">
        <f>'AEO 2022 49 Raw'!AE106</f>
        <v/>
      </c>
      <c r="AC118" s="31">
        <f>'AEO 2022 49 Raw'!AF106</f>
        <v/>
      </c>
      <c r="AD118" s="31">
        <f>'AEO 2022 49 Raw'!AG106</f>
        <v/>
      </c>
      <c r="AE118" s="31">
        <f>'AEO 2022 49 Raw'!AH106</f>
        <v/>
      </c>
      <c r="AF118" s="31">
        <f>'AEO 2022 49 Raw'!AI106</f>
        <v/>
      </c>
      <c r="AG118" s="52">
        <f>'AEO 2022 49 Raw'!AJ106</f>
        <v/>
      </c>
    </row>
    <row r="119" ht="15" customHeight="1" s="91">
      <c r="A119" s="8" t="inlineStr">
        <is>
          <t>FTE000:ha_plugingasolin</t>
        </is>
      </c>
      <c r="B119" s="28" t="inlineStr">
        <is>
          <t xml:space="preserve">      Plug-in Gasoline Hybrid</t>
        </is>
      </c>
      <c r="C119" s="31">
        <f>'AEO 2022 49 Raw'!F107</f>
        <v/>
      </c>
      <c r="D119" s="31">
        <f>'AEO 2022 49 Raw'!G107</f>
        <v/>
      </c>
      <c r="E119" s="31">
        <f>'AEO 2022 49 Raw'!H107</f>
        <v/>
      </c>
      <c r="F119" s="31">
        <f>'AEO 2022 49 Raw'!I107</f>
        <v/>
      </c>
      <c r="G119" s="31">
        <f>'AEO 2022 49 Raw'!J107</f>
        <v/>
      </c>
      <c r="H119" s="31">
        <f>'AEO 2022 49 Raw'!K107</f>
        <v/>
      </c>
      <c r="I119" s="31">
        <f>'AEO 2022 49 Raw'!L107</f>
        <v/>
      </c>
      <c r="J119" s="31">
        <f>'AEO 2022 49 Raw'!M107</f>
        <v/>
      </c>
      <c r="K119" s="31">
        <f>'AEO 2022 49 Raw'!N107</f>
        <v/>
      </c>
      <c r="L119" s="31">
        <f>'AEO 2022 49 Raw'!O107</f>
        <v/>
      </c>
      <c r="M119" s="31">
        <f>'AEO 2022 49 Raw'!P107</f>
        <v/>
      </c>
      <c r="N119" s="31">
        <f>'AEO 2022 49 Raw'!Q107</f>
        <v/>
      </c>
      <c r="O119" s="31">
        <f>'AEO 2022 49 Raw'!R107</f>
        <v/>
      </c>
      <c r="P119" s="31">
        <f>'AEO 2022 49 Raw'!S107</f>
        <v/>
      </c>
      <c r="Q119" s="31">
        <f>'AEO 2022 49 Raw'!T107</f>
        <v/>
      </c>
      <c r="R119" s="31">
        <f>'AEO 2022 49 Raw'!U107</f>
        <v/>
      </c>
      <c r="S119" s="31">
        <f>'AEO 2022 49 Raw'!V107</f>
        <v/>
      </c>
      <c r="T119" s="31">
        <f>'AEO 2022 49 Raw'!W107</f>
        <v/>
      </c>
      <c r="U119" s="31">
        <f>'AEO 2022 49 Raw'!X107</f>
        <v/>
      </c>
      <c r="V119" s="31">
        <f>'AEO 2022 49 Raw'!Y107</f>
        <v/>
      </c>
      <c r="W119" s="31">
        <f>'AEO 2022 49 Raw'!Z107</f>
        <v/>
      </c>
      <c r="X119" s="31">
        <f>'AEO 2022 49 Raw'!AA107</f>
        <v/>
      </c>
      <c r="Y119" s="31">
        <f>'AEO 2022 49 Raw'!AB107</f>
        <v/>
      </c>
      <c r="Z119" s="31">
        <f>'AEO 2022 49 Raw'!AC107</f>
        <v/>
      </c>
      <c r="AA119" s="31">
        <f>'AEO 2022 49 Raw'!AD107</f>
        <v/>
      </c>
      <c r="AB119" s="31">
        <f>'AEO 2022 49 Raw'!AE107</f>
        <v/>
      </c>
      <c r="AC119" s="31">
        <f>'AEO 2022 49 Raw'!AF107</f>
        <v/>
      </c>
      <c r="AD119" s="31">
        <f>'AEO 2022 49 Raw'!AG107</f>
        <v/>
      </c>
      <c r="AE119" s="31">
        <f>'AEO 2022 49 Raw'!AH107</f>
        <v/>
      </c>
      <c r="AF119" s="31">
        <f>'AEO 2022 49 Raw'!AI107</f>
        <v/>
      </c>
      <c r="AG119" s="52">
        <f>'AEO 2022 49 Raw'!AJ107</f>
        <v/>
      </c>
    </row>
    <row r="120" ht="15" customHeight="1" s="91">
      <c r="A120" s="8" t="inlineStr">
        <is>
          <t>FTE000:ha_fuelcell</t>
        </is>
      </c>
      <c r="B120" s="28" t="inlineStr">
        <is>
          <t xml:space="preserve">      Fuel Cell</t>
        </is>
      </c>
      <c r="C120" s="31">
        <f>'AEO 2022 49 Raw'!F108</f>
        <v/>
      </c>
      <c r="D120" s="31">
        <f>'AEO 2022 49 Raw'!G108</f>
        <v/>
      </c>
      <c r="E120" s="31">
        <f>'AEO 2022 49 Raw'!H108</f>
        <v/>
      </c>
      <c r="F120" s="31">
        <f>'AEO 2022 49 Raw'!I108</f>
        <v/>
      </c>
      <c r="G120" s="31">
        <f>'AEO 2022 49 Raw'!J108</f>
        <v/>
      </c>
      <c r="H120" s="31">
        <f>'AEO 2022 49 Raw'!K108</f>
        <v/>
      </c>
      <c r="I120" s="31">
        <f>'AEO 2022 49 Raw'!L108</f>
        <v/>
      </c>
      <c r="J120" s="31">
        <f>'AEO 2022 49 Raw'!M108</f>
        <v/>
      </c>
      <c r="K120" s="31">
        <f>'AEO 2022 49 Raw'!N108</f>
        <v/>
      </c>
      <c r="L120" s="31">
        <f>'AEO 2022 49 Raw'!O108</f>
        <v/>
      </c>
      <c r="M120" s="31">
        <f>'AEO 2022 49 Raw'!P108</f>
        <v/>
      </c>
      <c r="N120" s="31">
        <f>'AEO 2022 49 Raw'!Q108</f>
        <v/>
      </c>
      <c r="O120" s="31">
        <f>'AEO 2022 49 Raw'!R108</f>
        <v/>
      </c>
      <c r="P120" s="31">
        <f>'AEO 2022 49 Raw'!S108</f>
        <v/>
      </c>
      <c r="Q120" s="31">
        <f>'AEO 2022 49 Raw'!T108</f>
        <v/>
      </c>
      <c r="R120" s="31">
        <f>'AEO 2022 49 Raw'!U108</f>
        <v/>
      </c>
      <c r="S120" s="31">
        <f>'AEO 2022 49 Raw'!V108</f>
        <v/>
      </c>
      <c r="T120" s="31">
        <f>'AEO 2022 49 Raw'!W108</f>
        <v/>
      </c>
      <c r="U120" s="31">
        <f>'AEO 2022 49 Raw'!X108</f>
        <v/>
      </c>
      <c r="V120" s="31">
        <f>'AEO 2022 49 Raw'!Y108</f>
        <v/>
      </c>
      <c r="W120" s="31">
        <f>'AEO 2022 49 Raw'!Z108</f>
        <v/>
      </c>
      <c r="X120" s="31">
        <f>'AEO 2022 49 Raw'!AA108</f>
        <v/>
      </c>
      <c r="Y120" s="31">
        <f>'AEO 2022 49 Raw'!AB108</f>
        <v/>
      </c>
      <c r="Z120" s="31">
        <f>'AEO 2022 49 Raw'!AC108</f>
        <v/>
      </c>
      <c r="AA120" s="31">
        <f>'AEO 2022 49 Raw'!AD108</f>
        <v/>
      </c>
      <c r="AB120" s="31">
        <f>'AEO 2022 49 Raw'!AE108</f>
        <v/>
      </c>
      <c r="AC120" s="31">
        <f>'AEO 2022 49 Raw'!AF108</f>
        <v/>
      </c>
      <c r="AD120" s="31">
        <f>'AEO 2022 49 Raw'!AG108</f>
        <v/>
      </c>
      <c r="AE120" s="31">
        <f>'AEO 2022 49 Raw'!AH108</f>
        <v/>
      </c>
      <c r="AF120" s="31">
        <f>'AEO 2022 49 Raw'!AI108</f>
        <v/>
      </c>
      <c r="AG120" s="52">
        <f>'AEO 2022 49 Raw'!AJ108</f>
        <v/>
      </c>
    </row>
    <row r="121" ht="15" customHeight="1" s="91">
      <c r="A121" s="8" t="inlineStr">
        <is>
          <t>FTE000:ha_MediumAverage</t>
        </is>
      </c>
      <c r="B121" s="28" t="inlineStr">
        <is>
          <t xml:space="preserve">        Medium Average</t>
        </is>
      </c>
      <c r="C121" s="31">
        <f>'AEO 2022 49 Raw'!F109</f>
        <v/>
      </c>
      <c r="D121" s="31">
        <f>'AEO 2022 49 Raw'!G109</f>
        <v/>
      </c>
      <c r="E121" s="31">
        <f>'AEO 2022 49 Raw'!H109</f>
        <v/>
      </c>
      <c r="F121" s="31">
        <f>'AEO 2022 49 Raw'!I109</f>
        <v/>
      </c>
      <c r="G121" s="31">
        <f>'AEO 2022 49 Raw'!J109</f>
        <v/>
      </c>
      <c r="H121" s="31">
        <f>'AEO 2022 49 Raw'!K109</f>
        <v/>
      </c>
      <c r="I121" s="31">
        <f>'AEO 2022 49 Raw'!L109</f>
        <v/>
      </c>
      <c r="J121" s="31">
        <f>'AEO 2022 49 Raw'!M109</f>
        <v/>
      </c>
      <c r="K121" s="31">
        <f>'AEO 2022 49 Raw'!N109</f>
        <v/>
      </c>
      <c r="L121" s="31">
        <f>'AEO 2022 49 Raw'!O109</f>
        <v/>
      </c>
      <c r="M121" s="31">
        <f>'AEO 2022 49 Raw'!P109</f>
        <v/>
      </c>
      <c r="N121" s="31">
        <f>'AEO 2022 49 Raw'!Q109</f>
        <v/>
      </c>
      <c r="O121" s="31">
        <f>'AEO 2022 49 Raw'!R109</f>
        <v/>
      </c>
      <c r="P121" s="31">
        <f>'AEO 2022 49 Raw'!S109</f>
        <v/>
      </c>
      <c r="Q121" s="31">
        <f>'AEO 2022 49 Raw'!T109</f>
        <v/>
      </c>
      <c r="R121" s="31">
        <f>'AEO 2022 49 Raw'!U109</f>
        <v/>
      </c>
      <c r="S121" s="31">
        <f>'AEO 2022 49 Raw'!V109</f>
        <v/>
      </c>
      <c r="T121" s="31">
        <f>'AEO 2022 49 Raw'!W109</f>
        <v/>
      </c>
      <c r="U121" s="31">
        <f>'AEO 2022 49 Raw'!X109</f>
        <v/>
      </c>
      <c r="V121" s="31">
        <f>'AEO 2022 49 Raw'!Y109</f>
        <v/>
      </c>
      <c r="W121" s="31">
        <f>'AEO 2022 49 Raw'!Z109</f>
        <v/>
      </c>
      <c r="X121" s="31">
        <f>'AEO 2022 49 Raw'!AA109</f>
        <v/>
      </c>
      <c r="Y121" s="31">
        <f>'AEO 2022 49 Raw'!AB109</f>
        <v/>
      </c>
      <c r="Z121" s="31">
        <f>'AEO 2022 49 Raw'!AC109</f>
        <v/>
      </c>
      <c r="AA121" s="31">
        <f>'AEO 2022 49 Raw'!AD109</f>
        <v/>
      </c>
      <c r="AB121" s="31">
        <f>'AEO 2022 49 Raw'!AE109</f>
        <v/>
      </c>
      <c r="AC121" s="31">
        <f>'AEO 2022 49 Raw'!AF109</f>
        <v/>
      </c>
      <c r="AD121" s="31">
        <f>'AEO 2022 49 Raw'!AG109</f>
        <v/>
      </c>
      <c r="AE121" s="31">
        <f>'AEO 2022 49 Raw'!AH109</f>
        <v/>
      </c>
      <c r="AF121" s="31">
        <f>'AEO 2022 49 Raw'!AI109</f>
        <v/>
      </c>
      <c r="AG121" s="52">
        <f>'AEO 2022 49 Raw'!AJ109</f>
        <v/>
      </c>
    </row>
    <row r="122" ht="15" customHeight="1" s="91">
      <c r="B122" s="27" t="inlineStr">
        <is>
          <t xml:space="preserve">    Heavy</t>
        </is>
      </c>
      <c r="C122" s="31" t="n"/>
      <c r="D122" s="31" t="n"/>
      <c r="E122" s="31" t="n"/>
      <c r="F122" s="31" t="n"/>
      <c r="G122" s="31" t="n"/>
      <c r="H122" s="31"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c r="AC122" s="31" t="n"/>
      <c r="AD122" s="31" t="n"/>
      <c r="AE122" s="31" t="n"/>
      <c r="AF122" s="31" t="n"/>
      <c r="AG122" s="52" t="n"/>
    </row>
    <row r="123" ht="15" customHeight="1" s="91">
      <c r="A123" s="8" t="inlineStr">
        <is>
          <t>FTE000:ia_Diesel</t>
        </is>
      </c>
      <c r="B123" s="28" t="inlineStr">
        <is>
          <t xml:space="preserve">      Diesel</t>
        </is>
      </c>
      <c r="C123" s="31">
        <f>'AEO 2022 49 Raw'!F111</f>
        <v/>
      </c>
      <c r="D123" s="31">
        <f>'AEO 2022 49 Raw'!G111</f>
        <v/>
      </c>
      <c r="E123" s="31">
        <f>'AEO 2022 49 Raw'!H111</f>
        <v/>
      </c>
      <c r="F123" s="31">
        <f>'AEO 2022 49 Raw'!I111</f>
        <v/>
      </c>
      <c r="G123" s="31">
        <f>'AEO 2022 49 Raw'!J111</f>
        <v/>
      </c>
      <c r="H123" s="31">
        <f>'AEO 2022 49 Raw'!K111</f>
        <v/>
      </c>
      <c r="I123" s="31">
        <f>'AEO 2022 49 Raw'!L111</f>
        <v/>
      </c>
      <c r="J123" s="31">
        <f>'AEO 2022 49 Raw'!M111</f>
        <v/>
      </c>
      <c r="K123" s="31">
        <f>'AEO 2022 49 Raw'!N111</f>
        <v/>
      </c>
      <c r="L123" s="31">
        <f>'AEO 2022 49 Raw'!O111</f>
        <v/>
      </c>
      <c r="M123" s="31">
        <f>'AEO 2022 49 Raw'!P111</f>
        <v/>
      </c>
      <c r="N123" s="31">
        <f>'AEO 2022 49 Raw'!Q111</f>
        <v/>
      </c>
      <c r="O123" s="31">
        <f>'AEO 2022 49 Raw'!R111</f>
        <v/>
      </c>
      <c r="P123" s="31">
        <f>'AEO 2022 49 Raw'!S111</f>
        <v/>
      </c>
      <c r="Q123" s="31">
        <f>'AEO 2022 49 Raw'!T111</f>
        <v/>
      </c>
      <c r="R123" s="31">
        <f>'AEO 2022 49 Raw'!U111</f>
        <v/>
      </c>
      <c r="S123" s="31">
        <f>'AEO 2022 49 Raw'!V111</f>
        <v/>
      </c>
      <c r="T123" s="31">
        <f>'AEO 2022 49 Raw'!W111</f>
        <v/>
      </c>
      <c r="U123" s="31">
        <f>'AEO 2022 49 Raw'!X111</f>
        <v/>
      </c>
      <c r="V123" s="31">
        <f>'AEO 2022 49 Raw'!Y111</f>
        <v/>
      </c>
      <c r="W123" s="31">
        <f>'AEO 2022 49 Raw'!Z111</f>
        <v/>
      </c>
      <c r="X123" s="31">
        <f>'AEO 2022 49 Raw'!AA111</f>
        <v/>
      </c>
      <c r="Y123" s="31">
        <f>'AEO 2022 49 Raw'!AB111</f>
        <v/>
      </c>
      <c r="Z123" s="31">
        <f>'AEO 2022 49 Raw'!AC111</f>
        <v/>
      </c>
      <c r="AA123" s="31">
        <f>'AEO 2022 49 Raw'!AD111</f>
        <v/>
      </c>
      <c r="AB123" s="31">
        <f>'AEO 2022 49 Raw'!AE111</f>
        <v/>
      </c>
      <c r="AC123" s="31">
        <f>'AEO 2022 49 Raw'!AF111</f>
        <v/>
      </c>
      <c r="AD123" s="31">
        <f>'AEO 2022 49 Raw'!AG111</f>
        <v/>
      </c>
      <c r="AE123" s="31">
        <f>'AEO 2022 49 Raw'!AH111</f>
        <v/>
      </c>
      <c r="AF123" s="31">
        <f>'AEO 2022 49 Raw'!AI111</f>
        <v/>
      </c>
      <c r="AG123" s="52">
        <f>'AEO 2022 49 Raw'!AJ111</f>
        <v/>
      </c>
    </row>
    <row r="124" ht="15" customHeight="1" s="91">
      <c r="A124" s="8" t="inlineStr">
        <is>
          <t>FTE000:ia_Gasoline</t>
        </is>
      </c>
      <c r="B124" s="28" t="inlineStr">
        <is>
          <t xml:space="preserve">      Motor Gasoline</t>
        </is>
      </c>
      <c r="C124" s="31">
        <f>'AEO 2022 49 Raw'!F112</f>
        <v/>
      </c>
      <c r="D124" s="31">
        <f>'AEO 2022 49 Raw'!G112</f>
        <v/>
      </c>
      <c r="E124" s="31">
        <f>'AEO 2022 49 Raw'!H112</f>
        <v/>
      </c>
      <c r="F124" s="31">
        <f>'AEO 2022 49 Raw'!I112</f>
        <v/>
      </c>
      <c r="G124" s="31">
        <f>'AEO 2022 49 Raw'!J112</f>
        <v/>
      </c>
      <c r="H124" s="31">
        <f>'AEO 2022 49 Raw'!K112</f>
        <v/>
      </c>
      <c r="I124" s="31">
        <f>'AEO 2022 49 Raw'!L112</f>
        <v/>
      </c>
      <c r="J124" s="31">
        <f>'AEO 2022 49 Raw'!M112</f>
        <v/>
      </c>
      <c r="K124" s="31">
        <f>'AEO 2022 49 Raw'!N112</f>
        <v/>
      </c>
      <c r="L124" s="31">
        <f>'AEO 2022 49 Raw'!O112</f>
        <v/>
      </c>
      <c r="M124" s="31">
        <f>'AEO 2022 49 Raw'!P112</f>
        <v/>
      </c>
      <c r="N124" s="31">
        <f>'AEO 2022 49 Raw'!Q112</f>
        <v/>
      </c>
      <c r="O124" s="31">
        <f>'AEO 2022 49 Raw'!R112</f>
        <v/>
      </c>
      <c r="P124" s="31">
        <f>'AEO 2022 49 Raw'!S112</f>
        <v/>
      </c>
      <c r="Q124" s="31">
        <f>'AEO 2022 49 Raw'!T112</f>
        <v/>
      </c>
      <c r="R124" s="31">
        <f>'AEO 2022 49 Raw'!U112</f>
        <v/>
      </c>
      <c r="S124" s="31">
        <f>'AEO 2022 49 Raw'!V112</f>
        <v/>
      </c>
      <c r="T124" s="31">
        <f>'AEO 2022 49 Raw'!W112</f>
        <v/>
      </c>
      <c r="U124" s="31">
        <f>'AEO 2022 49 Raw'!X112</f>
        <v/>
      </c>
      <c r="V124" s="31">
        <f>'AEO 2022 49 Raw'!Y112</f>
        <v/>
      </c>
      <c r="W124" s="31">
        <f>'AEO 2022 49 Raw'!Z112</f>
        <v/>
      </c>
      <c r="X124" s="31">
        <f>'AEO 2022 49 Raw'!AA112</f>
        <v/>
      </c>
      <c r="Y124" s="31">
        <f>'AEO 2022 49 Raw'!AB112</f>
        <v/>
      </c>
      <c r="Z124" s="31">
        <f>'AEO 2022 49 Raw'!AC112</f>
        <v/>
      </c>
      <c r="AA124" s="31">
        <f>'AEO 2022 49 Raw'!AD112</f>
        <v/>
      </c>
      <c r="AB124" s="31">
        <f>'AEO 2022 49 Raw'!AE112</f>
        <v/>
      </c>
      <c r="AC124" s="31">
        <f>'AEO 2022 49 Raw'!AF112</f>
        <v/>
      </c>
      <c r="AD124" s="31">
        <f>'AEO 2022 49 Raw'!AG112</f>
        <v/>
      </c>
      <c r="AE124" s="31">
        <f>'AEO 2022 49 Raw'!AH112</f>
        <v/>
      </c>
      <c r="AF124" s="31">
        <f>'AEO 2022 49 Raw'!AI112</f>
        <v/>
      </c>
      <c r="AG124" s="52">
        <f>'AEO 2022 49 Raw'!AJ112</f>
        <v/>
      </c>
    </row>
    <row r="125" ht="15" customHeight="1" s="91">
      <c r="A125" s="8" t="inlineStr">
        <is>
          <t>FTE000:ia_LiquefiedPetr</t>
        </is>
      </c>
      <c r="B125" s="28" t="inlineStr">
        <is>
          <t xml:space="preserve">      Propane</t>
        </is>
      </c>
      <c r="C125" s="31">
        <f>'AEO 2022 49 Raw'!F113</f>
        <v/>
      </c>
      <c r="D125" s="31">
        <f>'AEO 2022 49 Raw'!G113</f>
        <v/>
      </c>
      <c r="E125" s="31">
        <f>'AEO 2022 49 Raw'!H113</f>
        <v/>
      </c>
      <c r="F125" s="31">
        <f>'AEO 2022 49 Raw'!I113</f>
        <v/>
      </c>
      <c r="G125" s="31">
        <f>'AEO 2022 49 Raw'!J113</f>
        <v/>
      </c>
      <c r="H125" s="31">
        <f>'AEO 2022 49 Raw'!K113</f>
        <v/>
      </c>
      <c r="I125" s="31">
        <f>'AEO 2022 49 Raw'!L113</f>
        <v/>
      </c>
      <c r="J125" s="31">
        <f>'AEO 2022 49 Raw'!M113</f>
        <v/>
      </c>
      <c r="K125" s="31">
        <f>'AEO 2022 49 Raw'!N113</f>
        <v/>
      </c>
      <c r="L125" s="31">
        <f>'AEO 2022 49 Raw'!O113</f>
        <v/>
      </c>
      <c r="M125" s="31">
        <f>'AEO 2022 49 Raw'!P113</f>
        <v/>
      </c>
      <c r="N125" s="31">
        <f>'AEO 2022 49 Raw'!Q113</f>
        <v/>
      </c>
      <c r="O125" s="31">
        <f>'AEO 2022 49 Raw'!R113</f>
        <v/>
      </c>
      <c r="P125" s="31">
        <f>'AEO 2022 49 Raw'!S113</f>
        <v/>
      </c>
      <c r="Q125" s="31">
        <f>'AEO 2022 49 Raw'!T113</f>
        <v/>
      </c>
      <c r="R125" s="31">
        <f>'AEO 2022 49 Raw'!U113</f>
        <v/>
      </c>
      <c r="S125" s="31">
        <f>'AEO 2022 49 Raw'!V113</f>
        <v/>
      </c>
      <c r="T125" s="31">
        <f>'AEO 2022 49 Raw'!W113</f>
        <v/>
      </c>
      <c r="U125" s="31">
        <f>'AEO 2022 49 Raw'!X113</f>
        <v/>
      </c>
      <c r="V125" s="31">
        <f>'AEO 2022 49 Raw'!Y113</f>
        <v/>
      </c>
      <c r="W125" s="31">
        <f>'AEO 2022 49 Raw'!Z113</f>
        <v/>
      </c>
      <c r="X125" s="31">
        <f>'AEO 2022 49 Raw'!AA113</f>
        <v/>
      </c>
      <c r="Y125" s="31">
        <f>'AEO 2022 49 Raw'!AB113</f>
        <v/>
      </c>
      <c r="Z125" s="31">
        <f>'AEO 2022 49 Raw'!AC113</f>
        <v/>
      </c>
      <c r="AA125" s="31">
        <f>'AEO 2022 49 Raw'!AD113</f>
        <v/>
      </c>
      <c r="AB125" s="31">
        <f>'AEO 2022 49 Raw'!AE113</f>
        <v/>
      </c>
      <c r="AC125" s="31">
        <f>'AEO 2022 49 Raw'!AF113</f>
        <v/>
      </c>
      <c r="AD125" s="31">
        <f>'AEO 2022 49 Raw'!AG113</f>
        <v/>
      </c>
      <c r="AE125" s="31">
        <f>'AEO 2022 49 Raw'!AH113</f>
        <v/>
      </c>
      <c r="AF125" s="31">
        <f>'AEO 2022 49 Raw'!AI113</f>
        <v/>
      </c>
      <c r="AG125" s="52">
        <f>'AEO 2022 49 Raw'!AJ113</f>
        <v/>
      </c>
    </row>
    <row r="126" ht="15" customHeight="1" s="91">
      <c r="A126" s="8" t="inlineStr">
        <is>
          <t>FTE000:ia_CompressedNat</t>
        </is>
      </c>
      <c r="B126" s="28" t="inlineStr">
        <is>
          <t xml:space="preserve">      Compressed/Liquefied Natural Gas</t>
        </is>
      </c>
      <c r="C126" s="31">
        <f>'AEO 2022 49 Raw'!F114</f>
        <v/>
      </c>
      <c r="D126" s="31">
        <f>'AEO 2022 49 Raw'!G114</f>
        <v/>
      </c>
      <c r="E126" s="31">
        <f>'AEO 2022 49 Raw'!H114</f>
        <v/>
      </c>
      <c r="F126" s="31">
        <f>'AEO 2022 49 Raw'!I114</f>
        <v/>
      </c>
      <c r="G126" s="31">
        <f>'AEO 2022 49 Raw'!J114</f>
        <v/>
      </c>
      <c r="H126" s="31">
        <f>'AEO 2022 49 Raw'!K114</f>
        <v/>
      </c>
      <c r="I126" s="31">
        <f>'AEO 2022 49 Raw'!L114</f>
        <v/>
      </c>
      <c r="J126" s="31">
        <f>'AEO 2022 49 Raw'!M114</f>
        <v/>
      </c>
      <c r="K126" s="31">
        <f>'AEO 2022 49 Raw'!N114</f>
        <v/>
      </c>
      <c r="L126" s="31">
        <f>'AEO 2022 49 Raw'!O114</f>
        <v/>
      </c>
      <c r="M126" s="31">
        <f>'AEO 2022 49 Raw'!P114</f>
        <v/>
      </c>
      <c r="N126" s="31">
        <f>'AEO 2022 49 Raw'!Q114</f>
        <v/>
      </c>
      <c r="O126" s="31">
        <f>'AEO 2022 49 Raw'!R114</f>
        <v/>
      </c>
      <c r="P126" s="31">
        <f>'AEO 2022 49 Raw'!S114</f>
        <v/>
      </c>
      <c r="Q126" s="31">
        <f>'AEO 2022 49 Raw'!T114</f>
        <v/>
      </c>
      <c r="R126" s="31">
        <f>'AEO 2022 49 Raw'!U114</f>
        <v/>
      </c>
      <c r="S126" s="31">
        <f>'AEO 2022 49 Raw'!V114</f>
        <v/>
      </c>
      <c r="T126" s="31">
        <f>'AEO 2022 49 Raw'!W114</f>
        <v/>
      </c>
      <c r="U126" s="31">
        <f>'AEO 2022 49 Raw'!X114</f>
        <v/>
      </c>
      <c r="V126" s="31">
        <f>'AEO 2022 49 Raw'!Y114</f>
        <v/>
      </c>
      <c r="W126" s="31">
        <f>'AEO 2022 49 Raw'!Z114</f>
        <v/>
      </c>
      <c r="X126" s="31">
        <f>'AEO 2022 49 Raw'!AA114</f>
        <v/>
      </c>
      <c r="Y126" s="31">
        <f>'AEO 2022 49 Raw'!AB114</f>
        <v/>
      </c>
      <c r="Z126" s="31">
        <f>'AEO 2022 49 Raw'!AC114</f>
        <v/>
      </c>
      <c r="AA126" s="31">
        <f>'AEO 2022 49 Raw'!AD114</f>
        <v/>
      </c>
      <c r="AB126" s="31">
        <f>'AEO 2022 49 Raw'!AE114</f>
        <v/>
      </c>
      <c r="AC126" s="31">
        <f>'AEO 2022 49 Raw'!AF114</f>
        <v/>
      </c>
      <c r="AD126" s="31">
        <f>'AEO 2022 49 Raw'!AG114</f>
        <v/>
      </c>
      <c r="AE126" s="31">
        <f>'AEO 2022 49 Raw'!AH114</f>
        <v/>
      </c>
      <c r="AF126" s="31">
        <f>'AEO 2022 49 Raw'!AI114</f>
        <v/>
      </c>
      <c r="AG126" s="52">
        <f>'AEO 2022 49 Raw'!AJ114</f>
        <v/>
      </c>
    </row>
    <row r="127" ht="15" customHeight="1" s="91">
      <c r="A127" s="8" t="inlineStr">
        <is>
          <t>FTE000:ia_ethanolflex</t>
        </is>
      </c>
      <c r="B127" s="28" t="inlineStr">
        <is>
          <t xml:space="preserve">      Ethanol-Flex Fuel</t>
        </is>
      </c>
      <c r="C127" s="31">
        <f>'AEO 2022 49 Raw'!F115</f>
        <v/>
      </c>
      <c r="D127" s="31">
        <f>'AEO 2022 49 Raw'!G115</f>
        <v/>
      </c>
      <c r="E127" s="31">
        <f>'AEO 2022 49 Raw'!H115</f>
        <v/>
      </c>
      <c r="F127" s="31">
        <f>'AEO 2022 49 Raw'!I115</f>
        <v/>
      </c>
      <c r="G127" s="31">
        <f>'AEO 2022 49 Raw'!J115</f>
        <v/>
      </c>
      <c r="H127" s="31">
        <f>'AEO 2022 49 Raw'!K115</f>
        <v/>
      </c>
      <c r="I127" s="31">
        <f>'AEO 2022 49 Raw'!L115</f>
        <v/>
      </c>
      <c r="J127" s="31">
        <f>'AEO 2022 49 Raw'!M115</f>
        <v/>
      </c>
      <c r="K127" s="31">
        <f>'AEO 2022 49 Raw'!N115</f>
        <v/>
      </c>
      <c r="L127" s="31">
        <f>'AEO 2022 49 Raw'!O115</f>
        <v/>
      </c>
      <c r="M127" s="31">
        <f>'AEO 2022 49 Raw'!P115</f>
        <v/>
      </c>
      <c r="N127" s="31">
        <f>'AEO 2022 49 Raw'!Q115</f>
        <v/>
      </c>
      <c r="O127" s="31">
        <f>'AEO 2022 49 Raw'!R115</f>
        <v/>
      </c>
      <c r="P127" s="31">
        <f>'AEO 2022 49 Raw'!S115</f>
        <v/>
      </c>
      <c r="Q127" s="31">
        <f>'AEO 2022 49 Raw'!T115</f>
        <v/>
      </c>
      <c r="R127" s="31">
        <f>'AEO 2022 49 Raw'!U115</f>
        <v/>
      </c>
      <c r="S127" s="31">
        <f>'AEO 2022 49 Raw'!V115</f>
        <v/>
      </c>
      <c r="T127" s="31">
        <f>'AEO 2022 49 Raw'!W115</f>
        <v/>
      </c>
      <c r="U127" s="31">
        <f>'AEO 2022 49 Raw'!X115</f>
        <v/>
      </c>
      <c r="V127" s="31">
        <f>'AEO 2022 49 Raw'!Y115</f>
        <v/>
      </c>
      <c r="W127" s="31">
        <f>'AEO 2022 49 Raw'!Z115</f>
        <v/>
      </c>
      <c r="X127" s="31">
        <f>'AEO 2022 49 Raw'!AA115</f>
        <v/>
      </c>
      <c r="Y127" s="31">
        <f>'AEO 2022 49 Raw'!AB115</f>
        <v/>
      </c>
      <c r="Z127" s="31">
        <f>'AEO 2022 49 Raw'!AC115</f>
        <v/>
      </c>
      <c r="AA127" s="31">
        <f>'AEO 2022 49 Raw'!AD115</f>
        <v/>
      </c>
      <c r="AB127" s="31">
        <f>'AEO 2022 49 Raw'!AE115</f>
        <v/>
      </c>
      <c r="AC127" s="31">
        <f>'AEO 2022 49 Raw'!AF115</f>
        <v/>
      </c>
      <c r="AD127" s="31">
        <f>'AEO 2022 49 Raw'!AG115</f>
        <v/>
      </c>
      <c r="AE127" s="31">
        <f>'AEO 2022 49 Raw'!AH115</f>
        <v/>
      </c>
      <c r="AF127" s="31">
        <f>'AEO 2022 49 Raw'!AI115</f>
        <v/>
      </c>
      <c r="AG127" s="52">
        <f>'AEO 2022 49 Raw'!AJ115</f>
        <v/>
      </c>
    </row>
    <row r="128" ht="12" customHeight="1" s="91">
      <c r="A128" s="8" t="inlineStr">
        <is>
          <t>FTE000:ia_electric</t>
        </is>
      </c>
      <c r="B128" s="28" t="inlineStr">
        <is>
          <t xml:space="preserve">      Electric</t>
        </is>
      </c>
      <c r="C128" s="31">
        <f>'AEO 2022 49 Raw'!F116</f>
        <v/>
      </c>
      <c r="D128" s="31">
        <f>'AEO 2022 49 Raw'!G116</f>
        <v/>
      </c>
      <c r="E128" s="31">
        <f>'AEO 2022 49 Raw'!H116</f>
        <v/>
      </c>
      <c r="F128" s="31">
        <f>'AEO 2022 49 Raw'!I116</f>
        <v/>
      </c>
      <c r="G128" s="31">
        <f>'AEO 2022 49 Raw'!J116</f>
        <v/>
      </c>
      <c r="H128" s="31">
        <f>'AEO 2022 49 Raw'!K116</f>
        <v/>
      </c>
      <c r="I128" s="31">
        <f>'AEO 2022 49 Raw'!L116</f>
        <v/>
      </c>
      <c r="J128" s="31">
        <f>'AEO 2022 49 Raw'!M116</f>
        <v/>
      </c>
      <c r="K128" s="31">
        <f>'AEO 2022 49 Raw'!N116</f>
        <v/>
      </c>
      <c r="L128" s="31">
        <f>'AEO 2022 49 Raw'!O116</f>
        <v/>
      </c>
      <c r="M128" s="31">
        <f>'AEO 2022 49 Raw'!P116</f>
        <v/>
      </c>
      <c r="N128" s="31">
        <f>'AEO 2022 49 Raw'!Q116</f>
        <v/>
      </c>
      <c r="O128" s="31">
        <f>'AEO 2022 49 Raw'!R116</f>
        <v/>
      </c>
      <c r="P128" s="31">
        <f>'AEO 2022 49 Raw'!S116</f>
        <v/>
      </c>
      <c r="Q128" s="31">
        <f>'AEO 2022 49 Raw'!T116</f>
        <v/>
      </c>
      <c r="R128" s="31">
        <f>'AEO 2022 49 Raw'!U116</f>
        <v/>
      </c>
      <c r="S128" s="31">
        <f>'AEO 2022 49 Raw'!V116</f>
        <v/>
      </c>
      <c r="T128" s="31">
        <f>'AEO 2022 49 Raw'!W116</f>
        <v/>
      </c>
      <c r="U128" s="31">
        <f>'AEO 2022 49 Raw'!X116</f>
        <v/>
      </c>
      <c r="V128" s="31">
        <f>'AEO 2022 49 Raw'!Y116</f>
        <v/>
      </c>
      <c r="W128" s="31">
        <f>'AEO 2022 49 Raw'!Z116</f>
        <v/>
      </c>
      <c r="X128" s="31">
        <f>'AEO 2022 49 Raw'!AA116</f>
        <v/>
      </c>
      <c r="Y128" s="31">
        <f>'AEO 2022 49 Raw'!AB116</f>
        <v/>
      </c>
      <c r="Z128" s="31">
        <f>'AEO 2022 49 Raw'!AC116</f>
        <v/>
      </c>
      <c r="AA128" s="31">
        <f>'AEO 2022 49 Raw'!AD116</f>
        <v/>
      </c>
      <c r="AB128" s="31">
        <f>'AEO 2022 49 Raw'!AE116</f>
        <v/>
      </c>
      <c r="AC128" s="31">
        <f>'AEO 2022 49 Raw'!AF116</f>
        <v/>
      </c>
      <c r="AD128" s="31">
        <f>'AEO 2022 49 Raw'!AG116</f>
        <v/>
      </c>
      <c r="AE128" s="31">
        <f>'AEO 2022 49 Raw'!AH116</f>
        <v/>
      </c>
      <c r="AF128" s="31">
        <f>'AEO 2022 49 Raw'!AI116</f>
        <v/>
      </c>
      <c r="AG128" s="52">
        <f>'AEO 2022 49 Raw'!AJ116</f>
        <v/>
      </c>
    </row>
    <row r="129" ht="12" customHeight="1" s="91">
      <c r="A129" s="8" t="inlineStr">
        <is>
          <t>FTE000:ia_plugindiesel</t>
        </is>
      </c>
      <c r="B129" s="28" t="inlineStr">
        <is>
          <t xml:space="preserve">      Plug-in Diesel Hybrid</t>
        </is>
      </c>
      <c r="C129" s="31">
        <f>'AEO 2022 49 Raw'!F117</f>
        <v/>
      </c>
      <c r="D129" s="31">
        <f>'AEO 2022 49 Raw'!G117</f>
        <v/>
      </c>
      <c r="E129" s="31">
        <f>'AEO 2022 49 Raw'!H117</f>
        <v/>
      </c>
      <c r="F129" s="31">
        <f>'AEO 2022 49 Raw'!I117</f>
        <v/>
      </c>
      <c r="G129" s="31">
        <f>'AEO 2022 49 Raw'!J117</f>
        <v/>
      </c>
      <c r="H129" s="31">
        <f>'AEO 2022 49 Raw'!K117</f>
        <v/>
      </c>
      <c r="I129" s="31">
        <f>'AEO 2022 49 Raw'!L117</f>
        <v/>
      </c>
      <c r="J129" s="31">
        <f>'AEO 2022 49 Raw'!M117</f>
        <v/>
      </c>
      <c r="K129" s="31">
        <f>'AEO 2022 49 Raw'!N117</f>
        <v/>
      </c>
      <c r="L129" s="31">
        <f>'AEO 2022 49 Raw'!O117</f>
        <v/>
      </c>
      <c r="M129" s="31">
        <f>'AEO 2022 49 Raw'!P117</f>
        <v/>
      </c>
      <c r="N129" s="31">
        <f>'AEO 2022 49 Raw'!Q117</f>
        <v/>
      </c>
      <c r="O129" s="31">
        <f>'AEO 2022 49 Raw'!R117</f>
        <v/>
      </c>
      <c r="P129" s="31">
        <f>'AEO 2022 49 Raw'!S117</f>
        <v/>
      </c>
      <c r="Q129" s="31">
        <f>'AEO 2022 49 Raw'!T117</f>
        <v/>
      </c>
      <c r="R129" s="31">
        <f>'AEO 2022 49 Raw'!U117</f>
        <v/>
      </c>
      <c r="S129" s="31">
        <f>'AEO 2022 49 Raw'!V117</f>
        <v/>
      </c>
      <c r="T129" s="31">
        <f>'AEO 2022 49 Raw'!W117</f>
        <v/>
      </c>
      <c r="U129" s="31">
        <f>'AEO 2022 49 Raw'!X117</f>
        <v/>
      </c>
      <c r="V129" s="31">
        <f>'AEO 2022 49 Raw'!Y117</f>
        <v/>
      </c>
      <c r="W129" s="31">
        <f>'AEO 2022 49 Raw'!Z117</f>
        <v/>
      </c>
      <c r="X129" s="31">
        <f>'AEO 2022 49 Raw'!AA117</f>
        <v/>
      </c>
      <c r="Y129" s="31">
        <f>'AEO 2022 49 Raw'!AB117</f>
        <v/>
      </c>
      <c r="Z129" s="31">
        <f>'AEO 2022 49 Raw'!AC117</f>
        <v/>
      </c>
      <c r="AA129" s="31">
        <f>'AEO 2022 49 Raw'!AD117</f>
        <v/>
      </c>
      <c r="AB129" s="31">
        <f>'AEO 2022 49 Raw'!AE117</f>
        <v/>
      </c>
      <c r="AC129" s="31">
        <f>'AEO 2022 49 Raw'!AF117</f>
        <v/>
      </c>
      <c r="AD129" s="31">
        <f>'AEO 2022 49 Raw'!AG117</f>
        <v/>
      </c>
      <c r="AE129" s="31">
        <f>'AEO 2022 49 Raw'!AH117</f>
        <v/>
      </c>
      <c r="AF129" s="31">
        <f>'AEO 2022 49 Raw'!AI117</f>
        <v/>
      </c>
      <c r="AG129" s="52">
        <f>'AEO 2022 49 Raw'!AJ117</f>
        <v/>
      </c>
    </row>
    <row r="130" ht="12" customHeight="1" s="91">
      <c r="A130" s="8" t="inlineStr">
        <is>
          <t>FTE000:ia_plugingasolin</t>
        </is>
      </c>
      <c r="B130" s="28" t="inlineStr">
        <is>
          <t xml:space="preserve">      Plug-in Gasoline Hybrid</t>
        </is>
      </c>
      <c r="C130" s="31">
        <f>'AEO 2022 49 Raw'!F118</f>
        <v/>
      </c>
      <c r="D130" s="31">
        <f>'AEO 2022 49 Raw'!G118</f>
        <v/>
      </c>
      <c r="E130" s="31">
        <f>'AEO 2022 49 Raw'!H118</f>
        <v/>
      </c>
      <c r="F130" s="31">
        <f>'AEO 2022 49 Raw'!I118</f>
        <v/>
      </c>
      <c r="G130" s="31">
        <f>'AEO 2022 49 Raw'!J118</f>
        <v/>
      </c>
      <c r="H130" s="31">
        <f>'AEO 2022 49 Raw'!K118</f>
        <v/>
      </c>
      <c r="I130" s="31">
        <f>'AEO 2022 49 Raw'!L118</f>
        <v/>
      </c>
      <c r="J130" s="31">
        <f>'AEO 2022 49 Raw'!M118</f>
        <v/>
      </c>
      <c r="K130" s="31">
        <f>'AEO 2022 49 Raw'!N118</f>
        <v/>
      </c>
      <c r="L130" s="31">
        <f>'AEO 2022 49 Raw'!O118</f>
        <v/>
      </c>
      <c r="M130" s="31">
        <f>'AEO 2022 49 Raw'!P118</f>
        <v/>
      </c>
      <c r="N130" s="31">
        <f>'AEO 2022 49 Raw'!Q118</f>
        <v/>
      </c>
      <c r="O130" s="31">
        <f>'AEO 2022 49 Raw'!R118</f>
        <v/>
      </c>
      <c r="P130" s="31">
        <f>'AEO 2022 49 Raw'!S118</f>
        <v/>
      </c>
      <c r="Q130" s="31">
        <f>'AEO 2022 49 Raw'!T118</f>
        <v/>
      </c>
      <c r="R130" s="31">
        <f>'AEO 2022 49 Raw'!U118</f>
        <v/>
      </c>
      <c r="S130" s="31">
        <f>'AEO 2022 49 Raw'!V118</f>
        <v/>
      </c>
      <c r="T130" s="31">
        <f>'AEO 2022 49 Raw'!W118</f>
        <v/>
      </c>
      <c r="U130" s="31">
        <f>'AEO 2022 49 Raw'!X118</f>
        <v/>
      </c>
      <c r="V130" s="31">
        <f>'AEO 2022 49 Raw'!Y118</f>
        <v/>
      </c>
      <c r="W130" s="31">
        <f>'AEO 2022 49 Raw'!Z118</f>
        <v/>
      </c>
      <c r="X130" s="31">
        <f>'AEO 2022 49 Raw'!AA118</f>
        <v/>
      </c>
      <c r="Y130" s="31">
        <f>'AEO 2022 49 Raw'!AB118</f>
        <v/>
      </c>
      <c r="Z130" s="31">
        <f>'AEO 2022 49 Raw'!AC118</f>
        <v/>
      </c>
      <c r="AA130" s="31">
        <f>'AEO 2022 49 Raw'!AD118</f>
        <v/>
      </c>
      <c r="AB130" s="31">
        <f>'AEO 2022 49 Raw'!AE118</f>
        <v/>
      </c>
      <c r="AC130" s="31">
        <f>'AEO 2022 49 Raw'!AF118</f>
        <v/>
      </c>
      <c r="AD130" s="31">
        <f>'AEO 2022 49 Raw'!AG118</f>
        <v/>
      </c>
      <c r="AE130" s="31">
        <f>'AEO 2022 49 Raw'!AH118</f>
        <v/>
      </c>
      <c r="AF130" s="31">
        <f>'AEO 2022 49 Raw'!AI118</f>
        <v/>
      </c>
      <c r="AG130" s="52">
        <f>'AEO 2022 49 Raw'!AJ118</f>
        <v/>
      </c>
    </row>
    <row r="131" ht="12" customHeight="1" s="91">
      <c r="A131" s="8" t="inlineStr">
        <is>
          <t>FTE000:ia_fuelcell</t>
        </is>
      </c>
      <c r="B131" s="28" t="inlineStr">
        <is>
          <t xml:space="preserve">      Fuel Cell</t>
        </is>
      </c>
      <c r="C131" s="31">
        <f>'AEO 2022 49 Raw'!F119</f>
        <v/>
      </c>
      <c r="D131" s="31">
        <f>'AEO 2022 49 Raw'!G119</f>
        <v/>
      </c>
      <c r="E131" s="31">
        <f>'AEO 2022 49 Raw'!H119</f>
        <v/>
      </c>
      <c r="F131" s="31">
        <f>'AEO 2022 49 Raw'!I119</f>
        <v/>
      </c>
      <c r="G131" s="31">
        <f>'AEO 2022 49 Raw'!J119</f>
        <v/>
      </c>
      <c r="H131" s="31">
        <f>'AEO 2022 49 Raw'!K119</f>
        <v/>
      </c>
      <c r="I131" s="31">
        <f>'AEO 2022 49 Raw'!L119</f>
        <v/>
      </c>
      <c r="J131" s="31">
        <f>'AEO 2022 49 Raw'!M119</f>
        <v/>
      </c>
      <c r="K131" s="31">
        <f>'AEO 2022 49 Raw'!N119</f>
        <v/>
      </c>
      <c r="L131" s="31">
        <f>'AEO 2022 49 Raw'!O119</f>
        <v/>
      </c>
      <c r="M131" s="31">
        <f>'AEO 2022 49 Raw'!P119</f>
        <v/>
      </c>
      <c r="N131" s="31">
        <f>'AEO 2022 49 Raw'!Q119</f>
        <v/>
      </c>
      <c r="O131" s="31">
        <f>'AEO 2022 49 Raw'!R119</f>
        <v/>
      </c>
      <c r="P131" s="31">
        <f>'AEO 2022 49 Raw'!S119</f>
        <v/>
      </c>
      <c r="Q131" s="31">
        <f>'AEO 2022 49 Raw'!T119</f>
        <v/>
      </c>
      <c r="R131" s="31">
        <f>'AEO 2022 49 Raw'!U119</f>
        <v/>
      </c>
      <c r="S131" s="31">
        <f>'AEO 2022 49 Raw'!V119</f>
        <v/>
      </c>
      <c r="T131" s="31">
        <f>'AEO 2022 49 Raw'!W119</f>
        <v/>
      </c>
      <c r="U131" s="31">
        <f>'AEO 2022 49 Raw'!X119</f>
        <v/>
      </c>
      <c r="V131" s="31">
        <f>'AEO 2022 49 Raw'!Y119</f>
        <v/>
      </c>
      <c r="W131" s="31">
        <f>'AEO 2022 49 Raw'!Z119</f>
        <v/>
      </c>
      <c r="X131" s="31">
        <f>'AEO 2022 49 Raw'!AA119</f>
        <v/>
      </c>
      <c r="Y131" s="31">
        <f>'AEO 2022 49 Raw'!AB119</f>
        <v/>
      </c>
      <c r="Z131" s="31">
        <f>'AEO 2022 49 Raw'!AC119</f>
        <v/>
      </c>
      <c r="AA131" s="31">
        <f>'AEO 2022 49 Raw'!AD119</f>
        <v/>
      </c>
      <c r="AB131" s="31">
        <f>'AEO 2022 49 Raw'!AE119</f>
        <v/>
      </c>
      <c r="AC131" s="31">
        <f>'AEO 2022 49 Raw'!AF119</f>
        <v/>
      </c>
      <c r="AD131" s="31">
        <f>'AEO 2022 49 Raw'!AG119</f>
        <v/>
      </c>
      <c r="AE131" s="31">
        <f>'AEO 2022 49 Raw'!AH119</f>
        <v/>
      </c>
      <c r="AF131" s="31">
        <f>'AEO 2022 49 Raw'!AI119</f>
        <v/>
      </c>
      <c r="AG131" s="52">
        <f>'AEO 2022 49 Raw'!AJ119</f>
        <v/>
      </c>
    </row>
    <row r="132" ht="12" customHeight="1" s="91">
      <c r="A132" s="8" t="inlineStr">
        <is>
          <t>FTE000:ia_HeavyAverage</t>
        </is>
      </c>
      <c r="B132" s="28" t="inlineStr">
        <is>
          <t xml:space="preserve">        Heavy Average</t>
        </is>
      </c>
      <c r="C132" s="31">
        <f>'AEO 2022 49 Raw'!F120</f>
        <v/>
      </c>
      <c r="D132" s="31">
        <f>'AEO 2022 49 Raw'!G120</f>
        <v/>
      </c>
      <c r="E132" s="31">
        <f>'AEO 2022 49 Raw'!H120</f>
        <v/>
      </c>
      <c r="F132" s="31">
        <f>'AEO 2022 49 Raw'!I120</f>
        <v/>
      </c>
      <c r="G132" s="31">
        <f>'AEO 2022 49 Raw'!J120</f>
        <v/>
      </c>
      <c r="H132" s="31">
        <f>'AEO 2022 49 Raw'!K120</f>
        <v/>
      </c>
      <c r="I132" s="31">
        <f>'AEO 2022 49 Raw'!L120</f>
        <v/>
      </c>
      <c r="J132" s="31">
        <f>'AEO 2022 49 Raw'!M120</f>
        <v/>
      </c>
      <c r="K132" s="31">
        <f>'AEO 2022 49 Raw'!N120</f>
        <v/>
      </c>
      <c r="L132" s="31">
        <f>'AEO 2022 49 Raw'!O120</f>
        <v/>
      </c>
      <c r="M132" s="31">
        <f>'AEO 2022 49 Raw'!P120</f>
        <v/>
      </c>
      <c r="N132" s="31">
        <f>'AEO 2022 49 Raw'!Q120</f>
        <v/>
      </c>
      <c r="O132" s="31">
        <f>'AEO 2022 49 Raw'!R120</f>
        <v/>
      </c>
      <c r="P132" s="31">
        <f>'AEO 2022 49 Raw'!S120</f>
        <v/>
      </c>
      <c r="Q132" s="31">
        <f>'AEO 2022 49 Raw'!T120</f>
        <v/>
      </c>
      <c r="R132" s="31">
        <f>'AEO 2022 49 Raw'!U120</f>
        <v/>
      </c>
      <c r="S132" s="31">
        <f>'AEO 2022 49 Raw'!V120</f>
        <v/>
      </c>
      <c r="T132" s="31">
        <f>'AEO 2022 49 Raw'!W120</f>
        <v/>
      </c>
      <c r="U132" s="31">
        <f>'AEO 2022 49 Raw'!X120</f>
        <v/>
      </c>
      <c r="V132" s="31">
        <f>'AEO 2022 49 Raw'!Y120</f>
        <v/>
      </c>
      <c r="W132" s="31">
        <f>'AEO 2022 49 Raw'!Z120</f>
        <v/>
      </c>
      <c r="X132" s="31">
        <f>'AEO 2022 49 Raw'!AA120</f>
        <v/>
      </c>
      <c r="Y132" s="31">
        <f>'AEO 2022 49 Raw'!AB120</f>
        <v/>
      </c>
      <c r="Z132" s="31">
        <f>'AEO 2022 49 Raw'!AC120</f>
        <v/>
      </c>
      <c r="AA132" s="31">
        <f>'AEO 2022 49 Raw'!AD120</f>
        <v/>
      </c>
      <c r="AB132" s="31">
        <f>'AEO 2022 49 Raw'!AE120</f>
        <v/>
      </c>
      <c r="AC132" s="31">
        <f>'AEO 2022 49 Raw'!AF120</f>
        <v/>
      </c>
      <c r="AD132" s="31">
        <f>'AEO 2022 49 Raw'!AG120</f>
        <v/>
      </c>
      <c r="AE132" s="31">
        <f>'AEO 2022 49 Raw'!AH120</f>
        <v/>
      </c>
      <c r="AF132" s="31">
        <f>'AEO 2022 49 Raw'!AI120</f>
        <v/>
      </c>
      <c r="AG132" s="52">
        <f>'AEO 2022 49 Raw'!AJ120</f>
        <v/>
      </c>
    </row>
    <row r="133" ht="12" customHeight="1" s="91">
      <c r="A133" s="8" t="inlineStr">
        <is>
          <t>FTE000:ia_Average</t>
        </is>
      </c>
      <c r="B133" s="27" t="inlineStr">
        <is>
          <t xml:space="preserve">  Average Fuel Efficiency</t>
        </is>
      </c>
      <c r="C133" s="31">
        <f>'AEO 2022 49 Raw'!F121</f>
        <v/>
      </c>
      <c r="D133" s="31">
        <f>'AEO 2022 49 Raw'!G121</f>
        <v/>
      </c>
      <c r="E133" s="31">
        <f>'AEO 2022 49 Raw'!H121</f>
        <v/>
      </c>
      <c r="F133" s="31">
        <f>'AEO 2022 49 Raw'!I121</f>
        <v/>
      </c>
      <c r="G133" s="31">
        <f>'AEO 2022 49 Raw'!J121</f>
        <v/>
      </c>
      <c r="H133" s="31">
        <f>'AEO 2022 49 Raw'!K121</f>
        <v/>
      </c>
      <c r="I133" s="31">
        <f>'AEO 2022 49 Raw'!L121</f>
        <v/>
      </c>
      <c r="J133" s="31">
        <f>'AEO 2022 49 Raw'!M121</f>
        <v/>
      </c>
      <c r="K133" s="31">
        <f>'AEO 2022 49 Raw'!N121</f>
        <v/>
      </c>
      <c r="L133" s="31">
        <f>'AEO 2022 49 Raw'!O121</f>
        <v/>
      </c>
      <c r="M133" s="31">
        <f>'AEO 2022 49 Raw'!P121</f>
        <v/>
      </c>
      <c r="N133" s="31">
        <f>'AEO 2022 49 Raw'!Q121</f>
        <v/>
      </c>
      <c r="O133" s="31">
        <f>'AEO 2022 49 Raw'!R121</f>
        <v/>
      </c>
      <c r="P133" s="31">
        <f>'AEO 2022 49 Raw'!S121</f>
        <v/>
      </c>
      <c r="Q133" s="31">
        <f>'AEO 2022 49 Raw'!T121</f>
        <v/>
      </c>
      <c r="R133" s="31">
        <f>'AEO 2022 49 Raw'!U121</f>
        <v/>
      </c>
      <c r="S133" s="31">
        <f>'AEO 2022 49 Raw'!V121</f>
        <v/>
      </c>
      <c r="T133" s="31">
        <f>'AEO 2022 49 Raw'!W121</f>
        <v/>
      </c>
      <c r="U133" s="31">
        <f>'AEO 2022 49 Raw'!X121</f>
        <v/>
      </c>
      <c r="V133" s="31">
        <f>'AEO 2022 49 Raw'!Y121</f>
        <v/>
      </c>
      <c r="W133" s="31">
        <f>'AEO 2022 49 Raw'!Z121</f>
        <v/>
      </c>
      <c r="X133" s="31">
        <f>'AEO 2022 49 Raw'!AA121</f>
        <v/>
      </c>
      <c r="Y133" s="31">
        <f>'AEO 2022 49 Raw'!AB121</f>
        <v/>
      </c>
      <c r="Z133" s="31">
        <f>'AEO 2022 49 Raw'!AC121</f>
        <v/>
      </c>
      <c r="AA133" s="31">
        <f>'AEO 2022 49 Raw'!AD121</f>
        <v/>
      </c>
      <c r="AB133" s="31">
        <f>'AEO 2022 49 Raw'!AE121</f>
        <v/>
      </c>
      <c r="AC133" s="31">
        <f>'AEO 2022 49 Raw'!AF121</f>
        <v/>
      </c>
      <c r="AD133" s="31">
        <f>'AEO 2022 49 Raw'!AG121</f>
        <v/>
      </c>
      <c r="AE133" s="31">
        <f>'AEO 2022 49 Raw'!AH121</f>
        <v/>
      </c>
      <c r="AF133" s="31">
        <f>'AEO 2022 49 Raw'!AI121</f>
        <v/>
      </c>
      <c r="AG133" s="52">
        <f>'AEO 2022 49 Raw'!AJ121</f>
        <v/>
      </c>
    </row>
    <row r="134" ht="12" customHeight="1" s="91">
      <c r="C134" s="31" t="n"/>
      <c r="D134" s="31" t="n"/>
      <c r="E134" s="31" t="n"/>
      <c r="F134" s="31" t="n"/>
      <c r="G134" s="31" t="n"/>
      <c r="H134" s="31" t="n"/>
      <c r="I134" s="31" t="n"/>
      <c r="J134" s="31" t="n"/>
      <c r="K134" s="31" t="n"/>
      <c r="L134" s="31" t="n"/>
      <c r="M134" s="31" t="n"/>
      <c r="N134" s="31" t="n"/>
      <c r="O134" s="31" t="n"/>
      <c r="P134" s="31" t="n"/>
      <c r="Q134" s="31" t="n"/>
      <c r="R134" s="31" t="n"/>
      <c r="S134" s="31" t="n"/>
      <c r="T134" s="31" t="n"/>
      <c r="U134" s="31" t="n"/>
      <c r="V134" s="31" t="n"/>
      <c r="W134" s="31" t="n"/>
      <c r="X134" s="31" t="n"/>
      <c r="Y134" s="31" t="n"/>
      <c r="Z134" s="31" t="n"/>
      <c r="AA134" s="31" t="n"/>
      <c r="AB134" s="31" t="n"/>
      <c r="AC134" s="31" t="n"/>
      <c r="AD134" s="31" t="n"/>
      <c r="AE134" s="31" t="n"/>
      <c r="AF134" s="31" t="n"/>
      <c r="AG134" s="52" t="n"/>
    </row>
    <row r="135" ht="12" customHeight="1" s="91">
      <c r="B135" s="27" t="inlineStr">
        <is>
          <t xml:space="preserve">  Stock (millions)</t>
        </is>
      </c>
      <c r="C135" s="31" t="n"/>
      <c r="D135" s="31" t="n"/>
      <c r="E135" s="31" t="n"/>
      <c r="F135" s="31" t="n"/>
      <c r="G135" s="31" t="n"/>
      <c r="H135" s="31" t="n"/>
      <c r="I135" s="31" t="n"/>
      <c r="J135" s="31" t="n"/>
      <c r="K135" s="31" t="n"/>
      <c r="L135" s="31" t="n"/>
      <c r="M135" s="31" t="n"/>
      <c r="N135" s="31" t="n"/>
      <c r="O135" s="31" t="n"/>
      <c r="P135" s="31" t="n"/>
      <c r="Q135" s="31" t="n"/>
      <c r="R135" s="31" t="n"/>
      <c r="S135" s="31" t="n"/>
      <c r="T135" s="31" t="n"/>
      <c r="U135" s="31" t="n"/>
      <c r="V135" s="31" t="n"/>
      <c r="W135" s="31" t="n"/>
      <c r="X135" s="31" t="n"/>
      <c r="Y135" s="31" t="n"/>
      <c r="Z135" s="31" t="n"/>
      <c r="AA135" s="31" t="n"/>
      <c r="AB135" s="31" t="n"/>
      <c r="AC135" s="31" t="n"/>
      <c r="AD135" s="31" t="n"/>
      <c r="AE135" s="31" t="n"/>
      <c r="AF135" s="31" t="n"/>
      <c r="AG135" s="52" t="n"/>
    </row>
    <row r="136" ht="12" customHeight="1" s="91">
      <c r="B136" s="27" t="inlineStr">
        <is>
          <t xml:space="preserve">    Light Medium</t>
        </is>
      </c>
      <c r="C136" s="31" t="n"/>
      <c r="D136" s="31" t="n"/>
      <c r="E136" s="31" t="n"/>
      <c r="F136" s="31" t="n"/>
      <c r="G136" s="31" t="n"/>
      <c r="H136" s="31" t="n"/>
      <c r="I136" s="31" t="n"/>
      <c r="J136" s="31" t="n"/>
      <c r="K136" s="31" t="n"/>
      <c r="L136" s="31" t="n"/>
      <c r="M136" s="31" t="n"/>
      <c r="N136" s="31" t="n"/>
      <c r="O136" s="31" t="n"/>
      <c r="P136" s="31" t="n"/>
      <c r="Q136" s="31" t="n"/>
      <c r="R136" s="31" t="n"/>
      <c r="S136" s="31" t="n"/>
      <c r="T136" s="31" t="n"/>
      <c r="U136" s="31" t="n"/>
      <c r="V136" s="31" t="n"/>
      <c r="W136" s="31" t="n"/>
      <c r="X136" s="31" t="n"/>
      <c r="Y136" s="31" t="n"/>
      <c r="Z136" s="31" t="n"/>
      <c r="AA136" s="31" t="n"/>
      <c r="AB136" s="31" t="n"/>
      <c r="AC136" s="31" t="n"/>
      <c r="AD136" s="31" t="n"/>
      <c r="AE136" s="31" t="n"/>
      <c r="AF136" s="31" t="n"/>
      <c r="AG136" s="52" t="n"/>
    </row>
    <row r="137" ht="12" customHeight="1" s="91">
      <c r="A137" s="8" t="inlineStr">
        <is>
          <t>FTE000:lm_stk_stk_Dies</t>
        </is>
      </c>
      <c r="B137" s="28" t="inlineStr">
        <is>
          <t xml:space="preserve">      Diesel</t>
        </is>
      </c>
      <c r="C137" s="31">
        <f>'AEO 2022 49 Raw'!F124</f>
        <v/>
      </c>
      <c r="D137" s="31">
        <f>'AEO 2022 49 Raw'!G124</f>
        <v/>
      </c>
      <c r="E137" s="31">
        <f>'AEO 2022 49 Raw'!H124</f>
        <v/>
      </c>
      <c r="F137" s="31">
        <f>'AEO 2022 49 Raw'!I124</f>
        <v/>
      </c>
      <c r="G137" s="31">
        <f>'AEO 2022 49 Raw'!J124</f>
        <v/>
      </c>
      <c r="H137" s="31">
        <f>'AEO 2022 49 Raw'!K124</f>
        <v/>
      </c>
      <c r="I137" s="31">
        <f>'AEO 2022 49 Raw'!L124</f>
        <v/>
      </c>
      <c r="J137" s="31">
        <f>'AEO 2022 49 Raw'!M124</f>
        <v/>
      </c>
      <c r="K137" s="31">
        <f>'AEO 2022 49 Raw'!N124</f>
        <v/>
      </c>
      <c r="L137" s="31">
        <f>'AEO 2022 49 Raw'!O124</f>
        <v/>
      </c>
      <c r="M137" s="31">
        <f>'AEO 2022 49 Raw'!P124</f>
        <v/>
      </c>
      <c r="N137" s="31">
        <f>'AEO 2022 49 Raw'!Q124</f>
        <v/>
      </c>
      <c r="O137" s="31">
        <f>'AEO 2022 49 Raw'!R124</f>
        <v/>
      </c>
      <c r="P137" s="31">
        <f>'AEO 2022 49 Raw'!S124</f>
        <v/>
      </c>
      <c r="Q137" s="31">
        <f>'AEO 2022 49 Raw'!T124</f>
        <v/>
      </c>
      <c r="R137" s="31">
        <f>'AEO 2022 49 Raw'!U124</f>
        <v/>
      </c>
      <c r="S137" s="31">
        <f>'AEO 2022 49 Raw'!V124</f>
        <v/>
      </c>
      <c r="T137" s="31">
        <f>'AEO 2022 49 Raw'!W124</f>
        <v/>
      </c>
      <c r="U137" s="31">
        <f>'AEO 2022 49 Raw'!X124</f>
        <v/>
      </c>
      <c r="V137" s="31">
        <f>'AEO 2022 49 Raw'!Y124</f>
        <v/>
      </c>
      <c r="W137" s="31">
        <f>'AEO 2022 49 Raw'!Z124</f>
        <v/>
      </c>
      <c r="X137" s="31">
        <f>'AEO 2022 49 Raw'!AA124</f>
        <v/>
      </c>
      <c r="Y137" s="31">
        <f>'AEO 2022 49 Raw'!AB124</f>
        <v/>
      </c>
      <c r="Z137" s="31">
        <f>'AEO 2022 49 Raw'!AC124</f>
        <v/>
      </c>
      <c r="AA137" s="31">
        <f>'AEO 2022 49 Raw'!AD124</f>
        <v/>
      </c>
      <c r="AB137" s="31">
        <f>'AEO 2022 49 Raw'!AE124</f>
        <v/>
      </c>
      <c r="AC137" s="31">
        <f>'AEO 2022 49 Raw'!AF124</f>
        <v/>
      </c>
      <c r="AD137" s="31">
        <f>'AEO 2022 49 Raw'!AG124</f>
        <v/>
      </c>
      <c r="AE137" s="31">
        <f>'AEO 2022 49 Raw'!AH124</f>
        <v/>
      </c>
      <c r="AF137" s="31">
        <f>'AEO 2022 49 Raw'!AI124</f>
        <v/>
      </c>
      <c r="AG137" s="52">
        <f>'AEO 2022 49 Raw'!AJ124</f>
        <v/>
      </c>
    </row>
    <row r="138" ht="12" customHeight="1" s="91">
      <c r="A138" s="8" t="inlineStr">
        <is>
          <t>FTE000:lm_stk_stk_Gas</t>
        </is>
      </c>
      <c r="B138" s="28" t="inlineStr">
        <is>
          <t xml:space="preserve">      Motor Gasoline</t>
        </is>
      </c>
      <c r="C138" s="31">
        <f>'AEO 2022 49 Raw'!F125</f>
        <v/>
      </c>
      <c r="D138" s="31">
        <f>'AEO 2022 49 Raw'!G125</f>
        <v/>
      </c>
      <c r="E138" s="31">
        <f>'AEO 2022 49 Raw'!H125</f>
        <v/>
      </c>
      <c r="F138" s="31">
        <f>'AEO 2022 49 Raw'!I125</f>
        <v/>
      </c>
      <c r="G138" s="31">
        <f>'AEO 2022 49 Raw'!J125</f>
        <v/>
      </c>
      <c r="H138" s="31">
        <f>'AEO 2022 49 Raw'!K125</f>
        <v/>
      </c>
      <c r="I138" s="31">
        <f>'AEO 2022 49 Raw'!L125</f>
        <v/>
      </c>
      <c r="J138" s="31">
        <f>'AEO 2022 49 Raw'!M125</f>
        <v/>
      </c>
      <c r="K138" s="31">
        <f>'AEO 2022 49 Raw'!N125</f>
        <v/>
      </c>
      <c r="L138" s="31">
        <f>'AEO 2022 49 Raw'!O125</f>
        <v/>
      </c>
      <c r="M138" s="31">
        <f>'AEO 2022 49 Raw'!P125</f>
        <v/>
      </c>
      <c r="N138" s="31">
        <f>'AEO 2022 49 Raw'!Q125</f>
        <v/>
      </c>
      <c r="O138" s="31">
        <f>'AEO 2022 49 Raw'!R125</f>
        <v/>
      </c>
      <c r="P138" s="31">
        <f>'AEO 2022 49 Raw'!S125</f>
        <v/>
      </c>
      <c r="Q138" s="31">
        <f>'AEO 2022 49 Raw'!T125</f>
        <v/>
      </c>
      <c r="R138" s="31">
        <f>'AEO 2022 49 Raw'!U125</f>
        <v/>
      </c>
      <c r="S138" s="31">
        <f>'AEO 2022 49 Raw'!V125</f>
        <v/>
      </c>
      <c r="T138" s="31">
        <f>'AEO 2022 49 Raw'!W125</f>
        <v/>
      </c>
      <c r="U138" s="31">
        <f>'AEO 2022 49 Raw'!X125</f>
        <v/>
      </c>
      <c r="V138" s="31">
        <f>'AEO 2022 49 Raw'!Y125</f>
        <v/>
      </c>
      <c r="W138" s="31">
        <f>'AEO 2022 49 Raw'!Z125</f>
        <v/>
      </c>
      <c r="X138" s="31">
        <f>'AEO 2022 49 Raw'!AA125</f>
        <v/>
      </c>
      <c r="Y138" s="31">
        <f>'AEO 2022 49 Raw'!AB125</f>
        <v/>
      </c>
      <c r="Z138" s="31">
        <f>'AEO 2022 49 Raw'!AC125</f>
        <v/>
      </c>
      <c r="AA138" s="31">
        <f>'AEO 2022 49 Raw'!AD125</f>
        <v/>
      </c>
      <c r="AB138" s="31">
        <f>'AEO 2022 49 Raw'!AE125</f>
        <v/>
      </c>
      <c r="AC138" s="31">
        <f>'AEO 2022 49 Raw'!AF125</f>
        <v/>
      </c>
      <c r="AD138" s="31">
        <f>'AEO 2022 49 Raw'!AG125</f>
        <v/>
      </c>
      <c r="AE138" s="31">
        <f>'AEO 2022 49 Raw'!AH125</f>
        <v/>
      </c>
      <c r="AF138" s="31">
        <f>'AEO 2022 49 Raw'!AI125</f>
        <v/>
      </c>
      <c r="AG138" s="52">
        <f>'AEO 2022 49 Raw'!AJ125</f>
        <v/>
      </c>
    </row>
    <row r="139" ht="12" customHeight="1" s="91">
      <c r="A139" s="8" t="inlineStr">
        <is>
          <t>FTE000:lm_stk_stk_Liq</t>
        </is>
      </c>
      <c r="B139" s="28" t="inlineStr">
        <is>
          <t xml:space="preserve">      Propane</t>
        </is>
      </c>
      <c r="C139" s="31">
        <f>'AEO 2022 49 Raw'!F126</f>
        <v/>
      </c>
      <c r="D139" s="31">
        <f>'AEO 2022 49 Raw'!G126</f>
        <v/>
      </c>
      <c r="E139" s="31">
        <f>'AEO 2022 49 Raw'!H126</f>
        <v/>
      </c>
      <c r="F139" s="31">
        <f>'AEO 2022 49 Raw'!I126</f>
        <v/>
      </c>
      <c r="G139" s="31">
        <f>'AEO 2022 49 Raw'!J126</f>
        <v/>
      </c>
      <c r="H139" s="31">
        <f>'AEO 2022 49 Raw'!K126</f>
        <v/>
      </c>
      <c r="I139" s="31">
        <f>'AEO 2022 49 Raw'!L126</f>
        <v/>
      </c>
      <c r="J139" s="31">
        <f>'AEO 2022 49 Raw'!M126</f>
        <v/>
      </c>
      <c r="K139" s="31">
        <f>'AEO 2022 49 Raw'!N126</f>
        <v/>
      </c>
      <c r="L139" s="31">
        <f>'AEO 2022 49 Raw'!O126</f>
        <v/>
      </c>
      <c r="M139" s="31">
        <f>'AEO 2022 49 Raw'!P126</f>
        <v/>
      </c>
      <c r="N139" s="31">
        <f>'AEO 2022 49 Raw'!Q126</f>
        <v/>
      </c>
      <c r="O139" s="31">
        <f>'AEO 2022 49 Raw'!R126</f>
        <v/>
      </c>
      <c r="P139" s="31">
        <f>'AEO 2022 49 Raw'!S126</f>
        <v/>
      </c>
      <c r="Q139" s="31">
        <f>'AEO 2022 49 Raw'!T126</f>
        <v/>
      </c>
      <c r="R139" s="31">
        <f>'AEO 2022 49 Raw'!U126</f>
        <v/>
      </c>
      <c r="S139" s="31">
        <f>'AEO 2022 49 Raw'!V126</f>
        <v/>
      </c>
      <c r="T139" s="31">
        <f>'AEO 2022 49 Raw'!W126</f>
        <v/>
      </c>
      <c r="U139" s="31">
        <f>'AEO 2022 49 Raw'!X126</f>
        <v/>
      </c>
      <c r="V139" s="31">
        <f>'AEO 2022 49 Raw'!Y126</f>
        <v/>
      </c>
      <c r="W139" s="31">
        <f>'AEO 2022 49 Raw'!Z126</f>
        <v/>
      </c>
      <c r="X139" s="31">
        <f>'AEO 2022 49 Raw'!AA126</f>
        <v/>
      </c>
      <c r="Y139" s="31">
        <f>'AEO 2022 49 Raw'!AB126</f>
        <v/>
      </c>
      <c r="Z139" s="31">
        <f>'AEO 2022 49 Raw'!AC126</f>
        <v/>
      </c>
      <c r="AA139" s="31">
        <f>'AEO 2022 49 Raw'!AD126</f>
        <v/>
      </c>
      <c r="AB139" s="31">
        <f>'AEO 2022 49 Raw'!AE126</f>
        <v/>
      </c>
      <c r="AC139" s="31">
        <f>'AEO 2022 49 Raw'!AF126</f>
        <v/>
      </c>
      <c r="AD139" s="31">
        <f>'AEO 2022 49 Raw'!AG126</f>
        <v/>
      </c>
      <c r="AE139" s="31">
        <f>'AEO 2022 49 Raw'!AH126</f>
        <v/>
      </c>
      <c r="AF139" s="31">
        <f>'AEO 2022 49 Raw'!AI126</f>
        <v/>
      </c>
      <c r="AG139" s="52">
        <f>'AEO 2022 49 Raw'!AJ126</f>
        <v/>
      </c>
    </row>
    <row r="140" ht="12" customHeight="1" s="91">
      <c r="A140" s="8" t="inlineStr">
        <is>
          <t>FTE000:lm_stk_stk_NGas</t>
        </is>
      </c>
      <c r="B140" s="28" t="inlineStr">
        <is>
          <t xml:space="preserve">      Compressed/Liquefied Natural Gas</t>
        </is>
      </c>
      <c r="C140" s="31">
        <f>'AEO 2022 49 Raw'!F127</f>
        <v/>
      </c>
      <c r="D140" s="31">
        <f>'AEO 2022 49 Raw'!G127</f>
        <v/>
      </c>
      <c r="E140" s="31">
        <f>'AEO 2022 49 Raw'!H127</f>
        <v/>
      </c>
      <c r="F140" s="31">
        <f>'AEO 2022 49 Raw'!I127</f>
        <v/>
      </c>
      <c r="G140" s="31">
        <f>'AEO 2022 49 Raw'!J127</f>
        <v/>
      </c>
      <c r="H140" s="31">
        <f>'AEO 2022 49 Raw'!K127</f>
        <v/>
      </c>
      <c r="I140" s="31">
        <f>'AEO 2022 49 Raw'!L127</f>
        <v/>
      </c>
      <c r="J140" s="31">
        <f>'AEO 2022 49 Raw'!M127</f>
        <v/>
      </c>
      <c r="K140" s="31">
        <f>'AEO 2022 49 Raw'!N127</f>
        <v/>
      </c>
      <c r="L140" s="31">
        <f>'AEO 2022 49 Raw'!O127</f>
        <v/>
      </c>
      <c r="M140" s="31">
        <f>'AEO 2022 49 Raw'!P127</f>
        <v/>
      </c>
      <c r="N140" s="31">
        <f>'AEO 2022 49 Raw'!Q127</f>
        <v/>
      </c>
      <c r="O140" s="31">
        <f>'AEO 2022 49 Raw'!R127</f>
        <v/>
      </c>
      <c r="P140" s="31">
        <f>'AEO 2022 49 Raw'!S127</f>
        <v/>
      </c>
      <c r="Q140" s="31">
        <f>'AEO 2022 49 Raw'!T127</f>
        <v/>
      </c>
      <c r="R140" s="31">
        <f>'AEO 2022 49 Raw'!U127</f>
        <v/>
      </c>
      <c r="S140" s="31">
        <f>'AEO 2022 49 Raw'!V127</f>
        <v/>
      </c>
      <c r="T140" s="31">
        <f>'AEO 2022 49 Raw'!W127</f>
        <v/>
      </c>
      <c r="U140" s="31">
        <f>'AEO 2022 49 Raw'!X127</f>
        <v/>
      </c>
      <c r="V140" s="31">
        <f>'AEO 2022 49 Raw'!Y127</f>
        <v/>
      </c>
      <c r="W140" s="31">
        <f>'AEO 2022 49 Raw'!Z127</f>
        <v/>
      </c>
      <c r="X140" s="31">
        <f>'AEO 2022 49 Raw'!AA127</f>
        <v/>
      </c>
      <c r="Y140" s="31">
        <f>'AEO 2022 49 Raw'!AB127</f>
        <v/>
      </c>
      <c r="Z140" s="31">
        <f>'AEO 2022 49 Raw'!AC127</f>
        <v/>
      </c>
      <c r="AA140" s="31">
        <f>'AEO 2022 49 Raw'!AD127</f>
        <v/>
      </c>
      <c r="AB140" s="31">
        <f>'AEO 2022 49 Raw'!AE127</f>
        <v/>
      </c>
      <c r="AC140" s="31">
        <f>'AEO 2022 49 Raw'!AF127</f>
        <v/>
      </c>
      <c r="AD140" s="31">
        <f>'AEO 2022 49 Raw'!AG127</f>
        <v/>
      </c>
      <c r="AE140" s="31">
        <f>'AEO 2022 49 Raw'!AH127</f>
        <v/>
      </c>
      <c r="AF140" s="31">
        <f>'AEO 2022 49 Raw'!AI127</f>
        <v/>
      </c>
      <c r="AG140" s="52">
        <f>'AEO 2022 49 Raw'!AJ127</f>
        <v/>
      </c>
    </row>
    <row r="141" ht="12" customHeight="1" s="91">
      <c r="A141" s="8" t="inlineStr">
        <is>
          <t>FTE000:lm_stk_stk_flux</t>
        </is>
      </c>
      <c r="B141" s="28" t="inlineStr">
        <is>
          <t xml:space="preserve">      Ethanol-Flex Fuel</t>
        </is>
      </c>
      <c r="C141" s="31">
        <f>'AEO 2022 49 Raw'!F128</f>
        <v/>
      </c>
      <c r="D141" s="31">
        <f>'AEO 2022 49 Raw'!G128</f>
        <v/>
      </c>
      <c r="E141" s="31">
        <f>'AEO 2022 49 Raw'!H128</f>
        <v/>
      </c>
      <c r="F141" s="31">
        <f>'AEO 2022 49 Raw'!I128</f>
        <v/>
      </c>
      <c r="G141" s="31">
        <f>'AEO 2022 49 Raw'!J128</f>
        <v/>
      </c>
      <c r="H141" s="31">
        <f>'AEO 2022 49 Raw'!K128</f>
        <v/>
      </c>
      <c r="I141" s="31">
        <f>'AEO 2022 49 Raw'!L128</f>
        <v/>
      </c>
      <c r="J141" s="31">
        <f>'AEO 2022 49 Raw'!M128</f>
        <v/>
      </c>
      <c r="K141" s="31">
        <f>'AEO 2022 49 Raw'!N128</f>
        <v/>
      </c>
      <c r="L141" s="31">
        <f>'AEO 2022 49 Raw'!O128</f>
        <v/>
      </c>
      <c r="M141" s="31">
        <f>'AEO 2022 49 Raw'!P128</f>
        <v/>
      </c>
      <c r="N141" s="31">
        <f>'AEO 2022 49 Raw'!Q128</f>
        <v/>
      </c>
      <c r="O141" s="31">
        <f>'AEO 2022 49 Raw'!R128</f>
        <v/>
      </c>
      <c r="P141" s="31">
        <f>'AEO 2022 49 Raw'!S128</f>
        <v/>
      </c>
      <c r="Q141" s="31">
        <f>'AEO 2022 49 Raw'!T128</f>
        <v/>
      </c>
      <c r="R141" s="31">
        <f>'AEO 2022 49 Raw'!U128</f>
        <v/>
      </c>
      <c r="S141" s="31">
        <f>'AEO 2022 49 Raw'!V128</f>
        <v/>
      </c>
      <c r="T141" s="31">
        <f>'AEO 2022 49 Raw'!W128</f>
        <v/>
      </c>
      <c r="U141" s="31">
        <f>'AEO 2022 49 Raw'!X128</f>
        <v/>
      </c>
      <c r="V141" s="31">
        <f>'AEO 2022 49 Raw'!Y128</f>
        <v/>
      </c>
      <c r="W141" s="31">
        <f>'AEO 2022 49 Raw'!Z128</f>
        <v/>
      </c>
      <c r="X141" s="31">
        <f>'AEO 2022 49 Raw'!AA128</f>
        <v/>
      </c>
      <c r="Y141" s="31">
        <f>'AEO 2022 49 Raw'!AB128</f>
        <v/>
      </c>
      <c r="Z141" s="31">
        <f>'AEO 2022 49 Raw'!AC128</f>
        <v/>
      </c>
      <c r="AA141" s="31">
        <f>'AEO 2022 49 Raw'!AD128</f>
        <v/>
      </c>
      <c r="AB141" s="31">
        <f>'AEO 2022 49 Raw'!AE128</f>
        <v/>
      </c>
      <c r="AC141" s="31">
        <f>'AEO 2022 49 Raw'!AF128</f>
        <v/>
      </c>
      <c r="AD141" s="31">
        <f>'AEO 2022 49 Raw'!AG128</f>
        <v/>
      </c>
      <c r="AE141" s="31">
        <f>'AEO 2022 49 Raw'!AH128</f>
        <v/>
      </c>
      <c r="AF141" s="31">
        <f>'AEO 2022 49 Raw'!AI128</f>
        <v/>
      </c>
      <c r="AG141" s="52">
        <f>'AEO 2022 49 Raw'!AJ128</f>
        <v/>
      </c>
    </row>
    <row r="142" ht="12" customHeight="1" s="91">
      <c r="A142" s="8" t="inlineStr">
        <is>
          <t>FTE000:lm_stk_stk_el</t>
        </is>
      </c>
      <c r="B142" s="28" t="inlineStr">
        <is>
          <t xml:space="preserve">      Electric</t>
        </is>
      </c>
      <c r="C142" s="31">
        <f>'AEO 2022 49 Raw'!F129</f>
        <v/>
      </c>
      <c r="D142" s="31">
        <f>'AEO 2022 49 Raw'!G129</f>
        <v/>
      </c>
      <c r="E142" s="31">
        <f>'AEO 2022 49 Raw'!H129</f>
        <v/>
      </c>
      <c r="F142" s="31">
        <f>'AEO 2022 49 Raw'!I129</f>
        <v/>
      </c>
      <c r="G142" s="31">
        <f>'AEO 2022 49 Raw'!J129</f>
        <v/>
      </c>
      <c r="H142" s="31">
        <f>'AEO 2022 49 Raw'!K129</f>
        <v/>
      </c>
      <c r="I142" s="31">
        <f>'AEO 2022 49 Raw'!L129</f>
        <v/>
      </c>
      <c r="J142" s="31">
        <f>'AEO 2022 49 Raw'!M129</f>
        <v/>
      </c>
      <c r="K142" s="31">
        <f>'AEO 2022 49 Raw'!N129</f>
        <v/>
      </c>
      <c r="L142" s="31">
        <f>'AEO 2022 49 Raw'!O129</f>
        <v/>
      </c>
      <c r="M142" s="31">
        <f>'AEO 2022 49 Raw'!P129</f>
        <v/>
      </c>
      <c r="N142" s="31">
        <f>'AEO 2022 49 Raw'!Q129</f>
        <v/>
      </c>
      <c r="O142" s="31">
        <f>'AEO 2022 49 Raw'!R129</f>
        <v/>
      </c>
      <c r="P142" s="31">
        <f>'AEO 2022 49 Raw'!S129</f>
        <v/>
      </c>
      <c r="Q142" s="31">
        <f>'AEO 2022 49 Raw'!T129</f>
        <v/>
      </c>
      <c r="R142" s="31">
        <f>'AEO 2022 49 Raw'!U129</f>
        <v/>
      </c>
      <c r="S142" s="31">
        <f>'AEO 2022 49 Raw'!V129</f>
        <v/>
      </c>
      <c r="T142" s="31">
        <f>'AEO 2022 49 Raw'!W129</f>
        <v/>
      </c>
      <c r="U142" s="31">
        <f>'AEO 2022 49 Raw'!X129</f>
        <v/>
      </c>
      <c r="V142" s="31">
        <f>'AEO 2022 49 Raw'!Y129</f>
        <v/>
      </c>
      <c r="W142" s="31">
        <f>'AEO 2022 49 Raw'!Z129</f>
        <v/>
      </c>
      <c r="X142" s="31">
        <f>'AEO 2022 49 Raw'!AA129</f>
        <v/>
      </c>
      <c r="Y142" s="31">
        <f>'AEO 2022 49 Raw'!AB129</f>
        <v/>
      </c>
      <c r="Z142" s="31">
        <f>'AEO 2022 49 Raw'!AC129</f>
        <v/>
      </c>
      <c r="AA142" s="31">
        <f>'AEO 2022 49 Raw'!AD129</f>
        <v/>
      </c>
      <c r="AB142" s="31">
        <f>'AEO 2022 49 Raw'!AE129</f>
        <v/>
      </c>
      <c r="AC142" s="31">
        <f>'AEO 2022 49 Raw'!AF129</f>
        <v/>
      </c>
      <c r="AD142" s="31">
        <f>'AEO 2022 49 Raw'!AG129</f>
        <v/>
      </c>
      <c r="AE142" s="31">
        <f>'AEO 2022 49 Raw'!AH129</f>
        <v/>
      </c>
      <c r="AF142" s="31">
        <f>'AEO 2022 49 Raw'!AI129</f>
        <v/>
      </c>
      <c r="AG142" s="52">
        <f>'AEO 2022 49 Raw'!AJ129</f>
        <v/>
      </c>
    </row>
    <row r="143" ht="12" customHeight="1" s="91">
      <c r="A143" s="8" t="inlineStr">
        <is>
          <t>FTE000:lm_stk_stk_inDie</t>
        </is>
      </c>
      <c r="B143" s="28" t="inlineStr">
        <is>
          <t xml:space="preserve">      Plug-in Diesel Hybrid</t>
        </is>
      </c>
      <c r="C143" s="31">
        <f>'AEO 2022 49 Raw'!F130</f>
        <v/>
      </c>
      <c r="D143" s="31">
        <f>'AEO 2022 49 Raw'!G130</f>
        <v/>
      </c>
      <c r="E143" s="31">
        <f>'AEO 2022 49 Raw'!H130</f>
        <v/>
      </c>
      <c r="F143" s="31">
        <f>'AEO 2022 49 Raw'!I130</f>
        <v/>
      </c>
      <c r="G143" s="31">
        <f>'AEO 2022 49 Raw'!J130</f>
        <v/>
      </c>
      <c r="H143" s="31">
        <f>'AEO 2022 49 Raw'!K130</f>
        <v/>
      </c>
      <c r="I143" s="31">
        <f>'AEO 2022 49 Raw'!L130</f>
        <v/>
      </c>
      <c r="J143" s="31">
        <f>'AEO 2022 49 Raw'!M130</f>
        <v/>
      </c>
      <c r="K143" s="31">
        <f>'AEO 2022 49 Raw'!N130</f>
        <v/>
      </c>
      <c r="L143" s="31">
        <f>'AEO 2022 49 Raw'!O130</f>
        <v/>
      </c>
      <c r="M143" s="31">
        <f>'AEO 2022 49 Raw'!P130</f>
        <v/>
      </c>
      <c r="N143" s="31">
        <f>'AEO 2022 49 Raw'!Q130</f>
        <v/>
      </c>
      <c r="O143" s="31">
        <f>'AEO 2022 49 Raw'!R130</f>
        <v/>
      </c>
      <c r="P143" s="31">
        <f>'AEO 2022 49 Raw'!S130</f>
        <v/>
      </c>
      <c r="Q143" s="31">
        <f>'AEO 2022 49 Raw'!T130</f>
        <v/>
      </c>
      <c r="R143" s="31">
        <f>'AEO 2022 49 Raw'!U130</f>
        <v/>
      </c>
      <c r="S143" s="31">
        <f>'AEO 2022 49 Raw'!V130</f>
        <v/>
      </c>
      <c r="T143" s="31">
        <f>'AEO 2022 49 Raw'!W130</f>
        <v/>
      </c>
      <c r="U143" s="31">
        <f>'AEO 2022 49 Raw'!X130</f>
        <v/>
      </c>
      <c r="V143" s="31">
        <f>'AEO 2022 49 Raw'!Y130</f>
        <v/>
      </c>
      <c r="W143" s="31">
        <f>'AEO 2022 49 Raw'!Z130</f>
        <v/>
      </c>
      <c r="X143" s="31">
        <f>'AEO 2022 49 Raw'!AA130</f>
        <v/>
      </c>
      <c r="Y143" s="31">
        <f>'AEO 2022 49 Raw'!AB130</f>
        <v/>
      </c>
      <c r="Z143" s="31">
        <f>'AEO 2022 49 Raw'!AC130</f>
        <v/>
      </c>
      <c r="AA143" s="31">
        <f>'AEO 2022 49 Raw'!AD130</f>
        <v/>
      </c>
      <c r="AB143" s="31">
        <f>'AEO 2022 49 Raw'!AE130</f>
        <v/>
      </c>
      <c r="AC143" s="31">
        <f>'AEO 2022 49 Raw'!AF130</f>
        <v/>
      </c>
      <c r="AD143" s="31">
        <f>'AEO 2022 49 Raw'!AG130</f>
        <v/>
      </c>
      <c r="AE143" s="31">
        <f>'AEO 2022 49 Raw'!AH130</f>
        <v/>
      </c>
      <c r="AF143" s="31">
        <f>'AEO 2022 49 Raw'!AI130</f>
        <v/>
      </c>
      <c r="AG143" s="52">
        <f>'AEO 2022 49 Raw'!AJ130</f>
        <v/>
      </c>
    </row>
    <row r="144" ht="12" customHeight="1" s="91">
      <c r="A144" s="8" t="inlineStr">
        <is>
          <t>FTE000:lm_stk_stk_inGas</t>
        </is>
      </c>
      <c r="B144" s="28" t="inlineStr">
        <is>
          <t xml:space="preserve">      Plug-in Gasoline Hybrid</t>
        </is>
      </c>
      <c r="C144" s="31">
        <f>'AEO 2022 49 Raw'!F131</f>
        <v/>
      </c>
      <c r="D144" s="31">
        <f>'AEO 2022 49 Raw'!G131</f>
        <v/>
      </c>
      <c r="E144" s="31">
        <f>'AEO 2022 49 Raw'!H131</f>
        <v/>
      </c>
      <c r="F144" s="31">
        <f>'AEO 2022 49 Raw'!I131</f>
        <v/>
      </c>
      <c r="G144" s="31">
        <f>'AEO 2022 49 Raw'!J131</f>
        <v/>
      </c>
      <c r="H144" s="31">
        <f>'AEO 2022 49 Raw'!K131</f>
        <v/>
      </c>
      <c r="I144" s="31">
        <f>'AEO 2022 49 Raw'!L131</f>
        <v/>
      </c>
      <c r="J144" s="31">
        <f>'AEO 2022 49 Raw'!M131</f>
        <v/>
      </c>
      <c r="K144" s="31">
        <f>'AEO 2022 49 Raw'!N131</f>
        <v/>
      </c>
      <c r="L144" s="31">
        <f>'AEO 2022 49 Raw'!O131</f>
        <v/>
      </c>
      <c r="M144" s="31">
        <f>'AEO 2022 49 Raw'!P131</f>
        <v/>
      </c>
      <c r="N144" s="31">
        <f>'AEO 2022 49 Raw'!Q131</f>
        <v/>
      </c>
      <c r="O144" s="31">
        <f>'AEO 2022 49 Raw'!R131</f>
        <v/>
      </c>
      <c r="P144" s="31">
        <f>'AEO 2022 49 Raw'!S131</f>
        <v/>
      </c>
      <c r="Q144" s="31">
        <f>'AEO 2022 49 Raw'!T131</f>
        <v/>
      </c>
      <c r="R144" s="31">
        <f>'AEO 2022 49 Raw'!U131</f>
        <v/>
      </c>
      <c r="S144" s="31">
        <f>'AEO 2022 49 Raw'!V131</f>
        <v/>
      </c>
      <c r="T144" s="31">
        <f>'AEO 2022 49 Raw'!W131</f>
        <v/>
      </c>
      <c r="U144" s="31">
        <f>'AEO 2022 49 Raw'!X131</f>
        <v/>
      </c>
      <c r="V144" s="31">
        <f>'AEO 2022 49 Raw'!Y131</f>
        <v/>
      </c>
      <c r="W144" s="31">
        <f>'AEO 2022 49 Raw'!Z131</f>
        <v/>
      </c>
      <c r="X144" s="31">
        <f>'AEO 2022 49 Raw'!AA131</f>
        <v/>
      </c>
      <c r="Y144" s="31">
        <f>'AEO 2022 49 Raw'!AB131</f>
        <v/>
      </c>
      <c r="Z144" s="31">
        <f>'AEO 2022 49 Raw'!AC131</f>
        <v/>
      </c>
      <c r="AA144" s="31">
        <f>'AEO 2022 49 Raw'!AD131</f>
        <v/>
      </c>
      <c r="AB144" s="31">
        <f>'AEO 2022 49 Raw'!AE131</f>
        <v/>
      </c>
      <c r="AC144" s="31">
        <f>'AEO 2022 49 Raw'!AF131</f>
        <v/>
      </c>
      <c r="AD144" s="31">
        <f>'AEO 2022 49 Raw'!AG131</f>
        <v/>
      </c>
      <c r="AE144" s="31">
        <f>'AEO 2022 49 Raw'!AH131</f>
        <v/>
      </c>
      <c r="AF144" s="31">
        <f>'AEO 2022 49 Raw'!AI131</f>
        <v/>
      </c>
      <c r="AG144" s="52">
        <f>'AEO 2022 49 Raw'!AJ131</f>
        <v/>
      </c>
    </row>
    <row r="145" ht="12" customHeight="1" s="91">
      <c r="A145" s="8" t="inlineStr">
        <is>
          <t>FTE000:lm_stk_stk_FuelC</t>
        </is>
      </c>
      <c r="B145" s="28" t="inlineStr">
        <is>
          <t xml:space="preserve">      Fuel Cell</t>
        </is>
      </c>
      <c r="C145" s="31">
        <f>'AEO 2022 49 Raw'!F132</f>
        <v/>
      </c>
      <c r="D145" s="31">
        <f>'AEO 2022 49 Raw'!G132</f>
        <v/>
      </c>
      <c r="E145" s="31">
        <f>'AEO 2022 49 Raw'!H132</f>
        <v/>
      </c>
      <c r="F145" s="31">
        <f>'AEO 2022 49 Raw'!I132</f>
        <v/>
      </c>
      <c r="G145" s="31">
        <f>'AEO 2022 49 Raw'!J132</f>
        <v/>
      </c>
      <c r="H145" s="31">
        <f>'AEO 2022 49 Raw'!K132</f>
        <v/>
      </c>
      <c r="I145" s="31">
        <f>'AEO 2022 49 Raw'!L132</f>
        <v/>
      </c>
      <c r="J145" s="31">
        <f>'AEO 2022 49 Raw'!M132</f>
        <v/>
      </c>
      <c r="K145" s="31">
        <f>'AEO 2022 49 Raw'!N132</f>
        <v/>
      </c>
      <c r="L145" s="31">
        <f>'AEO 2022 49 Raw'!O132</f>
        <v/>
      </c>
      <c r="M145" s="31">
        <f>'AEO 2022 49 Raw'!P132</f>
        <v/>
      </c>
      <c r="N145" s="31">
        <f>'AEO 2022 49 Raw'!Q132</f>
        <v/>
      </c>
      <c r="O145" s="31">
        <f>'AEO 2022 49 Raw'!R132</f>
        <v/>
      </c>
      <c r="P145" s="31">
        <f>'AEO 2022 49 Raw'!S132</f>
        <v/>
      </c>
      <c r="Q145" s="31">
        <f>'AEO 2022 49 Raw'!T132</f>
        <v/>
      </c>
      <c r="R145" s="31">
        <f>'AEO 2022 49 Raw'!U132</f>
        <v/>
      </c>
      <c r="S145" s="31">
        <f>'AEO 2022 49 Raw'!V132</f>
        <v/>
      </c>
      <c r="T145" s="31">
        <f>'AEO 2022 49 Raw'!W132</f>
        <v/>
      </c>
      <c r="U145" s="31">
        <f>'AEO 2022 49 Raw'!X132</f>
        <v/>
      </c>
      <c r="V145" s="31">
        <f>'AEO 2022 49 Raw'!Y132</f>
        <v/>
      </c>
      <c r="W145" s="31">
        <f>'AEO 2022 49 Raw'!Z132</f>
        <v/>
      </c>
      <c r="X145" s="31">
        <f>'AEO 2022 49 Raw'!AA132</f>
        <v/>
      </c>
      <c r="Y145" s="31">
        <f>'AEO 2022 49 Raw'!AB132</f>
        <v/>
      </c>
      <c r="Z145" s="31">
        <f>'AEO 2022 49 Raw'!AC132</f>
        <v/>
      </c>
      <c r="AA145" s="31">
        <f>'AEO 2022 49 Raw'!AD132</f>
        <v/>
      </c>
      <c r="AB145" s="31">
        <f>'AEO 2022 49 Raw'!AE132</f>
        <v/>
      </c>
      <c r="AC145" s="31">
        <f>'AEO 2022 49 Raw'!AF132</f>
        <v/>
      </c>
      <c r="AD145" s="31">
        <f>'AEO 2022 49 Raw'!AG132</f>
        <v/>
      </c>
      <c r="AE145" s="31">
        <f>'AEO 2022 49 Raw'!AH132</f>
        <v/>
      </c>
      <c r="AF145" s="31">
        <f>'AEO 2022 49 Raw'!AI132</f>
        <v/>
      </c>
      <c r="AG145" s="52">
        <f>'AEO 2022 49 Raw'!AJ132</f>
        <v/>
      </c>
    </row>
    <row r="146" ht="12" customHeight="1" s="91">
      <c r="A146" s="8" t="inlineStr">
        <is>
          <t>FTE000:lm_stk_stk_total</t>
        </is>
      </c>
      <c r="B146" s="28" t="inlineStr">
        <is>
          <t xml:space="preserve">        Light Medium Subtotal</t>
        </is>
      </c>
      <c r="C146" s="31">
        <f>'AEO 2022 49 Raw'!F133</f>
        <v/>
      </c>
      <c r="D146" s="31">
        <f>'AEO 2022 49 Raw'!G133</f>
        <v/>
      </c>
      <c r="E146" s="31">
        <f>'AEO 2022 49 Raw'!H133</f>
        <v/>
      </c>
      <c r="F146" s="31">
        <f>'AEO 2022 49 Raw'!I133</f>
        <v/>
      </c>
      <c r="G146" s="31">
        <f>'AEO 2022 49 Raw'!J133</f>
        <v/>
      </c>
      <c r="H146" s="31">
        <f>'AEO 2022 49 Raw'!K133</f>
        <v/>
      </c>
      <c r="I146" s="31">
        <f>'AEO 2022 49 Raw'!L133</f>
        <v/>
      </c>
      <c r="J146" s="31">
        <f>'AEO 2022 49 Raw'!M133</f>
        <v/>
      </c>
      <c r="K146" s="31">
        <f>'AEO 2022 49 Raw'!N133</f>
        <v/>
      </c>
      <c r="L146" s="31">
        <f>'AEO 2022 49 Raw'!O133</f>
        <v/>
      </c>
      <c r="M146" s="31">
        <f>'AEO 2022 49 Raw'!P133</f>
        <v/>
      </c>
      <c r="N146" s="31">
        <f>'AEO 2022 49 Raw'!Q133</f>
        <v/>
      </c>
      <c r="O146" s="31">
        <f>'AEO 2022 49 Raw'!R133</f>
        <v/>
      </c>
      <c r="P146" s="31">
        <f>'AEO 2022 49 Raw'!S133</f>
        <v/>
      </c>
      <c r="Q146" s="31">
        <f>'AEO 2022 49 Raw'!T133</f>
        <v/>
      </c>
      <c r="R146" s="31">
        <f>'AEO 2022 49 Raw'!U133</f>
        <v/>
      </c>
      <c r="S146" s="31">
        <f>'AEO 2022 49 Raw'!V133</f>
        <v/>
      </c>
      <c r="T146" s="31">
        <f>'AEO 2022 49 Raw'!W133</f>
        <v/>
      </c>
      <c r="U146" s="31">
        <f>'AEO 2022 49 Raw'!X133</f>
        <v/>
      </c>
      <c r="V146" s="31">
        <f>'AEO 2022 49 Raw'!Y133</f>
        <v/>
      </c>
      <c r="W146" s="31">
        <f>'AEO 2022 49 Raw'!Z133</f>
        <v/>
      </c>
      <c r="X146" s="31">
        <f>'AEO 2022 49 Raw'!AA133</f>
        <v/>
      </c>
      <c r="Y146" s="31">
        <f>'AEO 2022 49 Raw'!AB133</f>
        <v/>
      </c>
      <c r="Z146" s="31">
        <f>'AEO 2022 49 Raw'!AC133</f>
        <v/>
      </c>
      <c r="AA146" s="31">
        <f>'AEO 2022 49 Raw'!AD133</f>
        <v/>
      </c>
      <c r="AB146" s="31">
        <f>'AEO 2022 49 Raw'!AE133</f>
        <v/>
      </c>
      <c r="AC146" s="31">
        <f>'AEO 2022 49 Raw'!AF133</f>
        <v/>
      </c>
      <c r="AD146" s="31">
        <f>'AEO 2022 49 Raw'!AG133</f>
        <v/>
      </c>
      <c r="AE146" s="31">
        <f>'AEO 2022 49 Raw'!AH133</f>
        <v/>
      </c>
      <c r="AF146" s="31">
        <f>'AEO 2022 49 Raw'!AI133</f>
        <v/>
      </c>
      <c r="AG146" s="52">
        <f>'AEO 2022 49 Raw'!AJ133</f>
        <v/>
      </c>
    </row>
    <row r="147" ht="12" customHeight="1" s="91">
      <c r="B147" s="27" t="inlineStr">
        <is>
          <t xml:space="preserve">    Medium</t>
        </is>
      </c>
      <c r="C147" s="31" t="n"/>
      <c r="D147" s="31" t="n"/>
      <c r="E147" s="31" t="n"/>
      <c r="F147" s="31" t="n"/>
      <c r="G147" s="31" t="n"/>
      <c r="H147" s="31" t="n"/>
      <c r="I147" s="31" t="n"/>
      <c r="J147" s="31" t="n"/>
      <c r="K147" s="31" t="n"/>
      <c r="L147" s="31" t="n"/>
      <c r="M147" s="31" t="n"/>
      <c r="N147" s="31" t="n"/>
      <c r="O147" s="31" t="n"/>
      <c r="P147" s="31" t="n"/>
      <c r="Q147" s="31" t="n"/>
      <c r="R147" s="31" t="n"/>
      <c r="S147" s="31" t="n"/>
      <c r="T147" s="31" t="n"/>
      <c r="U147" s="31" t="n"/>
      <c r="V147" s="31" t="n"/>
      <c r="W147" s="31" t="n"/>
      <c r="X147" s="31" t="n"/>
      <c r="Y147" s="31" t="n"/>
      <c r="Z147" s="31" t="n"/>
      <c r="AA147" s="31" t="n"/>
      <c r="AB147" s="31" t="n"/>
      <c r="AC147" s="31" t="n"/>
      <c r="AD147" s="31" t="n"/>
      <c r="AE147" s="31" t="n"/>
      <c r="AF147" s="31" t="n"/>
      <c r="AG147" s="52" t="n"/>
    </row>
    <row r="148" ht="12" customHeight="1" s="91">
      <c r="A148" s="8" t="inlineStr">
        <is>
          <t>FTE000:ja_Diesel</t>
        </is>
      </c>
      <c r="B148" s="28" t="inlineStr">
        <is>
          <t xml:space="preserve">      Diesel</t>
        </is>
      </c>
      <c r="C148" s="31">
        <f>'AEO 2022 49 Raw'!F135</f>
        <v/>
      </c>
      <c r="D148" s="31">
        <f>'AEO 2022 49 Raw'!G135</f>
        <v/>
      </c>
      <c r="E148" s="31">
        <f>'AEO 2022 49 Raw'!H135</f>
        <v/>
      </c>
      <c r="F148" s="31">
        <f>'AEO 2022 49 Raw'!I135</f>
        <v/>
      </c>
      <c r="G148" s="31">
        <f>'AEO 2022 49 Raw'!J135</f>
        <v/>
      </c>
      <c r="H148" s="31">
        <f>'AEO 2022 49 Raw'!K135</f>
        <v/>
      </c>
      <c r="I148" s="31">
        <f>'AEO 2022 49 Raw'!L135</f>
        <v/>
      </c>
      <c r="J148" s="31">
        <f>'AEO 2022 49 Raw'!M135</f>
        <v/>
      </c>
      <c r="K148" s="31">
        <f>'AEO 2022 49 Raw'!N135</f>
        <v/>
      </c>
      <c r="L148" s="31">
        <f>'AEO 2022 49 Raw'!O135</f>
        <v/>
      </c>
      <c r="M148" s="31">
        <f>'AEO 2022 49 Raw'!P135</f>
        <v/>
      </c>
      <c r="N148" s="31">
        <f>'AEO 2022 49 Raw'!Q135</f>
        <v/>
      </c>
      <c r="O148" s="31">
        <f>'AEO 2022 49 Raw'!R135</f>
        <v/>
      </c>
      <c r="P148" s="31">
        <f>'AEO 2022 49 Raw'!S135</f>
        <v/>
      </c>
      <c r="Q148" s="31">
        <f>'AEO 2022 49 Raw'!T135</f>
        <v/>
      </c>
      <c r="R148" s="31">
        <f>'AEO 2022 49 Raw'!U135</f>
        <v/>
      </c>
      <c r="S148" s="31">
        <f>'AEO 2022 49 Raw'!V135</f>
        <v/>
      </c>
      <c r="T148" s="31">
        <f>'AEO 2022 49 Raw'!W135</f>
        <v/>
      </c>
      <c r="U148" s="31">
        <f>'AEO 2022 49 Raw'!X135</f>
        <v/>
      </c>
      <c r="V148" s="31">
        <f>'AEO 2022 49 Raw'!Y135</f>
        <v/>
      </c>
      <c r="W148" s="31">
        <f>'AEO 2022 49 Raw'!Z135</f>
        <v/>
      </c>
      <c r="X148" s="31">
        <f>'AEO 2022 49 Raw'!AA135</f>
        <v/>
      </c>
      <c r="Y148" s="31">
        <f>'AEO 2022 49 Raw'!AB135</f>
        <v/>
      </c>
      <c r="Z148" s="31">
        <f>'AEO 2022 49 Raw'!AC135</f>
        <v/>
      </c>
      <c r="AA148" s="31">
        <f>'AEO 2022 49 Raw'!AD135</f>
        <v/>
      </c>
      <c r="AB148" s="31">
        <f>'AEO 2022 49 Raw'!AE135</f>
        <v/>
      </c>
      <c r="AC148" s="31">
        <f>'AEO 2022 49 Raw'!AF135</f>
        <v/>
      </c>
      <c r="AD148" s="31">
        <f>'AEO 2022 49 Raw'!AG135</f>
        <v/>
      </c>
      <c r="AE148" s="31">
        <f>'AEO 2022 49 Raw'!AH135</f>
        <v/>
      </c>
      <c r="AF148" s="31">
        <f>'AEO 2022 49 Raw'!AI135</f>
        <v/>
      </c>
      <c r="AG148" s="52">
        <f>'AEO 2022 49 Raw'!AJ135</f>
        <v/>
      </c>
    </row>
    <row r="149" ht="12" customHeight="1" s="91">
      <c r="A149" s="8" t="inlineStr">
        <is>
          <t>FTE000:ja_Gasoline</t>
        </is>
      </c>
      <c r="B149" s="28" t="inlineStr">
        <is>
          <t xml:space="preserve">      Motor Gasoline</t>
        </is>
      </c>
      <c r="C149" s="31">
        <f>'AEO 2022 49 Raw'!F136</f>
        <v/>
      </c>
      <c r="D149" s="31">
        <f>'AEO 2022 49 Raw'!G136</f>
        <v/>
      </c>
      <c r="E149" s="31">
        <f>'AEO 2022 49 Raw'!H136</f>
        <v/>
      </c>
      <c r="F149" s="31">
        <f>'AEO 2022 49 Raw'!I136</f>
        <v/>
      </c>
      <c r="G149" s="31">
        <f>'AEO 2022 49 Raw'!J136</f>
        <v/>
      </c>
      <c r="H149" s="31">
        <f>'AEO 2022 49 Raw'!K136</f>
        <v/>
      </c>
      <c r="I149" s="31">
        <f>'AEO 2022 49 Raw'!L136</f>
        <v/>
      </c>
      <c r="J149" s="31">
        <f>'AEO 2022 49 Raw'!M136</f>
        <v/>
      </c>
      <c r="K149" s="31">
        <f>'AEO 2022 49 Raw'!N136</f>
        <v/>
      </c>
      <c r="L149" s="31">
        <f>'AEO 2022 49 Raw'!O136</f>
        <v/>
      </c>
      <c r="M149" s="31">
        <f>'AEO 2022 49 Raw'!P136</f>
        <v/>
      </c>
      <c r="N149" s="31">
        <f>'AEO 2022 49 Raw'!Q136</f>
        <v/>
      </c>
      <c r="O149" s="31">
        <f>'AEO 2022 49 Raw'!R136</f>
        <v/>
      </c>
      <c r="P149" s="31">
        <f>'AEO 2022 49 Raw'!S136</f>
        <v/>
      </c>
      <c r="Q149" s="31">
        <f>'AEO 2022 49 Raw'!T136</f>
        <v/>
      </c>
      <c r="R149" s="31">
        <f>'AEO 2022 49 Raw'!U136</f>
        <v/>
      </c>
      <c r="S149" s="31">
        <f>'AEO 2022 49 Raw'!V136</f>
        <v/>
      </c>
      <c r="T149" s="31">
        <f>'AEO 2022 49 Raw'!W136</f>
        <v/>
      </c>
      <c r="U149" s="31">
        <f>'AEO 2022 49 Raw'!X136</f>
        <v/>
      </c>
      <c r="V149" s="31">
        <f>'AEO 2022 49 Raw'!Y136</f>
        <v/>
      </c>
      <c r="W149" s="31">
        <f>'AEO 2022 49 Raw'!Z136</f>
        <v/>
      </c>
      <c r="X149" s="31">
        <f>'AEO 2022 49 Raw'!AA136</f>
        <v/>
      </c>
      <c r="Y149" s="31">
        <f>'AEO 2022 49 Raw'!AB136</f>
        <v/>
      </c>
      <c r="Z149" s="31">
        <f>'AEO 2022 49 Raw'!AC136</f>
        <v/>
      </c>
      <c r="AA149" s="31">
        <f>'AEO 2022 49 Raw'!AD136</f>
        <v/>
      </c>
      <c r="AB149" s="31">
        <f>'AEO 2022 49 Raw'!AE136</f>
        <v/>
      </c>
      <c r="AC149" s="31">
        <f>'AEO 2022 49 Raw'!AF136</f>
        <v/>
      </c>
      <c r="AD149" s="31">
        <f>'AEO 2022 49 Raw'!AG136</f>
        <v/>
      </c>
      <c r="AE149" s="31">
        <f>'AEO 2022 49 Raw'!AH136</f>
        <v/>
      </c>
      <c r="AF149" s="31">
        <f>'AEO 2022 49 Raw'!AI136</f>
        <v/>
      </c>
      <c r="AG149" s="52">
        <f>'AEO 2022 49 Raw'!AJ136</f>
        <v/>
      </c>
    </row>
    <row r="150" ht="15" customHeight="1" s="91">
      <c r="A150" s="8" t="inlineStr">
        <is>
          <t>FTE000:ja_LiquefiedPetr</t>
        </is>
      </c>
      <c r="B150" s="28" t="inlineStr">
        <is>
          <t xml:space="preserve">      Propane</t>
        </is>
      </c>
      <c r="C150" s="31">
        <f>'AEO 2022 49 Raw'!F137</f>
        <v/>
      </c>
      <c r="D150" s="31">
        <f>'AEO 2022 49 Raw'!G137</f>
        <v/>
      </c>
      <c r="E150" s="31">
        <f>'AEO 2022 49 Raw'!H137</f>
        <v/>
      </c>
      <c r="F150" s="31">
        <f>'AEO 2022 49 Raw'!I137</f>
        <v/>
      </c>
      <c r="G150" s="31">
        <f>'AEO 2022 49 Raw'!J137</f>
        <v/>
      </c>
      <c r="H150" s="31">
        <f>'AEO 2022 49 Raw'!K137</f>
        <v/>
      </c>
      <c r="I150" s="31">
        <f>'AEO 2022 49 Raw'!L137</f>
        <v/>
      </c>
      <c r="J150" s="31">
        <f>'AEO 2022 49 Raw'!M137</f>
        <v/>
      </c>
      <c r="K150" s="31">
        <f>'AEO 2022 49 Raw'!N137</f>
        <v/>
      </c>
      <c r="L150" s="31">
        <f>'AEO 2022 49 Raw'!O137</f>
        <v/>
      </c>
      <c r="M150" s="31">
        <f>'AEO 2022 49 Raw'!P137</f>
        <v/>
      </c>
      <c r="N150" s="31">
        <f>'AEO 2022 49 Raw'!Q137</f>
        <v/>
      </c>
      <c r="O150" s="31">
        <f>'AEO 2022 49 Raw'!R137</f>
        <v/>
      </c>
      <c r="P150" s="31">
        <f>'AEO 2022 49 Raw'!S137</f>
        <v/>
      </c>
      <c r="Q150" s="31">
        <f>'AEO 2022 49 Raw'!T137</f>
        <v/>
      </c>
      <c r="R150" s="31">
        <f>'AEO 2022 49 Raw'!U137</f>
        <v/>
      </c>
      <c r="S150" s="31">
        <f>'AEO 2022 49 Raw'!V137</f>
        <v/>
      </c>
      <c r="T150" s="31">
        <f>'AEO 2022 49 Raw'!W137</f>
        <v/>
      </c>
      <c r="U150" s="31">
        <f>'AEO 2022 49 Raw'!X137</f>
        <v/>
      </c>
      <c r="V150" s="31">
        <f>'AEO 2022 49 Raw'!Y137</f>
        <v/>
      </c>
      <c r="W150" s="31">
        <f>'AEO 2022 49 Raw'!Z137</f>
        <v/>
      </c>
      <c r="X150" s="31">
        <f>'AEO 2022 49 Raw'!AA137</f>
        <v/>
      </c>
      <c r="Y150" s="31">
        <f>'AEO 2022 49 Raw'!AB137</f>
        <v/>
      </c>
      <c r="Z150" s="31">
        <f>'AEO 2022 49 Raw'!AC137</f>
        <v/>
      </c>
      <c r="AA150" s="31">
        <f>'AEO 2022 49 Raw'!AD137</f>
        <v/>
      </c>
      <c r="AB150" s="31">
        <f>'AEO 2022 49 Raw'!AE137</f>
        <v/>
      </c>
      <c r="AC150" s="31">
        <f>'AEO 2022 49 Raw'!AF137</f>
        <v/>
      </c>
      <c r="AD150" s="31">
        <f>'AEO 2022 49 Raw'!AG137</f>
        <v/>
      </c>
      <c r="AE150" s="31">
        <f>'AEO 2022 49 Raw'!AH137</f>
        <v/>
      </c>
      <c r="AF150" s="31">
        <f>'AEO 2022 49 Raw'!AI137</f>
        <v/>
      </c>
      <c r="AG150" s="52">
        <f>'AEO 2022 49 Raw'!AJ137</f>
        <v/>
      </c>
    </row>
    <row r="151" ht="15" customHeight="1" s="91">
      <c r="A151" s="8" t="inlineStr">
        <is>
          <t>FTE000:ja_CompressedNat</t>
        </is>
      </c>
      <c r="B151" s="28" t="inlineStr">
        <is>
          <t xml:space="preserve">      Compressed/Liquefied Natural Gas</t>
        </is>
      </c>
      <c r="C151" s="31">
        <f>'AEO 2022 49 Raw'!F138</f>
        <v/>
      </c>
      <c r="D151" s="31">
        <f>'AEO 2022 49 Raw'!G138</f>
        <v/>
      </c>
      <c r="E151" s="31">
        <f>'AEO 2022 49 Raw'!H138</f>
        <v/>
      </c>
      <c r="F151" s="31">
        <f>'AEO 2022 49 Raw'!I138</f>
        <v/>
      </c>
      <c r="G151" s="31">
        <f>'AEO 2022 49 Raw'!J138</f>
        <v/>
      </c>
      <c r="H151" s="31">
        <f>'AEO 2022 49 Raw'!K138</f>
        <v/>
      </c>
      <c r="I151" s="31">
        <f>'AEO 2022 49 Raw'!L138</f>
        <v/>
      </c>
      <c r="J151" s="31">
        <f>'AEO 2022 49 Raw'!M138</f>
        <v/>
      </c>
      <c r="K151" s="31">
        <f>'AEO 2022 49 Raw'!N138</f>
        <v/>
      </c>
      <c r="L151" s="31">
        <f>'AEO 2022 49 Raw'!O138</f>
        <v/>
      </c>
      <c r="M151" s="31">
        <f>'AEO 2022 49 Raw'!P138</f>
        <v/>
      </c>
      <c r="N151" s="31">
        <f>'AEO 2022 49 Raw'!Q138</f>
        <v/>
      </c>
      <c r="O151" s="31">
        <f>'AEO 2022 49 Raw'!R138</f>
        <v/>
      </c>
      <c r="P151" s="31">
        <f>'AEO 2022 49 Raw'!S138</f>
        <v/>
      </c>
      <c r="Q151" s="31">
        <f>'AEO 2022 49 Raw'!T138</f>
        <v/>
      </c>
      <c r="R151" s="31">
        <f>'AEO 2022 49 Raw'!U138</f>
        <v/>
      </c>
      <c r="S151" s="31">
        <f>'AEO 2022 49 Raw'!V138</f>
        <v/>
      </c>
      <c r="T151" s="31">
        <f>'AEO 2022 49 Raw'!W138</f>
        <v/>
      </c>
      <c r="U151" s="31">
        <f>'AEO 2022 49 Raw'!X138</f>
        <v/>
      </c>
      <c r="V151" s="31">
        <f>'AEO 2022 49 Raw'!Y138</f>
        <v/>
      </c>
      <c r="W151" s="31">
        <f>'AEO 2022 49 Raw'!Z138</f>
        <v/>
      </c>
      <c r="X151" s="31">
        <f>'AEO 2022 49 Raw'!AA138</f>
        <v/>
      </c>
      <c r="Y151" s="31">
        <f>'AEO 2022 49 Raw'!AB138</f>
        <v/>
      </c>
      <c r="Z151" s="31">
        <f>'AEO 2022 49 Raw'!AC138</f>
        <v/>
      </c>
      <c r="AA151" s="31">
        <f>'AEO 2022 49 Raw'!AD138</f>
        <v/>
      </c>
      <c r="AB151" s="31">
        <f>'AEO 2022 49 Raw'!AE138</f>
        <v/>
      </c>
      <c r="AC151" s="31">
        <f>'AEO 2022 49 Raw'!AF138</f>
        <v/>
      </c>
      <c r="AD151" s="31">
        <f>'AEO 2022 49 Raw'!AG138</f>
        <v/>
      </c>
      <c r="AE151" s="31">
        <f>'AEO 2022 49 Raw'!AH138</f>
        <v/>
      </c>
      <c r="AF151" s="31">
        <f>'AEO 2022 49 Raw'!AI138</f>
        <v/>
      </c>
      <c r="AG151" s="52">
        <f>'AEO 2022 49 Raw'!AJ138</f>
        <v/>
      </c>
    </row>
    <row r="152" ht="15" customHeight="1" s="91">
      <c r="A152" s="8" t="inlineStr">
        <is>
          <t>FTE000:ja_ethanolflex</t>
        </is>
      </c>
      <c r="B152" s="28" t="inlineStr">
        <is>
          <t xml:space="preserve">      Ethanol-Flex Fuel</t>
        </is>
      </c>
      <c r="C152" s="31">
        <f>'AEO 2022 49 Raw'!F139</f>
        <v/>
      </c>
      <c r="D152" s="31">
        <f>'AEO 2022 49 Raw'!G139</f>
        <v/>
      </c>
      <c r="E152" s="31">
        <f>'AEO 2022 49 Raw'!H139</f>
        <v/>
      </c>
      <c r="F152" s="31">
        <f>'AEO 2022 49 Raw'!I139</f>
        <v/>
      </c>
      <c r="G152" s="31">
        <f>'AEO 2022 49 Raw'!J139</f>
        <v/>
      </c>
      <c r="H152" s="31">
        <f>'AEO 2022 49 Raw'!K139</f>
        <v/>
      </c>
      <c r="I152" s="31">
        <f>'AEO 2022 49 Raw'!L139</f>
        <v/>
      </c>
      <c r="J152" s="31">
        <f>'AEO 2022 49 Raw'!M139</f>
        <v/>
      </c>
      <c r="K152" s="31">
        <f>'AEO 2022 49 Raw'!N139</f>
        <v/>
      </c>
      <c r="L152" s="31">
        <f>'AEO 2022 49 Raw'!O139</f>
        <v/>
      </c>
      <c r="M152" s="31">
        <f>'AEO 2022 49 Raw'!P139</f>
        <v/>
      </c>
      <c r="N152" s="31">
        <f>'AEO 2022 49 Raw'!Q139</f>
        <v/>
      </c>
      <c r="O152" s="31">
        <f>'AEO 2022 49 Raw'!R139</f>
        <v/>
      </c>
      <c r="P152" s="31">
        <f>'AEO 2022 49 Raw'!S139</f>
        <v/>
      </c>
      <c r="Q152" s="31">
        <f>'AEO 2022 49 Raw'!T139</f>
        <v/>
      </c>
      <c r="R152" s="31">
        <f>'AEO 2022 49 Raw'!U139</f>
        <v/>
      </c>
      <c r="S152" s="31">
        <f>'AEO 2022 49 Raw'!V139</f>
        <v/>
      </c>
      <c r="T152" s="31">
        <f>'AEO 2022 49 Raw'!W139</f>
        <v/>
      </c>
      <c r="U152" s="31">
        <f>'AEO 2022 49 Raw'!X139</f>
        <v/>
      </c>
      <c r="V152" s="31">
        <f>'AEO 2022 49 Raw'!Y139</f>
        <v/>
      </c>
      <c r="W152" s="31">
        <f>'AEO 2022 49 Raw'!Z139</f>
        <v/>
      </c>
      <c r="X152" s="31">
        <f>'AEO 2022 49 Raw'!AA139</f>
        <v/>
      </c>
      <c r="Y152" s="31">
        <f>'AEO 2022 49 Raw'!AB139</f>
        <v/>
      </c>
      <c r="Z152" s="31">
        <f>'AEO 2022 49 Raw'!AC139</f>
        <v/>
      </c>
      <c r="AA152" s="31">
        <f>'AEO 2022 49 Raw'!AD139</f>
        <v/>
      </c>
      <c r="AB152" s="31">
        <f>'AEO 2022 49 Raw'!AE139</f>
        <v/>
      </c>
      <c r="AC152" s="31">
        <f>'AEO 2022 49 Raw'!AF139</f>
        <v/>
      </c>
      <c r="AD152" s="31">
        <f>'AEO 2022 49 Raw'!AG139</f>
        <v/>
      </c>
      <c r="AE152" s="31">
        <f>'AEO 2022 49 Raw'!AH139</f>
        <v/>
      </c>
      <c r="AF152" s="31">
        <f>'AEO 2022 49 Raw'!AI139</f>
        <v/>
      </c>
      <c r="AG152" s="52">
        <f>'AEO 2022 49 Raw'!AJ139</f>
        <v/>
      </c>
    </row>
    <row r="153" ht="15" customHeight="1" s="91">
      <c r="A153" s="8" t="inlineStr">
        <is>
          <t>FTE000:ja_electric</t>
        </is>
      </c>
      <c r="B153" s="28" t="inlineStr">
        <is>
          <t xml:space="preserve">      Electric</t>
        </is>
      </c>
      <c r="C153" s="31">
        <f>'AEO 2022 49 Raw'!F140</f>
        <v/>
      </c>
      <c r="D153" s="31">
        <f>'AEO 2022 49 Raw'!G140</f>
        <v/>
      </c>
      <c r="E153" s="31">
        <f>'AEO 2022 49 Raw'!H140</f>
        <v/>
      </c>
      <c r="F153" s="31">
        <f>'AEO 2022 49 Raw'!I140</f>
        <v/>
      </c>
      <c r="G153" s="31">
        <f>'AEO 2022 49 Raw'!J140</f>
        <v/>
      </c>
      <c r="H153" s="31">
        <f>'AEO 2022 49 Raw'!K140</f>
        <v/>
      </c>
      <c r="I153" s="31">
        <f>'AEO 2022 49 Raw'!L140</f>
        <v/>
      </c>
      <c r="J153" s="31">
        <f>'AEO 2022 49 Raw'!M140</f>
        <v/>
      </c>
      <c r="K153" s="31">
        <f>'AEO 2022 49 Raw'!N140</f>
        <v/>
      </c>
      <c r="L153" s="31">
        <f>'AEO 2022 49 Raw'!O140</f>
        <v/>
      </c>
      <c r="M153" s="31">
        <f>'AEO 2022 49 Raw'!P140</f>
        <v/>
      </c>
      <c r="N153" s="31">
        <f>'AEO 2022 49 Raw'!Q140</f>
        <v/>
      </c>
      <c r="O153" s="31">
        <f>'AEO 2022 49 Raw'!R140</f>
        <v/>
      </c>
      <c r="P153" s="31">
        <f>'AEO 2022 49 Raw'!S140</f>
        <v/>
      </c>
      <c r="Q153" s="31">
        <f>'AEO 2022 49 Raw'!T140</f>
        <v/>
      </c>
      <c r="R153" s="31">
        <f>'AEO 2022 49 Raw'!U140</f>
        <v/>
      </c>
      <c r="S153" s="31">
        <f>'AEO 2022 49 Raw'!V140</f>
        <v/>
      </c>
      <c r="T153" s="31">
        <f>'AEO 2022 49 Raw'!W140</f>
        <v/>
      </c>
      <c r="U153" s="31">
        <f>'AEO 2022 49 Raw'!X140</f>
        <v/>
      </c>
      <c r="V153" s="31">
        <f>'AEO 2022 49 Raw'!Y140</f>
        <v/>
      </c>
      <c r="W153" s="31">
        <f>'AEO 2022 49 Raw'!Z140</f>
        <v/>
      </c>
      <c r="X153" s="31">
        <f>'AEO 2022 49 Raw'!AA140</f>
        <v/>
      </c>
      <c r="Y153" s="31">
        <f>'AEO 2022 49 Raw'!AB140</f>
        <v/>
      </c>
      <c r="Z153" s="31">
        <f>'AEO 2022 49 Raw'!AC140</f>
        <v/>
      </c>
      <c r="AA153" s="31">
        <f>'AEO 2022 49 Raw'!AD140</f>
        <v/>
      </c>
      <c r="AB153" s="31">
        <f>'AEO 2022 49 Raw'!AE140</f>
        <v/>
      </c>
      <c r="AC153" s="31">
        <f>'AEO 2022 49 Raw'!AF140</f>
        <v/>
      </c>
      <c r="AD153" s="31">
        <f>'AEO 2022 49 Raw'!AG140</f>
        <v/>
      </c>
      <c r="AE153" s="31">
        <f>'AEO 2022 49 Raw'!AH140</f>
        <v/>
      </c>
      <c r="AF153" s="31">
        <f>'AEO 2022 49 Raw'!AI140</f>
        <v/>
      </c>
      <c r="AG153" s="52">
        <f>'AEO 2022 49 Raw'!AJ140</f>
        <v/>
      </c>
    </row>
    <row r="154" ht="15" customHeight="1" s="91">
      <c r="A154" s="8" t="inlineStr">
        <is>
          <t>FTE000:ja_plugindiesel</t>
        </is>
      </c>
      <c r="B154" s="28" t="inlineStr">
        <is>
          <t xml:space="preserve">      Plug-in Diesel Hybrid</t>
        </is>
      </c>
      <c r="C154" s="31">
        <f>'AEO 2022 49 Raw'!F141</f>
        <v/>
      </c>
      <c r="D154" s="31">
        <f>'AEO 2022 49 Raw'!G141</f>
        <v/>
      </c>
      <c r="E154" s="31">
        <f>'AEO 2022 49 Raw'!H141</f>
        <v/>
      </c>
      <c r="F154" s="31">
        <f>'AEO 2022 49 Raw'!I141</f>
        <v/>
      </c>
      <c r="G154" s="31">
        <f>'AEO 2022 49 Raw'!J141</f>
        <v/>
      </c>
      <c r="H154" s="31">
        <f>'AEO 2022 49 Raw'!K141</f>
        <v/>
      </c>
      <c r="I154" s="31">
        <f>'AEO 2022 49 Raw'!L141</f>
        <v/>
      </c>
      <c r="J154" s="31">
        <f>'AEO 2022 49 Raw'!M141</f>
        <v/>
      </c>
      <c r="K154" s="31">
        <f>'AEO 2022 49 Raw'!N141</f>
        <v/>
      </c>
      <c r="L154" s="31">
        <f>'AEO 2022 49 Raw'!O141</f>
        <v/>
      </c>
      <c r="M154" s="31">
        <f>'AEO 2022 49 Raw'!P141</f>
        <v/>
      </c>
      <c r="N154" s="31">
        <f>'AEO 2022 49 Raw'!Q141</f>
        <v/>
      </c>
      <c r="O154" s="31">
        <f>'AEO 2022 49 Raw'!R141</f>
        <v/>
      </c>
      <c r="P154" s="31">
        <f>'AEO 2022 49 Raw'!S141</f>
        <v/>
      </c>
      <c r="Q154" s="31">
        <f>'AEO 2022 49 Raw'!T141</f>
        <v/>
      </c>
      <c r="R154" s="31">
        <f>'AEO 2022 49 Raw'!U141</f>
        <v/>
      </c>
      <c r="S154" s="31">
        <f>'AEO 2022 49 Raw'!V141</f>
        <v/>
      </c>
      <c r="T154" s="31">
        <f>'AEO 2022 49 Raw'!W141</f>
        <v/>
      </c>
      <c r="U154" s="31">
        <f>'AEO 2022 49 Raw'!X141</f>
        <v/>
      </c>
      <c r="V154" s="31">
        <f>'AEO 2022 49 Raw'!Y141</f>
        <v/>
      </c>
      <c r="W154" s="31">
        <f>'AEO 2022 49 Raw'!Z141</f>
        <v/>
      </c>
      <c r="X154" s="31">
        <f>'AEO 2022 49 Raw'!AA141</f>
        <v/>
      </c>
      <c r="Y154" s="31">
        <f>'AEO 2022 49 Raw'!AB141</f>
        <v/>
      </c>
      <c r="Z154" s="31">
        <f>'AEO 2022 49 Raw'!AC141</f>
        <v/>
      </c>
      <c r="AA154" s="31">
        <f>'AEO 2022 49 Raw'!AD141</f>
        <v/>
      </c>
      <c r="AB154" s="31">
        <f>'AEO 2022 49 Raw'!AE141</f>
        <v/>
      </c>
      <c r="AC154" s="31">
        <f>'AEO 2022 49 Raw'!AF141</f>
        <v/>
      </c>
      <c r="AD154" s="31">
        <f>'AEO 2022 49 Raw'!AG141</f>
        <v/>
      </c>
      <c r="AE154" s="31">
        <f>'AEO 2022 49 Raw'!AH141</f>
        <v/>
      </c>
      <c r="AF154" s="31">
        <f>'AEO 2022 49 Raw'!AI141</f>
        <v/>
      </c>
      <c r="AG154" s="52">
        <f>'AEO 2022 49 Raw'!AJ141</f>
        <v/>
      </c>
    </row>
    <row r="155" ht="15" customHeight="1" s="91">
      <c r="A155" s="8" t="inlineStr">
        <is>
          <t>FTE000:ja_plugingasolin</t>
        </is>
      </c>
      <c r="B155" s="28" t="inlineStr">
        <is>
          <t xml:space="preserve">      Plug-in Gasoline Hybrid</t>
        </is>
      </c>
      <c r="C155" s="31">
        <f>'AEO 2022 49 Raw'!F142</f>
        <v/>
      </c>
      <c r="D155" s="31">
        <f>'AEO 2022 49 Raw'!G142</f>
        <v/>
      </c>
      <c r="E155" s="31">
        <f>'AEO 2022 49 Raw'!H142</f>
        <v/>
      </c>
      <c r="F155" s="31">
        <f>'AEO 2022 49 Raw'!I142</f>
        <v/>
      </c>
      <c r="G155" s="31">
        <f>'AEO 2022 49 Raw'!J142</f>
        <v/>
      </c>
      <c r="H155" s="31">
        <f>'AEO 2022 49 Raw'!K142</f>
        <v/>
      </c>
      <c r="I155" s="31">
        <f>'AEO 2022 49 Raw'!L142</f>
        <v/>
      </c>
      <c r="J155" s="31">
        <f>'AEO 2022 49 Raw'!M142</f>
        <v/>
      </c>
      <c r="K155" s="31">
        <f>'AEO 2022 49 Raw'!N142</f>
        <v/>
      </c>
      <c r="L155" s="31">
        <f>'AEO 2022 49 Raw'!O142</f>
        <v/>
      </c>
      <c r="M155" s="31">
        <f>'AEO 2022 49 Raw'!P142</f>
        <v/>
      </c>
      <c r="N155" s="31">
        <f>'AEO 2022 49 Raw'!Q142</f>
        <v/>
      </c>
      <c r="O155" s="31">
        <f>'AEO 2022 49 Raw'!R142</f>
        <v/>
      </c>
      <c r="P155" s="31">
        <f>'AEO 2022 49 Raw'!S142</f>
        <v/>
      </c>
      <c r="Q155" s="31">
        <f>'AEO 2022 49 Raw'!T142</f>
        <v/>
      </c>
      <c r="R155" s="31">
        <f>'AEO 2022 49 Raw'!U142</f>
        <v/>
      </c>
      <c r="S155" s="31">
        <f>'AEO 2022 49 Raw'!V142</f>
        <v/>
      </c>
      <c r="T155" s="31">
        <f>'AEO 2022 49 Raw'!W142</f>
        <v/>
      </c>
      <c r="U155" s="31">
        <f>'AEO 2022 49 Raw'!X142</f>
        <v/>
      </c>
      <c r="V155" s="31">
        <f>'AEO 2022 49 Raw'!Y142</f>
        <v/>
      </c>
      <c r="W155" s="31">
        <f>'AEO 2022 49 Raw'!Z142</f>
        <v/>
      </c>
      <c r="X155" s="31">
        <f>'AEO 2022 49 Raw'!AA142</f>
        <v/>
      </c>
      <c r="Y155" s="31">
        <f>'AEO 2022 49 Raw'!AB142</f>
        <v/>
      </c>
      <c r="Z155" s="31">
        <f>'AEO 2022 49 Raw'!AC142</f>
        <v/>
      </c>
      <c r="AA155" s="31">
        <f>'AEO 2022 49 Raw'!AD142</f>
        <v/>
      </c>
      <c r="AB155" s="31">
        <f>'AEO 2022 49 Raw'!AE142</f>
        <v/>
      </c>
      <c r="AC155" s="31">
        <f>'AEO 2022 49 Raw'!AF142</f>
        <v/>
      </c>
      <c r="AD155" s="31">
        <f>'AEO 2022 49 Raw'!AG142</f>
        <v/>
      </c>
      <c r="AE155" s="31">
        <f>'AEO 2022 49 Raw'!AH142</f>
        <v/>
      </c>
      <c r="AF155" s="31">
        <f>'AEO 2022 49 Raw'!AI142</f>
        <v/>
      </c>
      <c r="AG155" s="52">
        <f>'AEO 2022 49 Raw'!AJ142</f>
        <v/>
      </c>
    </row>
    <row r="156" ht="15" customHeight="1" s="91">
      <c r="A156" s="8" t="inlineStr">
        <is>
          <t>FTE000:ja_fuelcell</t>
        </is>
      </c>
      <c r="B156" s="28" t="inlineStr">
        <is>
          <t xml:space="preserve">      Fuel Cell</t>
        </is>
      </c>
      <c r="C156" s="31">
        <f>'AEO 2022 49 Raw'!F143</f>
        <v/>
      </c>
      <c r="D156" s="31">
        <f>'AEO 2022 49 Raw'!G143</f>
        <v/>
      </c>
      <c r="E156" s="31">
        <f>'AEO 2022 49 Raw'!H143</f>
        <v/>
      </c>
      <c r="F156" s="31">
        <f>'AEO 2022 49 Raw'!I143</f>
        <v/>
      </c>
      <c r="G156" s="31">
        <f>'AEO 2022 49 Raw'!J143</f>
        <v/>
      </c>
      <c r="H156" s="31">
        <f>'AEO 2022 49 Raw'!K143</f>
        <v/>
      </c>
      <c r="I156" s="31">
        <f>'AEO 2022 49 Raw'!L143</f>
        <v/>
      </c>
      <c r="J156" s="31">
        <f>'AEO 2022 49 Raw'!M143</f>
        <v/>
      </c>
      <c r="K156" s="31">
        <f>'AEO 2022 49 Raw'!N143</f>
        <v/>
      </c>
      <c r="L156" s="31">
        <f>'AEO 2022 49 Raw'!O143</f>
        <v/>
      </c>
      <c r="M156" s="31">
        <f>'AEO 2022 49 Raw'!P143</f>
        <v/>
      </c>
      <c r="N156" s="31">
        <f>'AEO 2022 49 Raw'!Q143</f>
        <v/>
      </c>
      <c r="O156" s="31">
        <f>'AEO 2022 49 Raw'!R143</f>
        <v/>
      </c>
      <c r="P156" s="31">
        <f>'AEO 2022 49 Raw'!S143</f>
        <v/>
      </c>
      <c r="Q156" s="31">
        <f>'AEO 2022 49 Raw'!T143</f>
        <v/>
      </c>
      <c r="R156" s="31">
        <f>'AEO 2022 49 Raw'!U143</f>
        <v/>
      </c>
      <c r="S156" s="31">
        <f>'AEO 2022 49 Raw'!V143</f>
        <v/>
      </c>
      <c r="T156" s="31">
        <f>'AEO 2022 49 Raw'!W143</f>
        <v/>
      </c>
      <c r="U156" s="31">
        <f>'AEO 2022 49 Raw'!X143</f>
        <v/>
      </c>
      <c r="V156" s="31">
        <f>'AEO 2022 49 Raw'!Y143</f>
        <v/>
      </c>
      <c r="W156" s="31">
        <f>'AEO 2022 49 Raw'!Z143</f>
        <v/>
      </c>
      <c r="X156" s="31">
        <f>'AEO 2022 49 Raw'!AA143</f>
        <v/>
      </c>
      <c r="Y156" s="31">
        <f>'AEO 2022 49 Raw'!AB143</f>
        <v/>
      </c>
      <c r="Z156" s="31">
        <f>'AEO 2022 49 Raw'!AC143</f>
        <v/>
      </c>
      <c r="AA156" s="31">
        <f>'AEO 2022 49 Raw'!AD143</f>
        <v/>
      </c>
      <c r="AB156" s="31">
        <f>'AEO 2022 49 Raw'!AE143</f>
        <v/>
      </c>
      <c r="AC156" s="31">
        <f>'AEO 2022 49 Raw'!AF143</f>
        <v/>
      </c>
      <c r="AD156" s="31">
        <f>'AEO 2022 49 Raw'!AG143</f>
        <v/>
      </c>
      <c r="AE156" s="31">
        <f>'AEO 2022 49 Raw'!AH143</f>
        <v/>
      </c>
      <c r="AF156" s="31">
        <f>'AEO 2022 49 Raw'!AI143</f>
        <v/>
      </c>
      <c r="AG156" s="52">
        <f>'AEO 2022 49 Raw'!AJ143</f>
        <v/>
      </c>
    </row>
    <row r="157" ht="15" customHeight="1" s="91">
      <c r="A157" s="8" t="inlineStr">
        <is>
          <t>FTE000:ja_MediumSubtota</t>
        </is>
      </c>
      <c r="B157" s="28" t="inlineStr">
        <is>
          <t xml:space="preserve">        Medium Subtotal</t>
        </is>
      </c>
      <c r="C157" s="31">
        <f>'AEO 2022 49 Raw'!F144</f>
        <v/>
      </c>
      <c r="D157" s="31">
        <f>'AEO 2022 49 Raw'!G144</f>
        <v/>
      </c>
      <c r="E157" s="31">
        <f>'AEO 2022 49 Raw'!H144</f>
        <v/>
      </c>
      <c r="F157" s="31">
        <f>'AEO 2022 49 Raw'!I144</f>
        <v/>
      </c>
      <c r="G157" s="31">
        <f>'AEO 2022 49 Raw'!J144</f>
        <v/>
      </c>
      <c r="H157" s="31">
        <f>'AEO 2022 49 Raw'!K144</f>
        <v/>
      </c>
      <c r="I157" s="31">
        <f>'AEO 2022 49 Raw'!L144</f>
        <v/>
      </c>
      <c r="J157" s="31">
        <f>'AEO 2022 49 Raw'!M144</f>
        <v/>
      </c>
      <c r="K157" s="31">
        <f>'AEO 2022 49 Raw'!N144</f>
        <v/>
      </c>
      <c r="L157" s="31">
        <f>'AEO 2022 49 Raw'!O144</f>
        <v/>
      </c>
      <c r="M157" s="31">
        <f>'AEO 2022 49 Raw'!P144</f>
        <v/>
      </c>
      <c r="N157" s="31">
        <f>'AEO 2022 49 Raw'!Q144</f>
        <v/>
      </c>
      <c r="O157" s="31">
        <f>'AEO 2022 49 Raw'!R144</f>
        <v/>
      </c>
      <c r="P157" s="31">
        <f>'AEO 2022 49 Raw'!S144</f>
        <v/>
      </c>
      <c r="Q157" s="31">
        <f>'AEO 2022 49 Raw'!T144</f>
        <v/>
      </c>
      <c r="R157" s="31">
        <f>'AEO 2022 49 Raw'!U144</f>
        <v/>
      </c>
      <c r="S157" s="31">
        <f>'AEO 2022 49 Raw'!V144</f>
        <v/>
      </c>
      <c r="T157" s="31">
        <f>'AEO 2022 49 Raw'!W144</f>
        <v/>
      </c>
      <c r="U157" s="31">
        <f>'AEO 2022 49 Raw'!X144</f>
        <v/>
      </c>
      <c r="V157" s="31">
        <f>'AEO 2022 49 Raw'!Y144</f>
        <v/>
      </c>
      <c r="W157" s="31">
        <f>'AEO 2022 49 Raw'!Z144</f>
        <v/>
      </c>
      <c r="X157" s="31">
        <f>'AEO 2022 49 Raw'!AA144</f>
        <v/>
      </c>
      <c r="Y157" s="31">
        <f>'AEO 2022 49 Raw'!AB144</f>
        <v/>
      </c>
      <c r="Z157" s="31">
        <f>'AEO 2022 49 Raw'!AC144</f>
        <v/>
      </c>
      <c r="AA157" s="31">
        <f>'AEO 2022 49 Raw'!AD144</f>
        <v/>
      </c>
      <c r="AB157" s="31">
        <f>'AEO 2022 49 Raw'!AE144</f>
        <v/>
      </c>
      <c r="AC157" s="31">
        <f>'AEO 2022 49 Raw'!AF144</f>
        <v/>
      </c>
      <c r="AD157" s="31">
        <f>'AEO 2022 49 Raw'!AG144</f>
        <v/>
      </c>
      <c r="AE157" s="31">
        <f>'AEO 2022 49 Raw'!AH144</f>
        <v/>
      </c>
      <c r="AF157" s="31">
        <f>'AEO 2022 49 Raw'!AI144</f>
        <v/>
      </c>
      <c r="AG157" s="52">
        <f>'AEO 2022 49 Raw'!AJ144</f>
        <v/>
      </c>
    </row>
    <row r="158" ht="15" customHeight="1" s="91">
      <c r="B158" s="27" t="inlineStr">
        <is>
          <t xml:space="preserve">    Heavy</t>
        </is>
      </c>
      <c r="C158" s="31" t="n"/>
      <c r="D158" s="31" t="n"/>
      <c r="E158" s="31" t="n"/>
      <c r="F158" s="31" t="n"/>
      <c r="G158" s="31" t="n"/>
      <c r="H158" s="31" t="n"/>
      <c r="I158" s="31" t="n"/>
      <c r="J158" s="31" t="n"/>
      <c r="K158" s="31" t="n"/>
      <c r="L158" s="31" t="n"/>
      <c r="M158" s="31" t="n"/>
      <c r="N158" s="31" t="n"/>
      <c r="O158" s="31" t="n"/>
      <c r="P158" s="31" t="n"/>
      <c r="Q158" s="31" t="n"/>
      <c r="R158" s="31" t="n"/>
      <c r="S158" s="31" t="n"/>
      <c r="T158" s="31" t="n"/>
      <c r="U158" s="31" t="n"/>
      <c r="V158" s="31" t="n"/>
      <c r="W158" s="31" t="n"/>
      <c r="X158" s="31" t="n"/>
      <c r="Y158" s="31" t="n"/>
      <c r="Z158" s="31" t="n"/>
      <c r="AA158" s="31" t="n"/>
      <c r="AB158" s="31" t="n"/>
      <c r="AC158" s="31" t="n"/>
      <c r="AD158" s="31" t="n"/>
      <c r="AE158" s="31" t="n"/>
      <c r="AF158" s="31" t="n"/>
      <c r="AG158" s="52" t="n"/>
    </row>
    <row r="159" ht="15" customHeight="1" s="91">
      <c r="A159" s="8" t="inlineStr">
        <is>
          <t>FTE000:ka_Diesel</t>
        </is>
      </c>
      <c r="B159" s="28" t="inlineStr">
        <is>
          <t xml:space="preserve">      Diesel</t>
        </is>
      </c>
      <c r="C159" s="31">
        <f>'AEO 2022 49 Raw'!F146</f>
        <v/>
      </c>
      <c r="D159" s="31">
        <f>'AEO 2022 49 Raw'!G146</f>
        <v/>
      </c>
      <c r="E159" s="31">
        <f>'AEO 2022 49 Raw'!H146</f>
        <v/>
      </c>
      <c r="F159" s="31">
        <f>'AEO 2022 49 Raw'!I146</f>
        <v/>
      </c>
      <c r="G159" s="31">
        <f>'AEO 2022 49 Raw'!J146</f>
        <v/>
      </c>
      <c r="H159" s="31">
        <f>'AEO 2022 49 Raw'!K146</f>
        <v/>
      </c>
      <c r="I159" s="31">
        <f>'AEO 2022 49 Raw'!L146</f>
        <v/>
      </c>
      <c r="J159" s="31">
        <f>'AEO 2022 49 Raw'!M146</f>
        <v/>
      </c>
      <c r="K159" s="31">
        <f>'AEO 2022 49 Raw'!N146</f>
        <v/>
      </c>
      <c r="L159" s="31">
        <f>'AEO 2022 49 Raw'!O146</f>
        <v/>
      </c>
      <c r="M159" s="31">
        <f>'AEO 2022 49 Raw'!P146</f>
        <v/>
      </c>
      <c r="N159" s="31">
        <f>'AEO 2022 49 Raw'!Q146</f>
        <v/>
      </c>
      <c r="O159" s="31">
        <f>'AEO 2022 49 Raw'!R146</f>
        <v/>
      </c>
      <c r="P159" s="31">
        <f>'AEO 2022 49 Raw'!S146</f>
        <v/>
      </c>
      <c r="Q159" s="31">
        <f>'AEO 2022 49 Raw'!T146</f>
        <v/>
      </c>
      <c r="R159" s="31">
        <f>'AEO 2022 49 Raw'!U146</f>
        <v/>
      </c>
      <c r="S159" s="31">
        <f>'AEO 2022 49 Raw'!V146</f>
        <v/>
      </c>
      <c r="T159" s="31">
        <f>'AEO 2022 49 Raw'!W146</f>
        <v/>
      </c>
      <c r="U159" s="31">
        <f>'AEO 2022 49 Raw'!X146</f>
        <v/>
      </c>
      <c r="V159" s="31">
        <f>'AEO 2022 49 Raw'!Y146</f>
        <v/>
      </c>
      <c r="W159" s="31">
        <f>'AEO 2022 49 Raw'!Z146</f>
        <v/>
      </c>
      <c r="X159" s="31">
        <f>'AEO 2022 49 Raw'!AA146</f>
        <v/>
      </c>
      <c r="Y159" s="31">
        <f>'AEO 2022 49 Raw'!AB146</f>
        <v/>
      </c>
      <c r="Z159" s="31">
        <f>'AEO 2022 49 Raw'!AC146</f>
        <v/>
      </c>
      <c r="AA159" s="31">
        <f>'AEO 2022 49 Raw'!AD146</f>
        <v/>
      </c>
      <c r="AB159" s="31">
        <f>'AEO 2022 49 Raw'!AE146</f>
        <v/>
      </c>
      <c r="AC159" s="31">
        <f>'AEO 2022 49 Raw'!AF146</f>
        <v/>
      </c>
      <c r="AD159" s="31">
        <f>'AEO 2022 49 Raw'!AG146</f>
        <v/>
      </c>
      <c r="AE159" s="31">
        <f>'AEO 2022 49 Raw'!AH146</f>
        <v/>
      </c>
      <c r="AF159" s="31">
        <f>'AEO 2022 49 Raw'!AI146</f>
        <v/>
      </c>
      <c r="AG159" s="52">
        <f>'AEO 2022 49 Raw'!AJ146</f>
        <v/>
      </c>
    </row>
    <row r="160" ht="15" customHeight="1" s="91">
      <c r="A160" s="8" t="inlineStr">
        <is>
          <t>FTE000:ka_Gasoline</t>
        </is>
      </c>
      <c r="B160" s="28" t="inlineStr">
        <is>
          <t xml:space="preserve">      Motor Gasoline</t>
        </is>
      </c>
      <c r="C160" s="31">
        <f>'AEO 2022 49 Raw'!F147</f>
        <v/>
      </c>
      <c r="D160" s="31">
        <f>'AEO 2022 49 Raw'!G147</f>
        <v/>
      </c>
      <c r="E160" s="31">
        <f>'AEO 2022 49 Raw'!H147</f>
        <v/>
      </c>
      <c r="F160" s="31">
        <f>'AEO 2022 49 Raw'!I147</f>
        <v/>
      </c>
      <c r="G160" s="31">
        <f>'AEO 2022 49 Raw'!J147</f>
        <v/>
      </c>
      <c r="H160" s="31">
        <f>'AEO 2022 49 Raw'!K147</f>
        <v/>
      </c>
      <c r="I160" s="31">
        <f>'AEO 2022 49 Raw'!L147</f>
        <v/>
      </c>
      <c r="J160" s="31">
        <f>'AEO 2022 49 Raw'!M147</f>
        <v/>
      </c>
      <c r="K160" s="31">
        <f>'AEO 2022 49 Raw'!N147</f>
        <v/>
      </c>
      <c r="L160" s="31">
        <f>'AEO 2022 49 Raw'!O147</f>
        <v/>
      </c>
      <c r="M160" s="31">
        <f>'AEO 2022 49 Raw'!P147</f>
        <v/>
      </c>
      <c r="N160" s="31">
        <f>'AEO 2022 49 Raw'!Q147</f>
        <v/>
      </c>
      <c r="O160" s="31">
        <f>'AEO 2022 49 Raw'!R147</f>
        <v/>
      </c>
      <c r="P160" s="31">
        <f>'AEO 2022 49 Raw'!S147</f>
        <v/>
      </c>
      <c r="Q160" s="31">
        <f>'AEO 2022 49 Raw'!T147</f>
        <v/>
      </c>
      <c r="R160" s="31">
        <f>'AEO 2022 49 Raw'!U147</f>
        <v/>
      </c>
      <c r="S160" s="31">
        <f>'AEO 2022 49 Raw'!V147</f>
        <v/>
      </c>
      <c r="T160" s="31">
        <f>'AEO 2022 49 Raw'!W147</f>
        <v/>
      </c>
      <c r="U160" s="31">
        <f>'AEO 2022 49 Raw'!X147</f>
        <v/>
      </c>
      <c r="V160" s="31">
        <f>'AEO 2022 49 Raw'!Y147</f>
        <v/>
      </c>
      <c r="W160" s="31">
        <f>'AEO 2022 49 Raw'!Z147</f>
        <v/>
      </c>
      <c r="X160" s="31">
        <f>'AEO 2022 49 Raw'!AA147</f>
        <v/>
      </c>
      <c r="Y160" s="31">
        <f>'AEO 2022 49 Raw'!AB147</f>
        <v/>
      </c>
      <c r="Z160" s="31">
        <f>'AEO 2022 49 Raw'!AC147</f>
        <v/>
      </c>
      <c r="AA160" s="31">
        <f>'AEO 2022 49 Raw'!AD147</f>
        <v/>
      </c>
      <c r="AB160" s="31">
        <f>'AEO 2022 49 Raw'!AE147</f>
        <v/>
      </c>
      <c r="AC160" s="31">
        <f>'AEO 2022 49 Raw'!AF147</f>
        <v/>
      </c>
      <c r="AD160" s="31">
        <f>'AEO 2022 49 Raw'!AG147</f>
        <v/>
      </c>
      <c r="AE160" s="31">
        <f>'AEO 2022 49 Raw'!AH147</f>
        <v/>
      </c>
      <c r="AF160" s="31">
        <f>'AEO 2022 49 Raw'!AI147</f>
        <v/>
      </c>
      <c r="AG160" s="52">
        <f>'AEO 2022 49 Raw'!AJ147</f>
        <v/>
      </c>
    </row>
    <row r="161" ht="15" customHeight="1" s="91">
      <c r="A161" s="8" t="inlineStr">
        <is>
          <t>FTE000:ka_LiquefiedPetr</t>
        </is>
      </c>
      <c r="B161" s="28" t="inlineStr">
        <is>
          <t xml:space="preserve">      Propane</t>
        </is>
      </c>
      <c r="C161" s="31">
        <f>'AEO 2022 49 Raw'!F148</f>
        <v/>
      </c>
      <c r="D161" s="31">
        <f>'AEO 2022 49 Raw'!G148</f>
        <v/>
      </c>
      <c r="E161" s="31">
        <f>'AEO 2022 49 Raw'!H148</f>
        <v/>
      </c>
      <c r="F161" s="31">
        <f>'AEO 2022 49 Raw'!I148</f>
        <v/>
      </c>
      <c r="G161" s="31">
        <f>'AEO 2022 49 Raw'!J148</f>
        <v/>
      </c>
      <c r="H161" s="31">
        <f>'AEO 2022 49 Raw'!K148</f>
        <v/>
      </c>
      <c r="I161" s="31">
        <f>'AEO 2022 49 Raw'!L148</f>
        <v/>
      </c>
      <c r="J161" s="31">
        <f>'AEO 2022 49 Raw'!M148</f>
        <v/>
      </c>
      <c r="K161" s="31">
        <f>'AEO 2022 49 Raw'!N148</f>
        <v/>
      </c>
      <c r="L161" s="31">
        <f>'AEO 2022 49 Raw'!O148</f>
        <v/>
      </c>
      <c r="M161" s="31">
        <f>'AEO 2022 49 Raw'!P148</f>
        <v/>
      </c>
      <c r="N161" s="31">
        <f>'AEO 2022 49 Raw'!Q148</f>
        <v/>
      </c>
      <c r="O161" s="31">
        <f>'AEO 2022 49 Raw'!R148</f>
        <v/>
      </c>
      <c r="P161" s="31">
        <f>'AEO 2022 49 Raw'!S148</f>
        <v/>
      </c>
      <c r="Q161" s="31">
        <f>'AEO 2022 49 Raw'!T148</f>
        <v/>
      </c>
      <c r="R161" s="31">
        <f>'AEO 2022 49 Raw'!U148</f>
        <v/>
      </c>
      <c r="S161" s="31">
        <f>'AEO 2022 49 Raw'!V148</f>
        <v/>
      </c>
      <c r="T161" s="31">
        <f>'AEO 2022 49 Raw'!W148</f>
        <v/>
      </c>
      <c r="U161" s="31">
        <f>'AEO 2022 49 Raw'!X148</f>
        <v/>
      </c>
      <c r="V161" s="31">
        <f>'AEO 2022 49 Raw'!Y148</f>
        <v/>
      </c>
      <c r="W161" s="31">
        <f>'AEO 2022 49 Raw'!Z148</f>
        <v/>
      </c>
      <c r="X161" s="31">
        <f>'AEO 2022 49 Raw'!AA148</f>
        <v/>
      </c>
      <c r="Y161" s="31">
        <f>'AEO 2022 49 Raw'!AB148</f>
        <v/>
      </c>
      <c r="Z161" s="31">
        <f>'AEO 2022 49 Raw'!AC148</f>
        <v/>
      </c>
      <c r="AA161" s="31">
        <f>'AEO 2022 49 Raw'!AD148</f>
        <v/>
      </c>
      <c r="AB161" s="31">
        <f>'AEO 2022 49 Raw'!AE148</f>
        <v/>
      </c>
      <c r="AC161" s="31">
        <f>'AEO 2022 49 Raw'!AF148</f>
        <v/>
      </c>
      <c r="AD161" s="31">
        <f>'AEO 2022 49 Raw'!AG148</f>
        <v/>
      </c>
      <c r="AE161" s="31">
        <f>'AEO 2022 49 Raw'!AH148</f>
        <v/>
      </c>
      <c r="AF161" s="31">
        <f>'AEO 2022 49 Raw'!AI148</f>
        <v/>
      </c>
      <c r="AG161" s="52">
        <f>'AEO 2022 49 Raw'!AJ148</f>
        <v/>
      </c>
    </row>
    <row r="162" ht="15" customHeight="1" s="91">
      <c r="A162" s="8" t="inlineStr">
        <is>
          <t>FTE000:ka_CompressedNat</t>
        </is>
      </c>
      <c r="B162" s="28" t="inlineStr">
        <is>
          <t xml:space="preserve">      Compressed/Liquefied Natural Gas</t>
        </is>
      </c>
      <c r="C162" s="31">
        <f>'AEO 2022 49 Raw'!F149</f>
        <v/>
      </c>
      <c r="D162" s="31">
        <f>'AEO 2022 49 Raw'!G149</f>
        <v/>
      </c>
      <c r="E162" s="31">
        <f>'AEO 2022 49 Raw'!H149</f>
        <v/>
      </c>
      <c r="F162" s="31">
        <f>'AEO 2022 49 Raw'!I149</f>
        <v/>
      </c>
      <c r="G162" s="31">
        <f>'AEO 2022 49 Raw'!J149</f>
        <v/>
      </c>
      <c r="H162" s="31">
        <f>'AEO 2022 49 Raw'!K149</f>
        <v/>
      </c>
      <c r="I162" s="31">
        <f>'AEO 2022 49 Raw'!L149</f>
        <v/>
      </c>
      <c r="J162" s="31">
        <f>'AEO 2022 49 Raw'!M149</f>
        <v/>
      </c>
      <c r="K162" s="31">
        <f>'AEO 2022 49 Raw'!N149</f>
        <v/>
      </c>
      <c r="L162" s="31">
        <f>'AEO 2022 49 Raw'!O149</f>
        <v/>
      </c>
      <c r="M162" s="31">
        <f>'AEO 2022 49 Raw'!P149</f>
        <v/>
      </c>
      <c r="N162" s="31">
        <f>'AEO 2022 49 Raw'!Q149</f>
        <v/>
      </c>
      <c r="O162" s="31">
        <f>'AEO 2022 49 Raw'!R149</f>
        <v/>
      </c>
      <c r="P162" s="31">
        <f>'AEO 2022 49 Raw'!S149</f>
        <v/>
      </c>
      <c r="Q162" s="31">
        <f>'AEO 2022 49 Raw'!T149</f>
        <v/>
      </c>
      <c r="R162" s="31">
        <f>'AEO 2022 49 Raw'!U149</f>
        <v/>
      </c>
      <c r="S162" s="31">
        <f>'AEO 2022 49 Raw'!V149</f>
        <v/>
      </c>
      <c r="T162" s="31">
        <f>'AEO 2022 49 Raw'!W149</f>
        <v/>
      </c>
      <c r="U162" s="31">
        <f>'AEO 2022 49 Raw'!X149</f>
        <v/>
      </c>
      <c r="V162" s="31">
        <f>'AEO 2022 49 Raw'!Y149</f>
        <v/>
      </c>
      <c r="W162" s="31">
        <f>'AEO 2022 49 Raw'!Z149</f>
        <v/>
      </c>
      <c r="X162" s="31">
        <f>'AEO 2022 49 Raw'!AA149</f>
        <v/>
      </c>
      <c r="Y162" s="31">
        <f>'AEO 2022 49 Raw'!AB149</f>
        <v/>
      </c>
      <c r="Z162" s="31">
        <f>'AEO 2022 49 Raw'!AC149</f>
        <v/>
      </c>
      <c r="AA162" s="31">
        <f>'AEO 2022 49 Raw'!AD149</f>
        <v/>
      </c>
      <c r="AB162" s="31">
        <f>'AEO 2022 49 Raw'!AE149</f>
        <v/>
      </c>
      <c r="AC162" s="31">
        <f>'AEO 2022 49 Raw'!AF149</f>
        <v/>
      </c>
      <c r="AD162" s="31">
        <f>'AEO 2022 49 Raw'!AG149</f>
        <v/>
      </c>
      <c r="AE162" s="31">
        <f>'AEO 2022 49 Raw'!AH149</f>
        <v/>
      </c>
      <c r="AF162" s="31">
        <f>'AEO 2022 49 Raw'!AI149</f>
        <v/>
      </c>
      <c r="AG162" s="52">
        <f>'AEO 2022 49 Raw'!AJ149</f>
        <v/>
      </c>
    </row>
    <row r="163" ht="12" customHeight="1" s="91">
      <c r="A163" s="8" t="inlineStr">
        <is>
          <t>FTE000:ka_ethanolflex</t>
        </is>
      </c>
      <c r="B163" s="28" t="inlineStr">
        <is>
          <t xml:space="preserve">      Ethanol-Flex Fuel</t>
        </is>
      </c>
      <c r="C163" s="31">
        <f>'AEO 2022 49 Raw'!F150</f>
        <v/>
      </c>
      <c r="D163" s="31">
        <f>'AEO 2022 49 Raw'!G150</f>
        <v/>
      </c>
      <c r="E163" s="31">
        <f>'AEO 2022 49 Raw'!H150</f>
        <v/>
      </c>
      <c r="F163" s="31">
        <f>'AEO 2022 49 Raw'!I150</f>
        <v/>
      </c>
      <c r="G163" s="31">
        <f>'AEO 2022 49 Raw'!J150</f>
        <v/>
      </c>
      <c r="H163" s="31">
        <f>'AEO 2022 49 Raw'!K150</f>
        <v/>
      </c>
      <c r="I163" s="31">
        <f>'AEO 2022 49 Raw'!L150</f>
        <v/>
      </c>
      <c r="J163" s="31">
        <f>'AEO 2022 49 Raw'!M150</f>
        <v/>
      </c>
      <c r="K163" s="31">
        <f>'AEO 2022 49 Raw'!N150</f>
        <v/>
      </c>
      <c r="L163" s="31">
        <f>'AEO 2022 49 Raw'!O150</f>
        <v/>
      </c>
      <c r="M163" s="31">
        <f>'AEO 2022 49 Raw'!P150</f>
        <v/>
      </c>
      <c r="N163" s="31">
        <f>'AEO 2022 49 Raw'!Q150</f>
        <v/>
      </c>
      <c r="O163" s="31">
        <f>'AEO 2022 49 Raw'!R150</f>
        <v/>
      </c>
      <c r="P163" s="31">
        <f>'AEO 2022 49 Raw'!S150</f>
        <v/>
      </c>
      <c r="Q163" s="31">
        <f>'AEO 2022 49 Raw'!T150</f>
        <v/>
      </c>
      <c r="R163" s="31">
        <f>'AEO 2022 49 Raw'!U150</f>
        <v/>
      </c>
      <c r="S163" s="31">
        <f>'AEO 2022 49 Raw'!V150</f>
        <v/>
      </c>
      <c r="T163" s="31">
        <f>'AEO 2022 49 Raw'!W150</f>
        <v/>
      </c>
      <c r="U163" s="31">
        <f>'AEO 2022 49 Raw'!X150</f>
        <v/>
      </c>
      <c r="V163" s="31">
        <f>'AEO 2022 49 Raw'!Y150</f>
        <v/>
      </c>
      <c r="W163" s="31">
        <f>'AEO 2022 49 Raw'!Z150</f>
        <v/>
      </c>
      <c r="X163" s="31">
        <f>'AEO 2022 49 Raw'!AA150</f>
        <v/>
      </c>
      <c r="Y163" s="31">
        <f>'AEO 2022 49 Raw'!AB150</f>
        <v/>
      </c>
      <c r="Z163" s="31">
        <f>'AEO 2022 49 Raw'!AC150</f>
        <v/>
      </c>
      <c r="AA163" s="31">
        <f>'AEO 2022 49 Raw'!AD150</f>
        <v/>
      </c>
      <c r="AB163" s="31">
        <f>'AEO 2022 49 Raw'!AE150</f>
        <v/>
      </c>
      <c r="AC163" s="31">
        <f>'AEO 2022 49 Raw'!AF150</f>
        <v/>
      </c>
      <c r="AD163" s="31">
        <f>'AEO 2022 49 Raw'!AG150</f>
        <v/>
      </c>
      <c r="AE163" s="31">
        <f>'AEO 2022 49 Raw'!AH150</f>
        <v/>
      </c>
      <c r="AF163" s="31">
        <f>'AEO 2022 49 Raw'!AI150</f>
        <v/>
      </c>
      <c r="AG163" s="52">
        <f>'AEO 2022 49 Raw'!AJ150</f>
        <v/>
      </c>
    </row>
    <row r="164" ht="15" customHeight="1" s="91">
      <c r="A164" s="8" t="inlineStr">
        <is>
          <t>FTE000:ka_electric</t>
        </is>
      </c>
      <c r="B164" s="28" t="inlineStr">
        <is>
          <t xml:space="preserve">      Electric</t>
        </is>
      </c>
      <c r="C164" s="31">
        <f>'AEO 2022 49 Raw'!F151</f>
        <v/>
      </c>
      <c r="D164" s="31">
        <f>'AEO 2022 49 Raw'!G151</f>
        <v/>
      </c>
      <c r="E164" s="31">
        <f>'AEO 2022 49 Raw'!H151</f>
        <v/>
      </c>
      <c r="F164" s="31">
        <f>'AEO 2022 49 Raw'!I151</f>
        <v/>
      </c>
      <c r="G164" s="31">
        <f>'AEO 2022 49 Raw'!J151</f>
        <v/>
      </c>
      <c r="H164" s="31">
        <f>'AEO 2022 49 Raw'!K151</f>
        <v/>
      </c>
      <c r="I164" s="31">
        <f>'AEO 2022 49 Raw'!L151</f>
        <v/>
      </c>
      <c r="J164" s="31">
        <f>'AEO 2022 49 Raw'!M151</f>
        <v/>
      </c>
      <c r="K164" s="31">
        <f>'AEO 2022 49 Raw'!N151</f>
        <v/>
      </c>
      <c r="L164" s="31">
        <f>'AEO 2022 49 Raw'!O151</f>
        <v/>
      </c>
      <c r="M164" s="31">
        <f>'AEO 2022 49 Raw'!P151</f>
        <v/>
      </c>
      <c r="N164" s="31">
        <f>'AEO 2022 49 Raw'!Q151</f>
        <v/>
      </c>
      <c r="O164" s="31">
        <f>'AEO 2022 49 Raw'!R151</f>
        <v/>
      </c>
      <c r="P164" s="31">
        <f>'AEO 2022 49 Raw'!S151</f>
        <v/>
      </c>
      <c r="Q164" s="31">
        <f>'AEO 2022 49 Raw'!T151</f>
        <v/>
      </c>
      <c r="R164" s="31">
        <f>'AEO 2022 49 Raw'!U151</f>
        <v/>
      </c>
      <c r="S164" s="31">
        <f>'AEO 2022 49 Raw'!V151</f>
        <v/>
      </c>
      <c r="T164" s="31">
        <f>'AEO 2022 49 Raw'!W151</f>
        <v/>
      </c>
      <c r="U164" s="31">
        <f>'AEO 2022 49 Raw'!X151</f>
        <v/>
      </c>
      <c r="V164" s="31">
        <f>'AEO 2022 49 Raw'!Y151</f>
        <v/>
      </c>
      <c r="W164" s="31">
        <f>'AEO 2022 49 Raw'!Z151</f>
        <v/>
      </c>
      <c r="X164" s="31">
        <f>'AEO 2022 49 Raw'!AA151</f>
        <v/>
      </c>
      <c r="Y164" s="31">
        <f>'AEO 2022 49 Raw'!AB151</f>
        <v/>
      </c>
      <c r="Z164" s="31">
        <f>'AEO 2022 49 Raw'!AC151</f>
        <v/>
      </c>
      <c r="AA164" s="31">
        <f>'AEO 2022 49 Raw'!AD151</f>
        <v/>
      </c>
      <c r="AB164" s="31">
        <f>'AEO 2022 49 Raw'!AE151</f>
        <v/>
      </c>
      <c r="AC164" s="31">
        <f>'AEO 2022 49 Raw'!AF151</f>
        <v/>
      </c>
      <c r="AD164" s="31">
        <f>'AEO 2022 49 Raw'!AG151</f>
        <v/>
      </c>
      <c r="AE164" s="31">
        <f>'AEO 2022 49 Raw'!AH151</f>
        <v/>
      </c>
      <c r="AF164" s="31">
        <f>'AEO 2022 49 Raw'!AI151</f>
        <v/>
      </c>
      <c r="AG164" s="52">
        <f>'AEO 2022 49 Raw'!AJ151</f>
        <v/>
      </c>
    </row>
    <row r="165" ht="15" customHeight="1" s="91">
      <c r="A165" s="8" t="inlineStr">
        <is>
          <t>FTE000:ka_plugindiesel</t>
        </is>
      </c>
      <c r="B165" s="28" t="inlineStr">
        <is>
          <t xml:space="preserve">      Plug-in Diesel Hybrid</t>
        </is>
      </c>
      <c r="C165" s="31">
        <f>'AEO 2022 49 Raw'!F152</f>
        <v/>
      </c>
      <c r="D165" s="31">
        <f>'AEO 2022 49 Raw'!G152</f>
        <v/>
      </c>
      <c r="E165" s="31">
        <f>'AEO 2022 49 Raw'!H152</f>
        <v/>
      </c>
      <c r="F165" s="31">
        <f>'AEO 2022 49 Raw'!I152</f>
        <v/>
      </c>
      <c r="G165" s="31">
        <f>'AEO 2022 49 Raw'!J152</f>
        <v/>
      </c>
      <c r="H165" s="31">
        <f>'AEO 2022 49 Raw'!K152</f>
        <v/>
      </c>
      <c r="I165" s="31">
        <f>'AEO 2022 49 Raw'!L152</f>
        <v/>
      </c>
      <c r="J165" s="31">
        <f>'AEO 2022 49 Raw'!M152</f>
        <v/>
      </c>
      <c r="K165" s="31">
        <f>'AEO 2022 49 Raw'!N152</f>
        <v/>
      </c>
      <c r="L165" s="31">
        <f>'AEO 2022 49 Raw'!O152</f>
        <v/>
      </c>
      <c r="M165" s="31">
        <f>'AEO 2022 49 Raw'!P152</f>
        <v/>
      </c>
      <c r="N165" s="31">
        <f>'AEO 2022 49 Raw'!Q152</f>
        <v/>
      </c>
      <c r="O165" s="31">
        <f>'AEO 2022 49 Raw'!R152</f>
        <v/>
      </c>
      <c r="P165" s="31">
        <f>'AEO 2022 49 Raw'!S152</f>
        <v/>
      </c>
      <c r="Q165" s="31">
        <f>'AEO 2022 49 Raw'!T152</f>
        <v/>
      </c>
      <c r="R165" s="31">
        <f>'AEO 2022 49 Raw'!U152</f>
        <v/>
      </c>
      <c r="S165" s="31">
        <f>'AEO 2022 49 Raw'!V152</f>
        <v/>
      </c>
      <c r="T165" s="31">
        <f>'AEO 2022 49 Raw'!W152</f>
        <v/>
      </c>
      <c r="U165" s="31">
        <f>'AEO 2022 49 Raw'!X152</f>
        <v/>
      </c>
      <c r="V165" s="31">
        <f>'AEO 2022 49 Raw'!Y152</f>
        <v/>
      </c>
      <c r="W165" s="31">
        <f>'AEO 2022 49 Raw'!Z152</f>
        <v/>
      </c>
      <c r="X165" s="31">
        <f>'AEO 2022 49 Raw'!AA152</f>
        <v/>
      </c>
      <c r="Y165" s="31">
        <f>'AEO 2022 49 Raw'!AB152</f>
        <v/>
      </c>
      <c r="Z165" s="31">
        <f>'AEO 2022 49 Raw'!AC152</f>
        <v/>
      </c>
      <c r="AA165" s="31">
        <f>'AEO 2022 49 Raw'!AD152</f>
        <v/>
      </c>
      <c r="AB165" s="31">
        <f>'AEO 2022 49 Raw'!AE152</f>
        <v/>
      </c>
      <c r="AC165" s="31">
        <f>'AEO 2022 49 Raw'!AF152</f>
        <v/>
      </c>
      <c r="AD165" s="31">
        <f>'AEO 2022 49 Raw'!AG152</f>
        <v/>
      </c>
      <c r="AE165" s="31">
        <f>'AEO 2022 49 Raw'!AH152</f>
        <v/>
      </c>
      <c r="AF165" s="31">
        <f>'AEO 2022 49 Raw'!AI152</f>
        <v/>
      </c>
      <c r="AG165" s="52">
        <f>'AEO 2022 49 Raw'!AJ152</f>
        <v/>
      </c>
    </row>
    <row r="166" ht="15" customHeight="1" s="91">
      <c r="A166" s="8" t="inlineStr">
        <is>
          <t>FTE000:ka_plugingasolin</t>
        </is>
      </c>
      <c r="B166" s="28" t="inlineStr">
        <is>
          <t xml:space="preserve">      Plug-in Gasoline Hybrid</t>
        </is>
      </c>
      <c r="C166" s="31">
        <f>'AEO 2022 49 Raw'!F153</f>
        <v/>
      </c>
      <c r="D166" s="31">
        <f>'AEO 2022 49 Raw'!G153</f>
        <v/>
      </c>
      <c r="E166" s="31">
        <f>'AEO 2022 49 Raw'!H153</f>
        <v/>
      </c>
      <c r="F166" s="31">
        <f>'AEO 2022 49 Raw'!I153</f>
        <v/>
      </c>
      <c r="G166" s="31">
        <f>'AEO 2022 49 Raw'!J153</f>
        <v/>
      </c>
      <c r="H166" s="31">
        <f>'AEO 2022 49 Raw'!K153</f>
        <v/>
      </c>
      <c r="I166" s="31">
        <f>'AEO 2022 49 Raw'!L153</f>
        <v/>
      </c>
      <c r="J166" s="31">
        <f>'AEO 2022 49 Raw'!M153</f>
        <v/>
      </c>
      <c r="K166" s="31">
        <f>'AEO 2022 49 Raw'!N153</f>
        <v/>
      </c>
      <c r="L166" s="31">
        <f>'AEO 2022 49 Raw'!O153</f>
        <v/>
      </c>
      <c r="M166" s="31">
        <f>'AEO 2022 49 Raw'!P153</f>
        <v/>
      </c>
      <c r="N166" s="31">
        <f>'AEO 2022 49 Raw'!Q153</f>
        <v/>
      </c>
      <c r="O166" s="31">
        <f>'AEO 2022 49 Raw'!R153</f>
        <v/>
      </c>
      <c r="P166" s="31">
        <f>'AEO 2022 49 Raw'!S153</f>
        <v/>
      </c>
      <c r="Q166" s="31">
        <f>'AEO 2022 49 Raw'!T153</f>
        <v/>
      </c>
      <c r="R166" s="31">
        <f>'AEO 2022 49 Raw'!U153</f>
        <v/>
      </c>
      <c r="S166" s="31">
        <f>'AEO 2022 49 Raw'!V153</f>
        <v/>
      </c>
      <c r="T166" s="31">
        <f>'AEO 2022 49 Raw'!W153</f>
        <v/>
      </c>
      <c r="U166" s="31">
        <f>'AEO 2022 49 Raw'!X153</f>
        <v/>
      </c>
      <c r="V166" s="31">
        <f>'AEO 2022 49 Raw'!Y153</f>
        <v/>
      </c>
      <c r="W166" s="31">
        <f>'AEO 2022 49 Raw'!Z153</f>
        <v/>
      </c>
      <c r="X166" s="31">
        <f>'AEO 2022 49 Raw'!AA153</f>
        <v/>
      </c>
      <c r="Y166" s="31">
        <f>'AEO 2022 49 Raw'!AB153</f>
        <v/>
      </c>
      <c r="Z166" s="31">
        <f>'AEO 2022 49 Raw'!AC153</f>
        <v/>
      </c>
      <c r="AA166" s="31">
        <f>'AEO 2022 49 Raw'!AD153</f>
        <v/>
      </c>
      <c r="AB166" s="31">
        <f>'AEO 2022 49 Raw'!AE153</f>
        <v/>
      </c>
      <c r="AC166" s="31">
        <f>'AEO 2022 49 Raw'!AF153</f>
        <v/>
      </c>
      <c r="AD166" s="31">
        <f>'AEO 2022 49 Raw'!AG153</f>
        <v/>
      </c>
      <c r="AE166" s="31">
        <f>'AEO 2022 49 Raw'!AH153</f>
        <v/>
      </c>
      <c r="AF166" s="31">
        <f>'AEO 2022 49 Raw'!AI153</f>
        <v/>
      </c>
      <c r="AG166" s="52">
        <f>'AEO 2022 49 Raw'!AJ153</f>
        <v/>
      </c>
    </row>
    <row r="167" ht="15" customHeight="1" s="91">
      <c r="A167" s="8" t="inlineStr">
        <is>
          <t>FTE000:ka_fuelcell</t>
        </is>
      </c>
      <c r="B167" s="28" t="inlineStr">
        <is>
          <t xml:space="preserve">      Fuel Cell</t>
        </is>
      </c>
      <c r="C167" s="31">
        <f>'AEO 2022 49 Raw'!F154</f>
        <v/>
      </c>
      <c r="D167" s="31">
        <f>'AEO 2022 49 Raw'!G154</f>
        <v/>
      </c>
      <c r="E167" s="31">
        <f>'AEO 2022 49 Raw'!H154</f>
        <v/>
      </c>
      <c r="F167" s="31">
        <f>'AEO 2022 49 Raw'!I154</f>
        <v/>
      </c>
      <c r="G167" s="31">
        <f>'AEO 2022 49 Raw'!J154</f>
        <v/>
      </c>
      <c r="H167" s="31">
        <f>'AEO 2022 49 Raw'!K154</f>
        <v/>
      </c>
      <c r="I167" s="31">
        <f>'AEO 2022 49 Raw'!L154</f>
        <v/>
      </c>
      <c r="J167" s="31">
        <f>'AEO 2022 49 Raw'!M154</f>
        <v/>
      </c>
      <c r="K167" s="31">
        <f>'AEO 2022 49 Raw'!N154</f>
        <v/>
      </c>
      <c r="L167" s="31">
        <f>'AEO 2022 49 Raw'!O154</f>
        <v/>
      </c>
      <c r="M167" s="31">
        <f>'AEO 2022 49 Raw'!P154</f>
        <v/>
      </c>
      <c r="N167" s="31">
        <f>'AEO 2022 49 Raw'!Q154</f>
        <v/>
      </c>
      <c r="O167" s="31">
        <f>'AEO 2022 49 Raw'!R154</f>
        <v/>
      </c>
      <c r="P167" s="31">
        <f>'AEO 2022 49 Raw'!S154</f>
        <v/>
      </c>
      <c r="Q167" s="31">
        <f>'AEO 2022 49 Raw'!T154</f>
        <v/>
      </c>
      <c r="R167" s="31">
        <f>'AEO 2022 49 Raw'!U154</f>
        <v/>
      </c>
      <c r="S167" s="31">
        <f>'AEO 2022 49 Raw'!V154</f>
        <v/>
      </c>
      <c r="T167" s="31">
        <f>'AEO 2022 49 Raw'!W154</f>
        <v/>
      </c>
      <c r="U167" s="31">
        <f>'AEO 2022 49 Raw'!X154</f>
        <v/>
      </c>
      <c r="V167" s="31">
        <f>'AEO 2022 49 Raw'!Y154</f>
        <v/>
      </c>
      <c r="W167" s="31">
        <f>'AEO 2022 49 Raw'!Z154</f>
        <v/>
      </c>
      <c r="X167" s="31">
        <f>'AEO 2022 49 Raw'!AA154</f>
        <v/>
      </c>
      <c r="Y167" s="31">
        <f>'AEO 2022 49 Raw'!AB154</f>
        <v/>
      </c>
      <c r="Z167" s="31">
        <f>'AEO 2022 49 Raw'!AC154</f>
        <v/>
      </c>
      <c r="AA167" s="31">
        <f>'AEO 2022 49 Raw'!AD154</f>
        <v/>
      </c>
      <c r="AB167" s="31">
        <f>'AEO 2022 49 Raw'!AE154</f>
        <v/>
      </c>
      <c r="AC167" s="31">
        <f>'AEO 2022 49 Raw'!AF154</f>
        <v/>
      </c>
      <c r="AD167" s="31">
        <f>'AEO 2022 49 Raw'!AG154</f>
        <v/>
      </c>
      <c r="AE167" s="31">
        <f>'AEO 2022 49 Raw'!AH154</f>
        <v/>
      </c>
      <c r="AF167" s="31">
        <f>'AEO 2022 49 Raw'!AI154</f>
        <v/>
      </c>
      <c r="AG167" s="52">
        <f>'AEO 2022 49 Raw'!AJ154</f>
        <v/>
      </c>
    </row>
    <row r="168" ht="15" customHeight="1" s="91">
      <c r="A168" s="8" t="inlineStr">
        <is>
          <t>FTE000:ka_HeavySubtotal</t>
        </is>
      </c>
      <c r="B168" s="28" t="inlineStr">
        <is>
          <t xml:space="preserve">        Heavy Subtotal</t>
        </is>
      </c>
      <c r="C168" s="31">
        <f>'AEO 2022 49 Raw'!F155</f>
        <v/>
      </c>
      <c r="D168" s="31">
        <f>'AEO 2022 49 Raw'!G155</f>
        <v/>
      </c>
      <c r="E168" s="31">
        <f>'AEO 2022 49 Raw'!H155</f>
        <v/>
      </c>
      <c r="F168" s="31">
        <f>'AEO 2022 49 Raw'!I155</f>
        <v/>
      </c>
      <c r="G168" s="31">
        <f>'AEO 2022 49 Raw'!J155</f>
        <v/>
      </c>
      <c r="H168" s="31">
        <f>'AEO 2022 49 Raw'!K155</f>
        <v/>
      </c>
      <c r="I168" s="31">
        <f>'AEO 2022 49 Raw'!L155</f>
        <v/>
      </c>
      <c r="J168" s="31">
        <f>'AEO 2022 49 Raw'!M155</f>
        <v/>
      </c>
      <c r="K168" s="31">
        <f>'AEO 2022 49 Raw'!N155</f>
        <v/>
      </c>
      <c r="L168" s="31">
        <f>'AEO 2022 49 Raw'!O155</f>
        <v/>
      </c>
      <c r="M168" s="31">
        <f>'AEO 2022 49 Raw'!P155</f>
        <v/>
      </c>
      <c r="N168" s="31">
        <f>'AEO 2022 49 Raw'!Q155</f>
        <v/>
      </c>
      <c r="O168" s="31">
        <f>'AEO 2022 49 Raw'!R155</f>
        <v/>
      </c>
      <c r="P168" s="31">
        <f>'AEO 2022 49 Raw'!S155</f>
        <v/>
      </c>
      <c r="Q168" s="31">
        <f>'AEO 2022 49 Raw'!T155</f>
        <v/>
      </c>
      <c r="R168" s="31">
        <f>'AEO 2022 49 Raw'!U155</f>
        <v/>
      </c>
      <c r="S168" s="31">
        <f>'AEO 2022 49 Raw'!V155</f>
        <v/>
      </c>
      <c r="T168" s="31">
        <f>'AEO 2022 49 Raw'!W155</f>
        <v/>
      </c>
      <c r="U168" s="31">
        <f>'AEO 2022 49 Raw'!X155</f>
        <v/>
      </c>
      <c r="V168" s="31">
        <f>'AEO 2022 49 Raw'!Y155</f>
        <v/>
      </c>
      <c r="W168" s="31">
        <f>'AEO 2022 49 Raw'!Z155</f>
        <v/>
      </c>
      <c r="X168" s="31">
        <f>'AEO 2022 49 Raw'!AA155</f>
        <v/>
      </c>
      <c r="Y168" s="31">
        <f>'AEO 2022 49 Raw'!AB155</f>
        <v/>
      </c>
      <c r="Z168" s="31">
        <f>'AEO 2022 49 Raw'!AC155</f>
        <v/>
      </c>
      <c r="AA168" s="31">
        <f>'AEO 2022 49 Raw'!AD155</f>
        <v/>
      </c>
      <c r="AB168" s="31">
        <f>'AEO 2022 49 Raw'!AE155</f>
        <v/>
      </c>
      <c r="AC168" s="31">
        <f>'AEO 2022 49 Raw'!AF155</f>
        <v/>
      </c>
      <c r="AD168" s="31">
        <f>'AEO 2022 49 Raw'!AG155</f>
        <v/>
      </c>
      <c r="AE168" s="31">
        <f>'AEO 2022 49 Raw'!AH155</f>
        <v/>
      </c>
      <c r="AF168" s="31">
        <f>'AEO 2022 49 Raw'!AI155</f>
        <v/>
      </c>
      <c r="AG168" s="52">
        <f>'AEO 2022 49 Raw'!AJ155</f>
        <v/>
      </c>
    </row>
    <row r="169" ht="15" customHeight="1" s="91">
      <c r="A169" s="8" t="inlineStr">
        <is>
          <t>FTE000:ka_TotalStock</t>
        </is>
      </c>
      <c r="B169" s="27" t="inlineStr">
        <is>
          <t xml:space="preserve">  Total Stock</t>
        </is>
      </c>
      <c r="C169" s="31">
        <f>'AEO 2022 49 Raw'!F156</f>
        <v/>
      </c>
      <c r="D169" s="31">
        <f>'AEO 2022 49 Raw'!G156</f>
        <v/>
      </c>
      <c r="E169" s="31">
        <f>'AEO 2022 49 Raw'!H156</f>
        <v/>
      </c>
      <c r="F169" s="31">
        <f>'AEO 2022 49 Raw'!I156</f>
        <v/>
      </c>
      <c r="G169" s="31">
        <f>'AEO 2022 49 Raw'!J156</f>
        <v/>
      </c>
      <c r="H169" s="31">
        <f>'AEO 2022 49 Raw'!K156</f>
        <v/>
      </c>
      <c r="I169" s="31">
        <f>'AEO 2022 49 Raw'!L156</f>
        <v/>
      </c>
      <c r="J169" s="31">
        <f>'AEO 2022 49 Raw'!M156</f>
        <v/>
      </c>
      <c r="K169" s="31">
        <f>'AEO 2022 49 Raw'!N156</f>
        <v/>
      </c>
      <c r="L169" s="31">
        <f>'AEO 2022 49 Raw'!O156</f>
        <v/>
      </c>
      <c r="M169" s="31">
        <f>'AEO 2022 49 Raw'!P156</f>
        <v/>
      </c>
      <c r="N169" s="31">
        <f>'AEO 2022 49 Raw'!Q156</f>
        <v/>
      </c>
      <c r="O169" s="31">
        <f>'AEO 2022 49 Raw'!R156</f>
        <v/>
      </c>
      <c r="P169" s="31">
        <f>'AEO 2022 49 Raw'!S156</f>
        <v/>
      </c>
      <c r="Q169" s="31">
        <f>'AEO 2022 49 Raw'!T156</f>
        <v/>
      </c>
      <c r="R169" s="31">
        <f>'AEO 2022 49 Raw'!U156</f>
        <v/>
      </c>
      <c r="S169" s="31">
        <f>'AEO 2022 49 Raw'!V156</f>
        <v/>
      </c>
      <c r="T169" s="31">
        <f>'AEO 2022 49 Raw'!W156</f>
        <v/>
      </c>
      <c r="U169" s="31">
        <f>'AEO 2022 49 Raw'!X156</f>
        <v/>
      </c>
      <c r="V169" s="31">
        <f>'AEO 2022 49 Raw'!Y156</f>
        <v/>
      </c>
      <c r="W169" s="31">
        <f>'AEO 2022 49 Raw'!Z156</f>
        <v/>
      </c>
      <c r="X169" s="31">
        <f>'AEO 2022 49 Raw'!AA156</f>
        <v/>
      </c>
      <c r="Y169" s="31">
        <f>'AEO 2022 49 Raw'!AB156</f>
        <v/>
      </c>
      <c r="Z169" s="31">
        <f>'AEO 2022 49 Raw'!AC156</f>
        <v/>
      </c>
      <c r="AA169" s="31">
        <f>'AEO 2022 49 Raw'!AD156</f>
        <v/>
      </c>
      <c r="AB169" s="31">
        <f>'AEO 2022 49 Raw'!AE156</f>
        <v/>
      </c>
      <c r="AC169" s="31">
        <f>'AEO 2022 49 Raw'!AF156</f>
        <v/>
      </c>
      <c r="AD169" s="31">
        <f>'AEO 2022 49 Raw'!AG156</f>
        <v/>
      </c>
      <c r="AE169" s="31">
        <f>'AEO 2022 49 Raw'!AH156</f>
        <v/>
      </c>
      <c r="AF169" s="31">
        <f>'AEO 2022 49 Raw'!AI156</f>
        <v/>
      </c>
      <c r="AG169" s="52">
        <f>'AEO 2022 49 Raw'!AJ156</f>
        <v/>
      </c>
    </row>
    <row r="170" ht="15" customHeight="1" s="91">
      <c r="C170" s="31" t="n"/>
      <c r="D170" s="31" t="n"/>
      <c r="E170" s="31" t="n"/>
      <c r="F170" s="31" t="n"/>
      <c r="G170" s="31" t="n"/>
      <c r="H170" s="31" t="n"/>
      <c r="I170" s="31" t="n"/>
      <c r="J170" s="31" t="n"/>
      <c r="K170" s="31" t="n"/>
      <c r="L170" s="31" t="n"/>
      <c r="M170" s="31" t="n"/>
      <c r="N170" s="31" t="n"/>
      <c r="O170" s="31" t="n"/>
      <c r="P170" s="31" t="n"/>
      <c r="Q170" s="31" t="n"/>
      <c r="R170" s="31" t="n"/>
      <c r="S170" s="31" t="n"/>
      <c r="T170" s="31" t="n"/>
      <c r="U170" s="31" t="n"/>
      <c r="V170" s="31" t="n"/>
      <c r="W170" s="31" t="n"/>
      <c r="X170" s="31" t="n"/>
      <c r="Y170" s="31" t="n"/>
      <c r="Z170" s="31" t="n"/>
      <c r="AA170" s="31" t="n"/>
      <c r="AB170" s="31" t="n"/>
      <c r="AC170" s="31" t="n"/>
      <c r="AD170" s="31" t="n"/>
      <c r="AE170" s="31" t="n"/>
      <c r="AF170" s="31" t="n"/>
      <c r="AG170" s="52" t="n"/>
    </row>
    <row r="171" ht="15" customHeight="1" s="91">
      <c r="B171" s="27" t="inlineStr">
        <is>
          <t>New Trucks by Size Class</t>
        </is>
      </c>
      <c r="C171" s="31" t="n"/>
      <c r="D171" s="31" t="n"/>
      <c r="E171" s="31" t="n"/>
      <c r="F171" s="31" t="n"/>
      <c r="G171" s="31" t="n"/>
      <c r="H171" s="31" t="n"/>
      <c r="I171" s="31" t="n"/>
      <c r="J171" s="31" t="n"/>
      <c r="K171" s="31" t="n"/>
      <c r="L171" s="31" t="n"/>
      <c r="M171" s="31" t="n"/>
      <c r="N171" s="31" t="n"/>
      <c r="O171" s="31" t="n"/>
      <c r="P171" s="31" t="n"/>
      <c r="Q171" s="31" t="n"/>
      <c r="R171" s="31" t="n"/>
      <c r="S171" s="31" t="n"/>
      <c r="T171" s="31" t="n"/>
      <c r="U171" s="31" t="n"/>
      <c r="V171" s="31" t="n"/>
      <c r="W171" s="31" t="n"/>
      <c r="X171" s="31" t="n"/>
      <c r="Y171" s="31" t="n"/>
      <c r="Z171" s="31" t="n"/>
      <c r="AA171" s="31" t="n"/>
      <c r="AB171" s="31" t="n"/>
      <c r="AC171" s="31" t="n"/>
      <c r="AD171" s="31" t="n"/>
      <c r="AE171" s="31" t="n"/>
      <c r="AF171" s="31" t="n"/>
      <c r="AG171" s="52" t="n"/>
    </row>
    <row r="172" ht="12" customHeight="1" s="91">
      <c r="C172" s="31" t="n"/>
      <c r="D172" s="31" t="n"/>
      <c r="E172" s="31" t="n"/>
      <c r="F172" s="31" t="n"/>
      <c r="G172" s="31" t="n"/>
      <c r="H172" s="31" t="n"/>
      <c r="I172" s="31" t="n"/>
      <c r="J172" s="31" t="n"/>
      <c r="K172" s="31" t="n"/>
      <c r="L172" s="31" t="n"/>
      <c r="M172" s="31" t="n"/>
      <c r="N172" s="31" t="n"/>
      <c r="O172" s="31" t="n"/>
      <c r="P172" s="31" t="n"/>
      <c r="Q172" s="31" t="n"/>
      <c r="R172" s="31" t="n"/>
      <c r="S172" s="31" t="n"/>
      <c r="T172" s="31" t="n"/>
      <c r="U172" s="31" t="n"/>
      <c r="V172" s="31" t="n"/>
      <c r="W172" s="31" t="n"/>
      <c r="X172" s="31" t="n"/>
      <c r="Y172" s="31" t="n"/>
      <c r="Z172" s="31" t="n"/>
      <c r="AA172" s="31" t="n"/>
      <c r="AB172" s="31" t="n"/>
      <c r="AC172" s="31" t="n"/>
      <c r="AD172" s="31" t="n"/>
      <c r="AE172" s="31" t="n"/>
      <c r="AF172" s="31" t="n"/>
      <c r="AG172" s="52" t="n"/>
    </row>
    <row r="173" ht="15" customHeight="1" s="91">
      <c r="B173" s="27" t="inlineStr">
        <is>
          <t xml:space="preserve">  Fuel Efficiency (miles per gallon)</t>
        </is>
      </c>
      <c r="C173" s="31" t="n"/>
      <c r="D173" s="31" t="n"/>
      <c r="E173" s="31" t="n"/>
      <c r="F173" s="31" t="n"/>
      <c r="G173" s="31" t="n"/>
      <c r="H173" s="31" t="n"/>
      <c r="I173" s="31" t="n"/>
      <c r="J173" s="31" t="n"/>
      <c r="K173" s="31" t="n"/>
      <c r="L173" s="31" t="n"/>
      <c r="M173" s="31" t="n"/>
      <c r="N173" s="31" t="n"/>
      <c r="O173" s="31" t="n"/>
      <c r="P173" s="31" t="n"/>
      <c r="Q173" s="31" t="n"/>
      <c r="R173" s="31" t="n"/>
      <c r="S173" s="31" t="n"/>
      <c r="T173" s="31" t="n"/>
      <c r="U173" s="31" t="n"/>
      <c r="V173" s="31" t="n"/>
      <c r="W173" s="31" t="n"/>
      <c r="X173" s="31" t="n"/>
      <c r="Y173" s="31" t="n"/>
      <c r="Z173" s="31" t="n"/>
      <c r="AA173" s="31" t="n"/>
      <c r="AB173" s="31" t="n"/>
      <c r="AC173" s="31" t="n"/>
      <c r="AD173" s="31" t="n"/>
      <c r="AE173" s="31" t="n"/>
      <c r="AF173" s="31" t="n"/>
      <c r="AG173" s="52" t="n"/>
    </row>
    <row r="174" ht="15" customHeight="1" s="91">
      <c r="B174" s="27" t="inlineStr">
        <is>
          <t xml:space="preserve">    Light Medium</t>
        </is>
      </c>
      <c r="C174" s="31" t="n"/>
      <c r="D174" s="31" t="n"/>
      <c r="E174" s="31" t="n"/>
      <c r="F174" s="31" t="n"/>
      <c r="G174" s="31" t="n"/>
      <c r="H174" s="31" t="n"/>
      <c r="I174" s="31" t="n"/>
      <c r="J174" s="31" t="n"/>
      <c r="K174" s="31" t="n"/>
      <c r="L174" s="31" t="n"/>
      <c r="M174" s="31" t="n"/>
      <c r="N174" s="31" t="n"/>
      <c r="O174" s="31" t="n"/>
      <c r="P174" s="31" t="n"/>
      <c r="Q174" s="31" t="n"/>
      <c r="R174" s="31" t="n"/>
      <c r="S174" s="31" t="n"/>
      <c r="T174" s="31" t="n"/>
      <c r="U174" s="31" t="n"/>
      <c r="V174" s="31" t="n"/>
      <c r="W174" s="31" t="n"/>
      <c r="X174" s="31" t="n"/>
      <c r="Y174" s="31" t="n"/>
      <c r="Z174" s="31" t="n"/>
      <c r="AA174" s="31" t="n"/>
      <c r="AB174" s="31" t="n"/>
      <c r="AC174" s="31" t="n"/>
      <c r="AD174" s="31" t="n"/>
      <c r="AE174" s="31" t="n"/>
      <c r="AF174" s="31" t="n"/>
      <c r="AG174" s="52" t="n"/>
    </row>
    <row r="175" ht="15" customHeight="1" s="91">
      <c r="A175" s="8" t="inlineStr">
        <is>
          <t>FTE000:lm_mpg_new_Dies</t>
        </is>
      </c>
      <c r="B175" s="28" t="inlineStr">
        <is>
          <t xml:space="preserve">      Diesel</t>
        </is>
      </c>
      <c r="C175" s="31">
        <f>'AEO 2022 49 Raw'!F160</f>
        <v/>
      </c>
      <c r="D175" s="31">
        <f>'AEO 2022 49 Raw'!G160</f>
        <v/>
      </c>
      <c r="E175" s="31">
        <f>'AEO 2022 49 Raw'!H160</f>
        <v/>
      </c>
      <c r="F175" s="31">
        <f>'AEO 2022 49 Raw'!I160</f>
        <v/>
      </c>
      <c r="G175" s="31">
        <f>'AEO 2022 49 Raw'!J160</f>
        <v/>
      </c>
      <c r="H175" s="31">
        <f>'AEO 2022 49 Raw'!K160</f>
        <v/>
      </c>
      <c r="I175" s="31">
        <f>'AEO 2022 49 Raw'!L160</f>
        <v/>
      </c>
      <c r="J175" s="31">
        <f>'AEO 2022 49 Raw'!M160</f>
        <v/>
      </c>
      <c r="K175" s="31">
        <f>'AEO 2022 49 Raw'!N160</f>
        <v/>
      </c>
      <c r="L175" s="31">
        <f>'AEO 2022 49 Raw'!O160</f>
        <v/>
      </c>
      <c r="M175" s="31">
        <f>'AEO 2022 49 Raw'!P160</f>
        <v/>
      </c>
      <c r="N175" s="31">
        <f>'AEO 2022 49 Raw'!Q160</f>
        <v/>
      </c>
      <c r="O175" s="31">
        <f>'AEO 2022 49 Raw'!R160</f>
        <v/>
      </c>
      <c r="P175" s="31">
        <f>'AEO 2022 49 Raw'!S160</f>
        <v/>
      </c>
      <c r="Q175" s="31">
        <f>'AEO 2022 49 Raw'!T160</f>
        <v/>
      </c>
      <c r="R175" s="31">
        <f>'AEO 2022 49 Raw'!U160</f>
        <v/>
      </c>
      <c r="S175" s="31">
        <f>'AEO 2022 49 Raw'!V160</f>
        <v/>
      </c>
      <c r="T175" s="31">
        <f>'AEO 2022 49 Raw'!W160</f>
        <v/>
      </c>
      <c r="U175" s="31">
        <f>'AEO 2022 49 Raw'!X160</f>
        <v/>
      </c>
      <c r="V175" s="31">
        <f>'AEO 2022 49 Raw'!Y160</f>
        <v/>
      </c>
      <c r="W175" s="31">
        <f>'AEO 2022 49 Raw'!Z160</f>
        <v/>
      </c>
      <c r="X175" s="31">
        <f>'AEO 2022 49 Raw'!AA160</f>
        <v/>
      </c>
      <c r="Y175" s="31">
        <f>'AEO 2022 49 Raw'!AB160</f>
        <v/>
      </c>
      <c r="Z175" s="31">
        <f>'AEO 2022 49 Raw'!AC160</f>
        <v/>
      </c>
      <c r="AA175" s="31">
        <f>'AEO 2022 49 Raw'!AD160</f>
        <v/>
      </c>
      <c r="AB175" s="31">
        <f>'AEO 2022 49 Raw'!AE160</f>
        <v/>
      </c>
      <c r="AC175" s="31">
        <f>'AEO 2022 49 Raw'!AF160</f>
        <v/>
      </c>
      <c r="AD175" s="31">
        <f>'AEO 2022 49 Raw'!AG160</f>
        <v/>
      </c>
      <c r="AE175" s="31">
        <f>'AEO 2022 49 Raw'!AH160</f>
        <v/>
      </c>
      <c r="AF175" s="31">
        <f>'AEO 2022 49 Raw'!AI160</f>
        <v/>
      </c>
      <c r="AG175" s="52">
        <f>'AEO 2022 49 Raw'!AJ160</f>
        <v/>
      </c>
    </row>
    <row r="176" ht="15" customHeight="1" s="91">
      <c r="A176" s="8" t="inlineStr">
        <is>
          <t>FTE000:lm_mpg_new_Gas</t>
        </is>
      </c>
      <c r="B176" s="28" t="inlineStr">
        <is>
          <t xml:space="preserve">      Motor Gasoline</t>
        </is>
      </c>
      <c r="C176" s="31">
        <f>'AEO 2022 49 Raw'!F161</f>
        <v/>
      </c>
      <c r="D176" s="31">
        <f>'AEO 2022 49 Raw'!G161</f>
        <v/>
      </c>
      <c r="E176" s="31">
        <f>'AEO 2022 49 Raw'!H161</f>
        <v/>
      </c>
      <c r="F176" s="31">
        <f>'AEO 2022 49 Raw'!I161</f>
        <v/>
      </c>
      <c r="G176" s="31">
        <f>'AEO 2022 49 Raw'!J161</f>
        <v/>
      </c>
      <c r="H176" s="31">
        <f>'AEO 2022 49 Raw'!K161</f>
        <v/>
      </c>
      <c r="I176" s="31">
        <f>'AEO 2022 49 Raw'!L161</f>
        <v/>
      </c>
      <c r="J176" s="31">
        <f>'AEO 2022 49 Raw'!M161</f>
        <v/>
      </c>
      <c r="K176" s="31">
        <f>'AEO 2022 49 Raw'!N161</f>
        <v/>
      </c>
      <c r="L176" s="31">
        <f>'AEO 2022 49 Raw'!O161</f>
        <v/>
      </c>
      <c r="M176" s="31">
        <f>'AEO 2022 49 Raw'!P161</f>
        <v/>
      </c>
      <c r="N176" s="31">
        <f>'AEO 2022 49 Raw'!Q161</f>
        <v/>
      </c>
      <c r="O176" s="31">
        <f>'AEO 2022 49 Raw'!R161</f>
        <v/>
      </c>
      <c r="P176" s="31">
        <f>'AEO 2022 49 Raw'!S161</f>
        <v/>
      </c>
      <c r="Q176" s="31">
        <f>'AEO 2022 49 Raw'!T161</f>
        <v/>
      </c>
      <c r="R176" s="31">
        <f>'AEO 2022 49 Raw'!U161</f>
        <v/>
      </c>
      <c r="S176" s="31">
        <f>'AEO 2022 49 Raw'!V161</f>
        <v/>
      </c>
      <c r="T176" s="31">
        <f>'AEO 2022 49 Raw'!W161</f>
        <v/>
      </c>
      <c r="U176" s="31">
        <f>'AEO 2022 49 Raw'!X161</f>
        <v/>
      </c>
      <c r="V176" s="31">
        <f>'AEO 2022 49 Raw'!Y161</f>
        <v/>
      </c>
      <c r="W176" s="31">
        <f>'AEO 2022 49 Raw'!Z161</f>
        <v/>
      </c>
      <c r="X176" s="31">
        <f>'AEO 2022 49 Raw'!AA161</f>
        <v/>
      </c>
      <c r="Y176" s="31">
        <f>'AEO 2022 49 Raw'!AB161</f>
        <v/>
      </c>
      <c r="Z176" s="31">
        <f>'AEO 2022 49 Raw'!AC161</f>
        <v/>
      </c>
      <c r="AA176" s="31">
        <f>'AEO 2022 49 Raw'!AD161</f>
        <v/>
      </c>
      <c r="AB176" s="31">
        <f>'AEO 2022 49 Raw'!AE161</f>
        <v/>
      </c>
      <c r="AC176" s="31">
        <f>'AEO 2022 49 Raw'!AF161</f>
        <v/>
      </c>
      <c r="AD176" s="31">
        <f>'AEO 2022 49 Raw'!AG161</f>
        <v/>
      </c>
      <c r="AE176" s="31">
        <f>'AEO 2022 49 Raw'!AH161</f>
        <v/>
      </c>
      <c r="AF176" s="31">
        <f>'AEO 2022 49 Raw'!AI161</f>
        <v/>
      </c>
      <c r="AG176" s="52">
        <f>'AEO 2022 49 Raw'!AJ161</f>
        <v/>
      </c>
    </row>
    <row r="177" ht="15" customHeight="1" s="91">
      <c r="A177" s="8" t="inlineStr">
        <is>
          <t>FTE000:lm_mpg_new_Liq</t>
        </is>
      </c>
      <c r="B177" s="28" t="inlineStr">
        <is>
          <t xml:space="preserve">      Propane</t>
        </is>
      </c>
      <c r="C177" s="31">
        <f>'AEO 2022 49 Raw'!F162</f>
        <v/>
      </c>
      <c r="D177" s="31">
        <f>'AEO 2022 49 Raw'!G162</f>
        <v/>
      </c>
      <c r="E177" s="31">
        <f>'AEO 2022 49 Raw'!H162</f>
        <v/>
      </c>
      <c r="F177" s="31">
        <f>'AEO 2022 49 Raw'!I162</f>
        <v/>
      </c>
      <c r="G177" s="31">
        <f>'AEO 2022 49 Raw'!J162</f>
        <v/>
      </c>
      <c r="H177" s="31">
        <f>'AEO 2022 49 Raw'!K162</f>
        <v/>
      </c>
      <c r="I177" s="31">
        <f>'AEO 2022 49 Raw'!L162</f>
        <v/>
      </c>
      <c r="J177" s="31">
        <f>'AEO 2022 49 Raw'!M162</f>
        <v/>
      </c>
      <c r="K177" s="31">
        <f>'AEO 2022 49 Raw'!N162</f>
        <v/>
      </c>
      <c r="L177" s="31">
        <f>'AEO 2022 49 Raw'!O162</f>
        <v/>
      </c>
      <c r="M177" s="31">
        <f>'AEO 2022 49 Raw'!P162</f>
        <v/>
      </c>
      <c r="N177" s="31">
        <f>'AEO 2022 49 Raw'!Q162</f>
        <v/>
      </c>
      <c r="O177" s="31">
        <f>'AEO 2022 49 Raw'!R162</f>
        <v/>
      </c>
      <c r="P177" s="31">
        <f>'AEO 2022 49 Raw'!S162</f>
        <v/>
      </c>
      <c r="Q177" s="31">
        <f>'AEO 2022 49 Raw'!T162</f>
        <v/>
      </c>
      <c r="R177" s="31">
        <f>'AEO 2022 49 Raw'!U162</f>
        <v/>
      </c>
      <c r="S177" s="31">
        <f>'AEO 2022 49 Raw'!V162</f>
        <v/>
      </c>
      <c r="T177" s="31">
        <f>'AEO 2022 49 Raw'!W162</f>
        <v/>
      </c>
      <c r="U177" s="31">
        <f>'AEO 2022 49 Raw'!X162</f>
        <v/>
      </c>
      <c r="V177" s="31">
        <f>'AEO 2022 49 Raw'!Y162</f>
        <v/>
      </c>
      <c r="W177" s="31">
        <f>'AEO 2022 49 Raw'!Z162</f>
        <v/>
      </c>
      <c r="X177" s="31">
        <f>'AEO 2022 49 Raw'!AA162</f>
        <v/>
      </c>
      <c r="Y177" s="31">
        <f>'AEO 2022 49 Raw'!AB162</f>
        <v/>
      </c>
      <c r="Z177" s="31">
        <f>'AEO 2022 49 Raw'!AC162</f>
        <v/>
      </c>
      <c r="AA177" s="31">
        <f>'AEO 2022 49 Raw'!AD162</f>
        <v/>
      </c>
      <c r="AB177" s="31">
        <f>'AEO 2022 49 Raw'!AE162</f>
        <v/>
      </c>
      <c r="AC177" s="31">
        <f>'AEO 2022 49 Raw'!AF162</f>
        <v/>
      </c>
      <c r="AD177" s="31">
        <f>'AEO 2022 49 Raw'!AG162</f>
        <v/>
      </c>
      <c r="AE177" s="31">
        <f>'AEO 2022 49 Raw'!AH162</f>
        <v/>
      </c>
      <c r="AF177" s="31">
        <f>'AEO 2022 49 Raw'!AI162</f>
        <v/>
      </c>
      <c r="AG177" s="52">
        <f>'AEO 2022 49 Raw'!AJ162</f>
        <v/>
      </c>
    </row>
    <row r="178" ht="15" customHeight="1" s="91">
      <c r="A178" s="8" t="inlineStr">
        <is>
          <t>FTE000:lm_mpg_new_NGas</t>
        </is>
      </c>
      <c r="B178" s="28" t="inlineStr">
        <is>
          <t xml:space="preserve">      Compressed/Liquefied Natural Gas</t>
        </is>
      </c>
      <c r="C178" s="31">
        <f>'AEO 2022 49 Raw'!F163</f>
        <v/>
      </c>
      <c r="D178" s="31">
        <f>'AEO 2022 49 Raw'!G163</f>
        <v/>
      </c>
      <c r="E178" s="31">
        <f>'AEO 2022 49 Raw'!H163</f>
        <v/>
      </c>
      <c r="F178" s="31">
        <f>'AEO 2022 49 Raw'!I163</f>
        <v/>
      </c>
      <c r="G178" s="31">
        <f>'AEO 2022 49 Raw'!J163</f>
        <v/>
      </c>
      <c r="H178" s="31">
        <f>'AEO 2022 49 Raw'!K163</f>
        <v/>
      </c>
      <c r="I178" s="31">
        <f>'AEO 2022 49 Raw'!L163</f>
        <v/>
      </c>
      <c r="J178" s="31">
        <f>'AEO 2022 49 Raw'!M163</f>
        <v/>
      </c>
      <c r="K178" s="31">
        <f>'AEO 2022 49 Raw'!N163</f>
        <v/>
      </c>
      <c r="L178" s="31">
        <f>'AEO 2022 49 Raw'!O163</f>
        <v/>
      </c>
      <c r="M178" s="31">
        <f>'AEO 2022 49 Raw'!P163</f>
        <v/>
      </c>
      <c r="N178" s="31">
        <f>'AEO 2022 49 Raw'!Q163</f>
        <v/>
      </c>
      <c r="O178" s="31">
        <f>'AEO 2022 49 Raw'!R163</f>
        <v/>
      </c>
      <c r="P178" s="31">
        <f>'AEO 2022 49 Raw'!S163</f>
        <v/>
      </c>
      <c r="Q178" s="31">
        <f>'AEO 2022 49 Raw'!T163</f>
        <v/>
      </c>
      <c r="R178" s="31">
        <f>'AEO 2022 49 Raw'!U163</f>
        <v/>
      </c>
      <c r="S178" s="31">
        <f>'AEO 2022 49 Raw'!V163</f>
        <v/>
      </c>
      <c r="T178" s="31">
        <f>'AEO 2022 49 Raw'!W163</f>
        <v/>
      </c>
      <c r="U178" s="31">
        <f>'AEO 2022 49 Raw'!X163</f>
        <v/>
      </c>
      <c r="V178" s="31">
        <f>'AEO 2022 49 Raw'!Y163</f>
        <v/>
      </c>
      <c r="W178" s="31">
        <f>'AEO 2022 49 Raw'!Z163</f>
        <v/>
      </c>
      <c r="X178" s="31">
        <f>'AEO 2022 49 Raw'!AA163</f>
        <v/>
      </c>
      <c r="Y178" s="31">
        <f>'AEO 2022 49 Raw'!AB163</f>
        <v/>
      </c>
      <c r="Z178" s="31">
        <f>'AEO 2022 49 Raw'!AC163</f>
        <v/>
      </c>
      <c r="AA178" s="31">
        <f>'AEO 2022 49 Raw'!AD163</f>
        <v/>
      </c>
      <c r="AB178" s="31">
        <f>'AEO 2022 49 Raw'!AE163</f>
        <v/>
      </c>
      <c r="AC178" s="31">
        <f>'AEO 2022 49 Raw'!AF163</f>
        <v/>
      </c>
      <c r="AD178" s="31">
        <f>'AEO 2022 49 Raw'!AG163</f>
        <v/>
      </c>
      <c r="AE178" s="31">
        <f>'AEO 2022 49 Raw'!AH163</f>
        <v/>
      </c>
      <c r="AF178" s="31">
        <f>'AEO 2022 49 Raw'!AI163</f>
        <v/>
      </c>
      <c r="AG178" s="52">
        <f>'AEO 2022 49 Raw'!AJ163</f>
        <v/>
      </c>
    </row>
    <row r="179" ht="15" customHeight="1" s="91">
      <c r="A179" s="8" t="inlineStr">
        <is>
          <t>FTE000:lm_mpg_new_Ethfl</t>
        </is>
      </c>
      <c r="B179" s="28" t="inlineStr">
        <is>
          <t xml:space="preserve">      Ethanol-Flex Fuel</t>
        </is>
      </c>
      <c r="C179" s="31">
        <f>'AEO 2022 49 Raw'!F164</f>
        <v/>
      </c>
      <c r="D179" s="31">
        <f>'AEO 2022 49 Raw'!G164</f>
        <v/>
      </c>
      <c r="E179" s="31">
        <f>'AEO 2022 49 Raw'!H164</f>
        <v/>
      </c>
      <c r="F179" s="31">
        <f>'AEO 2022 49 Raw'!I164</f>
        <v/>
      </c>
      <c r="G179" s="31">
        <f>'AEO 2022 49 Raw'!J164</f>
        <v/>
      </c>
      <c r="H179" s="31">
        <f>'AEO 2022 49 Raw'!K164</f>
        <v/>
      </c>
      <c r="I179" s="31">
        <f>'AEO 2022 49 Raw'!L164</f>
        <v/>
      </c>
      <c r="J179" s="31">
        <f>'AEO 2022 49 Raw'!M164</f>
        <v/>
      </c>
      <c r="K179" s="31">
        <f>'AEO 2022 49 Raw'!N164</f>
        <v/>
      </c>
      <c r="L179" s="31">
        <f>'AEO 2022 49 Raw'!O164</f>
        <v/>
      </c>
      <c r="M179" s="31">
        <f>'AEO 2022 49 Raw'!P164</f>
        <v/>
      </c>
      <c r="N179" s="31">
        <f>'AEO 2022 49 Raw'!Q164</f>
        <v/>
      </c>
      <c r="O179" s="31">
        <f>'AEO 2022 49 Raw'!R164</f>
        <v/>
      </c>
      <c r="P179" s="31">
        <f>'AEO 2022 49 Raw'!S164</f>
        <v/>
      </c>
      <c r="Q179" s="31">
        <f>'AEO 2022 49 Raw'!T164</f>
        <v/>
      </c>
      <c r="R179" s="31">
        <f>'AEO 2022 49 Raw'!U164</f>
        <v/>
      </c>
      <c r="S179" s="31">
        <f>'AEO 2022 49 Raw'!V164</f>
        <v/>
      </c>
      <c r="T179" s="31">
        <f>'AEO 2022 49 Raw'!W164</f>
        <v/>
      </c>
      <c r="U179" s="31">
        <f>'AEO 2022 49 Raw'!X164</f>
        <v/>
      </c>
      <c r="V179" s="31">
        <f>'AEO 2022 49 Raw'!Y164</f>
        <v/>
      </c>
      <c r="W179" s="31">
        <f>'AEO 2022 49 Raw'!Z164</f>
        <v/>
      </c>
      <c r="X179" s="31">
        <f>'AEO 2022 49 Raw'!AA164</f>
        <v/>
      </c>
      <c r="Y179" s="31">
        <f>'AEO 2022 49 Raw'!AB164</f>
        <v/>
      </c>
      <c r="Z179" s="31">
        <f>'AEO 2022 49 Raw'!AC164</f>
        <v/>
      </c>
      <c r="AA179" s="31">
        <f>'AEO 2022 49 Raw'!AD164</f>
        <v/>
      </c>
      <c r="AB179" s="31">
        <f>'AEO 2022 49 Raw'!AE164</f>
        <v/>
      </c>
      <c r="AC179" s="31">
        <f>'AEO 2022 49 Raw'!AF164</f>
        <v/>
      </c>
      <c r="AD179" s="31">
        <f>'AEO 2022 49 Raw'!AG164</f>
        <v/>
      </c>
      <c r="AE179" s="31">
        <f>'AEO 2022 49 Raw'!AH164</f>
        <v/>
      </c>
      <c r="AF179" s="31">
        <f>'AEO 2022 49 Raw'!AI164</f>
        <v/>
      </c>
      <c r="AG179" s="52">
        <f>'AEO 2022 49 Raw'!AJ164</f>
        <v/>
      </c>
    </row>
    <row r="180" ht="15" customHeight="1" s="91">
      <c r="A180" s="8" t="inlineStr">
        <is>
          <t>FTE000:lm_mpg_new_lectr</t>
        </is>
      </c>
      <c r="B180" s="28" t="inlineStr">
        <is>
          <t xml:space="preserve">      Electric</t>
        </is>
      </c>
      <c r="C180" s="31">
        <f>'AEO 2022 49 Raw'!F165</f>
        <v/>
      </c>
      <c r="D180" s="31">
        <f>'AEO 2022 49 Raw'!G165</f>
        <v/>
      </c>
      <c r="E180" s="31">
        <f>'AEO 2022 49 Raw'!H165</f>
        <v/>
      </c>
      <c r="F180" s="31">
        <f>'AEO 2022 49 Raw'!I165</f>
        <v/>
      </c>
      <c r="G180" s="31">
        <f>'AEO 2022 49 Raw'!J165</f>
        <v/>
      </c>
      <c r="H180" s="31">
        <f>'AEO 2022 49 Raw'!K165</f>
        <v/>
      </c>
      <c r="I180" s="31">
        <f>'AEO 2022 49 Raw'!L165</f>
        <v/>
      </c>
      <c r="J180" s="31">
        <f>'AEO 2022 49 Raw'!M165</f>
        <v/>
      </c>
      <c r="K180" s="31">
        <f>'AEO 2022 49 Raw'!N165</f>
        <v/>
      </c>
      <c r="L180" s="31">
        <f>'AEO 2022 49 Raw'!O165</f>
        <v/>
      </c>
      <c r="M180" s="31">
        <f>'AEO 2022 49 Raw'!P165</f>
        <v/>
      </c>
      <c r="N180" s="31">
        <f>'AEO 2022 49 Raw'!Q165</f>
        <v/>
      </c>
      <c r="O180" s="31">
        <f>'AEO 2022 49 Raw'!R165</f>
        <v/>
      </c>
      <c r="P180" s="31">
        <f>'AEO 2022 49 Raw'!S165</f>
        <v/>
      </c>
      <c r="Q180" s="31">
        <f>'AEO 2022 49 Raw'!T165</f>
        <v/>
      </c>
      <c r="R180" s="31">
        <f>'AEO 2022 49 Raw'!U165</f>
        <v/>
      </c>
      <c r="S180" s="31">
        <f>'AEO 2022 49 Raw'!V165</f>
        <v/>
      </c>
      <c r="T180" s="31">
        <f>'AEO 2022 49 Raw'!W165</f>
        <v/>
      </c>
      <c r="U180" s="31">
        <f>'AEO 2022 49 Raw'!X165</f>
        <v/>
      </c>
      <c r="V180" s="31">
        <f>'AEO 2022 49 Raw'!Y165</f>
        <v/>
      </c>
      <c r="W180" s="31">
        <f>'AEO 2022 49 Raw'!Z165</f>
        <v/>
      </c>
      <c r="X180" s="31">
        <f>'AEO 2022 49 Raw'!AA165</f>
        <v/>
      </c>
      <c r="Y180" s="31">
        <f>'AEO 2022 49 Raw'!AB165</f>
        <v/>
      </c>
      <c r="Z180" s="31">
        <f>'AEO 2022 49 Raw'!AC165</f>
        <v/>
      </c>
      <c r="AA180" s="31">
        <f>'AEO 2022 49 Raw'!AD165</f>
        <v/>
      </c>
      <c r="AB180" s="31">
        <f>'AEO 2022 49 Raw'!AE165</f>
        <v/>
      </c>
      <c r="AC180" s="31">
        <f>'AEO 2022 49 Raw'!AF165</f>
        <v/>
      </c>
      <c r="AD180" s="31">
        <f>'AEO 2022 49 Raw'!AG165</f>
        <v/>
      </c>
      <c r="AE180" s="31">
        <f>'AEO 2022 49 Raw'!AH165</f>
        <v/>
      </c>
      <c r="AF180" s="31">
        <f>'AEO 2022 49 Raw'!AI165</f>
        <v/>
      </c>
      <c r="AG180" s="52">
        <f>'AEO 2022 49 Raw'!AJ165</f>
        <v/>
      </c>
    </row>
    <row r="181" ht="12" customHeight="1" s="91">
      <c r="A181" s="8" t="inlineStr">
        <is>
          <t>FTE000:lm_mpg_new_PlgDs</t>
        </is>
      </c>
      <c r="B181" s="28" t="inlineStr">
        <is>
          <t xml:space="preserve">      Plug-in Diesel Hybrid</t>
        </is>
      </c>
      <c r="C181" s="31">
        <f>'AEO 2022 49 Raw'!F166</f>
        <v/>
      </c>
      <c r="D181" s="31">
        <f>'AEO 2022 49 Raw'!G166</f>
        <v/>
      </c>
      <c r="E181" s="31">
        <f>'AEO 2022 49 Raw'!H166</f>
        <v/>
      </c>
      <c r="F181" s="31">
        <f>'AEO 2022 49 Raw'!I166</f>
        <v/>
      </c>
      <c r="G181" s="31">
        <f>'AEO 2022 49 Raw'!J166</f>
        <v/>
      </c>
      <c r="H181" s="31">
        <f>'AEO 2022 49 Raw'!K166</f>
        <v/>
      </c>
      <c r="I181" s="31">
        <f>'AEO 2022 49 Raw'!L166</f>
        <v/>
      </c>
      <c r="J181" s="31">
        <f>'AEO 2022 49 Raw'!M166</f>
        <v/>
      </c>
      <c r="K181" s="31">
        <f>'AEO 2022 49 Raw'!N166</f>
        <v/>
      </c>
      <c r="L181" s="31">
        <f>'AEO 2022 49 Raw'!O166</f>
        <v/>
      </c>
      <c r="M181" s="31">
        <f>'AEO 2022 49 Raw'!P166</f>
        <v/>
      </c>
      <c r="N181" s="31">
        <f>'AEO 2022 49 Raw'!Q166</f>
        <v/>
      </c>
      <c r="O181" s="31">
        <f>'AEO 2022 49 Raw'!R166</f>
        <v/>
      </c>
      <c r="P181" s="31">
        <f>'AEO 2022 49 Raw'!S166</f>
        <v/>
      </c>
      <c r="Q181" s="31">
        <f>'AEO 2022 49 Raw'!T166</f>
        <v/>
      </c>
      <c r="R181" s="31">
        <f>'AEO 2022 49 Raw'!U166</f>
        <v/>
      </c>
      <c r="S181" s="31">
        <f>'AEO 2022 49 Raw'!V166</f>
        <v/>
      </c>
      <c r="T181" s="31">
        <f>'AEO 2022 49 Raw'!W166</f>
        <v/>
      </c>
      <c r="U181" s="31">
        <f>'AEO 2022 49 Raw'!X166</f>
        <v/>
      </c>
      <c r="V181" s="31">
        <f>'AEO 2022 49 Raw'!Y166</f>
        <v/>
      </c>
      <c r="W181" s="31">
        <f>'AEO 2022 49 Raw'!Z166</f>
        <v/>
      </c>
      <c r="X181" s="31">
        <f>'AEO 2022 49 Raw'!AA166</f>
        <v/>
      </c>
      <c r="Y181" s="31">
        <f>'AEO 2022 49 Raw'!AB166</f>
        <v/>
      </c>
      <c r="Z181" s="31">
        <f>'AEO 2022 49 Raw'!AC166</f>
        <v/>
      </c>
      <c r="AA181" s="31">
        <f>'AEO 2022 49 Raw'!AD166</f>
        <v/>
      </c>
      <c r="AB181" s="31">
        <f>'AEO 2022 49 Raw'!AE166</f>
        <v/>
      </c>
      <c r="AC181" s="31">
        <f>'AEO 2022 49 Raw'!AF166</f>
        <v/>
      </c>
      <c r="AD181" s="31">
        <f>'AEO 2022 49 Raw'!AG166</f>
        <v/>
      </c>
      <c r="AE181" s="31">
        <f>'AEO 2022 49 Raw'!AH166</f>
        <v/>
      </c>
      <c r="AF181" s="31">
        <f>'AEO 2022 49 Raw'!AI166</f>
        <v/>
      </c>
      <c r="AG181" s="52">
        <f>'AEO 2022 49 Raw'!AJ166</f>
        <v/>
      </c>
    </row>
    <row r="182" ht="12" customHeight="1" s="91">
      <c r="A182" s="8" t="inlineStr">
        <is>
          <t>FTE000:lm_mpg_new_PlgGs</t>
        </is>
      </c>
      <c r="B182" s="28" t="inlineStr">
        <is>
          <t xml:space="preserve">      Plug-in Gasoline Hybrid</t>
        </is>
      </c>
      <c r="C182" s="31">
        <f>'AEO 2022 49 Raw'!F167</f>
        <v/>
      </c>
      <c r="D182" s="31">
        <f>'AEO 2022 49 Raw'!G167</f>
        <v/>
      </c>
      <c r="E182" s="31">
        <f>'AEO 2022 49 Raw'!H167</f>
        <v/>
      </c>
      <c r="F182" s="31">
        <f>'AEO 2022 49 Raw'!I167</f>
        <v/>
      </c>
      <c r="G182" s="31">
        <f>'AEO 2022 49 Raw'!J167</f>
        <v/>
      </c>
      <c r="H182" s="31">
        <f>'AEO 2022 49 Raw'!K167</f>
        <v/>
      </c>
      <c r="I182" s="31">
        <f>'AEO 2022 49 Raw'!L167</f>
        <v/>
      </c>
      <c r="J182" s="31">
        <f>'AEO 2022 49 Raw'!M167</f>
        <v/>
      </c>
      <c r="K182" s="31">
        <f>'AEO 2022 49 Raw'!N167</f>
        <v/>
      </c>
      <c r="L182" s="31">
        <f>'AEO 2022 49 Raw'!O167</f>
        <v/>
      </c>
      <c r="M182" s="31">
        <f>'AEO 2022 49 Raw'!P167</f>
        <v/>
      </c>
      <c r="N182" s="31">
        <f>'AEO 2022 49 Raw'!Q167</f>
        <v/>
      </c>
      <c r="O182" s="31">
        <f>'AEO 2022 49 Raw'!R167</f>
        <v/>
      </c>
      <c r="P182" s="31">
        <f>'AEO 2022 49 Raw'!S167</f>
        <v/>
      </c>
      <c r="Q182" s="31">
        <f>'AEO 2022 49 Raw'!T167</f>
        <v/>
      </c>
      <c r="R182" s="31">
        <f>'AEO 2022 49 Raw'!U167</f>
        <v/>
      </c>
      <c r="S182" s="31">
        <f>'AEO 2022 49 Raw'!V167</f>
        <v/>
      </c>
      <c r="T182" s="31">
        <f>'AEO 2022 49 Raw'!W167</f>
        <v/>
      </c>
      <c r="U182" s="31">
        <f>'AEO 2022 49 Raw'!X167</f>
        <v/>
      </c>
      <c r="V182" s="31">
        <f>'AEO 2022 49 Raw'!Y167</f>
        <v/>
      </c>
      <c r="W182" s="31">
        <f>'AEO 2022 49 Raw'!Z167</f>
        <v/>
      </c>
      <c r="X182" s="31">
        <f>'AEO 2022 49 Raw'!AA167</f>
        <v/>
      </c>
      <c r="Y182" s="31">
        <f>'AEO 2022 49 Raw'!AB167</f>
        <v/>
      </c>
      <c r="Z182" s="31">
        <f>'AEO 2022 49 Raw'!AC167</f>
        <v/>
      </c>
      <c r="AA182" s="31">
        <f>'AEO 2022 49 Raw'!AD167</f>
        <v/>
      </c>
      <c r="AB182" s="31">
        <f>'AEO 2022 49 Raw'!AE167</f>
        <v/>
      </c>
      <c r="AC182" s="31">
        <f>'AEO 2022 49 Raw'!AF167</f>
        <v/>
      </c>
      <c r="AD182" s="31">
        <f>'AEO 2022 49 Raw'!AG167</f>
        <v/>
      </c>
      <c r="AE182" s="31">
        <f>'AEO 2022 49 Raw'!AH167</f>
        <v/>
      </c>
      <c r="AF182" s="31">
        <f>'AEO 2022 49 Raw'!AI167</f>
        <v/>
      </c>
      <c r="AG182" s="52">
        <f>'AEO 2022 49 Raw'!AJ167</f>
        <v/>
      </c>
    </row>
    <row r="183" ht="15" customHeight="1" s="91">
      <c r="A183" s="8" t="inlineStr">
        <is>
          <t>FTE000:lm_mpg_new_FuCel</t>
        </is>
      </c>
      <c r="B183" s="28" t="inlineStr">
        <is>
          <t xml:space="preserve">      Fuel Cell</t>
        </is>
      </c>
      <c r="C183" s="31">
        <f>'AEO 2022 49 Raw'!F168</f>
        <v/>
      </c>
      <c r="D183" s="31">
        <f>'AEO 2022 49 Raw'!G168</f>
        <v/>
      </c>
      <c r="E183" s="31">
        <f>'AEO 2022 49 Raw'!H168</f>
        <v/>
      </c>
      <c r="F183" s="31">
        <f>'AEO 2022 49 Raw'!I168</f>
        <v/>
      </c>
      <c r="G183" s="31">
        <f>'AEO 2022 49 Raw'!J168</f>
        <v/>
      </c>
      <c r="H183" s="31">
        <f>'AEO 2022 49 Raw'!K168</f>
        <v/>
      </c>
      <c r="I183" s="31">
        <f>'AEO 2022 49 Raw'!L168</f>
        <v/>
      </c>
      <c r="J183" s="31">
        <f>'AEO 2022 49 Raw'!M168</f>
        <v/>
      </c>
      <c r="K183" s="31">
        <f>'AEO 2022 49 Raw'!N168</f>
        <v/>
      </c>
      <c r="L183" s="31">
        <f>'AEO 2022 49 Raw'!O168</f>
        <v/>
      </c>
      <c r="M183" s="31">
        <f>'AEO 2022 49 Raw'!P168</f>
        <v/>
      </c>
      <c r="N183" s="31">
        <f>'AEO 2022 49 Raw'!Q168</f>
        <v/>
      </c>
      <c r="O183" s="31">
        <f>'AEO 2022 49 Raw'!R168</f>
        <v/>
      </c>
      <c r="P183" s="31">
        <f>'AEO 2022 49 Raw'!S168</f>
        <v/>
      </c>
      <c r="Q183" s="31">
        <f>'AEO 2022 49 Raw'!T168</f>
        <v/>
      </c>
      <c r="R183" s="31">
        <f>'AEO 2022 49 Raw'!U168</f>
        <v/>
      </c>
      <c r="S183" s="31">
        <f>'AEO 2022 49 Raw'!V168</f>
        <v/>
      </c>
      <c r="T183" s="31">
        <f>'AEO 2022 49 Raw'!W168</f>
        <v/>
      </c>
      <c r="U183" s="31">
        <f>'AEO 2022 49 Raw'!X168</f>
        <v/>
      </c>
      <c r="V183" s="31">
        <f>'AEO 2022 49 Raw'!Y168</f>
        <v/>
      </c>
      <c r="W183" s="31">
        <f>'AEO 2022 49 Raw'!Z168</f>
        <v/>
      </c>
      <c r="X183" s="31">
        <f>'AEO 2022 49 Raw'!AA168</f>
        <v/>
      </c>
      <c r="Y183" s="31">
        <f>'AEO 2022 49 Raw'!AB168</f>
        <v/>
      </c>
      <c r="Z183" s="31">
        <f>'AEO 2022 49 Raw'!AC168</f>
        <v/>
      </c>
      <c r="AA183" s="31">
        <f>'AEO 2022 49 Raw'!AD168</f>
        <v/>
      </c>
      <c r="AB183" s="31">
        <f>'AEO 2022 49 Raw'!AE168</f>
        <v/>
      </c>
      <c r="AC183" s="31">
        <f>'AEO 2022 49 Raw'!AF168</f>
        <v/>
      </c>
      <c r="AD183" s="31">
        <f>'AEO 2022 49 Raw'!AG168</f>
        <v/>
      </c>
      <c r="AE183" s="31">
        <f>'AEO 2022 49 Raw'!AH168</f>
        <v/>
      </c>
      <c r="AF183" s="31">
        <f>'AEO 2022 49 Raw'!AI168</f>
        <v/>
      </c>
      <c r="AG183" s="52">
        <f>'AEO 2022 49 Raw'!AJ168</f>
        <v/>
      </c>
    </row>
    <row r="184" ht="15" customHeight="1" s="91">
      <c r="A184" s="8" t="inlineStr">
        <is>
          <t>FTE000:lm_mpg_new_total</t>
        </is>
      </c>
      <c r="B184" s="28" t="inlineStr">
        <is>
          <t xml:space="preserve">        Light Medium Average</t>
        </is>
      </c>
      <c r="C184" s="31">
        <f>'AEO 2022 49 Raw'!F169</f>
        <v/>
      </c>
      <c r="D184" s="31">
        <f>'AEO 2022 49 Raw'!G169</f>
        <v/>
      </c>
      <c r="E184" s="31">
        <f>'AEO 2022 49 Raw'!H169</f>
        <v/>
      </c>
      <c r="F184" s="31">
        <f>'AEO 2022 49 Raw'!I169</f>
        <v/>
      </c>
      <c r="G184" s="31">
        <f>'AEO 2022 49 Raw'!J169</f>
        <v/>
      </c>
      <c r="H184" s="31">
        <f>'AEO 2022 49 Raw'!K169</f>
        <v/>
      </c>
      <c r="I184" s="31">
        <f>'AEO 2022 49 Raw'!L169</f>
        <v/>
      </c>
      <c r="J184" s="31">
        <f>'AEO 2022 49 Raw'!M169</f>
        <v/>
      </c>
      <c r="K184" s="31">
        <f>'AEO 2022 49 Raw'!N169</f>
        <v/>
      </c>
      <c r="L184" s="31">
        <f>'AEO 2022 49 Raw'!O169</f>
        <v/>
      </c>
      <c r="M184" s="31">
        <f>'AEO 2022 49 Raw'!P169</f>
        <v/>
      </c>
      <c r="N184" s="31">
        <f>'AEO 2022 49 Raw'!Q169</f>
        <v/>
      </c>
      <c r="O184" s="31">
        <f>'AEO 2022 49 Raw'!R169</f>
        <v/>
      </c>
      <c r="P184" s="31">
        <f>'AEO 2022 49 Raw'!S169</f>
        <v/>
      </c>
      <c r="Q184" s="31">
        <f>'AEO 2022 49 Raw'!T169</f>
        <v/>
      </c>
      <c r="R184" s="31">
        <f>'AEO 2022 49 Raw'!U169</f>
        <v/>
      </c>
      <c r="S184" s="31">
        <f>'AEO 2022 49 Raw'!V169</f>
        <v/>
      </c>
      <c r="T184" s="31">
        <f>'AEO 2022 49 Raw'!W169</f>
        <v/>
      </c>
      <c r="U184" s="31">
        <f>'AEO 2022 49 Raw'!X169</f>
        <v/>
      </c>
      <c r="V184" s="31">
        <f>'AEO 2022 49 Raw'!Y169</f>
        <v/>
      </c>
      <c r="W184" s="31">
        <f>'AEO 2022 49 Raw'!Z169</f>
        <v/>
      </c>
      <c r="X184" s="31">
        <f>'AEO 2022 49 Raw'!AA169</f>
        <v/>
      </c>
      <c r="Y184" s="31">
        <f>'AEO 2022 49 Raw'!AB169</f>
        <v/>
      </c>
      <c r="Z184" s="31">
        <f>'AEO 2022 49 Raw'!AC169</f>
        <v/>
      </c>
      <c r="AA184" s="31">
        <f>'AEO 2022 49 Raw'!AD169</f>
        <v/>
      </c>
      <c r="AB184" s="31">
        <f>'AEO 2022 49 Raw'!AE169</f>
        <v/>
      </c>
      <c r="AC184" s="31">
        <f>'AEO 2022 49 Raw'!AF169</f>
        <v/>
      </c>
      <c r="AD184" s="31">
        <f>'AEO 2022 49 Raw'!AG169</f>
        <v/>
      </c>
      <c r="AE184" s="31">
        <f>'AEO 2022 49 Raw'!AH169</f>
        <v/>
      </c>
      <c r="AF184" s="31">
        <f>'AEO 2022 49 Raw'!AI169</f>
        <v/>
      </c>
      <c r="AG184" s="52">
        <f>'AEO 2022 49 Raw'!AJ169</f>
        <v/>
      </c>
    </row>
    <row r="185" ht="15" customHeight="1" s="91">
      <c r="B185" s="27" t="inlineStr">
        <is>
          <t xml:space="preserve">    Medium</t>
        </is>
      </c>
      <c r="C185" s="31" t="n"/>
      <c r="D185" s="31" t="n"/>
      <c r="E185" s="31" t="n"/>
      <c r="F185" s="31" t="n"/>
      <c r="G185" s="31" t="n"/>
      <c r="H185" s="31" t="n"/>
      <c r="I185" s="31" t="n"/>
      <c r="J185" s="31" t="n"/>
      <c r="K185" s="31" t="n"/>
      <c r="L185" s="31" t="n"/>
      <c r="M185" s="31" t="n"/>
      <c r="N185" s="31" t="n"/>
      <c r="O185" s="31" t="n"/>
      <c r="P185" s="31" t="n"/>
      <c r="Q185" s="31" t="n"/>
      <c r="R185" s="31" t="n"/>
      <c r="S185" s="31" t="n"/>
      <c r="T185" s="31" t="n"/>
      <c r="U185" s="31" t="n"/>
      <c r="V185" s="31" t="n"/>
      <c r="W185" s="31" t="n"/>
      <c r="X185" s="31" t="n"/>
      <c r="Y185" s="31" t="n"/>
      <c r="Z185" s="31" t="n"/>
      <c r="AA185" s="31" t="n"/>
      <c r="AB185" s="31" t="n"/>
      <c r="AC185" s="31" t="n"/>
      <c r="AD185" s="31" t="n"/>
      <c r="AE185" s="31" t="n"/>
      <c r="AF185" s="31" t="n"/>
      <c r="AG185" s="52" t="n"/>
    </row>
    <row r="186" ht="15" customHeight="1" s="91">
      <c r="A186" s="8" t="inlineStr">
        <is>
          <t>FTE000:ma_Diesel</t>
        </is>
      </c>
      <c r="B186" s="28" t="inlineStr">
        <is>
          <t xml:space="preserve">      Diesel</t>
        </is>
      </c>
      <c r="C186" s="31">
        <f>'AEO 2022 49 Raw'!F171</f>
        <v/>
      </c>
      <c r="D186" s="31">
        <f>'AEO 2022 49 Raw'!G171</f>
        <v/>
      </c>
      <c r="E186" s="31">
        <f>'AEO 2022 49 Raw'!H171</f>
        <v/>
      </c>
      <c r="F186" s="31">
        <f>'AEO 2022 49 Raw'!I171</f>
        <v/>
      </c>
      <c r="G186" s="31">
        <f>'AEO 2022 49 Raw'!J171</f>
        <v/>
      </c>
      <c r="H186" s="31">
        <f>'AEO 2022 49 Raw'!K171</f>
        <v/>
      </c>
      <c r="I186" s="31">
        <f>'AEO 2022 49 Raw'!L171</f>
        <v/>
      </c>
      <c r="J186" s="31">
        <f>'AEO 2022 49 Raw'!M171</f>
        <v/>
      </c>
      <c r="K186" s="31">
        <f>'AEO 2022 49 Raw'!N171</f>
        <v/>
      </c>
      <c r="L186" s="31">
        <f>'AEO 2022 49 Raw'!O171</f>
        <v/>
      </c>
      <c r="M186" s="31">
        <f>'AEO 2022 49 Raw'!P171</f>
        <v/>
      </c>
      <c r="N186" s="31">
        <f>'AEO 2022 49 Raw'!Q171</f>
        <v/>
      </c>
      <c r="O186" s="31">
        <f>'AEO 2022 49 Raw'!R171</f>
        <v/>
      </c>
      <c r="P186" s="31">
        <f>'AEO 2022 49 Raw'!S171</f>
        <v/>
      </c>
      <c r="Q186" s="31">
        <f>'AEO 2022 49 Raw'!T171</f>
        <v/>
      </c>
      <c r="R186" s="31">
        <f>'AEO 2022 49 Raw'!U171</f>
        <v/>
      </c>
      <c r="S186" s="31">
        <f>'AEO 2022 49 Raw'!V171</f>
        <v/>
      </c>
      <c r="T186" s="31">
        <f>'AEO 2022 49 Raw'!W171</f>
        <v/>
      </c>
      <c r="U186" s="31">
        <f>'AEO 2022 49 Raw'!X171</f>
        <v/>
      </c>
      <c r="V186" s="31">
        <f>'AEO 2022 49 Raw'!Y171</f>
        <v/>
      </c>
      <c r="W186" s="31">
        <f>'AEO 2022 49 Raw'!Z171</f>
        <v/>
      </c>
      <c r="X186" s="31">
        <f>'AEO 2022 49 Raw'!AA171</f>
        <v/>
      </c>
      <c r="Y186" s="31">
        <f>'AEO 2022 49 Raw'!AB171</f>
        <v/>
      </c>
      <c r="Z186" s="31">
        <f>'AEO 2022 49 Raw'!AC171</f>
        <v/>
      </c>
      <c r="AA186" s="31">
        <f>'AEO 2022 49 Raw'!AD171</f>
        <v/>
      </c>
      <c r="AB186" s="31">
        <f>'AEO 2022 49 Raw'!AE171</f>
        <v/>
      </c>
      <c r="AC186" s="31">
        <f>'AEO 2022 49 Raw'!AF171</f>
        <v/>
      </c>
      <c r="AD186" s="31">
        <f>'AEO 2022 49 Raw'!AG171</f>
        <v/>
      </c>
      <c r="AE186" s="31">
        <f>'AEO 2022 49 Raw'!AH171</f>
        <v/>
      </c>
      <c r="AF186" s="31">
        <f>'AEO 2022 49 Raw'!AI171</f>
        <v/>
      </c>
      <c r="AG186" s="52">
        <f>'AEO 2022 49 Raw'!AJ171</f>
        <v/>
      </c>
    </row>
    <row r="187" ht="15" customHeight="1" s="91">
      <c r="A187" s="8" t="inlineStr">
        <is>
          <t>FTE000:ma_Gasoline</t>
        </is>
      </c>
      <c r="B187" s="28" t="inlineStr">
        <is>
          <t xml:space="preserve">      Motor Gasoline</t>
        </is>
      </c>
      <c r="C187" s="31">
        <f>'AEO 2022 49 Raw'!F172</f>
        <v/>
      </c>
      <c r="D187" s="31">
        <f>'AEO 2022 49 Raw'!G172</f>
        <v/>
      </c>
      <c r="E187" s="31">
        <f>'AEO 2022 49 Raw'!H172</f>
        <v/>
      </c>
      <c r="F187" s="31">
        <f>'AEO 2022 49 Raw'!I172</f>
        <v/>
      </c>
      <c r="G187" s="31">
        <f>'AEO 2022 49 Raw'!J172</f>
        <v/>
      </c>
      <c r="H187" s="31">
        <f>'AEO 2022 49 Raw'!K172</f>
        <v/>
      </c>
      <c r="I187" s="31">
        <f>'AEO 2022 49 Raw'!L172</f>
        <v/>
      </c>
      <c r="J187" s="31">
        <f>'AEO 2022 49 Raw'!M172</f>
        <v/>
      </c>
      <c r="K187" s="31">
        <f>'AEO 2022 49 Raw'!N172</f>
        <v/>
      </c>
      <c r="L187" s="31">
        <f>'AEO 2022 49 Raw'!O172</f>
        <v/>
      </c>
      <c r="M187" s="31">
        <f>'AEO 2022 49 Raw'!P172</f>
        <v/>
      </c>
      <c r="N187" s="31">
        <f>'AEO 2022 49 Raw'!Q172</f>
        <v/>
      </c>
      <c r="O187" s="31">
        <f>'AEO 2022 49 Raw'!R172</f>
        <v/>
      </c>
      <c r="P187" s="31">
        <f>'AEO 2022 49 Raw'!S172</f>
        <v/>
      </c>
      <c r="Q187" s="31">
        <f>'AEO 2022 49 Raw'!T172</f>
        <v/>
      </c>
      <c r="R187" s="31">
        <f>'AEO 2022 49 Raw'!U172</f>
        <v/>
      </c>
      <c r="S187" s="31">
        <f>'AEO 2022 49 Raw'!V172</f>
        <v/>
      </c>
      <c r="T187" s="31">
        <f>'AEO 2022 49 Raw'!W172</f>
        <v/>
      </c>
      <c r="U187" s="31">
        <f>'AEO 2022 49 Raw'!X172</f>
        <v/>
      </c>
      <c r="V187" s="31">
        <f>'AEO 2022 49 Raw'!Y172</f>
        <v/>
      </c>
      <c r="W187" s="31">
        <f>'AEO 2022 49 Raw'!Z172</f>
        <v/>
      </c>
      <c r="X187" s="31">
        <f>'AEO 2022 49 Raw'!AA172</f>
        <v/>
      </c>
      <c r="Y187" s="31">
        <f>'AEO 2022 49 Raw'!AB172</f>
        <v/>
      </c>
      <c r="Z187" s="31">
        <f>'AEO 2022 49 Raw'!AC172</f>
        <v/>
      </c>
      <c r="AA187" s="31">
        <f>'AEO 2022 49 Raw'!AD172</f>
        <v/>
      </c>
      <c r="AB187" s="31">
        <f>'AEO 2022 49 Raw'!AE172</f>
        <v/>
      </c>
      <c r="AC187" s="31">
        <f>'AEO 2022 49 Raw'!AF172</f>
        <v/>
      </c>
      <c r="AD187" s="31">
        <f>'AEO 2022 49 Raw'!AG172</f>
        <v/>
      </c>
      <c r="AE187" s="31">
        <f>'AEO 2022 49 Raw'!AH172</f>
        <v/>
      </c>
      <c r="AF187" s="31">
        <f>'AEO 2022 49 Raw'!AI172</f>
        <v/>
      </c>
      <c r="AG187" s="52">
        <f>'AEO 2022 49 Raw'!AJ172</f>
        <v/>
      </c>
    </row>
    <row r="188" ht="12" customHeight="1" s="91">
      <c r="A188" s="8" t="inlineStr">
        <is>
          <t>FTE000:ma_LiquefiedPetr</t>
        </is>
      </c>
      <c r="B188" s="28" t="inlineStr">
        <is>
          <t xml:space="preserve">      Propane</t>
        </is>
      </c>
      <c r="C188" s="31">
        <f>'AEO 2022 49 Raw'!F173</f>
        <v/>
      </c>
      <c r="D188" s="31">
        <f>'AEO 2022 49 Raw'!G173</f>
        <v/>
      </c>
      <c r="E188" s="31">
        <f>'AEO 2022 49 Raw'!H173</f>
        <v/>
      </c>
      <c r="F188" s="31">
        <f>'AEO 2022 49 Raw'!I173</f>
        <v/>
      </c>
      <c r="G188" s="31">
        <f>'AEO 2022 49 Raw'!J173</f>
        <v/>
      </c>
      <c r="H188" s="31">
        <f>'AEO 2022 49 Raw'!K173</f>
        <v/>
      </c>
      <c r="I188" s="31">
        <f>'AEO 2022 49 Raw'!L173</f>
        <v/>
      </c>
      <c r="J188" s="31">
        <f>'AEO 2022 49 Raw'!M173</f>
        <v/>
      </c>
      <c r="K188" s="31">
        <f>'AEO 2022 49 Raw'!N173</f>
        <v/>
      </c>
      <c r="L188" s="31">
        <f>'AEO 2022 49 Raw'!O173</f>
        <v/>
      </c>
      <c r="M188" s="31">
        <f>'AEO 2022 49 Raw'!P173</f>
        <v/>
      </c>
      <c r="N188" s="31">
        <f>'AEO 2022 49 Raw'!Q173</f>
        <v/>
      </c>
      <c r="O188" s="31">
        <f>'AEO 2022 49 Raw'!R173</f>
        <v/>
      </c>
      <c r="P188" s="31">
        <f>'AEO 2022 49 Raw'!S173</f>
        <v/>
      </c>
      <c r="Q188" s="31">
        <f>'AEO 2022 49 Raw'!T173</f>
        <v/>
      </c>
      <c r="R188" s="31">
        <f>'AEO 2022 49 Raw'!U173</f>
        <v/>
      </c>
      <c r="S188" s="31">
        <f>'AEO 2022 49 Raw'!V173</f>
        <v/>
      </c>
      <c r="T188" s="31">
        <f>'AEO 2022 49 Raw'!W173</f>
        <v/>
      </c>
      <c r="U188" s="31">
        <f>'AEO 2022 49 Raw'!X173</f>
        <v/>
      </c>
      <c r="V188" s="31">
        <f>'AEO 2022 49 Raw'!Y173</f>
        <v/>
      </c>
      <c r="W188" s="31">
        <f>'AEO 2022 49 Raw'!Z173</f>
        <v/>
      </c>
      <c r="X188" s="31">
        <f>'AEO 2022 49 Raw'!AA173</f>
        <v/>
      </c>
      <c r="Y188" s="31">
        <f>'AEO 2022 49 Raw'!AB173</f>
        <v/>
      </c>
      <c r="Z188" s="31">
        <f>'AEO 2022 49 Raw'!AC173</f>
        <v/>
      </c>
      <c r="AA188" s="31">
        <f>'AEO 2022 49 Raw'!AD173</f>
        <v/>
      </c>
      <c r="AB188" s="31">
        <f>'AEO 2022 49 Raw'!AE173</f>
        <v/>
      </c>
      <c r="AC188" s="31">
        <f>'AEO 2022 49 Raw'!AF173</f>
        <v/>
      </c>
      <c r="AD188" s="31">
        <f>'AEO 2022 49 Raw'!AG173</f>
        <v/>
      </c>
      <c r="AE188" s="31">
        <f>'AEO 2022 49 Raw'!AH173</f>
        <v/>
      </c>
      <c r="AF188" s="31">
        <f>'AEO 2022 49 Raw'!AI173</f>
        <v/>
      </c>
      <c r="AG188" s="52">
        <f>'AEO 2022 49 Raw'!AJ173</f>
        <v/>
      </c>
    </row>
    <row r="189" ht="15" customHeight="1" s="91">
      <c r="A189" s="8" t="inlineStr">
        <is>
          <t>FTE000:ma_CompressedNat</t>
        </is>
      </c>
      <c r="B189" s="28" t="inlineStr">
        <is>
          <t xml:space="preserve">      Compressed/Liquefied Natural Gas</t>
        </is>
      </c>
      <c r="C189" s="31">
        <f>'AEO 2022 49 Raw'!F174</f>
        <v/>
      </c>
      <c r="D189" s="31">
        <f>'AEO 2022 49 Raw'!G174</f>
        <v/>
      </c>
      <c r="E189" s="31">
        <f>'AEO 2022 49 Raw'!H174</f>
        <v/>
      </c>
      <c r="F189" s="31">
        <f>'AEO 2022 49 Raw'!I174</f>
        <v/>
      </c>
      <c r="G189" s="31">
        <f>'AEO 2022 49 Raw'!J174</f>
        <v/>
      </c>
      <c r="H189" s="31">
        <f>'AEO 2022 49 Raw'!K174</f>
        <v/>
      </c>
      <c r="I189" s="31">
        <f>'AEO 2022 49 Raw'!L174</f>
        <v/>
      </c>
      <c r="J189" s="31">
        <f>'AEO 2022 49 Raw'!M174</f>
        <v/>
      </c>
      <c r="K189" s="31">
        <f>'AEO 2022 49 Raw'!N174</f>
        <v/>
      </c>
      <c r="L189" s="31">
        <f>'AEO 2022 49 Raw'!O174</f>
        <v/>
      </c>
      <c r="M189" s="31">
        <f>'AEO 2022 49 Raw'!P174</f>
        <v/>
      </c>
      <c r="N189" s="31">
        <f>'AEO 2022 49 Raw'!Q174</f>
        <v/>
      </c>
      <c r="O189" s="31">
        <f>'AEO 2022 49 Raw'!R174</f>
        <v/>
      </c>
      <c r="P189" s="31">
        <f>'AEO 2022 49 Raw'!S174</f>
        <v/>
      </c>
      <c r="Q189" s="31">
        <f>'AEO 2022 49 Raw'!T174</f>
        <v/>
      </c>
      <c r="R189" s="31">
        <f>'AEO 2022 49 Raw'!U174</f>
        <v/>
      </c>
      <c r="S189" s="31">
        <f>'AEO 2022 49 Raw'!V174</f>
        <v/>
      </c>
      <c r="T189" s="31">
        <f>'AEO 2022 49 Raw'!W174</f>
        <v/>
      </c>
      <c r="U189" s="31">
        <f>'AEO 2022 49 Raw'!X174</f>
        <v/>
      </c>
      <c r="V189" s="31">
        <f>'AEO 2022 49 Raw'!Y174</f>
        <v/>
      </c>
      <c r="W189" s="31">
        <f>'AEO 2022 49 Raw'!Z174</f>
        <v/>
      </c>
      <c r="X189" s="31">
        <f>'AEO 2022 49 Raw'!AA174</f>
        <v/>
      </c>
      <c r="Y189" s="31">
        <f>'AEO 2022 49 Raw'!AB174</f>
        <v/>
      </c>
      <c r="Z189" s="31">
        <f>'AEO 2022 49 Raw'!AC174</f>
        <v/>
      </c>
      <c r="AA189" s="31">
        <f>'AEO 2022 49 Raw'!AD174</f>
        <v/>
      </c>
      <c r="AB189" s="31">
        <f>'AEO 2022 49 Raw'!AE174</f>
        <v/>
      </c>
      <c r="AC189" s="31">
        <f>'AEO 2022 49 Raw'!AF174</f>
        <v/>
      </c>
      <c r="AD189" s="31">
        <f>'AEO 2022 49 Raw'!AG174</f>
        <v/>
      </c>
      <c r="AE189" s="31">
        <f>'AEO 2022 49 Raw'!AH174</f>
        <v/>
      </c>
      <c r="AF189" s="31">
        <f>'AEO 2022 49 Raw'!AI174</f>
        <v/>
      </c>
      <c r="AG189" s="52">
        <f>'AEO 2022 49 Raw'!AJ174</f>
        <v/>
      </c>
    </row>
    <row r="190" ht="15" customHeight="1" s="91">
      <c r="A190" s="8" t="inlineStr">
        <is>
          <t>FTE000:ma_ethanolflex</t>
        </is>
      </c>
      <c r="B190" s="28" t="inlineStr">
        <is>
          <t xml:space="preserve">      Ethanol-Flex Fuel</t>
        </is>
      </c>
      <c r="C190" s="31">
        <f>'AEO 2022 49 Raw'!F175</f>
        <v/>
      </c>
      <c r="D190" s="31">
        <f>'AEO 2022 49 Raw'!G175</f>
        <v/>
      </c>
      <c r="E190" s="31">
        <f>'AEO 2022 49 Raw'!H175</f>
        <v/>
      </c>
      <c r="F190" s="31">
        <f>'AEO 2022 49 Raw'!I175</f>
        <v/>
      </c>
      <c r="G190" s="31">
        <f>'AEO 2022 49 Raw'!J175</f>
        <v/>
      </c>
      <c r="H190" s="31">
        <f>'AEO 2022 49 Raw'!K175</f>
        <v/>
      </c>
      <c r="I190" s="31">
        <f>'AEO 2022 49 Raw'!L175</f>
        <v/>
      </c>
      <c r="J190" s="31">
        <f>'AEO 2022 49 Raw'!M175</f>
        <v/>
      </c>
      <c r="K190" s="31">
        <f>'AEO 2022 49 Raw'!N175</f>
        <v/>
      </c>
      <c r="L190" s="31">
        <f>'AEO 2022 49 Raw'!O175</f>
        <v/>
      </c>
      <c r="M190" s="31">
        <f>'AEO 2022 49 Raw'!P175</f>
        <v/>
      </c>
      <c r="N190" s="31">
        <f>'AEO 2022 49 Raw'!Q175</f>
        <v/>
      </c>
      <c r="O190" s="31">
        <f>'AEO 2022 49 Raw'!R175</f>
        <v/>
      </c>
      <c r="P190" s="31">
        <f>'AEO 2022 49 Raw'!S175</f>
        <v/>
      </c>
      <c r="Q190" s="31">
        <f>'AEO 2022 49 Raw'!T175</f>
        <v/>
      </c>
      <c r="R190" s="31">
        <f>'AEO 2022 49 Raw'!U175</f>
        <v/>
      </c>
      <c r="S190" s="31">
        <f>'AEO 2022 49 Raw'!V175</f>
        <v/>
      </c>
      <c r="T190" s="31">
        <f>'AEO 2022 49 Raw'!W175</f>
        <v/>
      </c>
      <c r="U190" s="31">
        <f>'AEO 2022 49 Raw'!X175</f>
        <v/>
      </c>
      <c r="V190" s="31">
        <f>'AEO 2022 49 Raw'!Y175</f>
        <v/>
      </c>
      <c r="W190" s="31">
        <f>'AEO 2022 49 Raw'!Z175</f>
        <v/>
      </c>
      <c r="X190" s="31">
        <f>'AEO 2022 49 Raw'!AA175</f>
        <v/>
      </c>
      <c r="Y190" s="31">
        <f>'AEO 2022 49 Raw'!AB175</f>
        <v/>
      </c>
      <c r="Z190" s="31">
        <f>'AEO 2022 49 Raw'!AC175</f>
        <v/>
      </c>
      <c r="AA190" s="31">
        <f>'AEO 2022 49 Raw'!AD175</f>
        <v/>
      </c>
      <c r="AB190" s="31">
        <f>'AEO 2022 49 Raw'!AE175</f>
        <v/>
      </c>
      <c r="AC190" s="31">
        <f>'AEO 2022 49 Raw'!AF175</f>
        <v/>
      </c>
      <c r="AD190" s="31">
        <f>'AEO 2022 49 Raw'!AG175</f>
        <v/>
      </c>
      <c r="AE190" s="31">
        <f>'AEO 2022 49 Raw'!AH175</f>
        <v/>
      </c>
      <c r="AF190" s="31">
        <f>'AEO 2022 49 Raw'!AI175</f>
        <v/>
      </c>
      <c r="AG190" s="52">
        <f>'AEO 2022 49 Raw'!AJ175</f>
        <v/>
      </c>
    </row>
    <row r="191" ht="15" customHeight="1" s="91">
      <c r="A191" s="8" t="inlineStr">
        <is>
          <t>FTE000:ma_electric</t>
        </is>
      </c>
      <c r="B191" s="28" t="inlineStr">
        <is>
          <t xml:space="preserve">      Electric</t>
        </is>
      </c>
      <c r="C191" s="31">
        <f>'AEO 2022 49 Raw'!F176</f>
        <v/>
      </c>
      <c r="D191" s="31">
        <f>'AEO 2022 49 Raw'!G176</f>
        <v/>
      </c>
      <c r="E191" s="31">
        <f>'AEO 2022 49 Raw'!H176</f>
        <v/>
      </c>
      <c r="F191" s="31">
        <f>'AEO 2022 49 Raw'!I176</f>
        <v/>
      </c>
      <c r="G191" s="31">
        <f>'AEO 2022 49 Raw'!J176</f>
        <v/>
      </c>
      <c r="H191" s="31">
        <f>'AEO 2022 49 Raw'!K176</f>
        <v/>
      </c>
      <c r="I191" s="31">
        <f>'AEO 2022 49 Raw'!L176</f>
        <v/>
      </c>
      <c r="J191" s="31">
        <f>'AEO 2022 49 Raw'!M176</f>
        <v/>
      </c>
      <c r="K191" s="31">
        <f>'AEO 2022 49 Raw'!N176</f>
        <v/>
      </c>
      <c r="L191" s="31">
        <f>'AEO 2022 49 Raw'!O176</f>
        <v/>
      </c>
      <c r="M191" s="31">
        <f>'AEO 2022 49 Raw'!P176</f>
        <v/>
      </c>
      <c r="N191" s="31">
        <f>'AEO 2022 49 Raw'!Q176</f>
        <v/>
      </c>
      <c r="O191" s="31">
        <f>'AEO 2022 49 Raw'!R176</f>
        <v/>
      </c>
      <c r="P191" s="31">
        <f>'AEO 2022 49 Raw'!S176</f>
        <v/>
      </c>
      <c r="Q191" s="31">
        <f>'AEO 2022 49 Raw'!T176</f>
        <v/>
      </c>
      <c r="R191" s="31">
        <f>'AEO 2022 49 Raw'!U176</f>
        <v/>
      </c>
      <c r="S191" s="31">
        <f>'AEO 2022 49 Raw'!V176</f>
        <v/>
      </c>
      <c r="T191" s="31">
        <f>'AEO 2022 49 Raw'!W176</f>
        <v/>
      </c>
      <c r="U191" s="31">
        <f>'AEO 2022 49 Raw'!X176</f>
        <v/>
      </c>
      <c r="V191" s="31">
        <f>'AEO 2022 49 Raw'!Y176</f>
        <v/>
      </c>
      <c r="W191" s="31">
        <f>'AEO 2022 49 Raw'!Z176</f>
        <v/>
      </c>
      <c r="X191" s="31">
        <f>'AEO 2022 49 Raw'!AA176</f>
        <v/>
      </c>
      <c r="Y191" s="31">
        <f>'AEO 2022 49 Raw'!AB176</f>
        <v/>
      </c>
      <c r="Z191" s="31">
        <f>'AEO 2022 49 Raw'!AC176</f>
        <v/>
      </c>
      <c r="AA191" s="31">
        <f>'AEO 2022 49 Raw'!AD176</f>
        <v/>
      </c>
      <c r="AB191" s="31">
        <f>'AEO 2022 49 Raw'!AE176</f>
        <v/>
      </c>
      <c r="AC191" s="31">
        <f>'AEO 2022 49 Raw'!AF176</f>
        <v/>
      </c>
      <c r="AD191" s="31">
        <f>'AEO 2022 49 Raw'!AG176</f>
        <v/>
      </c>
      <c r="AE191" s="31">
        <f>'AEO 2022 49 Raw'!AH176</f>
        <v/>
      </c>
      <c r="AF191" s="31">
        <f>'AEO 2022 49 Raw'!AI176</f>
        <v/>
      </c>
      <c r="AG191" s="52">
        <f>'AEO 2022 49 Raw'!AJ176</f>
        <v/>
      </c>
    </row>
    <row r="192" ht="15" customHeight="1" s="91">
      <c r="A192" s="8" t="inlineStr">
        <is>
          <t>FTE000:ma_plugindiesel</t>
        </is>
      </c>
      <c r="B192" s="28" t="inlineStr">
        <is>
          <t xml:space="preserve">      Plug-in Diesel Hybrid</t>
        </is>
      </c>
      <c r="C192" s="31">
        <f>'AEO 2022 49 Raw'!F177</f>
        <v/>
      </c>
      <c r="D192" s="31">
        <f>'AEO 2022 49 Raw'!G177</f>
        <v/>
      </c>
      <c r="E192" s="31">
        <f>'AEO 2022 49 Raw'!H177</f>
        <v/>
      </c>
      <c r="F192" s="31">
        <f>'AEO 2022 49 Raw'!I177</f>
        <v/>
      </c>
      <c r="G192" s="31">
        <f>'AEO 2022 49 Raw'!J177</f>
        <v/>
      </c>
      <c r="H192" s="31">
        <f>'AEO 2022 49 Raw'!K177</f>
        <v/>
      </c>
      <c r="I192" s="31">
        <f>'AEO 2022 49 Raw'!L177</f>
        <v/>
      </c>
      <c r="J192" s="31">
        <f>'AEO 2022 49 Raw'!M177</f>
        <v/>
      </c>
      <c r="K192" s="31">
        <f>'AEO 2022 49 Raw'!N177</f>
        <v/>
      </c>
      <c r="L192" s="31">
        <f>'AEO 2022 49 Raw'!O177</f>
        <v/>
      </c>
      <c r="M192" s="31">
        <f>'AEO 2022 49 Raw'!P177</f>
        <v/>
      </c>
      <c r="N192" s="31">
        <f>'AEO 2022 49 Raw'!Q177</f>
        <v/>
      </c>
      <c r="O192" s="31">
        <f>'AEO 2022 49 Raw'!R177</f>
        <v/>
      </c>
      <c r="P192" s="31">
        <f>'AEO 2022 49 Raw'!S177</f>
        <v/>
      </c>
      <c r="Q192" s="31">
        <f>'AEO 2022 49 Raw'!T177</f>
        <v/>
      </c>
      <c r="R192" s="31">
        <f>'AEO 2022 49 Raw'!U177</f>
        <v/>
      </c>
      <c r="S192" s="31">
        <f>'AEO 2022 49 Raw'!V177</f>
        <v/>
      </c>
      <c r="T192" s="31">
        <f>'AEO 2022 49 Raw'!W177</f>
        <v/>
      </c>
      <c r="U192" s="31">
        <f>'AEO 2022 49 Raw'!X177</f>
        <v/>
      </c>
      <c r="V192" s="31">
        <f>'AEO 2022 49 Raw'!Y177</f>
        <v/>
      </c>
      <c r="W192" s="31">
        <f>'AEO 2022 49 Raw'!Z177</f>
        <v/>
      </c>
      <c r="X192" s="31">
        <f>'AEO 2022 49 Raw'!AA177</f>
        <v/>
      </c>
      <c r="Y192" s="31">
        <f>'AEO 2022 49 Raw'!AB177</f>
        <v/>
      </c>
      <c r="Z192" s="31">
        <f>'AEO 2022 49 Raw'!AC177</f>
        <v/>
      </c>
      <c r="AA192" s="31">
        <f>'AEO 2022 49 Raw'!AD177</f>
        <v/>
      </c>
      <c r="AB192" s="31">
        <f>'AEO 2022 49 Raw'!AE177</f>
        <v/>
      </c>
      <c r="AC192" s="31">
        <f>'AEO 2022 49 Raw'!AF177</f>
        <v/>
      </c>
      <c r="AD192" s="31">
        <f>'AEO 2022 49 Raw'!AG177</f>
        <v/>
      </c>
      <c r="AE192" s="31">
        <f>'AEO 2022 49 Raw'!AH177</f>
        <v/>
      </c>
      <c r="AF192" s="31">
        <f>'AEO 2022 49 Raw'!AI177</f>
        <v/>
      </c>
      <c r="AG192" s="52">
        <f>'AEO 2022 49 Raw'!AJ177</f>
        <v/>
      </c>
    </row>
    <row r="193" ht="15" customHeight="1" s="91">
      <c r="A193" s="8" t="inlineStr">
        <is>
          <t>FTE000:ma_plugingasolin</t>
        </is>
      </c>
      <c r="B193" s="28" t="inlineStr">
        <is>
          <t xml:space="preserve">      Plug-in Gasoline Hybrid</t>
        </is>
      </c>
      <c r="C193" s="31">
        <f>'AEO 2022 49 Raw'!F178</f>
        <v/>
      </c>
      <c r="D193" s="31">
        <f>'AEO 2022 49 Raw'!G178</f>
        <v/>
      </c>
      <c r="E193" s="31">
        <f>'AEO 2022 49 Raw'!H178</f>
        <v/>
      </c>
      <c r="F193" s="31">
        <f>'AEO 2022 49 Raw'!I178</f>
        <v/>
      </c>
      <c r="G193" s="31">
        <f>'AEO 2022 49 Raw'!J178</f>
        <v/>
      </c>
      <c r="H193" s="31">
        <f>'AEO 2022 49 Raw'!K178</f>
        <v/>
      </c>
      <c r="I193" s="31">
        <f>'AEO 2022 49 Raw'!L178</f>
        <v/>
      </c>
      <c r="J193" s="31">
        <f>'AEO 2022 49 Raw'!M178</f>
        <v/>
      </c>
      <c r="K193" s="31">
        <f>'AEO 2022 49 Raw'!N178</f>
        <v/>
      </c>
      <c r="L193" s="31">
        <f>'AEO 2022 49 Raw'!O178</f>
        <v/>
      </c>
      <c r="M193" s="31">
        <f>'AEO 2022 49 Raw'!P178</f>
        <v/>
      </c>
      <c r="N193" s="31">
        <f>'AEO 2022 49 Raw'!Q178</f>
        <v/>
      </c>
      <c r="O193" s="31">
        <f>'AEO 2022 49 Raw'!R178</f>
        <v/>
      </c>
      <c r="P193" s="31">
        <f>'AEO 2022 49 Raw'!S178</f>
        <v/>
      </c>
      <c r="Q193" s="31">
        <f>'AEO 2022 49 Raw'!T178</f>
        <v/>
      </c>
      <c r="R193" s="31">
        <f>'AEO 2022 49 Raw'!U178</f>
        <v/>
      </c>
      <c r="S193" s="31">
        <f>'AEO 2022 49 Raw'!V178</f>
        <v/>
      </c>
      <c r="T193" s="31">
        <f>'AEO 2022 49 Raw'!W178</f>
        <v/>
      </c>
      <c r="U193" s="31">
        <f>'AEO 2022 49 Raw'!X178</f>
        <v/>
      </c>
      <c r="V193" s="31">
        <f>'AEO 2022 49 Raw'!Y178</f>
        <v/>
      </c>
      <c r="W193" s="31">
        <f>'AEO 2022 49 Raw'!Z178</f>
        <v/>
      </c>
      <c r="X193" s="31">
        <f>'AEO 2022 49 Raw'!AA178</f>
        <v/>
      </c>
      <c r="Y193" s="31">
        <f>'AEO 2022 49 Raw'!AB178</f>
        <v/>
      </c>
      <c r="Z193" s="31">
        <f>'AEO 2022 49 Raw'!AC178</f>
        <v/>
      </c>
      <c r="AA193" s="31">
        <f>'AEO 2022 49 Raw'!AD178</f>
        <v/>
      </c>
      <c r="AB193" s="31">
        <f>'AEO 2022 49 Raw'!AE178</f>
        <v/>
      </c>
      <c r="AC193" s="31">
        <f>'AEO 2022 49 Raw'!AF178</f>
        <v/>
      </c>
      <c r="AD193" s="31">
        <f>'AEO 2022 49 Raw'!AG178</f>
        <v/>
      </c>
      <c r="AE193" s="31">
        <f>'AEO 2022 49 Raw'!AH178</f>
        <v/>
      </c>
      <c r="AF193" s="31">
        <f>'AEO 2022 49 Raw'!AI178</f>
        <v/>
      </c>
      <c r="AG193" s="52">
        <f>'AEO 2022 49 Raw'!AJ178</f>
        <v/>
      </c>
    </row>
    <row r="194" ht="12" customHeight="1" s="91">
      <c r="A194" s="8" t="inlineStr">
        <is>
          <t>FTE000:ma_fuelcell</t>
        </is>
      </c>
      <c r="B194" s="28" t="inlineStr">
        <is>
          <t xml:space="preserve">      Fuel Cell</t>
        </is>
      </c>
      <c r="C194" s="31">
        <f>'AEO 2022 49 Raw'!F179</f>
        <v/>
      </c>
      <c r="D194" s="31">
        <f>'AEO 2022 49 Raw'!G179</f>
        <v/>
      </c>
      <c r="E194" s="31">
        <f>'AEO 2022 49 Raw'!H179</f>
        <v/>
      </c>
      <c r="F194" s="31">
        <f>'AEO 2022 49 Raw'!I179</f>
        <v/>
      </c>
      <c r="G194" s="31">
        <f>'AEO 2022 49 Raw'!J179</f>
        <v/>
      </c>
      <c r="H194" s="31">
        <f>'AEO 2022 49 Raw'!K179</f>
        <v/>
      </c>
      <c r="I194" s="31">
        <f>'AEO 2022 49 Raw'!L179</f>
        <v/>
      </c>
      <c r="J194" s="31">
        <f>'AEO 2022 49 Raw'!M179</f>
        <v/>
      </c>
      <c r="K194" s="31">
        <f>'AEO 2022 49 Raw'!N179</f>
        <v/>
      </c>
      <c r="L194" s="31">
        <f>'AEO 2022 49 Raw'!O179</f>
        <v/>
      </c>
      <c r="M194" s="31">
        <f>'AEO 2022 49 Raw'!P179</f>
        <v/>
      </c>
      <c r="N194" s="31">
        <f>'AEO 2022 49 Raw'!Q179</f>
        <v/>
      </c>
      <c r="O194" s="31">
        <f>'AEO 2022 49 Raw'!R179</f>
        <v/>
      </c>
      <c r="P194" s="31">
        <f>'AEO 2022 49 Raw'!S179</f>
        <v/>
      </c>
      <c r="Q194" s="31">
        <f>'AEO 2022 49 Raw'!T179</f>
        <v/>
      </c>
      <c r="R194" s="31">
        <f>'AEO 2022 49 Raw'!U179</f>
        <v/>
      </c>
      <c r="S194" s="31">
        <f>'AEO 2022 49 Raw'!V179</f>
        <v/>
      </c>
      <c r="T194" s="31">
        <f>'AEO 2022 49 Raw'!W179</f>
        <v/>
      </c>
      <c r="U194" s="31">
        <f>'AEO 2022 49 Raw'!X179</f>
        <v/>
      </c>
      <c r="V194" s="31">
        <f>'AEO 2022 49 Raw'!Y179</f>
        <v/>
      </c>
      <c r="W194" s="31">
        <f>'AEO 2022 49 Raw'!Z179</f>
        <v/>
      </c>
      <c r="X194" s="31">
        <f>'AEO 2022 49 Raw'!AA179</f>
        <v/>
      </c>
      <c r="Y194" s="31">
        <f>'AEO 2022 49 Raw'!AB179</f>
        <v/>
      </c>
      <c r="Z194" s="31">
        <f>'AEO 2022 49 Raw'!AC179</f>
        <v/>
      </c>
      <c r="AA194" s="31">
        <f>'AEO 2022 49 Raw'!AD179</f>
        <v/>
      </c>
      <c r="AB194" s="31">
        <f>'AEO 2022 49 Raw'!AE179</f>
        <v/>
      </c>
      <c r="AC194" s="31">
        <f>'AEO 2022 49 Raw'!AF179</f>
        <v/>
      </c>
      <c r="AD194" s="31">
        <f>'AEO 2022 49 Raw'!AG179</f>
        <v/>
      </c>
      <c r="AE194" s="31">
        <f>'AEO 2022 49 Raw'!AH179</f>
        <v/>
      </c>
      <c r="AF194" s="31">
        <f>'AEO 2022 49 Raw'!AI179</f>
        <v/>
      </c>
      <c r="AG194" s="52">
        <f>'AEO 2022 49 Raw'!AJ179</f>
        <v/>
      </c>
    </row>
    <row r="195" ht="15" customHeight="1" s="91">
      <c r="A195" s="8" t="inlineStr">
        <is>
          <t>FTE000:ma_MediumAverage</t>
        </is>
      </c>
      <c r="B195" s="28" t="inlineStr">
        <is>
          <t xml:space="preserve">        Medium Average</t>
        </is>
      </c>
      <c r="C195" s="31">
        <f>'AEO 2022 49 Raw'!F180</f>
        <v/>
      </c>
      <c r="D195" s="31">
        <f>'AEO 2022 49 Raw'!G180</f>
        <v/>
      </c>
      <c r="E195" s="31">
        <f>'AEO 2022 49 Raw'!H180</f>
        <v/>
      </c>
      <c r="F195" s="31">
        <f>'AEO 2022 49 Raw'!I180</f>
        <v/>
      </c>
      <c r="G195" s="31">
        <f>'AEO 2022 49 Raw'!J180</f>
        <v/>
      </c>
      <c r="H195" s="31">
        <f>'AEO 2022 49 Raw'!K180</f>
        <v/>
      </c>
      <c r="I195" s="31">
        <f>'AEO 2022 49 Raw'!L180</f>
        <v/>
      </c>
      <c r="J195" s="31">
        <f>'AEO 2022 49 Raw'!M180</f>
        <v/>
      </c>
      <c r="K195" s="31">
        <f>'AEO 2022 49 Raw'!N180</f>
        <v/>
      </c>
      <c r="L195" s="31">
        <f>'AEO 2022 49 Raw'!O180</f>
        <v/>
      </c>
      <c r="M195" s="31">
        <f>'AEO 2022 49 Raw'!P180</f>
        <v/>
      </c>
      <c r="N195" s="31">
        <f>'AEO 2022 49 Raw'!Q180</f>
        <v/>
      </c>
      <c r="O195" s="31">
        <f>'AEO 2022 49 Raw'!R180</f>
        <v/>
      </c>
      <c r="P195" s="31">
        <f>'AEO 2022 49 Raw'!S180</f>
        <v/>
      </c>
      <c r="Q195" s="31">
        <f>'AEO 2022 49 Raw'!T180</f>
        <v/>
      </c>
      <c r="R195" s="31">
        <f>'AEO 2022 49 Raw'!U180</f>
        <v/>
      </c>
      <c r="S195" s="31">
        <f>'AEO 2022 49 Raw'!V180</f>
        <v/>
      </c>
      <c r="T195" s="31">
        <f>'AEO 2022 49 Raw'!W180</f>
        <v/>
      </c>
      <c r="U195" s="31">
        <f>'AEO 2022 49 Raw'!X180</f>
        <v/>
      </c>
      <c r="V195" s="31">
        <f>'AEO 2022 49 Raw'!Y180</f>
        <v/>
      </c>
      <c r="W195" s="31">
        <f>'AEO 2022 49 Raw'!Z180</f>
        <v/>
      </c>
      <c r="X195" s="31">
        <f>'AEO 2022 49 Raw'!AA180</f>
        <v/>
      </c>
      <c r="Y195" s="31">
        <f>'AEO 2022 49 Raw'!AB180</f>
        <v/>
      </c>
      <c r="Z195" s="31">
        <f>'AEO 2022 49 Raw'!AC180</f>
        <v/>
      </c>
      <c r="AA195" s="31">
        <f>'AEO 2022 49 Raw'!AD180</f>
        <v/>
      </c>
      <c r="AB195" s="31">
        <f>'AEO 2022 49 Raw'!AE180</f>
        <v/>
      </c>
      <c r="AC195" s="31">
        <f>'AEO 2022 49 Raw'!AF180</f>
        <v/>
      </c>
      <c r="AD195" s="31">
        <f>'AEO 2022 49 Raw'!AG180</f>
        <v/>
      </c>
      <c r="AE195" s="31">
        <f>'AEO 2022 49 Raw'!AH180</f>
        <v/>
      </c>
      <c r="AF195" s="31">
        <f>'AEO 2022 49 Raw'!AI180</f>
        <v/>
      </c>
      <c r="AG195" s="52">
        <f>'AEO 2022 49 Raw'!AJ180</f>
        <v/>
      </c>
    </row>
    <row r="196" ht="15" customHeight="1" s="91">
      <c r="B196" s="27" t="inlineStr">
        <is>
          <t xml:space="preserve">    Heavy</t>
        </is>
      </c>
      <c r="C196" s="31" t="n"/>
      <c r="D196" s="31" t="n"/>
      <c r="E196" s="31" t="n"/>
      <c r="F196" s="31" t="n"/>
      <c r="G196" s="31" t="n"/>
      <c r="H196" s="31" t="n"/>
      <c r="I196" s="31" t="n"/>
      <c r="J196" s="31" t="n"/>
      <c r="K196" s="31" t="n"/>
      <c r="L196" s="31" t="n"/>
      <c r="M196" s="31" t="n"/>
      <c r="N196" s="31" t="n"/>
      <c r="O196" s="31" t="n"/>
      <c r="P196" s="31" t="n"/>
      <c r="Q196" s="31" t="n"/>
      <c r="R196" s="31" t="n"/>
      <c r="S196" s="31" t="n"/>
      <c r="T196" s="31" t="n"/>
      <c r="U196" s="31" t="n"/>
      <c r="V196" s="31" t="n"/>
      <c r="W196" s="31" t="n"/>
      <c r="X196" s="31" t="n"/>
      <c r="Y196" s="31" t="n"/>
      <c r="Z196" s="31" t="n"/>
      <c r="AA196" s="31" t="n"/>
      <c r="AB196" s="31" t="n"/>
      <c r="AC196" s="31" t="n"/>
      <c r="AD196" s="31" t="n"/>
      <c r="AE196" s="31" t="n"/>
      <c r="AF196" s="31" t="n"/>
      <c r="AG196" s="52" t="n"/>
    </row>
    <row r="197" ht="15" customHeight="1" s="91">
      <c r="A197" s="8" t="inlineStr">
        <is>
          <t>FTE000:na_Diesel</t>
        </is>
      </c>
      <c r="B197" s="28" t="inlineStr">
        <is>
          <t xml:space="preserve">      Diesel</t>
        </is>
      </c>
      <c r="C197" s="31">
        <f>'AEO 2022 49 Raw'!F182</f>
        <v/>
      </c>
      <c r="D197" s="31">
        <f>'AEO 2022 49 Raw'!G182</f>
        <v/>
      </c>
      <c r="E197" s="31">
        <f>'AEO 2022 49 Raw'!H182</f>
        <v/>
      </c>
      <c r="F197" s="31">
        <f>'AEO 2022 49 Raw'!I182</f>
        <v/>
      </c>
      <c r="G197" s="31">
        <f>'AEO 2022 49 Raw'!J182</f>
        <v/>
      </c>
      <c r="H197" s="31">
        <f>'AEO 2022 49 Raw'!K182</f>
        <v/>
      </c>
      <c r="I197" s="31">
        <f>'AEO 2022 49 Raw'!L182</f>
        <v/>
      </c>
      <c r="J197" s="31">
        <f>'AEO 2022 49 Raw'!M182</f>
        <v/>
      </c>
      <c r="K197" s="31">
        <f>'AEO 2022 49 Raw'!N182</f>
        <v/>
      </c>
      <c r="L197" s="31">
        <f>'AEO 2022 49 Raw'!O182</f>
        <v/>
      </c>
      <c r="M197" s="31">
        <f>'AEO 2022 49 Raw'!P182</f>
        <v/>
      </c>
      <c r="N197" s="31">
        <f>'AEO 2022 49 Raw'!Q182</f>
        <v/>
      </c>
      <c r="O197" s="31">
        <f>'AEO 2022 49 Raw'!R182</f>
        <v/>
      </c>
      <c r="P197" s="31">
        <f>'AEO 2022 49 Raw'!S182</f>
        <v/>
      </c>
      <c r="Q197" s="31">
        <f>'AEO 2022 49 Raw'!T182</f>
        <v/>
      </c>
      <c r="R197" s="31">
        <f>'AEO 2022 49 Raw'!U182</f>
        <v/>
      </c>
      <c r="S197" s="31">
        <f>'AEO 2022 49 Raw'!V182</f>
        <v/>
      </c>
      <c r="T197" s="31">
        <f>'AEO 2022 49 Raw'!W182</f>
        <v/>
      </c>
      <c r="U197" s="31">
        <f>'AEO 2022 49 Raw'!X182</f>
        <v/>
      </c>
      <c r="V197" s="31">
        <f>'AEO 2022 49 Raw'!Y182</f>
        <v/>
      </c>
      <c r="W197" s="31">
        <f>'AEO 2022 49 Raw'!Z182</f>
        <v/>
      </c>
      <c r="X197" s="31">
        <f>'AEO 2022 49 Raw'!AA182</f>
        <v/>
      </c>
      <c r="Y197" s="31">
        <f>'AEO 2022 49 Raw'!AB182</f>
        <v/>
      </c>
      <c r="Z197" s="31">
        <f>'AEO 2022 49 Raw'!AC182</f>
        <v/>
      </c>
      <c r="AA197" s="31">
        <f>'AEO 2022 49 Raw'!AD182</f>
        <v/>
      </c>
      <c r="AB197" s="31">
        <f>'AEO 2022 49 Raw'!AE182</f>
        <v/>
      </c>
      <c r="AC197" s="31">
        <f>'AEO 2022 49 Raw'!AF182</f>
        <v/>
      </c>
      <c r="AD197" s="31">
        <f>'AEO 2022 49 Raw'!AG182</f>
        <v/>
      </c>
      <c r="AE197" s="31">
        <f>'AEO 2022 49 Raw'!AH182</f>
        <v/>
      </c>
      <c r="AF197" s="31">
        <f>'AEO 2022 49 Raw'!AI182</f>
        <v/>
      </c>
      <c r="AG197" s="52">
        <f>'AEO 2022 49 Raw'!AJ182</f>
        <v/>
      </c>
    </row>
    <row r="198" ht="15" customHeight="1" s="91">
      <c r="A198" s="8" t="inlineStr">
        <is>
          <t>FTE000:na_Gasoline</t>
        </is>
      </c>
      <c r="B198" s="28" t="inlineStr">
        <is>
          <t xml:space="preserve">      Motor Gasoline</t>
        </is>
      </c>
      <c r="C198" s="31">
        <f>'AEO 2022 49 Raw'!F183</f>
        <v/>
      </c>
      <c r="D198" s="31">
        <f>'AEO 2022 49 Raw'!G183</f>
        <v/>
      </c>
      <c r="E198" s="31">
        <f>'AEO 2022 49 Raw'!H183</f>
        <v/>
      </c>
      <c r="F198" s="31">
        <f>'AEO 2022 49 Raw'!I183</f>
        <v/>
      </c>
      <c r="G198" s="31">
        <f>'AEO 2022 49 Raw'!J183</f>
        <v/>
      </c>
      <c r="H198" s="31">
        <f>'AEO 2022 49 Raw'!K183</f>
        <v/>
      </c>
      <c r="I198" s="31">
        <f>'AEO 2022 49 Raw'!L183</f>
        <v/>
      </c>
      <c r="J198" s="31">
        <f>'AEO 2022 49 Raw'!M183</f>
        <v/>
      </c>
      <c r="K198" s="31">
        <f>'AEO 2022 49 Raw'!N183</f>
        <v/>
      </c>
      <c r="L198" s="31">
        <f>'AEO 2022 49 Raw'!O183</f>
        <v/>
      </c>
      <c r="M198" s="31">
        <f>'AEO 2022 49 Raw'!P183</f>
        <v/>
      </c>
      <c r="N198" s="31">
        <f>'AEO 2022 49 Raw'!Q183</f>
        <v/>
      </c>
      <c r="O198" s="31">
        <f>'AEO 2022 49 Raw'!R183</f>
        <v/>
      </c>
      <c r="P198" s="31">
        <f>'AEO 2022 49 Raw'!S183</f>
        <v/>
      </c>
      <c r="Q198" s="31">
        <f>'AEO 2022 49 Raw'!T183</f>
        <v/>
      </c>
      <c r="R198" s="31">
        <f>'AEO 2022 49 Raw'!U183</f>
        <v/>
      </c>
      <c r="S198" s="31">
        <f>'AEO 2022 49 Raw'!V183</f>
        <v/>
      </c>
      <c r="T198" s="31">
        <f>'AEO 2022 49 Raw'!W183</f>
        <v/>
      </c>
      <c r="U198" s="31">
        <f>'AEO 2022 49 Raw'!X183</f>
        <v/>
      </c>
      <c r="V198" s="31">
        <f>'AEO 2022 49 Raw'!Y183</f>
        <v/>
      </c>
      <c r="W198" s="31">
        <f>'AEO 2022 49 Raw'!Z183</f>
        <v/>
      </c>
      <c r="X198" s="31">
        <f>'AEO 2022 49 Raw'!AA183</f>
        <v/>
      </c>
      <c r="Y198" s="31">
        <f>'AEO 2022 49 Raw'!AB183</f>
        <v/>
      </c>
      <c r="Z198" s="31">
        <f>'AEO 2022 49 Raw'!AC183</f>
        <v/>
      </c>
      <c r="AA198" s="31">
        <f>'AEO 2022 49 Raw'!AD183</f>
        <v/>
      </c>
      <c r="AB198" s="31">
        <f>'AEO 2022 49 Raw'!AE183</f>
        <v/>
      </c>
      <c r="AC198" s="31">
        <f>'AEO 2022 49 Raw'!AF183</f>
        <v/>
      </c>
      <c r="AD198" s="31">
        <f>'AEO 2022 49 Raw'!AG183</f>
        <v/>
      </c>
      <c r="AE198" s="31">
        <f>'AEO 2022 49 Raw'!AH183</f>
        <v/>
      </c>
      <c r="AF198" s="31">
        <f>'AEO 2022 49 Raw'!AI183</f>
        <v/>
      </c>
      <c r="AG198" s="52">
        <f>'AEO 2022 49 Raw'!AJ183</f>
        <v/>
      </c>
    </row>
    <row r="199" ht="15" customHeight="1" s="91">
      <c r="A199" s="8" t="inlineStr">
        <is>
          <t>FTE000:na_LiquefiedPetr</t>
        </is>
      </c>
      <c r="B199" s="28" t="inlineStr">
        <is>
          <t xml:space="preserve">      Propane</t>
        </is>
      </c>
      <c r="C199" s="31">
        <f>'AEO 2022 49 Raw'!F184</f>
        <v/>
      </c>
      <c r="D199" s="31">
        <f>'AEO 2022 49 Raw'!G184</f>
        <v/>
      </c>
      <c r="E199" s="31">
        <f>'AEO 2022 49 Raw'!H184</f>
        <v/>
      </c>
      <c r="F199" s="31">
        <f>'AEO 2022 49 Raw'!I184</f>
        <v/>
      </c>
      <c r="G199" s="31">
        <f>'AEO 2022 49 Raw'!J184</f>
        <v/>
      </c>
      <c r="H199" s="31">
        <f>'AEO 2022 49 Raw'!K184</f>
        <v/>
      </c>
      <c r="I199" s="31">
        <f>'AEO 2022 49 Raw'!L184</f>
        <v/>
      </c>
      <c r="J199" s="31">
        <f>'AEO 2022 49 Raw'!M184</f>
        <v/>
      </c>
      <c r="K199" s="31">
        <f>'AEO 2022 49 Raw'!N184</f>
        <v/>
      </c>
      <c r="L199" s="31">
        <f>'AEO 2022 49 Raw'!O184</f>
        <v/>
      </c>
      <c r="M199" s="31">
        <f>'AEO 2022 49 Raw'!P184</f>
        <v/>
      </c>
      <c r="N199" s="31">
        <f>'AEO 2022 49 Raw'!Q184</f>
        <v/>
      </c>
      <c r="O199" s="31">
        <f>'AEO 2022 49 Raw'!R184</f>
        <v/>
      </c>
      <c r="P199" s="31">
        <f>'AEO 2022 49 Raw'!S184</f>
        <v/>
      </c>
      <c r="Q199" s="31">
        <f>'AEO 2022 49 Raw'!T184</f>
        <v/>
      </c>
      <c r="R199" s="31">
        <f>'AEO 2022 49 Raw'!U184</f>
        <v/>
      </c>
      <c r="S199" s="31">
        <f>'AEO 2022 49 Raw'!V184</f>
        <v/>
      </c>
      <c r="T199" s="31">
        <f>'AEO 2022 49 Raw'!W184</f>
        <v/>
      </c>
      <c r="U199" s="31">
        <f>'AEO 2022 49 Raw'!X184</f>
        <v/>
      </c>
      <c r="V199" s="31">
        <f>'AEO 2022 49 Raw'!Y184</f>
        <v/>
      </c>
      <c r="W199" s="31">
        <f>'AEO 2022 49 Raw'!Z184</f>
        <v/>
      </c>
      <c r="X199" s="31">
        <f>'AEO 2022 49 Raw'!AA184</f>
        <v/>
      </c>
      <c r="Y199" s="31">
        <f>'AEO 2022 49 Raw'!AB184</f>
        <v/>
      </c>
      <c r="Z199" s="31">
        <f>'AEO 2022 49 Raw'!AC184</f>
        <v/>
      </c>
      <c r="AA199" s="31">
        <f>'AEO 2022 49 Raw'!AD184</f>
        <v/>
      </c>
      <c r="AB199" s="31">
        <f>'AEO 2022 49 Raw'!AE184</f>
        <v/>
      </c>
      <c r="AC199" s="31">
        <f>'AEO 2022 49 Raw'!AF184</f>
        <v/>
      </c>
      <c r="AD199" s="31">
        <f>'AEO 2022 49 Raw'!AG184</f>
        <v/>
      </c>
      <c r="AE199" s="31">
        <f>'AEO 2022 49 Raw'!AH184</f>
        <v/>
      </c>
      <c r="AF199" s="31">
        <f>'AEO 2022 49 Raw'!AI184</f>
        <v/>
      </c>
      <c r="AG199" s="52">
        <f>'AEO 2022 49 Raw'!AJ184</f>
        <v/>
      </c>
    </row>
    <row r="200" ht="12" customHeight="1" s="91">
      <c r="A200" s="8" t="inlineStr">
        <is>
          <t>FTE000:na_CompressedNat</t>
        </is>
      </c>
      <c r="B200" s="28" t="inlineStr">
        <is>
          <t xml:space="preserve">      Compressed/Liquefied Natural Gas</t>
        </is>
      </c>
      <c r="C200" s="31">
        <f>'AEO 2022 49 Raw'!F185</f>
        <v/>
      </c>
      <c r="D200" s="31">
        <f>'AEO 2022 49 Raw'!G185</f>
        <v/>
      </c>
      <c r="E200" s="31">
        <f>'AEO 2022 49 Raw'!H185</f>
        <v/>
      </c>
      <c r="F200" s="31">
        <f>'AEO 2022 49 Raw'!I185</f>
        <v/>
      </c>
      <c r="G200" s="31">
        <f>'AEO 2022 49 Raw'!J185</f>
        <v/>
      </c>
      <c r="H200" s="31">
        <f>'AEO 2022 49 Raw'!K185</f>
        <v/>
      </c>
      <c r="I200" s="31">
        <f>'AEO 2022 49 Raw'!L185</f>
        <v/>
      </c>
      <c r="J200" s="31">
        <f>'AEO 2022 49 Raw'!M185</f>
        <v/>
      </c>
      <c r="K200" s="31">
        <f>'AEO 2022 49 Raw'!N185</f>
        <v/>
      </c>
      <c r="L200" s="31">
        <f>'AEO 2022 49 Raw'!O185</f>
        <v/>
      </c>
      <c r="M200" s="31">
        <f>'AEO 2022 49 Raw'!P185</f>
        <v/>
      </c>
      <c r="N200" s="31">
        <f>'AEO 2022 49 Raw'!Q185</f>
        <v/>
      </c>
      <c r="O200" s="31">
        <f>'AEO 2022 49 Raw'!R185</f>
        <v/>
      </c>
      <c r="P200" s="31">
        <f>'AEO 2022 49 Raw'!S185</f>
        <v/>
      </c>
      <c r="Q200" s="31">
        <f>'AEO 2022 49 Raw'!T185</f>
        <v/>
      </c>
      <c r="R200" s="31">
        <f>'AEO 2022 49 Raw'!U185</f>
        <v/>
      </c>
      <c r="S200" s="31">
        <f>'AEO 2022 49 Raw'!V185</f>
        <v/>
      </c>
      <c r="T200" s="31">
        <f>'AEO 2022 49 Raw'!W185</f>
        <v/>
      </c>
      <c r="U200" s="31">
        <f>'AEO 2022 49 Raw'!X185</f>
        <v/>
      </c>
      <c r="V200" s="31">
        <f>'AEO 2022 49 Raw'!Y185</f>
        <v/>
      </c>
      <c r="W200" s="31">
        <f>'AEO 2022 49 Raw'!Z185</f>
        <v/>
      </c>
      <c r="X200" s="31">
        <f>'AEO 2022 49 Raw'!AA185</f>
        <v/>
      </c>
      <c r="Y200" s="31">
        <f>'AEO 2022 49 Raw'!AB185</f>
        <v/>
      </c>
      <c r="Z200" s="31">
        <f>'AEO 2022 49 Raw'!AC185</f>
        <v/>
      </c>
      <c r="AA200" s="31">
        <f>'AEO 2022 49 Raw'!AD185</f>
        <v/>
      </c>
      <c r="AB200" s="31">
        <f>'AEO 2022 49 Raw'!AE185</f>
        <v/>
      </c>
      <c r="AC200" s="31">
        <f>'AEO 2022 49 Raw'!AF185</f>
        <v/>
      </c>
      <c r="AD200" s="31">
        <f>'AEO 2022 49 Raw'!AG185</f>
        <v/>
      </c>
      <c r="AE200" s="31">
        <f>'AEO 2022 49 Raw'!AH185</f>
        <v/>
      </c>
      <c r="AF200" s="31">
        <f>'AEO 2022 49 Raw'!AI185</f>
        <v/>
      </c>
      <c r="AG200" s="52">
        <f>'AEO 2022 49 Raw'!AJ185</f>
        <v/>
      </c>
    </row>
    <row r="201" ht="15" customHeight="1" s="91">
      <c r="A201" s="8" t="inlineStr">
        <is>
          <t>FTE000:na_ethanolflex</t>
        </is>
      </c>
      <c r="B201" s="28" t="inlineStr">
        <is>
          <t xml:space="preserve">      Ethanol-Flex Fuel</t>
        </is>
      </c>
      <c r="C201" s="31">
        <f>'AEO 2022 49 Raw'!F186</f>
        <v/>
      </c>
      <c r="D201" s="31">
        <f>'AEO 2022 49 Raw'!G186</f>
        <v/>
      </c>
      <c r="E201" s="31">
        <f>'AEO 2022 49 Raw'!H186</f>
        <v/>
      </c>
      <c r="F201" s="31">
        <f>'AEO 2022 49 Raw'!I186</f>
        <v/>
      </c>
      <c r="G201" s="31">
        <f>'AEO 2022 49 Raw'!J186</f>
        <v/>
      </c>
      <c r="H201" s="31">
        <f>'AEO 2022 49 Raw'!K186</f>
        <v/>
      </c>
      <c r="I201" s="31">
        <f>'AEO 2022 49 Raw'!L186</f>
        <v/>
      </c>
      <c r="J201" s="31">
        <f>'AEO 2022 49 Raw'!M186</f>
        <v/>
      </c>
      <c r="K201" s="31">
        <f>'AEO 2022 49 Raw'!N186</f>
        <v/>
      </c>
      <c r="L201" s="31">
        <f>'AEO 2022 49 Raw'!O186</f>
        <v/>
      </c>
      <c r="M201" s="31">
        <f>'AEO 2022 49 Raw'!P186</f>
        <v/>
      </c>
      <c r="N201" s="31">
        <f>'AEO 2022 49 Raw'!Q186</f>
        <v/>
      </c>
      <c r="O201" s="31">
        <f>'AEO 2022 49 Raw'!R186</f>
        <v/>
      </c>
      <c r="P201" s="31">
        <f>'AEO 2022 49 Raw'!S186</f>
        <v/>
      </c>
      <c r="Q201" s="31">
        <f>'AEO 2022 49 Raw'!T186</f>
        <v/>
      </c>
      <c r="R201" s="31">
        <f>'AEO 2022 49 Raw'!U186</f>
        <v/>
      </c>
      <c r="S201" s="31">
        <f>'AEO 2022 49 Raw'!V186</f>
        <v/>
      </c>
      <c r="T201" s="31">
        <f>'AEO 2022 49 Raw'!W186</f>
        <v/>
      </c>
      <c r="U201" s="31">
        <f>'AEO 2022 49 Raw'!X186</f>
        <v/>
      </c>
      <c r="V201" s="31">
        <f>'AEO 2022 49 Raw'!Y186</f>
        <v/>
      </c>
      <c r="W201" s="31">
        <f>'AEO 2022 49 Raw'!Z186</f>
        <v/>
      </c>
      <c r="X201" s="31">
        <f>'AEO 2022 49 Raw'!AA186</f>
        <v/>
      </c>
      <c r="Y201" s="31">
        <f>'AEO 2022 49 Raw'!AB186</f>
        <v/>
      </c>
      <c r="Z201" s="31">
        <f>'AEO 2022 49 Raw'!AC186</f>
        <v/>
      </c>
      <c r="AA201" s="31">
        <f>'AEO 2022 49 Raw'!AD186</f>
        <v/>
      </c>
      <c r="AB201" s="31">
        <f>'AEO 2022 49 Raw'!AE186</f>
        <v/>
      </c>
      <c r="AC201" s="31">
        <f>'AEO 2022 49 Raw'!AF186</f>
        <v/>
      </c>
      <c r="AD201" s="31">
        <f>'AEO 2022 49 Raw'!AG186</f>
        <v/>
      </c>
      <c r="AE201" s="31">
        <f>'AEO 2022 49 Raw'!AH186</f>
        <v/>
      </c>
      <c r="AF201" s="31">
        <f>'AEO 2022 49 Raw'!AI186</f>
        <v/>
      </c>
      <c r="AG201" s="52">
        <f>'AEO 2022 49 Raw'!AJ186</f>
        <v/>
      </c>
    </row>
    <row r="202" ht="15" customHeight="1" s="91">
      <c r="A202" s="8" t="inlineStr">
        <is>
          <t>FTE000:na_electric</t>
        </is>
      </c>
      <c r="B202" s="28" t="inlineStr">
        <is>
          <t xml:space="preserve">      Electric</t>
        </is>
      </c>
      <c r="C202" s="31">
        <f>'AEO 2022 49 Raw'!F187</f>
        <v/>
      </c>
      <c r="D202" s="31">
        <f>'AEO 2022 49 Raw'!G187</f>
        <v/>
      </c>
      <c r="E202" s="31">
        <f>'AEO 2022 49 Raw'!H187</f>
        <v/>
      </c>
      <c r="F202" s="31">
        <f>'AEO 2022 49 Raw'!I187</f>
        <v/>
      </c>
      <c r="G202" s="31">
        <f>'AEO 2022 49 Raw'!J187</f>
        <v/>
      </c>
      <c r="H202" s="31">
        <f>'AEO 2022 49 Raw'!K187</f>
        <v/>
      </c>
      <c r="I202" s="31">
        <f>'AEO 2022 49 Raw'!L187</f>
        <v/>
      </c>
      <c r="J202" s="31">
        <f>'AEO 2022 49 Raw'!M187</f>
        <v/>
      </c>
      <c r="K202" s="31">
        <f>'AEO 2022 49 Raw'!N187</f>
        <v/>
      </c>
      <c r="L202" s="31">
        <f>'AEO 2022 49 Raw'!O187</f>
        <v/>
      </c>
      <c r="M202" s="31">
        <f>'AEO 2022 49 Raw'!P187</f>
        <v/>
      </c>
      <c r="N202" s="31">
        <f>'AEO 2022 49 Raw'!Q187</f>
        <v/>
      </c>
      <c r="O202" s="31">
        <f>'AEO 2022 49 Raw'!R187</f>
        <v/>
      </c>
      <c r="P202" s="31">
        <f>'AEO 2022 49 Raw'!S187</f>
        <v/>
      </c>
      <c r="Q202" s="31">
        <f>'AEO 2022 49 Raw'!T187</f>
        <v/>
      </c>
      <c r="R202" s="31">
        <f>'AEO 2022 49 Raw'!U187</f>
        <v/>
      </c>
      <c r="S202" s="31">
        <f>'AEO 2022 49 Raw'!V187</f>
        <v/>
      </c>
      <c r="T202" s="31">
        <f>'AEO 2022 49 Raw'!W187</f>
        <v/>
      </c>
      <c r="U202" s="31">
        <f>'AEO 2022 49 Raw'!X187</f>
        <v/>
      </c>
      <c r="V202" s="31">
        <f>'AEO 2022 49 Raw'!Y187</f>
        <v/>
      </c>
      <c r="W202" s="31">
        <f>'AEO 2022 49 Raw'!Z187</f>
        <v/>
      </c>
      <c r="X202" s="31">
        <f>'AEO 2022 49 Raw'!AA187</f>
        <v/>
      </c>
      <c r="Y202" s="31">
        <f>'AEO 2022 49 Raw'!AB187</f>
        <v/>
      </c>
      <c r="Z202" s="31">
        <f>'AEO 2022 49 Raw'!AC187</f>
        <v/>
      </c>
      <c r="AA202" s="31">
        <f>'AEO 2022 49 Raw'!AD187</f>
        <v/>
      </c>
      <c r="AB202" s="31">
        <f>'AEO 2022 49 Raw'!AE187</f>
        <v/>
      </c>
      <c r="AC202" s="31">
        <f>'AEO 2022 49 Raw'!AF187</f>
        <v/>
      </c>
      <c r="AD202" s="31">
        <f>'AEO 2022 49 Raw'!AG187</f>
        <v/>
      </c>
      <c r="AE202" s="31">
        <f>'AEO 2022 49 Raw'!AH187</f>
        <v/>
      </c>
      <c r="AF202" s="31">
        <f>'AEO 2022 49 Raw'!AI187</f>
        <v/>
      </c>
      <c r="AG202" s="52">
        <f>'AEO 2022 49 Raw'!AJ187</f>
        <v/>
      </c>
    </row>
    <row r="203" ht="15" customHeight="1" s="91">
      <c r="A203" s="8" t="inlineStr">
        <is>
          <t>FTE000:na_plugindiesel</t>
        </is>
      </c>
      <c r="B203" s="28" t="inlineStr">
        <is>
          <t xml:space="preserve">      Plug-in Diesel Hybrid</t>
        </is>
      </c>
      <c r="C203" s="31">
        <f>'AEO 2022 49 Raw'!F188</f>
        <v/>
      </c>
      <c r="D203" s="31">
        <f>'AEO 2022 49 Raw'!G188</f>
        <v/>
      </c>
      <c r="E203" s="31">
        <f>'AEO 2022 49 Raw'!H188</f>
        <v/>
      </c>
      <c r="F203" s="31">
        <f>'AEO 2022 49 Raw'!I188</f>
        <v/>
      </c>
      <c r="G203" s="31">
        <f>'AEO 2022 49 Raw'!J188</f>
        <v/>
      </c>
      <c r="H203" s="31">
        <f>'AEO 2022 49 Raw'!K188</f>
        <v/>
      </c>
      <c r="I203" s="31">
        <f>'AEO 2022 49 Raw'!L188</f>
        <v/>
      </c>
      <c r="J203" s="31">
        <f>'AEO 2022 49 Raw'!M188</f>
        <v/>
      </c>
      <c r="K203" s="31">
        <f>'AEO 2022 49 Raw'!N188</f>
        <v/>
      </c>
      <c r="L203" s="31">
        <f>'AEO 2022 49 Raw'!O188</f>
        <v/>
      </c>
      <c r="M203" s="31">
        <f>'AEO 2022 49 Raw'!P188</f>
        <v/>
      </c>
      <c r="N203" s="31">
        <f>'AEO 2022 49 Raw'!Q188</f>
        <v/>
      </c>
      <c r="O203" s="31">
        <f>'AEO 2022 49 Raw'!R188</f>
        <v/>
      </c>
      <c r="P203" s="31">
        <f>'AEO 2022 49 Raw'!S188</f>
        <v/>
      </c>
      <c r="Q203" s="31">
        <f>'AEO 2022 49 Raw'!T188</f>
        <v/>
      </c>
      <c r="R203" s="31">
        <f>'AEO 2022 49 Raw'!U188</f>
        <v/>
      </c>
      <c r="S203" s="31">
        <f>'AEO 2022 49 Raw'!V188</f>
        <v/>
      </c>
      <c r="T203" s="31">
        <f>'AEO 2022 49 Raw'!W188</f>
        <v/>
      </c>
      <c r="U203" s="31">
        <f>'AEO 2022 49 Raw'!X188</f>
        <v/>
      </c>
      <c r="V203" s="31">
        <f>'AEO 2022 49 Raw'!Y188</f>
        <v/>
      </c>
      <c r="W203" s="31">
        <f>'AEO 2022 49 Raw'!Z188</f>
        <v/>
      </c>
      <c r="X203" s="31">
        <f>'AEO 2022 49 Raw'!AA188</f>
        <v/>
      </c>
      <c r="Y203" s="31">
        <f>'AEO 2022 49 Raw'!AB188</f>
        <v/>
      </c>
      <c r="Z203" s="31">
        <f>'AEO 2022 49 Raw'!AC188</f>
        <v/>
      </c>
      <c r="AA203" s="31">
        <f>'AEO 2022 49 Raw'!AD188</f>
        <v/>
      </c>
      <c r="AB203" s="31">
        <f>'AEO 2022 49 Raw'!AE188</f>
        <v/>
      </c>
      <c r="AC203" s="31">
        <f>'AEO 2022 49 Raw'!AF188</f>
        <v/>
      </c>
      <c r="AD203" s="31">
        <f>'AEO 2022 49 Raw'!AG188</f>
        <v/>
      </c>
      <c r="AE203" s="31">
        <f>'AEO 2022 49 Raw'!AH188</f>
        <v/>
      </c>
      <c r="AF203" s="31">
        <f>'AEO 2022 49 Raw'!AI188</f>
        <v/>
      </c>
      <c r="AG203" s="52">
        <f>'AEO 2022 49 Raw'!AJ188</f>
        <v/>
      </c>
    </row>
    <row r="204" ht="12" customHeight="1" s="91">
      <c r="A204" s="8" t="inlineStr">
        <is>
          <t>FTE000:na_plugingasolin</t>
        </is>
      </c>
      <c r="B204" s="28" t="inlineStr">
        <is>
          <t xml:space="preserve">      Plug-in Gasoline Hybrid</t>
        </is>
      </c>
      <c r="C204" s="31">
        <f>'AEO 2022 49 Raw'!F189</f>
        <v/>
      </c>
      <c r="D204" s="31">
        <f>'AEO 2022 49 Raw'!G189</f>
        <v/>
      </c>
      <c r="E204" s="31">
        <f>'AEO 2022 49 Raw'!H189</f>
        <v/>
      </c>
      <c r="F204" s="31">
        <f>'AEO 2022 49 Raw'!I189</f>
        <v/>
      </c>
      <c r="G204" s="31">
        <f>'AEO 2022 49 Raw'!J189</f>
        <v/>
      </c>
      <c r="H204" s="31">
        <f>'AEO 2022 49 Raw'!K189</f>
        <v/>
      </c>
      <c r="I204" s="31">
        <f>'AEO 2022 49 Raw'!L189</f>
        <v/>
      </c>
      <c r="J204" s="31">
        <f>'AEO 2022 49 Raw'!M189</f>
        <v/>
      </c>
      <c r="K204" s="31">
        <f>'AEO 2022 49 Raw'!N189</f>
        <v/>
      </c>
      <c r="L204" s="31">
        <f>'AEO 2022 49 Raw'!O189</f>
        <v/>
      </c>
      <c r="M204" s="31">
        <f>'AEO 2022 49 Raw'!P189</f>
        <v/>
      </c>
      <c r="N204" s="31">
        <f>'AEO 2022 49 Raw'!Q189</f>
        <v/>
      </c>
      <c r="O204" s="31">
        <f>'AEO 2022 49 Raw'!R189</f>
        <v/>
      </c>
      <c r="P204" s="31">
        <f>'AEO 2022 49 Raw'!S189</f>
        <v/>
      </c>
      <c r="Q204" s="31">
        <f>'AEO 2022 49 Raw'!T189</f>
        <v/>
      </c>
      <c r="R204" s="31">
        <f>'AEO 2022 49 Raw'!U189</f>
        <v/>
      </c>
      <c r="S204" s="31">
        <f>'AEO 2022 49 Raw'!V189</f>
        <v/>
      </c>
      <c r="T204" s="31">
        <f>'AEO 2022 49 Raw'!W189</f>
        <v/>
      </c>
      <c r="U204" s="31">
        <f>'AEO 2022 49 Raw'!X189</f>
        <v/>
      </c>
      <c r="V204" s="31">
        <f>'AEO 2022 49 Raw'!Y189</f>
        <v/>
      </c>
      <c r="W204" s="31">
        <f>'AEO 2022 49 Raw'!Z189</f>
        <v/>
      </c>
      <c r="X204" s="31">
        <f>'AEO 2022 49 Raw'!AA189</f>
        <v/>
      </c>
      <c r="Y204" s="31">
        <f>'AEO 2022 49 Raw'!AB189</f>
        <v/>
      </c>
      <c r="Z204" s="31">
        <f>'AEO 2022 49 Raw'!AC189</f>
        <v/>
      </c>
      <c r="AA204" s="31">
        <f>'AEO 2022 49 Raw'!AD189</f>
        <v/>
      </c>
      <c r="AB204" s="31">
        <f>'AEO 2022 49 Raw'!AE189</f>
        <v/>
      </c>
      <c r="AC204" s="31">
        <f>'AEO 2022 49 Raw'!AF189</f>
        <v/>
      </c>
      <c r="AD204" s="31">
        <f>'AEO 2022 49 Raw'!AG189</f>
        <v/>
      </c>
      <c r="AE204" s="31">
        <f>'AEO 2022 49 Raw'!AH189</f>
        <v/>
      </c>
      <c r="AF204" s="31">
        <f>'AEO 2022 49 Raw'!AI189</f>
        <v/>
      </c>
      <c r="AG204" s="52">
        <f>'AEO 2022 49 Raw'!AJ189</f>
        <v/>
      </c>
    </row>
    <row r="205" ht="15" customHeight="1" s="91">
      <c r="A205" s="8" t="inlineStr">
        <is>
          <t>FTE000:na_fuelcell</t>
        </is>
      </c>
      <c r="B205" s="28" t="inlineStr">
        <is>
          <t xml:space="preserve">      Fuel Cell</t>
        </is>
      </c>
      <c r="C205" s="31">
        <f>'AEO 2022 49 Raw'!F190</f>
        <v/>
      </c>
      <c r="D205" s="31">
        <f>'AEO 2022 49 Raw'!G190</f>
        <v/>
      </c>
      <c r="E205" s="31">
        <f>'AEO 2022 49 Raw'!H190</f>
        <v/>
      </c>
      <c r="F205" s="31">
        <f>'AEO 2022 49 Raw'!I190</f>
        <v/>
      </c>
      <c r="G205" s="31">
        <f>'AEO 2022 49 Raw'!J190</f>
        <v/>
      </c>
      <c r="H205" s="31">
        <f>'AEO 2022 49 Raw'!K190</f>
        <v/>
      </c>
      <c r="I205" s="31">
        <f>'AEO 2022 49 Raw'!L190</f>
        <v/>
      </c>
      <c r="J205" s="31">
        <f>'AEO 2022 49 Raw'!M190</f>
        <v/>
      </c>
      <c r="K205" s="31">
        <f>'AEO 2022 49 Raw'!N190</f>
        <v/>
      </c>
      <c r="L205" s="31">
        <f>'AEO 2022 49 Raw'!O190</f>
        <v/>
      </c>
      <c r="M205" s="31">
        <f>'AEO 2022 49 Raw'!P190</f>
        <v/>
      </c>
      <c r="N205" s="31">
        <f>'AEO 2022 49 Raw'!Q190</f>
        <v/>
      </c>
      <c r="O205" s="31">
        <f>'AEO 2022 49 Raw'!R190</f>
        <v/>
      </c>
      <c r="P205" s="31">
        <f>'AEO 2022 49 Raw'!S190</f>
        <v/>
      </c>
      <c r="Q205" s="31">
        <f>'AEO 2022 49 Raw'!T190</f>
        <v/>
      </c>
      <c r="R205" s="31">
        <f>'AEO 2022 49 Raw'!U190</f>
        <v/>
      </c>
      <c r="S205" s="31">
        <f>'AEO 2022 49 Raw'!V190</f>
        <v/>
      </c>
      <c r="T205" s="31">
        <f>'AEO 2022 49 Raw'!W190</f>
        <v/>
      </c>
      <c r="U205" s="31">
        <f>'AEO 2022 49 Raw'!X190</f>
        <v/>
      </c>
      <c r="V205" s="31">
        <f>'AEO 2022 49 Raw'!Y190</f>
        <v/>
      </c>
      <c r="W205" s="31">
        <f>'AEO 2022 49 Raw'!Z190</f>
        <v/>
      </c>
      <c r="X205" s="31">
        <f>'AEO 2022 49 Raw'!AA190</f>
        <v/>
      </c>
      <c r="Y205" s="31">
        <f>'AEO 2022 49 Raw'!AB190</f>
        <v/>
      </c>
      <c r="Z205" s="31">
        <f>'AEO 2022 49 Raw'!AC190</f>
        <v/>
      </c>
      <c r="AA205" s="31">
        <f>'AEO 2022 49 Raw'!AD190</f>
        <v/>
      </c>
      <c r="AB205" s="31">
        <f>'AEO 2022 49 Raw'!AE190</f>
        <v/>
      </c>
      <c r="AC205" s="31">
        <f>'AEO 2022 49 Raw'!AF190</f>
        <v/>
      </c>
      <c r="AD205" s="31">
        <f>'AEO 2022 49 Raw'!AG190</f>
        <v/>
      </c>
      <c r="AE205" s="31">
        <f>'AEO 2022 49 Raw'!AH190</f>
        <v/>
      </c>
      <c r="AF205" s="31">
        <f>'AEO 2022 49 Raw'!AI190</f>
        <v/>
      </c>
      <c r="AG205" s="52">
        <f>'AEO 2022 49 Raw'!AJ190</f>
        <v/>
      </c>
    </row>
    <row r="206" ht="15" customHeight="1" s="91">
      <c r="A206" s="8" t="inlineStr">
        <is>
          <t>FTE000:na_HeavyAverage</t>
        </is>
      </c>
      <c r="B206" s="28" t="inlineStr">
        <is>
          <t xml:space="preserve">        Heavy Average</t>
        </is>
      </c>
      <c r="C206" s="31">
        <f>'AEO 2022 49 Raw'!F191</f>
        <v/>
      </c>
      <c r="D206" s="31">
        <f>'AEO 2022 49 Raw'!G191</f>
        <v/>
      </c>
      <c r="E206" s="31">
        <f>'AEO 2022 49 Raw'!H191</f>
        <v/>
      </c>
      <c r="F206" s="31">
        <f>'AEO 2022 49 Raw'!I191</f>
        <v/>
      </c>
      <c r="G206" s="31">
        <f>'AEO 2022 49 Raw'!J191</f>
        <v/>
      </c>
      <c r="H206" s="31">
        <f>'AEO 2022 49 Raw'!K191</f>
        <v/>
      </c>
      <c r="I206" s="31">
        <f>'AEO 2022 49 Raw'!L191</f>
        <v/>
      </c>
      <c r="J206" s="31">
        <f>'AEO 2022 49 Raw'!M191</f>
        <v/>
      </c>
      <c r="K206" s="31">
        <f>'AEO 2022 49 Raw'!N191</f>
        <v/>
      </c>
      <c r="L206" s="31">
        <f>'AEO 2022 49 Raw'!O191</f>
        <v/>
      </c>
      <c r="M206" s="31">
        <f>'AEO 2022 49 Raw'!P191</f>
        <v/>
      </c>
      <c r="N206" s="31">
        <f>'AEO 2022 49 Raw'!Q191</f>
        <v/>
      </c>
      <c r="O206" s="31">
        <f>'AEO 2022 49 Raw'!R191</f>
        <v/>
      </c>
      <c r="P206" s="31">
        <f>'AEO 2022 49 Raw'!S191</f>
        <v/>
      </c>
      <c r="Q206" s="31">
        <f>'AEO 2022 49 Raw'!T191</f>
        <v/>
      </c>
      <c r="R206" s="31">
        <f>'AEO 2022 49 Raw'!U191</f>
        <v/>
      </c>
      <c r="S206" s="31">
        <f>'AEO 2022 49 Raw'!V191</f>
        <v/>
      </c>
      <c r="T206" s="31">
        <f>'AEO 2022 49 Raw'!W191</f>
        <v/>
      </c>
      <c r="U206" s="31">
        <f>'AEO 2022 49 Raw'!X191</f>
        <v/>
      </c>
      <c r="V206" s="31">
        <f>'AEO 2022 49 Raw'!Y191</f>
        <v/>
      </c>
      <c r="W206" s="31">
        <f>'AEO 2022 49 Raw'!Z191</f>
        <v/>
      </c>
      <c r="X206" s="31">
        <f>'AEO 2022 49 Raw'!AA191</f>
        <v/>
      </c>
      <c r="Y206" s="31">
        <f>'AEO 2022 49 Raw'!AB191</f>
        <v/>
      </c>
      <c r="Z206" s="31">
        <f>'AEO 2022 49 Raw'!AC191</f>
        <v/>
      </c>
      <c r="AA206" s="31">
        <f>'AEO 2022 49 Raw'!AD191</f>
        <v/>
      </c>
      <c r="AB206" s="31">
        <f>'AEO 2022 49 Raw'!AE191</f>
        <v/>
      </c>
      <c r="AC206" s="31">
        <f>'AEO 2022 49 Raw'!AF191</f>
        <v/>
      </c>
      <c r="AD206" s="31">
        <f>'AEO 2022 49 Raw'!AG191</f>
        <v/>
      </c>
      <c r="AE206" s="31">
        <f>'AEO 2022 49 Raw'!AH191</f>
        <v/>
      </c>
      <c r="AF206" s="31">
        <f>'AEO 2022 49 Raw'!AI191</f>
        <v/>
      </c>
      <c r="AG206" s="52">
        <f>'AEO 2022 49 Raw'!AJ191</f>
        <v/>
      </c>
    </row>
    <row r="207" ht="15" customHeight="1" s="91">
      <c r="A207" s="8" t="inlineStr">
        <is>
          <t>FTE000:na_Average</t>
        </is>
      </c>
      <c r="B207" s="27" t="inlineStr">
        <is>
          <t xml:space="preserve">  Average Fuel Efficiency</t>
        </is>
      </c>
      <c r="C207" s="31">
        <f>'AEO 2022 49 Raw'!F192</f>
        <v/>
      </c>
      <c r="D207" s="31">
        <f>'AEO 2022 49 Raw'!G192</f>
        <v/>
      </c>
      <c r="E207" s="31">
        <f>'AEO 2022 49 Raw'!H192</f>
        <v/>
      </c>
      <c r="F207" s="31">
        <f>'AEO 2022 49 Raw'!I192</f>
        <v/>
      </c>
      <c r="G207" s="31">
        <f>'AEO 2022 49 Raw'!J192</f>
        <v/>
      </c>
      <c r="H207" s="31">
        <f>'AEO 2022 49 Raw'!K192</f>
        <v/>
      </c>
      <c r="I207" s="31">
        <f>'AEO 2022 49 Raw'!L192</f>
        <v/>
      </c>
      <c r="J207" s="31">
        <f>'AEO 2022 49 Raw'!M192</f>
        <v/>
      </c>
      <c r="K207" s="31">
        <f>'AEO 2022 49 Raw'!N192</f>
        <v/>
      </c>
      <c r="L207" s="31">
        <f>'AEO 2022 49 Raw'!O192</f>
        <v/>
      </c>
      <c r="M207" s="31">
        <f>'AEO 2022 49 Raw'!P192</f>
        <v/>
      </c>
      <c r="N207" s="31">
        <f>'AEO 2022 49 Raw'!Q192</f>
        <v/>
      </c>
      <c r="O207" s="31">
        <f>'AEO 2022 49 Raw'!R192</f>
        <v/>
      </c>
      <c r="P207" s="31">
        <f>'AEO 2022 49 Raw'!S192</f>
        <v/>
      </c>
      <c r="Q207" s="31">
        <f>'AEO 2022 49 Raw'!T192</f>
        <v/>
      </c>
      <c r="R207" s="31">
        <f>'AEO 2022 49 Raw'!U192</f>
        <v/>
      </c>
      <c r="S207" s="31">
        <f>'AEO 2022 49 Raw'!V192</f>
        <v/>
      </c>
      <c r="T207" s="31">
        <f>'AEO 2022 49 Raw'!W192</f>
        <v/>
      </c>
      <c r="U207" s="31">
        <f>'AEO 2022 49 Raw'!X192</f>
        <v/>
      </c>
      <c r="V207" s="31">
        <f>'AEO 2022 49 Raw'!Y192</f>
        <v/>
      </c>
      <c r="W207" s="31">
        <f>'AEO 2022 49 Raw'!Z192</f>
        <v/>
      </c>
      <c r="X207" s="31">
        <f>'AEO 2022 49 Raw'!AA192</f>
        <v/>
      </c>
      <c r="Y207" s="31">
        <f>'AEO 2022 49 Raw'!AB192</f>
        <v/>
      </c>
      <c r="Z207" s="31">
        <f>'AEO 2022 49 Raw'!AC192</f>
        <v/>
      </c>
      <c r="AA207" s="31">
        <f>'AEO 2022 49 Raw'!AD192</f>
        <v/>
      </c>
      <c r="AB207" s="31">
        <f>'AEO 2022 49 Raw'!AE192</f>
        <v/>
      </c>
      <c r="AC207" s="31">
        <f>'AEO 2022 49 Raw'!AF192</f>
        <v/>
      </c>
      <c r="AD207" s="31">
        <f>'AEO 2022 49 Raw'!AG192</f>
        <v/>
      </c>
      <c r="AE207" s="31">
        <f>'AEO 2022 49 Raw'!AH192</f>
        <v/>
      </c>
      <c r="AF207" s="31">
        <f>'AEO 2022 49 Raw'!AI192</f>
        <v/>
      </c>
      <c r="AG207" s="52">
        <f>'AEO 2022 49 Raw'!AJ192</f>
        <v/>
      </c>
    </row>
    <row r="208" ht="15" customHeight="1" s="91">
      <c r="C208" s="31" t="n"/>
      <c r="D208" s="31" t="n"/>
      <c r="E208" s="31" t="n"/>
      <c r="F208" s="31" t="n"/>
      <c r="G208" s="31" t="n"/>
      <c r="H208" s="31" t="n"/>
      <c r="I208" s="31" t="n"/>
      <c r="J208" s="31" t="n"/>
      <c r="K208" s="31" t="n"/>
      <c r="L208" s="31" t="n"/>
      <c r="M208" s="31" t="n"/>
      <c r="N208" s="31" t="n"/>
      <c r="O208" s="31" t="n"/>
      <c r="P208" s="31" t="n"/>
      <c r="Q208" s="31" t="n"/>
      <c r="R208" s="31" t="n"/>
      <c r="S208" s="31" t="n"/>
      <c r="T208" s="31" t="n"/>
      <c r="U208" s="31" t="n"/>
      <c r="V208" s="31" t="n"/>
      <c r="W208" s="31" t="n"/>
      <c r="X208" s="31" t="n"/>
      <c r="Y208" s="31" t="n"/>
      <c r="Z208" s="31" t="n"/>
      <c r="AA208" s="31" t="n"/>
      <c r="AB208" s="31" t="n"/>
      <c r="AC208" s="31" t="n"/>
      <c r="AD208" s="31" t="n"/>
      <c r="AE208" s="31" t="n"/>
      <c r="AF208" s="31" t="n"/>
      <c r="AG208" s="52" t="n"/>
    </row>
    <row r="209" ht="12" customHeight="1" s="91">
      <c r="B209" s="27" t="inlineStr">
        <is>
          <t xml:space="preserve">  Sales (thousands)</t>
        </is>
      </c>
      <c r="C209" s="31" t="n"/>
      <c r="D209" s="31" t="n"/>
      <c r="E209" s="31" t="n"/>
      <c r="F209" s="31" t="n"/>
      <c r="G209" s="31" t="n"/>
      <c r="H209" s="31" t="n"/>
      <c r="I209" s="31" t="n"/>
      <c r="J209" s="31" t="n"/>
      <c r="K209" s="31" t="n"/>
      <c r="L209" s="31" t="n"/>
      <c r="M209" s="31" t="n"/>
      <c r="N209" s="31" t="n"/>
      <c r="O209" s="31" t="n"/>
      <c r="P209" s="31" t="n"/>
      <c r="Q209" s="31" t="n"/>
      <c r="R209" s="31" t="n"/>
      <c r="S209" s="31" t="n"/>
      <c r="T209" s="31" t="n"/>
      <c r="U209" s="31" t="n"/>
      <c r="V209" s="31" t="n"/>
      <c r="W209" s="31" t="n"/>
      <c r="X209" s="31" t="n"/>
      <c r="Y209" s="31" t="n"/>
      <c r="Z209" s="31" t="n"/>
      <c r="AA209" s="31" t="n"/>
      <c r="AB209" s="31" t="n"/>
      <c r="AC209" s="31" t="n"/>
      <c r="AD209" s="31" t="n"/>
      <c r="AE209" s="31" t="n"/>
      <c r="AF209" s="31" t="n"/>
      <c r="AG209" s="52" t="n"/>
    </row>
    <row r="210" ht="15" customHeight="1" s="91">
      <c r="B210" s="27" t="inlineStr">
        <is>
          <t xml:space="preserve">    Light Medium</t>
        </is>
      </c>
      <c r="C210" s="31" t="n"/>
      <c r="D210" s="31" t="n"/>
      <c r="E210" s="31" t="n"/>
      <c r="F210" s="31" t="n"/>
      <c r="G210" s="31" t="n"/>
      <c r="H210" s="31" t="n"/>
      <c r="I210" s="31" t="n"/>
      <c r="J210" s="31" t="n"/>
      <c r="K210" s="31" t="n"/>
      <c r="L210" s="31" t="n"/>
      <c r="M210" s="31" t="n"/>
      <c r="N210" s="31" t="n"/>
      <c r="O210" s="31" t="n"/>
      <c r="P210" s="31" t="n"/>
      <c r="Q210" s="31" t="n"/>
      <c r="R210" s="31" t="n"/>
      <c r="S210" s="31" t="n"/>
      <c r="T210" s="31" t="n"/>
      <c r="U210" s="31" t="n"/>
      <c r="V210" s="31" t="n"/>
      <c r="W210" s="31" t="n"/>
      <c r="X210" s="31" t="n"/>
      <c r="Y210" s="31" t="n"/>
      <c r="Z210" s="31" t="n"/>
      <c r="AA210" s="31" t="n"/>
      <c r="AB210" s="31" t="n"/>
      <c r="AC210" s="31" t="n"/>
      <c r="AD210" s="31" t="n"/>
      <c r="AE210" s="31" t="n"/>
      <c r="AF210" s="31" t="n"/>
      <c r="AG210" s="52" t="n"/>
    </row>
    <row r="211" ht="15" customHeight="1" s="91">
      <c r="A211" s="8" t="inlineStr">
        <is>
          <t>FTE000:lm_sal_new_Dies</t>
        </is>
      </c>
      <c r="B211" s="28" t="inlineStr">
        <is>
          <t xml:space="preserve">      Diesel</t>
        </is>
      </c>
      <c r="C211" s="31">
        <f>'AEO 2022 49 Raw'!F195</f>
        <v/>
      </c>
      <c r="D211" s="31">
        <f>'AEO 2022 49 Raw'!G195</f>
        <v/>
      </c>
      <c r="E211" s="31">
        <f>'AEO 2022 49 Raw'!H195</f>
        <v/>
      </c>
      <c r="F211" s="31">
        <f>'AEO 2022 49 Raw'!I195</f>
        <v/>
      </c>
      <c r="G211" s="31">
        <f>'AEO 2022 49 Raw'!J195</f>
        <v/>
      </c>
      <c r="H211" s="31">
        <f>'AEO 2022 49 Raw'!K195</f>
        <v/>
      </c>
      <c r="I211" s="31">
        <f>'AEO 2022 49 Raw'!L195</f>
        <v/>
      </c>
      <c r="J211" s="31">
        <f>'AEO 2022 49 Raw'!M195</f>
        <v/>
      </c>
      <c r="K211" s="31">
        <f>'AEO 2022 49 Raw'!N195</f>
        <v/>
      </c>
      <c r="L211" s="31">
        <f>'AEO 2022 49 Raw'!O195</f>
        <v/>
      </c>
      <c r="M211" s="31">
        <f>'AEO 2022 49 Raw'!P195</f>
        <v/>
      </c>
      <c r="N211" s="31">
        <f>'AEO 2022 49 Raw'!Q195</f>
        <v/>
      </c>
      <c r="O211" s="31">
        <f>'AEO 2022 49 Raw'!R195</f>
        <v/>
      </c>
      <c r="P211" s="31">
        <f>'AEO 2022 49 Raw'!S195</f>
        <v/>
      </c>
      <c r="Q211" s="31">
        <f>'AEO 2022 49 Raw'!T195</f>
        <v/>
      </c>
      <c r="R211" s="31">
        <f>'AEO 2022 49 Raw'!U195</f>
        <v/>
      </c>
      <c r="S211" s="31">
        <f>'AEO 2022 49 Raw'!V195</f>
        <v/>
      </c>
      <c r="T211" s="31">
        <f>'AEO 2022 49 Raw'!W195</f>
        <v/>
      </c>
      <c r="U211" s="31">
        <f>'AEO 2022 49 Raw'!X195</f>
        <v/>
      </c>
      <c r="V211" s="31">
        <f>'AEO 2022 49 Raw'!Y195</f>
        <v/>
      </c>
      <c r="W211" s="31">
        <f>'AEO 2022 49 Raw'!Z195</f>
        <v/>
      </c>
      <c r="X211" s="31">
        <f>'AEO 2022 49 Raw'!AA195</f>
        <v/>
      </c>
      <c r="Y211" s="31">
        <f>'AEO 2022 49 Raw'!AB195</f>
        <v/>
      </c>
      <c r="Z211" s="31">
        <f>'AEO 2022 49 Raw'!AC195</f>
        <v/>
      </c>
      <c r="AA211" s="31">
        <f>'AEO 2022 49 Raw'!AD195</f>
        <v/>
      </c>
      <c r="AB211" s="31">
        <f>'AEO 2022 49 Raw'!AE195</f>
        <v/>
      </c>
      <c r="AC211" s="31">
        <f>'AEO 2022 49 Raw'!AF195</f>
        <v/>
      </c>
      <c r="AD211" s="31">
        <f>'AEO 2022 49 Raw'!AG195</f>
        <v/>
      </c>
      <c r="AE211" s="31">
        <f>'AEO 2022 49 Raw'!AH195</f>
        <v/>
      </c>
      <c r="AF211" s="31">
        <f>'AEO 2022 49 Raw'!AI195</f>
        <v/>
      </c>
      <c r="AG211" s="52">
        <f>'AEO 2022 49 Raw'!AJ195</f>
        <v/>
      </c>
    </row>
    <row r="212" ht="15" customHeight="1" s="91">
      <c r="A212" s="8" t="inlineStr">
        <is>
          <t>FTE000:lm_sal_new_Gas</t>
        </is>
      </c>
      <c r="B212" s="28" t="inlineStr">
        <is>
          <t xml:space="preserve">      Motor Gasoline</t>
        </is>
      </c>
      <c r="C212" s="31">
        <f>'AEO 2022 49 Raw'!F196</f>
        <v/>
      </c>
      <c r="D212" s="31">
        <f>'AEO 2022 49 Raw'!G196</f>
        <v/>
      </c>
      <c r="E212" s="31">
        <f>'AEO 2022 49 Raw'!H196</f>
        <v/>
      </c>
      <c r="F212" s="31">
        <f>'AEO 2022 49 Raw'!I196</f>
        <v/>
      </c>
      <c r="G212" s="31">
        <f>'AEO 2022 49 Raw'!J196</f>
        <v/>
      </c>
      <c r="H212" s="31">
        <f>'AEO 2022 49 Raw'!K196</f>
        <v/>
      </c>
      <c r="I212" s="31">
        <f>'AEO 2022 49 Raw'!L196</f>
        <v/>
      </c>
      <c r="J212" s="31">
        <f>'AEO 2022 49 Raw'!M196</f>
        <v/>
      </c>
      <c r="K212" s="31">
        <f>'AEO 2022 49 Raw'!N196</f>
        <v/>
      </c>
      <c r="L212" s="31">
        <f>'AEO 2022 49 Raw'!O196</f>
        <v/>
      </c>
      <c r="M212" s="31">
        <f>'AEO 2022 49 Raw'!P196</f>
        <v/>
      </c>
      <c r="N212" s="31">
        <f>'AEO 2022 49 Raw'!Q196</f>
        <v/>
      </c>
      <c r="O212" s="31">
        <f>'AEO 2022 49 Raw'!R196</f>
        <v/>
      </c>
      <c r="P212" s="31">
        <f>'AEO 2022 49 Raw'!S196</f>
        <v/>
      </c>
      <c r="Q212" s="31">
        <f>'AEO 2022 49 Raw'!T196</f>
        <v/>
      </c>
      <c r="R212" s="31">
        <f>'AEO 2022 49 Raw'!U196</f>
        <v/>
      </c>
      <c r="S212" s="31">
        <f>'AEO 2022 49 Raw'!V196</f>
        <v/>
      </c>
      <c r="T212" s="31">
        <f>'AEO 2022 49 Raw'!W196</f>
        <v/>
      </c>
      <c r="U212" s="31">
        <f>'AEO 2022 49 Raw'!X196</f>
        <v/>
      </c>
      <c r="V212" s="31">
        <f>'AEO 2022 49 Raw'!Y196</f>
        <v/>
      </c>
      <c r="W212" s="31">
        <f>'AEO 2022 49 Raw'!Z196</f>
        <v/>
      </c>
      <c r="X212" s="31">
        <f>'AEO 2022 49 Raw'!AA196</f>
        <v/>
      </c>
      <c r="Y212" s="31">
        <f>'AEO 2022 49 Raw'!AB196</f>
        <v/>
      </c>
      <c r="Z212" s="31">
        <f>'AEO 2022 49 Raw'!AC196</f>
        <v/>
      </c>
      <c r="AA212" s="31">
        <f>'AEO 2022 49 Raw'!AD196</f>
        <v/>
      </c>
      <c r="AB212" s="31">
        <f>'AEO 2022 49 Raw'!AE196</f>
        <v/>
      </c>
      <c r="AC212" s="31">
        <f>'AEO 2022 49 Raw'!AF196</f>
        <v/>
      </c>
      <c r="AD212" s="31">
        <f>'AEO 2022 49 Raw'!AG196</f>
        <v/>
      </c>
      <c r="AE212" s="31">
        <f>'AEO 2022 49 Raw'!AH196</f>
        <v/>
      </c>
      <c r="AF212" s="31">
        <f>'AEO 2022 49 Raw'!AI196</f>
        <v/>
      </c>
      <c r="AG212" s="52">
        <f>'AEO 2022 49 Raw'!AJ196</f>
        <v/>
      </c>
    </row>
    <row r="213" ht="15" customHeight="1" s="91">
      <c r="A213" s="8" t="inlineStr">
        <is>
          <t>FTE000:lm_sal_new_Liq</t>
        </is>
      </c>
      <c r="B213" s="28" t="inlineStr">
        <is>
          <t xml:space="preserve">      Propane</t>
        </is>
      </c>
      <c r="C213" s="31">
        <f>'AEO 2022 49 Raw'!F197</f>
        <v/>
      </c>
      <c r="D213" s="31">
        <f>'AEO 2022 49 Raw'!G197</f>
        <v/>
      </c>
      <c r="E213" s="31">
        <f>'AEO 2022 49 Raw'!H197</f>
        <v/>
      </c>
      <c r="F213" s="31">
        <f>'AEO 2022 49 Raw'!I197</f>
        <v/>
      </c>
      <c r="G213" s="31">
        <f>'AEO 2022 49 Raw'!J197</f>
        <v/>
      </c>
      <c r="H213" s="31">
        <f>'AEO 2022 49 Raw'!K197</f>
        <v/>
      </c>
      <c r="I213" s="31">
        <f>'AEO 2022 49 Raw'!L197</f>
        <v/>
      </c>
      <c r="J213" s="31">
        <f>'AEO 2022 49 Raw'!M197</f>
        <v/>
      </c>
      <c r="K213" s="31">
        <f>'AEO 2022 49 Raw'!N197</f>
        <v/>
      </c>
      <c r="L213" s="31">
        <f>'AEO 2022 49 Raw'!O197</f>
        <v/>
      </c>
      <c r="M213" s="31">
        <f>'AEO 2022 49 Raw'!P197</f>
        <v/>
      </c>
      <c r="N213" s="31">
        <f>'AEO 2022 49 Raw'!Q197</f>
        <v/>
      </c>
      <c r="O213" s="31">
        <f>'AEO 2022 49 Raw'!R197</f>
        <v/>
      </c>
      <c r="P213" s="31">
        <f>'AEO 2022 49 Raw'!S197</f>
        <v/>
      </c>
      <c r="Q213" s="31">
        <f>'AEO 2022 49 Raw'!T197</f>
        <v/>
      </c>
      <c r="R213" s="31">
        <f>'AEO 2022 49 Raw'!U197</f>
        <v/>
      </c>
      <c r="S213" s="31">
        <f>'AEO 2022 49 Raw'!V197</f>
        <v/>
      </c>
      <c r="T213" s="31">
        <f>'AEO 2022 49 Raw'!W197</f>
        <v/>
      </c>
      <c r="U213" s="31">
        <f>'AEO 2022 49 Raw'!X197</f>
        <v/>
      </c>
      <c r="V213" s="31">
        <f>'AEO 2022 49 Raw'!Y197</f>
        <v/>
      </c>
      <c r="W213" s="31">
        <f>'AEO 2022 49 Raw'!Z197</f>
        <v/>
      </c>
      <c r="X213" s="31">
        <f>'AEO 2022 49 Raw'!AA197</f>
        <v/>
      </c>
      <c r="Y213" s="31">
        <f>'AEO 2022 49 Raw'!AB197</f>
        <v/>
      </c>
      <c r="Z213" s="31">
        <f>'AEO 2022 49 Raw'!AC197</f>
        <v/>
      </c>
      <c r="AA213" s="31">
        <f>'AEO 2022 49 Raw'!AD197</f>
        <v/>
      </c>
      <c r="AB213" s="31">
        <f>'AEO 2022 49 Raw'!AE197</f>
        <v/>
      </c>
      <c r="AC213" s="31">
        <f>'AEO 2022 49 Raw'!AF197</f>
        <v/>
      </c>
      <c r="AD213" s="31">
        <f>'AEO 2022 49 Raw'!AG197</f>
        <v/>
      </c>
      <c r="AE213" s="31">
        <f>'AEO 2022 49 Raw'!AH197</f>
        <v/>
      </c>
      <c r="AF213" s="31">
        <f>'AEO 2022 49 Raw'!AI197</f>
        <v/>
      </c>
      <c r="AG213" s="52">
        <f>'AEO 2022 49 Raw'!AJ197</f>
        <v/>
      </c>
    </row>
    <row r="214" ht="15" customHeight="1" s="91">
      <c r="A214" s="8" t="inlineStr">
        <is>
          <t>FTE000:lm_sal_new_NGas</t>
        </is>
      </c>
      <c r="B214" s="28" t="inlineStr">
        <is>
          <t xml:space="preserve">      Compressed/Liquefied Natural Gas</t>
        </is>
      </c>
      <c r="C214" s="31">
        <f>'AEO 2022 49 Raw'!F198</f>
        <v/>
      </c>
      <c r="D214" s="31">
        <f>'AEO 2022 49 Raw'!G198</f>
        <v/>
      </c>
      <c r="E214" s="31">
        <f>'AEO 2022 49 Raw'!H198</f>
        <v/>
      </c>
      <c r="F214" s="31">
        <f>'AEO 2022 49 Raw'!I198</f>
        <v/>
      </c>
      <c r="G214" s="31">
        <f>'AEO 2022 49 Raw'!J198</f>
        <v/>
      </c>
      <c r="H214" s="31">
        <f>'AEO 2022 49 Raw'!K198</f>
        <v/>
      </c>
      <c r="I214" s="31">
        <f>'AEO 2022 49 Raw'!L198</f>
        <v/>
      </c>
      <c r="J214" s="31">
        <f>'AEO 2022 49 Raw'!M198</f>
        <v/>
      </c>
      <c r="K214" s="31">
        <f>'AEO 2022 49 Raw'!N198</f>
        <v/>
      </c>
      <c r="L214" s="31">
        <f>'AEO 2022 49 Raw'!O198</f>
        <v/>
      </c>
      <c r="M214" s="31">
        <f>'AEO 2022 49 Raw'!P198</f>
        <v/>
      </c>
      <c r="N214" s="31">
        <f>'AEO 2022 49 Raw'!Q198</f>
        <v/>
      </c>
      <c r="O214" s="31">
        <f>'AEO 2022 49 Raw'!R198</f>
        <v/>
      </c>
      <c r="P214" s="31">
        <f>'AEO 2022 49 Raw'!S198</f>
        <v/>
      </c>
      <c r="Q214" s="31">
        <f>'AEO 2022 49 Raw'!T198</f>
        <v/>
      </c>
      <c r="R214" s="31">
        <f>'AEO 2022 49 Raw'!U198</f>
        <v/>
      </c>
      <c r="S214" s="31">
        <f>'AEO 2022 49 Raw'!V198</f>
        <v/>
      </c>
      <c r="T214" s="31">
        <f>'AEO 2022 49 Raw'!W198</f>
        <v/>
      </c>
      <c r="U214" s="31">
        <f>'AEO 2022 49 Raw'!X198</f>
        <v/>
      </c>
      <c r="V214" s="31">
        <f>'AEO 2022 49 Raw'!Y198</f>
        <v/>
      </c>
      <c r="W214" s="31">
        <f>'AEO 2022 49 Raw'!Z198</f>
        <v/>
      </c>
      <c r="X214" s="31">
        <f>'AEO 2022 49 Raw'!AA198</f>
        <v/>
      </c>
      <c r="Y214" s="31">
        <f>'AEO 2022 49 Raw'!AB198</f>
        <v/>
      </c>
      <c r="Z214" s="31">
        <f>'AEO 2022 49 Raw'!AC198</f>
        <v/>
      </c>
      <c r="AA214" s="31">
        <f>'AEO 2022 49 Raw'!AD198</f>
        <v/>
      </c>
      <c r="AB214" s="31">
        <f>'AEO 2022 49 Raw'!AE198</f>
        <v/>
      </c>
      <c r="AC214" s="31">
        <f>'AEO 2022 49 Raw'!AF198</f>
        <v/>
      </c>
      <c r="AD214" s="31">
        <f>'AEO 2022 49 Raw'!AG198</f>
        <v/>
      </c>
      <c r="AE214" s="31">
        <f>'AEO 2022 49 Raw'!AH198</f>
        <v/>
      </c>
      <c r="AF214" s="31">
        <f>'AEO 2022 49 Raw'!AI198</f>
        <v/>
      </c>
      <c r="AG214" s="52">
        <f>'AEO 2022 49 Raw'!AJ198</f>
        <v/>
      </c>
    </row>
    <row r="215" ht="15" customHeight="1" s="91">
      <c r="A215" s="8" t="inlineStr">
        <is>
          <t>FTE000:lm_sal_new_flxfl</t>
        </is>
      </c>
      <c r="B215" s="28" t="inlineStr">
        <is>
          <t xml:space="preserve">      Ethanol-Flex Fuel</t>
        </is>
      </c>
      <c r="C215" s="31">
        <f>'AEO 2022 49 Raw'!F199</f>
        <v/>
      </c>
      <c r="D215" s="31">
        <f>'AEO 2022 49 Raw'!G199</f>
        <v/>
      </c>
      <c r="E215" s="31">
        <f>'AEO 2022 49 Raw'!H199</f>
        <v/>
      </c>
      <c r="F215" s="31">
        <f>'AEO 2022 49 Raw'!I199</f>
        <v/>
      </c>
      <c r="G215" s="31">
        <f>'AEO 2022 49 Raw'!J199</f>
        <v/>
      </c>
      <c r="H215" s="31">
        <f>'AEO 2022 49 Raw'!K199</f>
        <v/>
      </c>
      <c r="I215" s="31">
        <f>'AEO 2022 49 Raw'!L199</f>
        <v/>
      </c>
      <c r="J215" s="31">
        <f>'AEO 2022 49 Raw'!M199</f>
        <v/>
      </c>
      <c r="K215" s="31">
        <f>'AEO 2022 49 Raw'!N199</f>
        <v/>
      </c>
      <c r="L215" s="31">
        <f>'AEO 2022 49 Raw'!O199</f>
        <v/>
      </c>
      <c r="M215" s="31">
        <f>'AEO 2022 49 Raw'!P199</f>
        <v/>
      </c>
      <c r="N215" s="31">
        <f>'AEO 2022 49 Raw'!Q199</f>
        <v/>
      </c>
      <c r="O215" s="31">
        <f>'AEO 2022 49 Raw'!R199</f>
        <v/>
      </c>
      <c r="P215" s="31">
        <f>'AEO 2022 49 Raw'!S199</f>
        <v/>
      </c>
      <c r="Q215" s="31">
        <f>'AEO 2022 49 Raw'!T199</f>
        <v/>
      </c>
      <c r="R215" s="31">
        <f>'AEO 2022 49 Raw'!U199</f>
        <v/>
      </c>
      <c r="S215" s="31">
        <f>'AEO 2022 49 Raw'!V199</f>
        <v/>
      </c>
      <c r="T215" s="31">
        <f>'AEO 2022 49 Raw'!W199</f>
        <v/>
      </c>
      <c r="U215" s="31">
        <f>'AEO 2022 49 Raw'!X199</f>
        <v/>
      </c>
      <c r="V215" s="31">
        <f>'AEO 2022 49 Raw'!Y199</f>
        <v/>
      </c>
      <c r="W215" s="31">
        <f>'AEO 2022 49 Raw'!Z199</f>
        <v/>
      </c>
      <c r="X215" s="31">
        <f>'AEO 2022 49 Raw'!AA199</f>
        <v/>
      </c>
      <c r="Y215" s="31">
        <f>'AEO 2022 49 Raw'!AB199</f>
        <v/>
      </c>
      <c r="Z215" s="31">
        <f>'AEO 2022 49 Raw'!AC199</f>
        <v/>
      </c>
      <c r="AA215" s="31">
        <f>'AEO 2022 49 Raw'!AD199</f>
        <v/>
      </c>
      <c r="AB215" s="31">
        <f>'AEO 2022 49 Raw'!AE199</f>
        <v/>
      </c>
      <c r="AC215" s="31">
        <f>'AEO 2022 49 Raw'!AF199</f>
        <v/>
      </c>
      <c r="AD215" s="31">
        <f>'AEO 2022 49 Raw'!AG199</f>
        <v/>
      </c>
      <c r="AE215" s="31">
        <f>'AEO 2022 49 Raw'!AH199</f>
        <v/>
      </c>
      <c r="AF215" s="31">
        <f>'AEO 2022 49 Raw'!AI199</f>
        <v/>
      </c>
      <c r="AG215" s="52">
        <f>'AEO 2022 49 Raw'!AJ199</f>
        <v/>
      </c>
    </row>
    <row r="216" ht="15" customHeight="1" s="91">
      <c r="A216" s="8" t="inlineStr">
        <is>
          <t>FTE000:lm_sal_new_lctrc</t>
        </is>
      </c>
      <c r="B216" s="28" t="inlineStr">
        <is>
          <t xml:space="preserve">      Electric</t>
        </is>
      </c>
      <c r="C216" s="31">
        <f>'AEO 2022 49 Raw'!F200</f>
        <v/>
      </c>
      <c r="D216" s="31">
        <f>'AEO 2022 49 Raw'!G200</f>
        <v/>
      </c>
      <c r="E216" s="31">
        <f>'AEO 2022 49 Raw'!H200</f>
        <v/>
      </c>
      <c r="F216" s="31">
        <f>'AEO 2022 49 Raw'!I200</f>
        <v/>
      </c>
      <c r="G216" s="31">
        <f>'AEO 2022 49 Raw'!J200</f>
        <v/>
      </c>
      <c r="H216" s="31">
        <f>'AEO 2022 49 Raw'!K200</f>
        <v/>
      </c>
      <c r="I216" s="31">
        <f>'AEO 2022 49 Raw'!L200</f>
        <v/>
      </c>
      <c r="J216" s="31">
        <f>'AEO 2022 49 Raw'!M200</f>
        <v/>
      </c>
      <c r="K216" s="31">
        <f>'AEO 2022 49 Raw'!N200</f>
        <v/>
      </c>
      <c r="L216" s="31">
        <f>'AEO 2022 49 Raw'!O200</f>
        <v/>
      </c>
      <c r="M216" s="31">
        <f>'AEO 2022 49 Raw'!P200</f>
        <v/>
      </c>
      <c r="N216" s="31">
        <f>'AEO 2022 49 Raw'!Q200</f>
        <v/>
      </c>
      <c r="O216" s="31">
        <f>'AEO 2022 49 Raw'!R200</f>
        <v/>
      </c>
      <c r="P216" s="31">
        <f>'AEO 2022 49 Raw'!S200</f>
        <v/>
      </c>
      <c r="Q216" s="31">
        <f>'AEO 2022 49 Raw'!T200</f>
        <v/>
      </c>
      <c r="R216" s="31">
        <f>'AEO 2022 49 Raw'!U200</f>
        <v/>
      </c>
      <c r="S216" s="31">
        <f>'AEO 2022 49 Raw'!V200</f>
        <v/>
      </c>
      <c r="T216" s="31">
        <f>'AEO 2022 49 Raw'!W200</f>
        <v/>
      </c>
      <c r="U216" s="31">
        <f>'AEO 2022 49 Raw'!X200</f>
        <v/>
      </c>
      <c r="V216" s="31">
        <f>'AEO 2022 49 Raw'!Y200</f>
        <v/>
      </c>
      <c r="W216" s="31">
        <f>'AEO 2022 49 Raw'!Z200</f>
        <v/>
      </c>
      <c r="X216" s="31">
        <f>'AEO 2022 49 Raw'!AA200</f>
        <v/>
      </c>
      <c r="Y216" s="31">
        <f>'AEO 2022 49 Raw'!AB200</f>
        <v/>
      </c>
      <c r="Z216" s="31">
        <f>'AEO 2022 49 Raw'!AC200</f>
        <v/>
      </c>
      <c r="AA216" s="31">
        <f>'AEO 2022 49 Raw'!AD200</f>
        <v/>
      </c>
      <c r="AB216" s="31">
        <f>'AEO 2022 49 Raw'!AE200</f>
        <v/>
      </c>
      <c r="AC216" s="31">
        <f>'AEO 2022 49 Raw'!AF200</f>
        <v/>
      </c>
      <c r="AD216" s="31">
        <f>'AEO 2022 49 Raw'!AG200</f>
        <v/>
      </c>
      <c r="AE216" s="31">
        <f>'AEO 2022 49 Raw'!AH200</f>
        <v/>
      </c>
      <c r="AF216" s="31">
        <f>'AEO 2022 49 Raw'!AI200</f>
        <v/>
      </c>
      <c r="AG216" s="52">
        <f>'AEO 2022 49 Raw'!AJ200</f>
        <v/>
      </c>
    </row>
    <row r="217" ht="15" customHeight="1" s="91">
      <c r="A217" s="8" t="inlineStr">
        <is>
          <t>FTE000:lm_sal_new_PiDH</t>
        </is>
      </c>
      <c r="B217" s="28" t="inlineStr">
        <is>
          <t xml:space="preserve">      Plug-in Diesel Hybrid</t>
        </is>
      </c>
      <c r="C217" s="31">
        <f>'AEO 2022 49 Raw'!F201</f>
        <v/>
      </c>
      <c r="D217" s="31">
        <f>'AEO 2022 49 Raw'!G201</f>
        <v/>
      </c>
      <c r="E217" s="31">
        <f>'AEO 2022 49 Raw'!H201</f>
        <v/>
      </c>
      <c r="F217" s="31">
        <f>'AEO 2022 49 Raw'!I201</f>
        <v/>
      </c>
      <c r="G217" s="31">
        <f>'AEO 2022 49 Raw'!J201</f>
        <v/>
      </c>
      <c r="H217" s="31">
        <f>'AEO 2022 49 Raw'!K201</f>
        <v/>
      </c>
      <c r="I217" s="31">
        <f>'AEO 2022 49 Raw'!L201</f>
        <v/>
      </c>
      <c r="J217" s="31">
        <f>'AEO 2022 49 Raw'!M201</f>
        <v/>
      </c>
      <c r="K217" s="31">
        <f>'AEO 2022 49 Raw'!N201</f>
        <v/>
      </c>
      <c r="L217" s="31">
        <f>'AEO 2022 49 Raw'!O201</f>
        <v/>
      </c>
      <c r="M217" s="31">
        <f>'AEO 2022 49 Raw'!P201</f>
        <v/>
      </c>
      <c r="N217" s="31">
        <f>'AEO 2022 49 Raw'!Q201</f>
        <v/>
      </c>
      <c r="O217" s="31">
        <f>'AEO 2022 49 Raw'!R201</f>
        <v/>
      </c>
      <c r="P217" s="31">
        <f>'AEO 2022 49 Raw'!S201</f>
        <v/>
      </c>
      <c r="Q217" s="31">
        <f>'AEO 2022 49 Raw'!T201</f>
        <v/>
      </c>
      <c r="R217" s="31">
        <f>'AEO 2022 49 Raw'!U201</f>
        <v/>
      </c>
      <c r="S217" s="31">
        <f>'AEO 2022 49 Raw'!V201</f>
        <v/>
      </c>
      <c r="T217" s="31">
        <f>'AEO 2022 49 Raw'!W201</f>
        <v/>
      </c>
      <c r="U217" s="31">
        <f>'AEO 2022 49 Raw'!X201</f>
        <v/>
      </c>
      <c r="V217" s="31">
        <f>'AEO 2022 49 Raw'!Y201</f>
        <v/>
      </c>
      <c r="W217" s="31">
        <f>'AEO 2022 49 Raw'!Z201</f>
        <v/>
      </c>
      <c r="X217" s="31">
        <f>'AEO 2022 49 Raw'!AA201</f>
        <v/>
      </c>
      <c r="Y217" s="31">
        <f>'AEO 2022 49 Raw'!AB201</f>
        <v/>
      </c>
      <c r="Z217" s="31">
        <f>'AEO 2022 49 Raw'!AC201</f>
        <v/>
      </c>
      <c r="AA217" s="31">
        <f>'AEO 2022 49 Raw'!AD201</f>
        <v/>
      </c>
      <c r="AB217" s="31">
        <f>'AEO 2022 49 Raw'!AE201</f>
        <v/>
      </c>
      <c r="AC217" s="31">
        <f>'AEO 2022 49 Raw'!AF201</f>
        <v/>
      </c>
      <c r="AD217" s="31">
        <f>'AEO 2022 49 Raw'!AG201</f>
        <v/>
      </c>
      <c r="AE217" s="31">
        <f>'AEO 2022 49 Raw'!AH201</f>
        <v/>
      </c>
      <c r="AF217" s="31">
        <f>'AEO 2022 49 Raw'!AI201</f>
        <v/>
      </c>
      <c r="AG217" s="52">
        <f>'AEO 2022 49 Raw'!AJ201</f>
        <v/>
      </c>
    </row>
    <row r="218" ht="15" customHeight="1" s="91">
      <c r="A218" s="8" t="inlineStr">
        <is>
          <t>FTE000:lm_sal_new_PiGH</t>
        </is>
      </c>
      <c r="B218" s="28" t="inlineStr">
        <is>
          <t xml:space="preserve">      Plug-in Gasoline Hybrid</t>
        </is>
      </c>
      <c r="C218" s="31">
        <f>'AEO 2022 49 Raw'!F202</f>
        <v/>
      </c>
      <c r="D218" s="31">
        <f>'AEO 2022 49 Raw'!G202</f>
        <v/>
      </c>
      <c r="E218" s="31">
        <f>'AEO 2022 49 Raw'!H202</f>
        <v/>
      </c>
      <c r="F218" s="31">
        <f>'AEO 2022 49 Raw'!I202</f>
        <v/>
      </c>
      <c r="G218" s="31">
        <f>'AEO 2022 49 Raw'!J202</f>
        <v/>
      </c>
      <c r="H218" s="31">
        <f>'AEO 2022 49 Raw'!K202</f>
        <v/>
      </c>
      <c r="I218" s="31">
        <f>'AEO 2022 49 Raw'!L202</f>
        <v/>
      </c>
      <c r="J218" s="31">
        <f>'AEO 2022 49 Raw'!M202</f>
        <v/>
      </c>
      <c r="K218" s="31">
        <f>'AEO 2022 49 Raw'!N202</f>
        <v/>
      </c>
      <c r="L218" s="31">
        <f>'AEO 2022 49 Raw'!O202</f>
        <v/>
      </c>
      <c r="M218" s="31">
        <f>'AEO 2022 49 Raw'!P202</f>
        <v/>
      </c>
      <c r="N218" s="31">
        <f>'AEO 2022 49 Raw'!Q202</f>
        <v/>
      </c>
      <c r="O218" s="31">
        <f>'AEO 2022 49 Raw'!R202</f>
        <v/>
      </c>
      <c r="P218" s="31">
        <f>'AEO 2022 49 Raw'!S202</f>
        <v/>
      </c>
      <c r="Q218" s="31">
        <f>'AEO 2022 49 Raw'!T202</f>
        <v/>
      </c>
      <c r="R218" s="31">
        <f>'AEO 2022 49 Raw'!U202</f>
        <v/>
      </c>
      <c r="S218" s="31">
        <f>'AEO 2022 49 Raw'!V202</f>
        <v/>
      </c>
      <c r="T218" s="31">
        <f>'AEO 2022 49 Raw'!W202</f>
        <v/>
      </c>
      <c r="U218" s="31">
        <f>'AEO 2022 49 Raw'!X202</f>
        <v/>
      </c>
      <c r="V218" s="31">
        <f>'AEO 2022 49 Raw'!Y202</f>
        <v/>
      </c>
      <c r="W218" s="31">
        <f>'AEO 2022 49 Raw'!Z202</f>
        <v/>
      </c>
      <c r="X218" s="31">
        <f>'AEO 2022 49 Raw'!AA202</f>
        <v/>
      </c>
      <c r="Y218" s="31">
        <f>'AEO 2022 49 Raw'!AB202</f>
        <v/>
      </c>
      <c r="Z218" s="31">
        <f>'AEO 2022 49 Raw'!AC202</f>
        <v/>
      </c>
      <c r="AA218" s="31">
        <f>'AEO 2022 49 Raw'!AD202</f>
        <v/>
      </c>
      <c r="AB218" s="31">
        <f>'AEO 2022 49 Raw'!AE202</f>
        <v/>
      </c>
      <c r="AC218" s="31">
        <f>'AEO 2022 49 Raw'!AF202</f>
        <v/>
      </c>
      <c r="AD218" s="31">
        <f>'AEO 2022 49 Raw'!AG202</f>
        <v/>
      </c>
      <c r="AE218" s="31">
        <f>'AEO 2022 49 Raw'!AH202</f>
        <v/>
      </c>
      <c r="AF218" s="31">
        <f>'AEO 2022 49 Raw'!AI202</f>
        <v/>
      </c>
      <c r="AG218" s="52">
        <f>'AEO 2022 49 Raw'!AJ202</f>
        <v/>
      </c>
    </row>
    <row r="219" ht="15" customHeight="1" s="91">
      <c r="A219" s="8" t="inlineStr">
        <is>
          <t>FTE000:lm_sal_new_FlCll</t>
        </is>
      </c>
      <c r="B219" s="28" t="inlineStr">
        <is>
          <t xml:space="preserve">      Fuel Cell</t>
        </is>
      </c>
      <c r="C219" s="31">
        <f>'AEO 2022 49 Raw'!F203</f>
        <v/>
      </c>
      <c r="D219" s="31">
        <f>'AEO 2022 49 Raw'!G203</f>
        <v/>
      </c>
      <c r="E219" s="31">
        <f>'AEO 2022 49 Raw'!H203</f>
        <v/>
      </c>
      <c r="F219" s="31">
        <f>'AEO 2022 49 Raw'!I203</f>
        <v/>
      </c>
      <c r="G219" s="31">
        <f>'AEO 2022 49 Raw'!J203</f>
        <v/>
      </c>
      <c r="H219" s="31">
        <f>'AEO 2022 49 Raw'!K203</f>
        <v/>
      </c>
      <c r="I219" s="31">
        <f>'AEO 2022 49 Raw'!L203</f>
        <v/>
      </c>
      <c r="J219" s="31">
        <f>'AEO 2022 49 Raw'!M203</f>
        <v/>
      </c>
      <c r="K219" s="31">
        <f>'AEO 2022 49 Raw'!N203</f>
        <v/>
      </c>
      <c r="L219" s="31">
        <f>'AEO 2022 49 Raw'!O203</f>
        <v/>
      </c>
      <c r="M219" s="31">
        <f>'AEO 2022 49 Raw'!P203</f>
        <v/>
      </c>
      <c r="N219" s="31">
        <f>'AEO 2022 49 Raw'!Q203</f>
        <v/>
      </c>
      <c r="O219" s="31">
        <f>'AEO 2022 49 Raw'!R203</f>
        <v/>
      </c>
      <c r="P219" s="31">
        <f>'AEO 2022 49 Raw'!S203</f>
        <v/>
      </c>
      <c r="Q219" s="31">
        <f>'AEO 2022 49 Raw'!T203</f>
        <v/>
      </c>
      <c r="R219" s="31">
        <f>'AEO 2022 49 Raw'!U203</f>
        <v/>
      </c>
      <c r="S219" s="31">
        <f>'AEO 2022 49 Raw'!V203</f>
        <v/>
      </c>
      <c r="T219" s="31">
        <f>'AEO 2022 49 Raw'!W203</f>
        <v/>
      </c>
      <c r="U219" s="31">
        <f>'AEO 2022 49 Raw'!X203</f>
        <v/>
      </c>
      <c r="V219" s="31">
        <f>'AEO 2022 49 Raw'!Y203</f>
        <v/>
      </c>
      <c r="W219" s="31">
        <f>'AEO 2022 49 Raw'!Z203</f>
        <v/>
      </c>
      <c r="X219" s="31">
        <f>'AEO 2022 49 Raw'!AA203</f>
        <v/>
      </c>
      <c r="Y219" s="31">
        <f>'AEO 2022 49 Raw'!AB203</f>
        <v/>
      </c>
      <c r="Z219" s="31">
        <f>'AEO 2022 49 Raw'!AC203</f>
        <v/>
      </c>
      <c r="AA219" s="31">
        <f>'AEO 2022 49 Raw'!AD203</f>
        <v/>
      </c>
      <c r="AB219" s="31">
        <f>'AEO 2022 49 Raw'!AE203</f>
        <v/>
      </c>
      <c r="AC219" s="31">
        <f>'AEO 2022 49 Raw'!AF203</f>
        <v/>
      </c>
      <c r="AD219" s="31">
        <f>'AEO 2022 49 Raw'!AG203</f>
        <v/>
      </c>
      <c r="AE219" s="31">
        <f>'AEO 2022 49 Raw'!AH203</f>
        <v/>
      </c>
      <c r="AF219" s="31">
        <f>'AEO 2022 49 Raw'!AI203</f>
        <v/>
      </c>
      <c r="AG219" s="52">
        <f>'AEO 2022 49 Raw'!AJ203</f>
        <v/>
      </c>
    </row>
    <row r="220" ht="15" customHeight="1" s="91">
      <c r="A220" s="8" t="inlineStr">
        <is>
          <t>FTE000:lm_sal_new_total</t>
        </is>
      </c>
      <c r="B220" s="28" t="inlineStr">
        <is>
          <t xml:space="preserve">        Light Medium Subtotal</t>
        </is>
      </c>
      <c r="C220" s="31">
        <f>'AEO 2022 49 Raw'!F204</f>
        <v/>
      </c>
      <c r="D220" s="31">
        <f>'AEO 2022 49 Raw'!G204</f>
        <v/>
      </c>
      <c r="E220" s="31">
        <f>'AEO 2022 49 Raw'!H204</f>
        <v/>
      </c>
      <c r="F220" s="31">
        <f>'AEO 2022 49 Raw'!I204</f>
        <v/>
      </c>
      <c r="G220" s="31">
        <f>'AEO 2022 49 Raw'!J204</f>
        <v/>
      </c>
      <c r="H220" s="31">
        <f>'AEO 2022 49 Raw'!K204</f>
        <v/>
      </c>
      <c r="I220" s="31">
        <f>'AEO 2022 49 Raw'!L204</f>
        <v/>
      </c>
      <c r="J220" s="31">
        <f>'AEO 2022 49 Raw'!M204</f>
        <v/>
      </c>
      <c r="K220" s="31">
        <f>'AEO 2022 49 Raw'!N204</f>
        <v/>
      </c>
      <c r="L220" s="31">
        <f>'AEO 2022 49 Raw'!O204</f>
        <v/>
      </c>
      <c r="M220" s="31">
        <f>'AEO 2022 49 Raw'!P204</f>
        <v/>
      </c>
      <c r="N220" s="31">
        <f>'AEO 2022 49 Raw'!Q204</f>
        <v/>
      </c>
      <c r="O220" s="31">
        <f>'AEO 2022 49 Raw'!R204</f>
        <v/>
      </c>
      <c r="P220" s="31">
        <f>'AEO 2022 49 Raw'!S204</f>
        <v/>
      </c>
      <c r="Q220" s="31">
        <f>'AEO 2022 49 Raw'!T204</f>
        <v/>
      </c>
      <c r="R220" s="31">
        <f>'AEO 2022 49 Raw'!U204</f>
        <v/>
      </c>
      <c r="S220" s="31">
        <f>'AEO 2022 49 Raw'!V204</f>
        <v/>
      </c>
      <c r="T220" s="31">
        <f>'AEO 2022 49 Raw'!W204</f>
        <v/>
      </c>
      <c r="U220" s="31">
        <f>'AEO 2022 49 Raw'!X204</f>
        <v/>
      </c>
      <c r="V220" s="31">
        <f>'AEO 2022 49 Raw'!Y204</f>
        <v/>
      </c>
      <c r="W220" s="31">
        <f>'AEO 2022 49 Raw'!Z204</f>
        <v/>
      </c>
      <c r="X220" s="31">
        <f>'AEO 2022 49 Raw'!AA204</f>
        <v/>
      </c>
      <c r="Y220" s="31">
        <f>'AEO 2022 49 Raw'!AB204</f>
        <v/>
      </c>
      <c r="Z220" s="31">
        <f>'AEO 2022 49 Raw'!AC204</f>
        <v/>
      </c>
      <c r="AA220" s="31">
        <f>'AEO 2022 49 Raw'!AD204</f>
        <v/>
      </c>
      <c r="AB220" s="31">
        <f>'AEO 2022 49 Raw'!AE204</f>
        <v/>
      </c>
      <c r="AC220" s="31">
        <f>'AEO 2022 49 Raw'!AF204</f>
        <v/>
      </c>
      <c r="AD220" s="31">
        <f>'AEO 2022 49 Raw'!AG204</f>
        <v/>
      </c>
      <c r="AE220" s="31">
        <f>'AEO 2022 49 Raw'!AH204</f>
        <v/>
      </c>
      <c r="AF220" s="31">
        <f>'AEO 2022 49 Raw'!AI204</f>
        <v/>
      </c>
      <c r="AG220" s="52">
        <f>'AEO 2022 49 Raw'!AJ204</f>
        <v/>
      </c>
    </row>
    <row r="221" ht="15" customHeight="1" s="91">
      <c r="B221" s="27" t="inlineStr">
        <is>
          <t xml:space="preserve">    Medium</t>
        </is>
      </c>
      <c r="C221" s="31">
        <f>'AEO 2022 49 Raw'!F205</f>
        <v/>
      </c>
      <c r="D221" s="31">
        <f>'AEO 2022 49 Raw'!G205</f>
        <v/>
      </c>
      <c r="E221" s="31">
        <f>'AEO 2022 49 Raw'!H205</f>
        <v/>
      </c>
      <c r="F221" s="31">
        <f>'AEO 2022 49 Raw'!I205</f>
        <v/>
      </c>
      <c r="G221" s="31">
        <f>'AEO 2022 49 Raw'!J205</f>
        <v/>
      </c>
      <c r="H221" s="31">
        <f>'AEO 2022 49 Raw'!K205</f>
        <v/>
      </c>
      <c r="I221" s="31">
        <f>'AEO 2022 49 Raw'!L205</f>
        <v/>
      </c>
      <c r="J221" s="31">
        <f>'AEO 2022 49 Raw'!M205</f>
        <v/>
      </c>
      <c r="K221" s="31">
        <f>'AEO 2022 49 Raw'!N205</f>
        <v/>
      </c>
      <c r="L221" s="31">
        <f>'AEO 2022 49 Raw'!O205</f>
        <v/>
      </c>
      <c r="M221" s="31">
        <f>'AEO 2022 49 Raw'!P205</f>
        <v/>
      </c>
      <c r="N221" s="31">
        <f>'AEO 2022 49 Raw'!Q205</f>
        <v/>
      </c>
      <c r="O221" s="31">
        <f>'AEO 2022 49 Raw'!R205</f>
        <v/>
      </c>
      <c r="P221" s="31">
        <f>'AEO 2022 49 Raw'!S205</f>
        <v/>
      </c>
      <c r="Q221" s="31">
        <f>'AEO 2022 49 Raw'!T205</f>
        <v/>
      </c>
      <c r="R221" s="31">
        <f>'AEO 2022 49 Raw'!U205</f>
        <v/>
      </c>
      <c r="S221" s="31">
        <f>'AEO 2022 49 Raw'!V205</f>
        <v/>
      </c>
      <c r="T221" s="31">
        <f>'AEO 2022 49 Raw'!W205</f>
        <v/>
      </c>
      <c r="U221" s="31">
        <f>'AEO 2022 49 Raw'!X205</f>
        <v/>
      </c>
      <c r="V221" s="31">
        <f>'AEO 2022 49 Raw'!Y205</f>
        <v/>
      </c>
      <c r="W221" s="31">
        <f>'AEO 2022 49 Raw'!Z205</f>
        <v/>
      </c>
      <c r="X221" s="31">
        <f>'AEO 2022 49 Raw'!AA205</f>
        <v/>
      </c>
      <c r="Y221" s="31">
        <f>'AEO 2022 49 Raw'!AB205</f>
        <v/>
      </c>
      <c r="Z221" s="31">
        <f>'AEO 2022 49 Raw'!AC205</f>
        <v/>
      </c>
      <c r="AA221" s="31">
        <f>'AEO 2022 49 Raw'!AD205</f>
        <v/>
      </c>
      <c r="AB221" s="31">
        <f>'AEO 2022 49 Raw'!AE205</f>
        <v/>
      </c>
      <c r="AC221" s="31">
        <f>'AEO 2022 49 Raw'!AF205</f>
        <v/>
      </c>
      <c r="AD221" s="31">
        <f>'AEO 2022 49 Raw'!AG205</f>
        <v/>
      </c>
      <c r="AE221" s="31">
        <f>'AEO 2022 49 Raw'!AH205</f>
        <v/>
      </c>
      <c r="AF221" s="31">
        <f>'AEO 2022 49 Raw'!AI205</f>
        <v/>
      </c>
      <c r="AG221" s="52">
        <f>'AEO 2022 49 Raw'!AJ205</f>
        <v/>
      </c>
    </row>
    <row r="222" ht="15" customHeight="1" s="91">
      <c r="A222" s="8" t="inlineStr">
        <is>
          <t>FTE000:oa_Diesel</t>
        </is>
      </c>
      <c r="B222" s="28" t="inlineStr">
        <is>
          <t xml:space="preserve">      Diesel</t>
        </is>
      </c>
      <c r="C222" s="31">
        <f>'AEO 2022 49 Raw'!F206</f>
        <v/>
      </c>
      <c r="D222" s="31">
        <f>'AEO 2022 49 Raw'!G206</f>
        <v/>
      </c>
      <c r="E222" s="31">
        <f>'AEO 2022 49 Raw'!H206</f>
        <v/>
      </c>
      <c r="F222" s="31">
        <f>'AEO 2022 49 Raw'!I206</f>
        <v/>
      </c>
      <c r="G222" s="31">
        <f>'AEO 2022 49 Raw'!J206</f>
        <v/>
      </c>
      <c r="H222" s="31">
        <f>'AEO 2022 49 Raw'!K206</f>
        <v/>
      </c>
      <c r="I222" s="31">
        <f>'AEO 2022 49 Raw'!L206</f>
        <v/>
      </c>
      <c r="J222" s="31">
        <f>'AEO 2022 49 Raw'!M206</f>
        <v/>
      </c>
      <c r="K222" s="31">
        <f>'AEO 2022 49 Raw'!N206</f>
        <v/>
      </c>
      <c r="L222" s="31">
        <f>'AEO 2022 49 Raw'!O206</f>
        <v/>
      </c>
      <c r="M222" s="31">
        <f>'AEO 2022 49 Raw'!P206</f>
        <v/>
      </c>
      <c r="N222" s="31">
        <f>'AEO 2022 49 Raw'!Q206</f>
        <v/>
      </c>
      <c r="O222" s="31">
        <f>'AEO 2022 49 Raw'!R206</f>
        <v/>
      </c>
      <c r="P222" s="31">
        <f>'AEO 2022 49 Raw'!S206</f>
        <v/>
      </c>
      <c r="Q222" s="31">
        <f>'AEO 2022 49 Raw'!T206</f>
        <v/>
      </c>
      <c r="R222" s="31">
        <f>'AEO 2022 49 Raw'!U206</f>
        <v/>
      </c>
      <c r="S222" s="31">
        <f>'AEO 2022 49 Raw'!V206</f>
        <v/>
      </c>
      <c r="T222" s="31">
        <f>'AEO 2022 49 Raw'!W206</f>
        <v/>
      </c>
      <c r="U222" s="31">
        <f>'AEO 2022 49 Raw'!X206</f>
        <v/>
      </c>
      <c r="V222" s="31">
        <f>'AEO 2022 49 Raw'!Y206</f>
        <v/>
      </c>
      <c r="W222" s="31">
        <f>'AEO 2022 49 Raw'!Z206</f>
        <v/>
      </c>
      <c r="X222" s="31">
        <f>'AEO 2022 49 Raw'!AA206</f>
        <v/>
      </c>
      <c r="Y222" s="31">
        <f>'AEO 2022 49 Raw'!AB206</f>
        <v/>
      </c>
      <c r="Z222" s="31">
        <f>'AEO 2022 49 Raw'!AC206</f>
        <v/>
      </c>
      <c r="AA222" s="31">
        <f>'AEO 2022 49 Raw'!AD206</f>
        <v/>
      </c>
      <c r="AB222" s="31">
        <f>'AEO 2022 49 Raw'!AE206</f>
        <v/>
      </c>
      <c r="AC222" s="31">
        <f>'AEO 2022 49 Raw'!AF206</f>
        <v/>
      </c>
      <c r="AD222" s="31">
        <f>'AEO 2022 49 Raw'!AG206</f>
        <v/>
      </c>
      <c r="AE222" s="31">
        <f>'AEO 2022 49 Raw'!AH206</f>
        <v/>
      </c>
      <c r="AF222" s="31">
        <f>'AEO 2022 49 Raw'!AI206</f>
        <v/>
      </c>
      <c r="AG222" s="52">
        <f>'AEO 2022 49 Raw'!AJ206</f>
        <v/>
      </c>
    </row>
    <row r="223" ht="15" customHeight="1" s="91">
      <c r="A223" s="8" t="inlineStr">
        <is>
          <t>FTE000:oa_Gasoline</t>
        </is>
      </c>
      <c r="B223" s="28" t="inlineStr">
        <is>
          <t xml:space="preserve">      Motor Gasoline</t>
        </is>
      </c>
      <c r="C223" s="31">
        <f>'AEO 2022 49 Raw'!F207</f>
        <v/>
      </c>
      <c r="D223" s="31">
        <f>'AEO 2022 49 Raw'!G207</f>
        <v/>
      </c>
      <c r="E223" s="31">
        <f>'AEO 2022 49 Raw'!H207</f>
        <v/>
      </c>
      <c r="F223" s="31">
        <f>'AEO 2022 49 Raw'!I207</f>
        <v/>
      </c>
      <c r="G223" s="31">
        <f>'AEO 2022 49 Raw'!J207</f>
        <v/>
      </c>
      <c r="H223" s="31">
        <f>'AEO 2022 49 Raw'!K207</f>
        <v/>
      </c>
      <c r="I223" s="31">
        <f>'AEO 2022 49 Raw'!L207</f>
        <v/>
      </c>
      <c r="J223" s="31">
        <f>'AEO 2022 49 Raw'!M207</f>
        <v/>
      </c>
      <c r="K223" s="31">
        <f>'AEO 2022 49 Raw'!N207</f>
        <v/>
      </c>
      <c r="L223" s="31">
        <f>'AEO 2022 49 Raw'!O207</f>
        <v/>
      </c>
      <c r="M223" s="31">
        <f>'AEO 2022 49 Raw'!P207</f>
        <v/>
      </c>
      <c r="N223" s="31">
        <f>'AEO 2022 49 Raw'!Q207</f>
        <v/>
      </c>
      <c r="O223" s="31">
        <f>'AEO 2022 49 Raw'!R207</f>
        <v/>
      </c>
      <c r="P223" s="31">
        <f>'AEO 2022 49 Raw'!S207</f>
        <v/>
      </c>
      <c r="Q223" s="31">
        <f>'AEO 2022 49 Raw'!T207</f>
        <v/>
      </c>
      <c r="R223" s="31">
        <f>'AEO 2022 49 Raw'!U207</f>
        <v/>
      </c>
      <c r="S223" s="31">
        <f>'AEO 2022 49 Raw'!V207</f>
        <v/>
      </c>
      <c r="T223" s="31">
        <f>'AEO 2022 49 Raw'!W207</f>
        <v/>
      </c>
      <c r="U223" s="31">
        <f>'AEO 2022 49 Raw'!X207</f>
        <v/>
      </c>
      <c r="V223" s="31">
        <f>'AEO 2022 49 Raw'!Y207</f>
        <v/>
      </c>
      <c r="W223" s="31">
        <f>'AEO 2022 49 Raw'!Z207</f>
        <v/>
      </c>
      <c r="X223" s="31">
        <f>'AEO 2022 49 Raw'!AA207</f>
        <v/>
      </c>
      <c r="Y223" s="31">
        <f>'AEO 2022 49 Raw'!AB207</f>
        <v/>
      </c>
      <c r="Z223" s="31">
        <f>'AEO 2022 49 Raw'!AC207</f>
        <v/>
      </c>
      <c r="AA223" s="31">
        <f>'AEO 2022 49 Raw'!AD207</f>
        <v/>
      </c>
      <c r="AB223" s="31">
        <f>'AEO 2022 49 Raw'!AE207</f>
        <v/>
      </c>
      <c r="AC223" s="31">
        <f>'AEO 2022 49 Raw'!AF207</f>
        <v/>
      </c>
      <c r="AD223" s="31">
        <f>'AEO 2022 49 Raw'!AG207</f>
        <v/>
      </c>
      <c r="AE223" s="31">
        <f>'AEO 2022 49 Raw'!AH207</f>
        <v/>
      </c>
      <c r="AF223" s="31">
        <f>'AEO 2022 49 Raw'!AI207</f>
        <v/>
      </c>
      <c r="AG223" s="52">
        <f>'AEO 2022 49 Raw'!AJ207</f>
        <v/>
      </c>
    </row>
    <row r="224" ht="15" customHeight="1" s="91">
      <c r="A224" s="8" t="inlineStr">
        <is>
          <t>FTE000:oa_LiquefiedPetr</t>
        </is>
      </c>
      <c r="B224" s="28" t="inlineStr">
        <is>
          <t xml:space="preserve">      Propane</t>
        </is>
      </c>
      <c r="C224" s="31">
        <f>'AEO 2022 49 Raw'!F208</f>
        <v/>
      </c>
      <c r="D224" s="31">
        <f>'AEO 2022 49 Raw'!G208</f>
        <v/>
      </c>
      <c r="E224" s="31">
        <f>'AEO 2022 49 Raw'!H208</f>
        <v/>
      </c>
      <c r="F224" s="31">
        <f>'AEO 2022 49 Raw'!I208</f>
        <v/>
      </c>
      <c r="G224" s="31">
        <f>'AEO 2022 49 Raw'!J208</f>
        <v/>
      </c>
      <c r="H224" s="31">
        <f>'AEO 2022 49 Raw'!K208</f>
        <v/>
      </c>
      <c r="I224" s="31">
        <f>'AEO 2022 49 Raw'!L208</f>
        <v/>
      </c>
      <c r="J224" s="31">
        <f>'AEO 2022 49 Raw'!M208</f>
        <v/>
      </c>
      <c r="K224" s="31">
        <f>'AEO 2022 49 Raw'!N208</f>
        <v/>
      </c>
      <c r="L224" s="31">
        <f>'AEO 2022 49 Raw'!O208</f>
        <v/>
      </c>
      <c r="M224" s="31">
        <f>'AEO 2022 49 Raw'!P208</f>
        <v/>
      </c>
      <c r="N224" s="31">
        <f>'AEO 2022 49 Raw'!Q208</f>
        <v/>
      </c>
      <c r="O224" s="31">
        <f>'AEO 2022 49 Raw'!R208</f>
        <v/>
      </c>
      <c r="P224" s="31">
        <f>'AEO 2022 49 Raw'!S208</f>
        <v/>
      </c>
      <c r="Q224" s="31">
        <f>'AEO 2022 49 Raw'!T208</f>
        <v/>
      </c>
      <c r="R224" s="31">
        <f>'AEO 2022 49 Raw'!U208</f>
        <v/>
      </c>
      <c r="S224" s="31">
        <f>'AEO 2022 49 Raw'!V208</f>
        <v/>
      </c>
      <c r="T224" s="31">
        <f>'AEO 2022 49 Raw'!W208</f>
        <v/>
      </c>
      <c r="U224" s="31">
        <f>'AEO 2022 49 Raw'!X208</f>
        <v/>
      </c>
      <c r="V224" s="31">
        <f>'AEO 2022 49 Raw'!Y208</f>
        <v/>
      </c>
      <c r="W224" s="31">
        <f>'AEO 2022 49 Raw'!Z208</f>
        <v/>
      </c>
      <c r="X224" s="31">
        <f>'AEO 2022 49 Raw'!AA208</f>
        <v/>
      </c>
      <c r="Y224" s="31">
        <f>'AEO 2022 49 Raw'!AB208</f>
        <v/>
      </c>
      <c r="Z224" s="31">
        <f>'AEO 2022 49 Raw'!AC208</f>
        <v/>
      </c>
      <c r="AA224" s="31">
        <f>'AEO 2022 49 Raw'!AD208</f>
        <v/>
      </c>
      <c r="AB224" s="31">
        <f>'AEO 2022 49 Raw'!AE208</f>
        <v/>
      </c>
      <c r="AC224" s="31">
        <f>'AEO 2022 49 Raw'!AF208</f>
        <v/>
      </c>
      <c r="AD224" s="31">
        <f>'AEO 2022 49 Raw'!AG208</f>
        <v/>
      </c>
      <c r="AE224" s="31">
        <f>'AEO 2022 49 Raw'!AH208</f>
        <v/>
      </c>
      <c r="AF224" s="31">
        <f>'AEO 2022 49 Raw'!AI208</f>
        <v/>
      </c>
      <c r="AG224" s="52">
        <f>'AEO 2022 49 Raw'!AJ208</f>
        <v/>
      </c>
    </row>
    <row r="225" ht="15" customHeight="1" s="91">
      <c r="A225" s="8" t="inlineStr">
        <is>
          <t>FTE000:oa_CompressedNat</t>
        </is>
      </c>
      <c r="B225" s="28" t="inlineStr">
        <is>
          <t xml:space="preserve">      Compressed/Liquefied Natural Gas</t>
        </is>
      </c>
      <c r="C225" s="31">
        <f>'AEO 2022 49 Raw'!F209</f>
        <v/>
      </c>
      <c r="D225" s="31">
        <f>'AEO 2022 49 Raw'!G209</f>
        <v/>
      </c>
      <c r="E225" s="31">
        <f>'AEO 2022 49 Raw'!H209</f>
        <v/>
      </c>
      <c r="F225" s="31">
        <f>'AEO 2022 49 Raw'!I209</f>
        <v/>
      </c>
      <c r="G225" s="31">
        <f>'AEO 2022 49 Raw'!J209</f>
        <v/>
      </c>
      <c r="H225" s="31">
        <f>'AEO 2022 49 Raw'!K209</f>
        <v/>
      </c>
      <c r="I225" s="31">
        <f>'AEO 2022 49 Raw'!L209</f>
        <v/>
      </c>
      <c r="J225" s="31">
        <f>'AEO 2022 49 Raw'!M209</f>
        <v/>
      </c>
      <c r="K225" s="31">
        <f>'AEO 2022 49 Raw'!N209</f>
        <v/>
      </c>
      <c r="L225" s="31">
        <f>'AEO 2022 49 Raw'!O209</f>
        <v/>
      </c>
      <c r="M225" s="31">
        <f>'AEO 2022 49 Raw'!P209</f>
        <v/>
      </c>
      <c r="N225" s="31">
        <f>'AEO 2022 49 Raw'!Q209</f>
        <v/>
      </c>
      <c r="O225" s="31">
        <f>'AEO 2022 49 Raw'!R209</f>
        <v/>
      </c>
      <c r="P225" s="31">
        <f>'AEO 2022 49 Raw'!S209</f>
        <v/>
      </c>
      <c r="Q225" s="31">
        <f>'AEO 2022 49 Raw'!T209</f>
        <v/>
      </c>
      <c r="R225" s="31">
        <f>'AEO 2022 49 Raw'!U209</f>
        <v/>
      </c>
      <c r="S225" s="31">
        <f>'AEO 2022 49 Raw'!V209</f>
        <v/>
      </c>
      <c r="T225" s="31">
        <f>'AEO 2022 49 Raw'!W209</f>
        <v/>
      </c>
      <c r="U225" s="31">
        <f>'AEO 2022 49 Raw'!X209</f>
        <v/>
      </c>
      <c r="V225" s="31">
        <f>'AEO 2022 49 Raw'!Y209</f>
        <v/>
      </c>
      <c r="W225" s="31">
        <f>'AEO 2022 49 Raw'!Z209</f>
        <v/>
      </c>
      <c r="X225" s="31">
        <f>'AEO 2022 49 Raw'!AA209</f>
        <v/>
      </c>
      <c r="Y225" s="31">
        <f>'AEO 2022 49 Raw'!AB209</f>
        <v/>
      </c>
      <c r="Z225" s="31">
        <f>'AEO 2022 49 Raw'!AC209</f>
        <v/>
      </c>
      <c r="AA225" s="31">
        <f>'AEO 2022 49 Raw'!AD209</f>
        <v/>
      </c>
      <c r="AB225" s="31">
        <f>'AEO 2022 49 Raw'!AE209</f>
        <v/>
      </c>
      <c r="AC225" s="31">
        <f>'AEO 2022 49 Raw'!AF209</f>
        <v/>
      </c>
      <c r="AD225" s="31">
        <f>'AEO 2022 49 Raw'!AG209</f>
        <v/>
      </c>
      <c r="AE225" s="31">
        <f>'AEO 2022 49 Raw'!AH209</f>
        <v/>
      </c>
      <c r="AF225" s="31">
        <f>'AEO 2022 49 Raw'!AI209</f>
        <v/>
      </c>
      <c r="AG225" s="52">
        <f>'AEO 2022 49 Raw'!AJ209</f>
        <v/>
      </c>
    </row>
    <row r="226" ht="15" customHeight="1" s="91">
      <c r="A226" s="8" t="inlineStr">
        <is>
          <t>FTE000:oa_ethanolflex</t>
        </is>
      </c>
      <c r="B226" s="28" t="inlineStr">
        <is>
          <t xml:space="preserve">      Ethanol-Flex Fuel</t>
        </is>
      </c>
      <c r="C226" s="31">
        <f>'AEO 2022 49 Raw'!F210</f>
        <v/>
      </c>
      <c r="D226" s="31">
        <f>'AEO 2022 49 Raw'!G210</f>
        <v/>
      </c>
      <c r="E226" s="31">
        <f>'AEO 2022 49 Raw'!H210</f>
        <v/>
      </c>
      <c r="F226" s="31">
        <f>'AEO 2022 49 Raw'!I210</f>
        <v/>
      </c>
      <c r="G226" s="31">
        <f>'AEO 2022 49 Raw'!J210</f>
        <v/>
      </c>
      <c r="H226" s="31">
        <f>'AEO 2022 49 Raw'!K210</f>
        <v/>
      </c>
      <c r="I226" s="31">
        <f>'AEO 2022 49 Raw'!L210</f>
        <v/>
      </c>
      <c r="J226" s="31">
        <f>'AEO 2022 49 Raw'!M210</f>
        <v/>
      </c>
      <c r="K226" s="31">
        <f>'AEO 2022 49 Raw'!N210</f>
        <v/>
      </c>
      <c r="L226" s="31">
        <f>'AEO 2022 49 Raw'!O210</f>
        <v/>
      </c>
      <c r="M226" s="31">
        <f>'AEO 2022 49 Raw'!P210</f>
        <v/>
      </c>
      <c r="N226" s="31">
        <f>'AEO 2022 49 Raw'!Q210</f>
        <v/>
      </c>
      <c r="O226" s="31">
        <f>'AEO 2022 49 Raw'!R210</f>
        <v/>
      </c>
      <c r="P226" s="31">
        <f>'AEO 2022 49 Raw'!S210</f>
        <v/>
      </c>
      <c r="Q226" s="31">
        <f>'AEO 2022 49 Raw'!T210</f>
        <v/>
      </c>
      <c r="R226" s="31">
        <f>'AEO 2022 49 Raw'!U210</f>
        <v/>
      </c>
      <c r="S226" s="31">
        <f>'AEO 2022 49 Raw'!V210</f>
        <v/>
      </c>
      <c r="T226" s="31">
        <f>'AEO 2022 49 Raw'!W210</f>
        <v/>
      </c>
      <c r="U226" s="31">
        <f>'AEO 2022 49 Raw'!X210</f>
        <v/>
      </c>
      <c r="V226" s="31">
        <f>'AEO 2022 49 Raw'!Y210</f>
        <v/>
      </c>
      <c r="W226" s="31">
        <f>'AEO 2022 49 Raw'!Z210</f>
        <v/>
      </c>
      <c r="X226" s="31">
        <f>'AEO 2022 49 Raw'!AA210</f>
        <v/>
      </c>
      <c r="Y226" s="31">
        <f>'AEO 2022 49 Raw'!AB210</f>
        <v/>
      </c>
      <c r="Z226" s="31">
        <f>'AEO 2022 49 Raw'!AC210</f>
        <v/>
      </c>
      <c r="AA226" s="31">
        <f>'AEO 2022 49 Raw'!AD210</f>
        <v/>
      </c>
      <c r="AB226" s="31">
        <f>'AEO 2022 49 Raw'!AE210</f>
        <v/>
      </c>
      <c r="AC226" s="31">
        <f>'AEO 2022 49 Raw'!AF210</f>
        <v/>
      </c>
      <c r="AD226" s="31">
        <f>'AEO 2022 49 Raw'!AG210</f>
        <v/>
      </c>
      <c r="AE226" s="31">
        <f>'AEO 2022 49 Raw'!AH210</f>
        <v/>
      </c>
      <c r="AF226" s="31">
        <f>'AEO 2022 49 Raw'!AI210</f>
        <v/>
      </c>
      <c r="AG226" s="52">
        <f>'AEO 2022 49 Raw'!AJ210</f>
        <v/>
      </c>
    </row>
    <row r="227" ht="15" customHeight="1" s="91">
      <c r="A227" s="8" t="inlineStr">
        <is>
          <t>FTE000:oa_electric</t>
        </is>
      </c>
      <c r="B227" s="28" t="inlineStr">
        <is>
          <t xml:space="preserve">      Electric</t>
        </is>
      </c>
      <c r="C227" s="31">
        <f>'AEO 2022 49 Raw'!F211</f>
        <v/>
      </c>
      <c r="D227" s="31">
        <f>'AEO 2022 49 Raw'!G211</f>
        <v/>
      </c>
      <c r="E227" s="31">
        <f>'AEO 2022 49 Raw'!H211</f>
        <v/>
      </c>
      <c r="F227" s="31">
        <f>'AEO 2022 49 Raw'!I211</f>
        <v/>
      </c>
      <c r="G227" s="31">
        <f>'AEO 2022 49 Raw'!J211</f>
        <v/>
      </c>
      <c r="H227" s="31">
        <f>'AEO 2022 49 Raw'!K211</f>
        <v/>
      </c>
      <c r="I227" s="31">
        <f>'AEO 2022 49 Raw'!L211</f>
        <v/>
      </c>
      <c r="J227" s="31">
        <f>'AEO 2022 49 Raw'!M211</f>
        <v/>
      </c>
      <c r="K227" s="31">
        <f>'AEO 2022 49 Raw'!N211</f>
        <v/>
      </c>
      <c r="L227" s="31">
        <f>'AEO 2022 49 Raw'!O211</f>
        <v/>
      </c>
      <c r="M227" s="31">
        <f>'AEO 2022 49 Raw'!P211</f>
        <v/>
      </c>
      <c r="N227" s="31">
        <f>'AEO 2022 49 Raw'!Q211</f>
        <v/>
      </c>
      <c r="O227" s="31">
        <f>'AEO 2022 49 Raw'!R211</f>
        <v/>
      </c>
      <c r="P227" s="31">
        <f>'AEO 2022 49 Raw'!S211</f>
        <v/>
      </c>
      <c r="Q227" s="31">
        <f>'AEO 2022 49 Raw'!T211</f>
        <v/>
      </c>
      <c r="R227" s="31">
        <f>'AEO 2022 49 Raw'!U211</f>
        <v/>
      </c>
      <c r="S227" s="31">
        <f>'AEO 2022 49 Raw'!V211</f>
        <v/>
      </c>
      <c r="T227" s="31">
        <f>'AEO 2022 49 Raw'!W211</f>
        <v/>
      </c>
      <c r="U227" s="31">
        <f>'AEO 2022 49 Raw'!X211</f>
        <v/>
      </c>
      <c r="V227" s="31">
        <f>'AEO 2022 49 Raw'!Y211</f>
        <v/>
      </c>
      <c r="W227" s="31">
        <f>'AEO 2022 49 Raw'!Z211</f>
        <v/>
      </c>
      <c r="X227" s="31">
        <f>'AEO 2022 49 Raw'!AA211</f>
        <v/>
      </c>
      <c r="Y227" s="31">
        <f>'AEO 2022 49 Raw'!AB211</f>
        <v/>
      </c>
      <c r="Z227" s="31">
        <f>'AEO 2022 49 Raw'!AC211</f>
        <v/>
      </c>
      <c r="AA227" s="31">
        <f>'AEO 2022 49 Raw'!AD211</f>
        <v/>
      </c>
      <c r="AB227" s="31">
        <f>'AEO 2022 49 Raw'!AE211</f>
        <v/>
      </c>
      <c r="AC227" s="31">
        <f>'AEO 2022 49 Raw'!AF211</f>
        <v/>
      </c>
      <c r="AD227" s="31">
        <f>'AEO 2022 49 Raw'!AG211</f>
        <v/>
      </c>
      <c r="AE227" s="31">
        <f>'AEO 2022 49 Raw'!AH211</f>
        <v/>
      </c>
      <c r="AF227" s="31">
        <f>'AEO 2022 49 Raw'!AI211</f>
        <v/>
      </c>
      <c r="AG227" s="52">
        <f>'AEO 2022 49 Raw'!AJ211</f>
        <v/>
      </c>
    </row>
    <row r="228" ht="15" customHeight="1" s="91">
      <c r="A228" s="8" t="inlineStr">
        <is>
          <t>FTE000:oa_plugindiesel</t>
        </is>
      </c>
      <c r="B228" s="28" t="inlineStr">
        <is>
          <t xml:space="preserve">      Plug-in Diesel Hybrid</t>
        </is>
      </c>
      <c r="C228" s="31">
        <f>'AEO 2022 49 Raw'!F212</f>
        <v/>
      </c>
      <c r="D228" s="31">
        <f>'AEO 2022 49 Raw'!G212</f>
        <v/>
      </c>
      <c r="E228" s="31">
        <f>'AEO 2022 49 Raw'!H212</f>
        <v/>
      </c>
      <c r="F228" s="31">
        <f>'AEO 2022 49 Raw'!I212</f>
        <v/>
      </c>
      <c r="G228" s="31">
        <f>'AEO 2022 49 Raw'!J212</f>
        <v/>
      </c>
      <c r="H228" s="31">
        <f>'AEO 2022 49 Raw'!K212</f>
        <v/>
      </c>
      <c r="I228" s="31">
        <f>'AEO 2022 49 Raw'!L212</f>
        <v/>
      </c>
      <c r="J228" s="31">
        <f>'AEO 2022 49 Raw'!M212</f>
        <v/>
      </c>
      <c r="K228" s="31">
        <f>'AEO 2022 49 Raw'!N212</f>
        <v/>
      </c>
      <c r="L228" s="31">
        <f>'AEO 2022 49 Raw'!O212</f>
        <v/>
      </c>
      <c r="M228" s="31">
        <f>'AEO 2022 49 Raw'!P212</f>
        <v/>
      </c>
      <c r="N228" s="31">
        <f>'AEO 2022 49 Raw'!Q212</f>
        <v/>
      </c>
      <c r="O228" s="31">
        <f>'AEO 2022 49 Raw'!R212</f>
        <v/>
      </c>
      <c r="P228" s="31">
        <f>'AEO 2022 49 Raw'!S212</f>
        <v/>
      </c>
      <c r="Q228" s="31">
        <f>'AEO 2022 49 Raw'!T212</f>
        <v/>
      </c>
      <c r="R228" s="31">
        <f>'AEO 2022 49 Raw'!U212</f>
        <v/>
      </c>
      <c r="S228" s="31">
        <f>'AEO 2022 49 Raw'!V212</f>
        <v/>
      </c>
      <c r="T228" s="31">
        <f>'AEO 2022 49 Raw'!W212</f>
        <v/>
      </c>
      <c r="U228" s="31">
        <f>'AEO 2022 49 Raw'!X212</f>
        <v/>
      </c>
      <c r="V228" s="31">
        <f>'AEO 2022 49 Raw'!Y212</f>
        <v/>
      </c>
      <c r="W228" s="31">
        <f>'AEO 2022 49 Raw'!Z212</f>
        <v/>
      </c>
      <c r="X228" s="31">
        <f>'AEO 2022 49 Raw'!AA212</f>
        <v/>
      </c>
      <c r="Y228" s="31">
        <f>'AEO 2022 49 Raw'!AB212</f>
        <v/>
      </c>
      <c r="Z228" s="31">
        <f>'AEO 2022 49 Raw'!AC212</f>
        <v/>
      </c>
      <c r="AA228" s="31">
        <f>'AEO 2022 49 Raw'!AD212</f>
        <v/>
      </c>
      <c r="AB228" s="31">
        <f>'AEO 2022 49 Raw'!AE212</f>
        <v/>
      </c>
      <c r="AC228" s="31">
        <f>'AEO 2022 49 Raw'!AF212</f>
        <v/>
      </c>
      <c r="AD228" s="31">
        <f>'AEO 2022 49 Raw'!AG212</f>
        <v/>
      </c>
      <c r="AE228" s="31">
        <f>'AEO 2022 49 Raw'!AH212</f>
        <v/>
      </c>
      <c r="AF228" s="31">
        <f>'AEO 2022 49 Raw'!AI212</f>
        <v/>
      </c>
      <c r="AG228" s="52">
        <f>'AEO 2022 49 Raw'!AJ212</f>
        <v/>
      </c>
    </row>
    <row r="229" ht="15" customHeight="1" s="91">
      <c r="A229" s="8" t="inlineStr">
        <is>
          <t>FTE000:oa_plugingasolin</t>
        </is>
      </c>
      <c r="B229" s="28" t="inlineStr">
        <is>
          <t xml:space="preserve">      Plug-in Gasoline Hybrid</t>
        </is>
      </c>
      <c r="C229" s="31">
        <f>'AEO 2022 49 Raw'!F213</f>
        <v/>
      </c>
      <c r="D229" s="31">
        <f>'AEO 2022 49 Raw'!G213</f>
        <v/>
      </c>
      <c r="E229" s="31">
        <f>'AEO 2022 49 Raw'!H213</f>
        <v/>
      </c>
      <c r="F229" s="31">
        <f>'AEO 2022 49 Raw'!I213</f>
        <v/>
      </c>
      <c r="G229" s="31">
        <f>'AEO 2022 49 Raw'!J213</f>
        <v/>
      </c>
      <c r="H229" s="31">
        <f>'AEO 2022 49 Raw'!K213</f>
        <v/>
      </c>
      <c r="I229" s="31">
        <f>'AEO 2022 49 Raw'!L213</f>
        <v/>
      </c>
      <c r="J229" s="31">
        <f>'AEO 2022 49 Raw'!M213</f>
        <v/>
      </c>
      <c r="K229" s="31">
        <f>'AEO 2022 49 Raw'!N213</f>
        <v/>
      </c>
      <c r="L229" s="31">
        <f>'AEO 2022 49 Raw'!O213</f>
        <v/>
      </c>
      <c r="M229" s="31">
        <f>'AEO 2022 49 Raw'!P213</f>
        <v/>
      </c>
      <c r="N229" s="31">
        <f>'AEO 2022 49 Raw'!Q213</f>
        <v/>
      </c>
      <c r="O229" s="31">
        <f>'AEO 2022 49 Raw'!R213</f>
        <v/>
      </c>
      <c r="P229" s="31">
        <f>'AEO 2022 49 Raw'!S213</f>
        <v/>
      </c>
      <c r="Q229" s="31">
        <f>'AEO 2022 49 Raw'!T213</f>
        <v/>
      </c>
      <c r="R229" s="31">
        <f>'AEO 2022 49 Raw'!U213</f>
        <v/>
      </c>
      <c r="S229" s="31">
        <f>'AEO 2022 49 Raw'!V213</f>
        <v/>
      </c>
      <c r="T229" s="31">
        <f>'AEO 2022 49 Raw'!W213</f>
        <v/>
      </c>
      <c r="U229" s="31">
        <f>'AEO 2022 49 Raw'!X213</f>
        <v/>
      </c>
      <c r="V229" s="31">
        <f>'AEO 2022 49 Raw'!Y213</f>
        <v/>
      </c>
      <c r="W229" s="31">
        <f>'AEO 2022 49 Raw'!Z213</f>
        <v/>
      </c>
      <c r="X229" s="31">
        <f>'AEO 2022 49 Raw'!AA213</f>
        <v/>
      </c>
      <c r="Y229" s="31">
        <f>'AEO 2022 49 Raw'!AB213</f>
        <v/>
      </c>
      <c r="Z229" s="31">
        <f>'AEO 2022 49 Raw'!AC213</f>
        <v/>
      </c>
      <c r="AA229" s="31">
        <f>'AEO 2022 49 Raw'!AD213</f>
        <v/>
      </c>
      <c r="AB229" s="31">
        <f>'AEO 2022 49 Raw'!AE213</f>
        <v/>
      </c>
      <c r="AC229" s="31">
        <f>'AEO 2022 49 Raw'!AF213</f>
        <v/>
      </c>
      <c r="AD229" s="31">
        <f>'AEO 2022 49 Raw'!AG213</f>
        <v/>
      </c>
      <c r="AE229" s="31">
        <f>'AEO 2022 49 Raw'!AH213</f>
        <v/>
      </c>
      <c r="AF229" s="31">
        <f>'AEO 2022 49 Raw'!AI213</f>
        <v/>
      </c>
      <c r="AG229" s="52">
        <f>'AEO 2022 49 Raw'!AJ213</f>
        <v/>
      </c>
    </row>
    <row r="230" ht="15" customHeight="1" s="91">
      <c r="A230" s="8" t="inlineStr">
        <is>
          <t>FTE000:oa_fuelcell</t>
        </is>
      </c>
      <c r="B230" s="28" t="inlineStr">
        <is>
          <t xml:space="preserve">      Fuel Cell</t>
        </is>
      </c>
      <c r="C230" s="31">
        <f>'AEO 2022 49 Raw'!F214</f>
        <v/>
      </c>
      <c r="D230" s="31">
        <f>'AEO 2022 49 Raw'!G214</f>
        <v/>
      </c>
      <c r="E230" s="31">
        <f>'AEO 2022 49 Raw'!H214</f>
        <v/>
      </c>
      <c r="F230" s="31">
        <f>'AEO 2022 49 Raw'!I214</f>
        <v/>
      </c>
      <c r="G230" s="31">
        <f>'AEO 2022 49 Raw'!J214</f>
        <v/>
      </c>
      <c r="H230" s="31">
        <f>'AEO 2022 49 Raw'!K214</f>
        <v/>
      </c>
      <c r="I230" s="31">
        <f>'AEO 2022 49 Raw'!L214</f>
        <v/>
      </c>
      <c r="J230" s="31">
        <f>'AEO 2022 49 Raw'!M214</f>
        <v/>
      </c>
      <c r="K230" s="31">
        <f>'AEO 2022 49 Raw'!N214</f>
        <v/>
      </c>
      <c r="L230" s="31">
        <f>'AEO 2022 49 Raw'!O214</f>
        <v/>
      </c>
      <c r="M230" s="31">
        <f>'AEO 2022 49 Raw'!P214</f>
        <v/>
      </c>
      <c r="N230" s="31">
        <f>'AEO 2022 49 Raw'!Q214</f>
        <v/>
      </c>
      <c r="O230" s="31">
        <f>'AEO 2022 49 Raw'!R214</f>
        <v/>
      </c>
      <c r="P230" s="31">
        <f>'AEO 2022 49 Raw'!S214</f>
        <v/>
      </c>
      <c r="Q230" s="31">
        <f>'AEO 2022 49 Raw'!T214</f>
        <v/>
      </c>
      <c r="R230" s="31">
        <f>'AEO 2022 49 Raw'!U214</f>
        <v/>
      </c>
      <c r="S230" s="31">
        <f>'AEO 2022 49 Raw'!V214</f>
        <v/>
      </c>
      <c r="T230" s="31">
        <f>'AEO 2022 49 Raw'!W214</f>
        <v/>
      </c>
      <c r="U230" s="31">
        <f>'AEO 2022 49 Raw'!X214</f>
        <v/>
      </c>
      <c r="V230" s="31">
        <f>'AEO 2022 49 Raw'!Y214</f>
        <v/>
      </c>
      <c r="W230" s="31">
        <f>'AEO 2022 49 Raw'!Z214</f>
        <v/>
      </c>
      <c r="X230" s="31">
        <f>'AEO 2022 49 Raw'!AA214</f>
        <v/>
      </c>
      <c r="Y230" s="31">
        <f>'AEO 2022 49 Raw'!AB214</f>
        <v/>
      </c>
      <c r="Z230" s="31">
        <f>'AEO 2022 49 Raw'!AC214</f>
        <v/>
      </c>
      <c r="AA230" s="31">
        <f>'AEO 2022 49 Raw'!AD214</f>
        <v/>
      </c>
      <c r="AB230" s="31">
        <f>'AEO 2022 49 Raw'!AE214</f>
        <v/>
      </c>
      <c r="AC230" s="31">
        <f>'AEO 2022 49 Raw'!AF214</f>
        <v/>
      </c>
      <c r="AD230" s="31">
        <f>'AEO 2022 49 Raw'!AG214</f>
        <v/>
      </c>
      <c r="AE230" s="31">
        <f>'AEO 2022 49 Raw'!AH214</f>
        <v/>
      </c>
      <c r="AF230" s="31">
        <f>'AEO 2022 49 Raw'!AI214</f>
        <v/>
      </c>
      <c r="AG230" s="52">
        <f>'AEO 2022 49 Raw'!AJ214</f>
        <v/>
      </c>
    </row>
    <row r="231" ht="15" customHeight="1" s="91">
      <c r="A231" s="8" t="inlineStr">
        <is>
          <t>FTE000:oa_MediumSubtota</t>
        </is>
      </c>
      <c r="B231" s="28" t="inlineStr">
        <is>
          <t xml:space="preserve">        Medium Subtotal</t>
        </is>
      </c>
      <c r="C231" s="31">
        <f>'AEO 2022 49 Raw'!F215</f>
        <v/>
      </c>
      <c r="D231" s="31">
        <f>'AEO 2022 49 Raw'!G215</f>
        <v/>
      </c>
      <c r="E231" s="31">
        <f>'AEO 2022 49 Raw'!H215</f>
        <v/>
      </c>
      <c r="F231" s="31">
        <f>'AEO 2022 49 Raw'!I215</f>
        <v/>
      </c>
      <c r="G231" s="31">
        <f>'AEO 2022 49 Raw'!J215</f>
        <v/>
      </c>
      <c r="H231" s="31">
        <f>'AEO 2022 49 Raw'!K215</f>
        <v/>
      </c>
      <c r="I231" s="31">
        <f>'AEO 2022 49 Raw'!L215</f>
        <v/>
      </c>
      <c r="J231" s="31">
        <f>'AEO 2022 49 Raw'!M215</f>
        <v/>
      </c>
      <c r="K231" s="31">
        <f>'AEO 2022 49 Raw'!N215</f>
        <v/>
      </c>
      <c r="L231" s="31">
        <f>'AEO 2022 49 Raw'!O215</f>
        <v/>
      </c>
      <c r="M231" s="31">
        <f>'AEO 2022 49 Raw'!P215</f>
        <v/>
      </c>
      <c r="N231" s="31">
        <f>'AEO 2022 49 Raw'!Q215</f>
        <v/>
      </c>
      <c r="O231" s="31">
        <f>'AEO 2022 49 Raw'!R215</f>
        <v/>
      </c>
      <c r="P231" s="31">
        <f>'AEO 2022 49 Raw'!S215</f>
        <v/>
      </c>
      <c r="Q231" s="31">
        <f>'AEO 2022 49 Raw'!T215</f>
        <v/>
      </c>
      <c r="R231" s="31">
        <f>'AEO 2022 49 Raw'!U215</f>
        <v/>
      </c>
      <c r="S231" s="31">
        <f>'AEO 2022 49 Raw'!V215</f>
        <v/>
      </c>
      <c r="T231" s="31">
        <f>'AEO 2022 49 Raw'!W215</f>
        <v/>
      </c>
      <c r="U231" s="31">
        <f>'AEO 2022 49 Raw'!X215</f>
        <v/>
      </c>
      <c r="V231" s="31">
        <f>'AEO 2022 49 Raw'!Y215</f>
        <v/>
      </c>
      <c r="W231" s="31">
        <f>'AEO 2022 49 Raw'!Z215</f>
        <v/>
      </c>
      <c r="X231" s="31">
        <f>'AEO 2022 49 Raw'!AA215</f>
        <v/>
      </c>
      <c r="Y231" s="31">
        <f>'AEO 2022 49 Raw'!AB215</f>
        <v/>
      </c>
      <c r="Z231" s="31">
        <f>'AEO 2022 49 Raw'!AC215</f>
        <v/>
      </c>
      <c r="AA231" s="31">
        <f>'AEO 2022 49 Raw'!AD215</f>
        <v/>
      </c>
      <c r="AB231" s="31">
        <f>'AEO 2022 49 Raw'!AE215</f>
        <v/>
      </c>
      <c r="AC231" s="31">
        <f>'AEO 2022 49 Raw'!AF215</f>
        <v/>
      </c>
      <c r="AD231" s="31">
        <f>'AEO 2022 49 Raw'!AG215</f>
        <v/>
      </c>
      <c r="AE231" s="31">
        <f>'AEO 2022 49 Raw'!AH215</f>
        <v/>
      </c>
      <c r="AF231" s="31">
        <f>'AEO 2022 49 Raw'!AI215</f>
        <v/>
      </c>
      <c r="AG231" s="52">
        <f>'AEO 2022 49 Raw'!AJ215</f>
        <v/>
      </c>
    </row>
    <row r="232" ht="15" customHeight="1" s="91">
      <c r="B232" s="27" t="inlineStr">
        <is>
          <t xml:space="preserve">    Heavy</t>
        </is>
      </c>
      <c r="C232" s="31">
        <f>'AEO 2022 49 Raw'!F216</f>
        <v/>
      </c>
      <c r="D232" s="31">
        <f>'AEO 2022 49 Raw'!G216</f>
        <v/>
      </c>
      <c r="E232" s="31">
        <f>'AEO 2022 49 Raw'!H216</f>
        <v/>
      </c>
      <c r="F232" s="31">
        <f>'AEO 2022 49 Raw'!I216</f>
        <v/>
      </c>
      <c r="G232" s="31">
        <f>'AEO 2022 49 Raw'!J216</f>
        <v/>
      </c>
      <c r="H232" s="31">
        <f>'AEO 2022 49 Raw'!K216</f>
        <v/>
      </c>
      <c r="I232" s="31">
        <f>'AEO 2022 49 Raw'!L216</f>
        <v/>
      </c>
      <c r="J232" s="31">
        <f>'AEO 2022 49 Raw'!M216</f>
        <v/>
      </c>
      <c r="K232" s="31">
        <f>'AEO 2022 49 Raw'!N216</f>
        <v/>
      </c>
      <c r="L232" s="31">
        <f>'AEO 2022 49 Raw'!O216</f>
        <v/>
      </c>
      <c r="M232" s="31">
        <f>'AEO 2022 49 Raw'!P216</f>
        <v/>
      </c>
      <c r="N232" s="31">
        <f>'AEO 2022 49 Raw'!Q216</f>
        <v/>
      </c>
      <c r="O232" s="31">
        <f>'AEO 2022 49 Raw'!R216</f>
        <v/>
      </c>
      <c r="P232" s="31">
        <f>'AEO 2022 49 Raw'!S216</f>
        <v/>
      </c>
      <c r="Q232" s="31">
        <f>'AEO 2022 49 Raw'!T216</f>
        <v/>
      </c>
      <c r="R232" s="31">
        <f>'AEO 2022 49 Raw'!U216</f>
        <v/>
      </c>
      <c r="S232" s="31">
        <f>'AEO 2022 49 Raw'!V216</f>
        <v/>
      </c>
      <c r="T232" s="31">
        <f>'AEO 2022 49 Raw'!W216</f>
        <v/>
      </c>
      <c r="U232" s="31">
        <f>'AEO 2022 49 Raw'!X216</f>
        <v/>
      </c>
      <c r="V232" s="31">
        <f>'AEO 2022 49 Raw'!Y216</f>
        <v/>
      </c>
      <c r="W232" s="31">
        <f>'AEO 2022 49 Raw'!Z216</f>
        <v/>
      </c>
      <c r="X232" s="31">
        <f>'AEO 2022 49 Raw'!AA216</f>
        <v/>
      </c>
      <c r="Y232" s="31">
        <f>'AEO 2022 49 Raw'!AB216</f>
        <v/>
      </c>
      <c r="Z232" s="31">
        <f>'AEO 2022 49 Raw'!AC216</f>
        <v/>
      </c>
      <c r="AA232" s="31">
        <f>'AEO 2022 49 Raw'!AD216</f>
        <v/>
      </c>
      <c r="AB232" s="31">
        <f>'AEO 2022 49 Raw'!AE216</f>
        <v/>
      </c>
      <c r="AC232" s="31">
        <f>'AEO 2022 49 Raw'!AF216</f>
        <v/>
      </c>
      <c r="AD232" s="31">
        <f>'AEO 2022 49 Raw'!AG216</f>
        <v/>
      </c>
      <c r="AE232" s="31">
        <f>'AEO 2022 49 Raw'!AH216</f>
        <v/>
      </c>
      <c r="AF232" s="31">
        <f>'AEO 2022 49 Raw'!AI216</f>
        <v/>
      </c>
      <c r="AG232" s="52">
        <f>'AEO 2022 49 Raw'!AJ216</f>
        <v/>
      </c>
    </row>
    <row r="233" ht="15" customHeight="1" s="91">
      <c r="A233" s="8" t="inlineStr">
        <is>
          <t>FTE000:pa_Diesel</t>
        </is>
      </c>
      <c r="B233" s="28" t="inlineStr">
        <is>
          <t xml:space="preserve">      Diesel</t>
        </is>
      </c>
      <c r="C233" s="31">
        <f>'AEO 2022 49 Raw'!F217</f>
        <v/>
      </c>
      <c r="D233" s="31">
        <f>'AEO 2022 49 Raw'!G217</f>
        <v/>
      </c>
      <c r="E233" s="31">
        <f>'AEO 2022 49 Raw'!H217</f>
        <v/>
      </c>
      <c r="F233" s="31">
        <f>'AEO 2022 49 Raw'!I217</f>
        <v/>
      </c>
      <c r="G233" s="31">
        <f>'AEO 2022 49 Raw'!J217</f>
        <v/>
      </c>
      <c r="H233" s="31">
        <f>'AEO 2022 49 Raw'!K217</f>
        <v/>
      </c>
      <c r="I233" s="31">
        <f>'AEO 2022 49 Raw'!L217</f>
        <v/>
      </c>
      <c r="J233" s="31">
        <f>'AEO 2022 49 Raw'!M217</f>
        <v/>
      </c>
      <c r="K233" s="31">
        <f>'AEO 2022 49 Raw'!N217</f>
        <v/>
      </c>
      <c r="L233" s="31">
        <f>'AEO 2022 49 Raw'!O217</f>
        <v/>
      </c>
      <c r="M233" s="31">
        <f>'AEO 2022 49 Raw'!P217</f>
        <v/>
      </c>
      <c r="N233" s="31">
        <f>'AEO 2022 49 Raw'!Q217</f>
        <v/>
      </c>
      <c r="O233" s="31">
        <f>'AEO 2022 49 Raw'!R217</f>
        <v/>
      </c>
      <c r="P233" s="31">
        <f>'AEO 2022 49 Raw'!S217</f>
        <v/>
      </c>
      <c r="Q233" s="31">
        <f>'AEO 2022 49 Raw'!T217</f>
        <v/>
      </c>
      <c r="R233" s="31">
        <f>'AEO 2022 49 Raw'!U217</f>
        <v/>
      </c>
      <c r="S233" s="31">
        <f>'AEO 2022 49 Raw'!V217</f>
        <v/>
      </c>
      <c r="T233" s="31">
        <f>'AEO 2022 49 Raw'!W217</f>
        <v/>
      </c>
      <c r="U233" s="31">
        <f>'AEO 2022 49 Raw'!X217</f>
        <v/>
      </c>
      <c r="V233" s="31">
        <f>'AEO 2022 49 Raw'!Y217</f>
        <v/>
      </c>
      <c r="W233" s="31">
        <f>'AEO 2022 49 Raw'!Z217</f>
        <v/>
      </c>
      <c r="X233" s="31">
        <f>'AEO 2022 49 Raw'!AA217</f>
        <v/>
      </c>
      <c r="Y233" s="31">
        <f>'AEO 2022 49 Raw'!AB217</f>
        <v/>
      </c>
      <c r="Z233" s="31">
        <f>'AEO 2022 49 Raw'!AC217</f>
        <v/>
      </c>
      <c r="AA233" s="31">
        <f>'AEO 2022 49 Raw'!AD217</f>
        <v/>
      </c>
      <c r="AB233" s="31">
        <f>'AEO 2022 49 Raw'!AE217</f>
        <v/>
      </c>
      <c r="AC233" s="31">
        <f>'AEO 2022 49 Raw'!AF217</f>
        <v/>
      </c>
      <c r="AD233" s="31">
        <f>'AEO 2022 49 Raw'!AG217</f>
        <v/>
      </c>
      <c r="AE233" s="31">
        <f>'AEO 2022 49 Raw'!AH217</f>
        <v/>
      </c>
      <c r="AF233" s="31">
        <f>'AEO 2022 49 Raw'!AI217</f>
        <v/>
      </c>
      <c r="AG233" s="52">
        <f>'AEO 2022 49 Raw'!AJ217</f>
        <v/>
      </c>
    </row>
    <row r="234" ht="15" customHeight="1" s="91">
      <c r="A234" s="8" t="inlineStr">
        <is>
          <t>FTE000:pa_Gasoline</t>
        </is>
      </c>
      <c r="B234" s="28" t="inlineStr">
        <is>
          <t xml:space="preserve">      Motor Gasoline</t>
        </is>
      </c>
      <c r="C234" s="31">
        <f>'AEO 2022 49 Raw'!F218</f>
        <v/>
      </c>
      <c r="D234" s="31">
        <f>'AEO 2022 49 Raw'!G218</f>
        <v/>
      </c>
      <c r="E234" s="31">
        <f>'AEO 2022 49 Raw'!H218</f>
        <v/>
      </c>
      <c r="F234" s="31">
        <f>'AEO 2022 49 Raw'!I218</f>
        <v/>
      </c>
      <c r="G234" s="31">
        <f>'AEO 2022 49 Raw'!J218</f>
        <v/>
      </c>
      <c r="H234" s="31">
        <f>'AEO 2022 49 Raw'!K218</f>
        <v/>
      </c>
      <c r="I234" s="31">
        <f>'AEO 2022 49 Raw'!L218</f>
        <v/>
      </c>
      <c r="J234" s="31">
        <f>'AEO 2022 49 Raw'!M218</f>
        <v/>
      </c>
      <c r="K234" s="31">
        <f>'AEO 2022 49 Raw'!N218</f>
        <v/>
      </c>
      <c r="L234" s="31">
        <f>'AEO 2022 49 Raw'!O218</f>
        <v/>
      </c>
      <c r="M234" s="31">
        <f>'AEO 2022 49 Raw'!P218</f>
        <v/>
      </c>
      <c r="N234" s="31">
        <f>'AEO 2022 49 Raw'!Q218</f>
        <v/>
      </c>
      <c r="O234" s="31">
        <f>'AEO 2022 49 Raw'!R218</f>
        <v/>
      </c>
      <c r="P234" s="31">
        <f>'AEO 2022 49 Raw'!S218</f>
        <v/>
      </c>
      <c r="Q234" s="31">
        <f>'AEO 2022 49 Raw'!T218</f>
        <v/>
      </c>
      <c r="R234" s="31">
        <f>'AEO 2022 49 Raw'!U218</f>
        <v/>
      </c>
      <c r="S234" s="31">
        <f>'AEO 2022 49 Raw'!V218</f>
        <v/>
      </c>
      <c r="T234" s="31">
        <f>'AEO 2022 49 Raw'!W218</f>
        <v/>
      </c>
      <c r="U234" s="31">
        <f>'AEO 2022 49 Raw'!X218</f>
        <v/>
      </c>
      <c r="V234" s="31">
        <f>'AEO 2022 49 Raw'!Y218</f>
        <v/>
      </c>
      <c r="W234" s="31">
        <f>'AEO 2022 49 Raw'!Z218</f>
        <v/>
      </c>
      <c r="X234" s="31">
        <f>'AEO 2022 49 Raw'!AA218</f>
        <v/>
      </c>
      <c r="Y234" s="31">
        <f>'AEO 2022 49 Raw'!AB218</f>
        <v/>
      </c>
      <c r="Z234" s="31">
        <f>'AEO 2022 49 Raw'!AC218</f>
        <v/>
      </c>
      <c r="AA234" s="31">
        <f>'AEO 2022 49 Raw'!AD218</f>
        <v/>
      </c>
      <c r="AB234" s="31">
        <f>'AEO 2022 49 Raw'!AE218</f>
        <v/>
      </c>
      <c r="AC234" s="31">
        <f>'AEO 2022 49 Raw'!AF218</f>
        <v/>
      </c>
      <c r="AD234" s="31">
        <f>'AEO 2022 49 Raw'!AG218</f>
        <v/>
      </c>
      <c r="AE234" s="31">
        <f>'AEO 2022 49 Raw'!AH218</f>
        <v/>
      </c>
      <c r="AF234" s="31">
        <f>'AEO 2022 49 Raw'!AI218</f>
        <v/>
      </c>
      <c r="AG234" s="52">
        <f>'AEO 2022 49 Raw'!AJ218</f>
        <v/>
      </c>
    </row>
    <row r="235" ht="15" customHeight="1" s="91">
      <c r="A235" s="8" t="inlineStr">
        <is>
          <t>FTE000:pa_LiquefiedPetr</t>
        </is>
      </c>
      <c r="B235" s="28" t="inlineStr">
        <is>
          <t xml:space="preserve">      Propane</t>
        </is>
      </c>
      <c r="C235" s="31">
        <f>'AEO 2022 49 Raw'!F219</f>
        <v/>
      </c>
      <c r="D235" s="31">
        <f>'AEO 2022 49 Raw'!G219</f>
        <v/>
      </c>
      <c r="E235" s="31">
        <f>'AEO 2022 49 Raw'!H219</f>
        <v/>
      </c>
      <c r="F235" s="31">
        <f>'AEO 2022 49 Raw'!I219</f>
        <v/>
      </c>
      <c r="G235" s="31">
        <f>'AEO 2022 49 Raw'!J219</f>
        <v/>
      </c>
      <c r="H235" s="31">
        <f>'AEO 2022 49 Raw'!K219</f>
        <v/>
      </c>
      <c r="I235" s="31">
        <f>'AEO 2022 49 Raw'!L219</f>
        <v/>
      </c>
      <c r="J235" s="31">
        <f>'AEO 2022 49 Raw'!M219</f>
        <v/>
      </c>
      <c r="K235" s="31">
        <f>'AEO 2022 49 Raw'!N219</f>
        <v/>
      </c>
      <c r="L235" s="31">
        <f>'AEO 2022 49 Raw'!O219</f>
        <v/>
      </c>
      <c r="M235" s="31">
        <f>'AEO 2022 49 Raw'!P219</f>
        <v/>
      </c>
      <c r="N235" s="31">
        <f>'AEO 2022 49 Raw'!Q219</f>
        <v/>
      </c>
      <c r="O235" s="31">
        <f>'AEO 2022 49 Raw'!R219</f>
        <v/>
      </c>
      <c r="P235" s="31">
        <f>'AEO 2022 49 Raw'!S219</f>
        <v/>
      </c>
      <c r="Q235" s="31">
        <f>'AEO 2022 49 Raw'!T219</f>
        <v/>
      </c>
      <c r="R235" s="31">
        <f>'AEO 2022 49 Raw'!U219</f>
        <v/>
      </c>
      <c r="S235" s="31">
        <f>'AEO 2022 49 Raw'!V219</f>
        <v/>
      </c>
      <c r="T235" s="31">
        <f>'AEO 2022 49 Raw'!W219</f>
        <v/>
      </c>
      <c r="U235" s="31">
        <f>'AEO 2022 49 Raw'!X219</f>
        <v/>
      </c>
      <c r="V235" s="31">
        <f>'AEO 2022 49 Raw'!Y219</f>
        <v/>
      </c>
      <c r="W235" s="31">
        <f>'AEO 2022 49 Raw'!Z219</f>
        <v/>
      </c>
      <c r="X235" s="31">
        <f>'AEO 2022 49 Raw'!AA219</f>
        <v/>
      </c>
      <c r="Y235" s="31">
        <f>'AEO 2022 49 Raw'!AB219</f>
        <v/>
      </c>
      <c r="Z235" s="31">
        <f>'AEO 2022 49 Raw'!AC219</f>
        <v/>
      </c>
      <c r="AA235" s="31">
        <f>'AEO 2022 49 Raw'!AD219</f>
        <v/>
      </c>
      <c r="AB235" s="31">
        <f>'AEO 2022 49 Raw'!AE219</f>
        <v/>
      </c>
      <c r="AC235" s="31">
        <f>'AEO 2022 49 Raw'!AF219</f>
        <v/>
      </c>
      <c r="AD235" s="31">
        <f>'AEO 2022 49 Raw'!AG219</f>
        <v/>
      </c>
      <c r="AE235" s="31">
        <f>'AEO 2022 49 Raw'!AH219</f>
        <v/>
      </c>
      <c r="AF235" s="31">
        <f>'AEO 2022 49 Raw'!AI219</f>
        <v/>
      </c>
      <c r="AG235" s="52">
        <f>'AEO 2022 49 Raw'!AJ219</f>
        <v/>
      </c>
    </row>
    <row r="236" ht="15" customHeight="1" s="91">
      <c r="A236" s="8" t="inlineStr">
        <is>
          <t>FTE000:pa_CompressedNat</t>
        </is>
      </c>
      <c r="B236" s="28" t="inlineStr">
        <is>
          <t xml:space="preserve">      Compressed/Liquefied Natural Gas</t>
        </is>
      </c>
      <c r="C236" s="31">
        <f>'AEO 2022 49 Raw'!F220</f>
        <v/>
      </c>
      <c r="D236" s="31">
        <f>'AEO 2022 49 Raw'!G220</f>
        <v/>
      </c>
      <c r="E236" s="31">
        <f>'AEO 2022 49 Raw'!H220</f>
        <v/>
      </c>
      <c r="F236" s="31">
        <f>'AEO 2022 49 Raw'!I220</f>
        <v/>
      </c>
      <c r="G236" s="31">
        <f>'AEO 2022 49 Raw'!J220</f>
        <v/>
      </c>
      <c r="H236" s="31">
        <f>'AEO 2022 49 Raw'!K220</f>
        <v/>
      </c>
      <c r="I236" s="31">
        <f>'AEO 2022 49 Raw'!L220</f>
        <v/>
      </c>
      <c r="J236" s="31">
        <f>'AEO 2022 49 Raw'!M220</f>
        <v/>
      </c>
      <c r="K236" s="31">
        <f>'AEO 2022 49 Raw'!N220</f>
        <v/>
      </c>
      <c r="L236" s="31">
        <f>'AEO 2022 49 Raw'!O220</f>
        <v/>
      </c>
      <c r="M236" s="31">
        <f>'AEO 2022 49 Raw'!P220</f>
        <v/>
      </c>
      <c r="N236" s="31">
        <f>'AEO 2022 49 Raw'!Q220</f>
        <v/>
      </c>
      <c r="O236" s="31">
        <f>'AEO 2022 49 Raw'!R220</f>
        <v/>
      </c>
      <c r="P236" s="31">
        <f>'AEO 2022 49 Raw'!S220</f>
        <v/>
      </c>
      <c r="Q236" s="31">
        <f>'AEO 2022 49 Raw'!T220</f>
        <v/>
      </c>
      <c r="R236" s="31">
        <f>'AEO 2022 49 Raw'!U220</f>
        <v/>
      </c>
      <c r="S236" s="31">
        <f>'AEO 2022 49 Raw'!V220</f>
        <v/>
      </c>
      <c r="T236" s="31">
        <f>'AEO 2022 49 Raw'!W220</f>
        <v/>
      </c>
      <c r="U236" s="31">
        <f>'AEO 2022 49 Raw'!X220</f>
        <v/>
      </c>
      <c r="V236" s="31">
        <f>'AEO 2022 49 Raw'!Y220</f>
        <v/>
      </c>
      <c r="W236" s="31">
        <f>'AEO 2022 49 Raw'!Z220</f>
        <v/>
      </c>
      <c r="X236" s="31">
        <f>'AEO 2022 49 Raw'!AA220</f>
        <v/>
      </c>
      <c r="Y236" s="31">
        <f>'AEO 2022 49 Raw'!AB220</f>
        <v/>
      </c>
      <c r="Z236" s="31">
        <f>'AEO 2022 49 Raw'!AC220</f>
        <v/>
      </c>
      <c r="AA236" s="31">
        <f>'AEO 2022 49 Raw'!AD220</f>
        <v/>
      </c>
      <c r="AB236" s="31">
        <f>'AEO 2022 49 Raw'!AE220</f>
        <v/>
      </c>
      <c r="AC236" s="31">
        <f>'AEO 2022 49 Raw'!AF220</f>
        <v/>
      </c>
      <c r="AD236" s="31">
        <f>'AEO 2022 49 Raw'!AG220</f>
        <v/>
      </c>
      <c r="AE236" s="31">
        <f>'AEO 2022 49 Raw'!AH220</f>
        <v/>
      </c>
      <c r="AF236" s="31">
        <f>'AEO 2022 49 Raw'!AI220</f>
        <v/>
      </c>
      <c r="AG236" s="52">
        <f>'AEO 2022 49 Raw'!AJ220</f>
        <v/>
      </c>
    </row>
    <row r="237" ht="15" customHeight="1" s="91">
      <c r="A237" s="8" t="inlineStr">
        <is>
          <t>FTE000:pa_ethanolflex</t>
        </is>
      </c>
      <c r="B237" s="28" t="inlineStr">
        <is>
          <t xml:space="preserve">      Ethanol-Flex Fuel</t>
        </is>
      </c>
      <c r="C237" s="31">
        <f>'AEO 2022 49 Raw'!F221</f>
        <v/>
      </c>
      <c r="D237" s="31">
        <f>'AEO 2022 49 Raw'!G221</f>
        <v/>
      </c>
      <c r="E237" s="31">
        <f>'AEO 2022 49 Raw'!H221</f>
        <v/>
      </c>
      <c r="F237" s="31">
        <f>'AEO 2022 49 Raw'!I221</f>
        <v/>
      </c>
      <c r="G237" s="31">
        <f>'AEO 2022 49 Raw'!J221</f>
        <v/>
      </c>
      <c r="H237" s="31">
        <f>'AEO 2022 49 Raw'!K221</f>
        <v/>
      </c>
      <c r="I237" s="31">
        <f>'AEO 2022 49 Raw'!L221</f>
        <v/>
      </c>
      <c r="J237" s="31">
        <f>'AEO 2022 49 Raw'!M221</f>
        <v/>
      </c>
      <c r="K237" s="31">
        <f>'AEO 2022 49 Raw'!N221</f>
        <v/>
      </c>
      <c r="L237" s="31">
        <f>'AEO 2022 49 Raw'!O221</f>
        <v/>
      </c>
      <c r="M237" s="31">
        <f>'AEO 2022 49 Raw'!P221</f>
        <v/>
      </c>
      <c r="N237" s="31">
        <f>'AEO 2022 49 Raw'!Q221</f>
        <v/>
      </c>
      <c r="O237" s="31">
        <f>'AEO 2022 49 Raw'!R221</f>
        <v/>
      </c>
      <c r="P237" s="31">
        <f>'AEO 2022 49 Raw'!S221</f>
        <v/>
      </c>
      <c r="Q237" s="31">
        <f>'AEO 2022 49 Raw'!T221</f>
        <v/>
      </c>
      <c r="R237" s="31">
        <f>'AEO 2022 49 Raw'!U221</f>
        <v/>
      </c>
      <c r="S237" s="31">
        <f>'AEO 2022 49 Raw'!V221</f>
        <v/>
      </c>
      <c r="T237" s="31">
        <f>'AEO 2022 49 Raw'!W221</f>
        <v/>
      </c>
      <c r="U237" s="31">
        <f>'AEO 2022 49 Raw'!X221</f>
        <v/>
      </c>
      <c r="V237" s="31">
        <f>'AEO 2022 49 Raw'!Y221</f>
        <v/>
      </c>
      <c r="W237" s="31">
        <f>'AEO 2022 49 Raw'!Z221</f>
        <v/>
      </c>
      <c r="X237" s="31">
        <f>'AEO 2022 49 Raw'!AA221</f>
        <v/>
      </c>
      <c r="Y237" s="31">
        <f>'AEO 2022 49 Raw'!AB221</f>
        <v/>
      </c>
      <c r="Z237" s="31">
        <f>'AEO 2022 49 Raw'!AC221</f>
        <v/>
      </c>
      <c r="AA237" s="31">
        <f>'AEO 2022 49 Raw'!AD221</f>
        <v/>
      </c>
      <c r="AB237" s="31">
        <f>'AEO 2022 49 Raw'!AE221</f>
        <v/>
      </c>
      <c r="AC237" s="31">
        <f>'AEO 2022 49 Raw'!AF221</f>
        <v/>
      </c>
      <c r="AD237" s="31">
        <f>'AEO 2022 49 Raw'!AG221</f>
        <v/>
      </c>
      <c r="AE237" s="31">
        <f>'AEO 2022 49 Raw'!AH221</f>
        <v/>
      </c>
      <c r="AF237" s="31">
        <f>'AEO 2022 49 Raw'!AI221</f>
        <v/>
      </c>
      <c r="AG237" s="52">
        <f>'AEO 2022 49 Raw'!AJ221</f>
        <v/>
      </c>
    </row>
    <row r="238" ht="15" customHeight="1" s="91">
      <c r="A238" s="8" t="inlineStr">
        <is>
          <t>FTE000:pa_electric</t>
        </is>
      </c>
      <c r="B238" s="28" t="inlineStr">
        <is>
          <t xml:space="preserve">      Electric</t>
        </is>
      </c>
      <c r="C238" s="31">
        <f>'AEO 2022 49 Raw'!F222</f>
        <v/>
      </c>
      <c r="D238" s="31">
        <f>'AEO 2022 49 Raw'!G222</f>
        <v/>
      </c>
      <c r="E238" s="31">
        <f>'AEO 2022 49 Raw'!H222</f>
        <v/>
      </c>
      <c r="F238" s="31">
        <f>'AEO 2022 49 Raw'!I222</f>
        <v/>
      </c>
      <c r="G238" s="31">
        <f>'AEO 2022 49 Raw'!J222</f>
        <v/>
      </c>
      <c r="H238" s="31">
        <f>'AEO 2022 49 Raw'!K222</f>
        <v/>
      </c>
      <c r="I238" s="31">
        <f>'AEO 2022 49 Raw'!L222</f>
        <v/>
      </c>
      <c r="J238" s="31">
        <f>'AEO 2022 49 Raw'!M222</f>
        <v/>
      </c>
      <c r="K238" s="31">
        <f>'AEO 2022 49 Raw'!N222</f>
        <v/>
      </c>
      <c r="L238" s="31">
        <f>'AEO 2022 49 Raw'!O222</f>
        <v/>
      </c>
      <c r="M238" s="31">
        <f>'AEO 2022 49 Raw'!P222</f>
        <v/>
      </c>
      <c r="N238" s="31">
        <f>'AEO 2022 49 Raw'!Q222</f>
        <v/>
      </c>
      <c r="O238" s="31">
        <f>'AEO 2022 49 Raw'!R222</f>
        <v/>
      </c>
      <c r="P238" s="31">
        <f>'AEO 2022 49 Raw'!S222</f>
        <v/>
      </c>
      <c r="Q238" s="31">
        <f>'AEO 2022 49 Raw'!T222</f>
        <v/>
      </c>
      <c r="R238" s="31">
        <f>'AEO 2022 49 Raw'!U222</f>
        <v/>
      </c>
      <c r="S238" s="31">
        <f>'AEO 2022 49 Raw'!V222</f>
        <v/>
      </c>
      <c r="T238" s="31">
        <f>'AEO 2022 49 Raw'!W222</f>
        <v/>
      </c>
      <c r="U238" s="31">
        <f>'AEO 2022 49 Raw'!X222</f>
        <v/>
      </c>
      <c r="V238" s="31">
        <f>'AEO 2022 49 Raw'!Y222</f>
        <v/>
      </c>
      <c r="W238" s="31">
        <f>'AEO 2022 49 Raw'!Z222</f>
        <v/>
      </c>
      <c r="X238" s="31">
        <f>'AEO 2022 49 Raw'!AA222</f>
        <v/>
      </c>
      <c r="Y238" s="31">
        <f>'AEO 2022 49 Raw'!AB222</f>
        <v/>
      </c>
      <c r="Z238" s="31">
        <f>'AEO 2022 49 Raw'!AC222</f>
        <v/>
      </c>
      <c r="AA238" s="31">
        <f>'AEO 2022 49 Raw'!AD222</f>
        <v/>
      </c>
      <c r="AB238" s="31">
        <f>'AEO 2022 49 Raw'!AE222</f>
        <v/>
      </c>
      <c r="AC238" s="31">
        <f>'AEO 2022 49 Raw'!AF222</f>
        <v/>
      </c>
      <c r="AD238" s="31">
        <f>'AEO 2022 49 Raw'!AG222</f>
        <v/>
      </c>
      <c r="AE238" s="31">
        <f>'AEO 2022 49 Raw'!AH222</f>
        <v/>
      </c>
      <c r="AF238" s="31">
        <f>'AEO 2022 49 Raw'!AI222</f>
        <v/>
      </c>
      <c r="AG238" s="52">
        <f>'AEO 2022 49 Raw'!AJ222</f>
        <v/>
      </c>
    </row>
    <row r="239" ht="15" customHeight="1" s="91">
      <c r="A239" s="8" t="inlineStr">
        <is>
          <t>FTE000:pa_plugindiesel</t>
        </is>
      </c>
      <c r="B239" s="28" t="inlineStr">
        <is>
          <t xml:space="preserve">      Plug-in Diesel Hybrid</t>
        </is>
      </c>
      <c r="C239" s="31">
        <f>'AEO 2022 49 Raw'!F223</f>
        <v/>
      </c>
      <c r="D239" s="31">
        <f>'AEO 2022 49 Raw'!G223</f>
        <v/>
      </c>
      <c r="E239" s="31">
        <f>'AEO 2022 49 Raw'!H223</f>
        <v/>
      </c>
      <c r="F239" s="31">
        <f>'AEO 2022 49 Raw'!I223</f>
        <v/>
      </c>
      <c r="G239" s="31">
        <f>'AEO 2022 49 Raw'!J223</f>
        <v/>
      </c>
      <c r="H239" s="31">
        <f>'AEO 2022 49 Raw'!K223</f>
        <v/>
      </c>
      <c r="I239" s="31">
        <f>'AEO 2022 49 Raw'!L223</f>
        <v/>
      </c>
      <c r="J239" s="31">
        <f>'AEO 2022 49 Raw'!M223</f>
        <v/>
      </c>
      <c r="K239" s="31">
        <f>'AEO 2022 49 Raw'!N223</f>
        <v/>
      </c>
      <c r="L239" s="31">
        <f>'AEO 2022 49 Raw'!O223</f>
        <v/>
      </c>
      <c r="M239" s="31">
        <f>'AEO 2022 49 Raw'!P223</f>
        <v/>
      </c>
      <c r="N239" s="31">
        <f>'AEO 2022 49 Raw'!Q223</f>
        <v/>
      </c>
      <c r="O239" s="31">
        <f>'AEO 2022 49 Raw'!R223</f>
        <v/>
      </c>
      <c r="P239" s="31">
        <f>'AEO 2022 49 Raw'!S223</f>
        <v/>
      </c>
      <c r="Q239" s="31">
        <f>'AEO 2022 49 Raw'!T223</f>
        <v/>
      </c>
      <c r="R239" s="31">
        <f>'AEO 2022 49 Raw'!U223</f>
        <v/>
      </c>
      <c r="S239" s="31">
        <f>'AEO 2022 49 Raw'!V223</f>
        <v/>
      </c>
      <c r="T239" s="31">
        <f>'AEO 2022 49 Raw'!W223</f>
        <v/>
      </c>
      <c r="U239" s="31">
        <f>'AEO 2022 49 Raw'!X223</f>
        <v/>
      </c>
      <c r="V239" s="31">
        <f>'AEO 2022 49 Raw'!Y223</f>
        <v/>
      </c>
      <c r="W239" s="31">
        <f>'AEO 2022 49 Raw'!Z223</f>
        <v/>
      </c>
      <c r="X239" s="31">
        <f>'AEO 2022 49 Raw'!AA223</f>
        <v/>
      </c>
      <c r="Y239" s="31">
        <f>'AEO 2022 49 Raw'!AB223</f>
        <v/>
      </c>
      <c r="Z239" s="31">
        <f>'AEO 2022 49 Raw'!AC223</f>
        <v/>
      </c>
      <c r="AA239" s="31">
        <f>'AEO 2022 49 Raw'!AD223</f>
        <v/>
      </c>
      <c r="AB239" s="31">
        <f>'AEO 2022 49 Raw'!AE223</f>
        <v/>
      </c>
      <c r="AC239" s="31">
        <f>'AEO 2022 49 Raw'!AF223</f>
        <v/>
      </c>
      <c r="AD239" s="31">
        <f>'AEO 2022 49 Raw'!AG223</f>
        <v/>
      </c>
      <c r="AE239" s="31">
        <f>'AEO 2022 49 Raw'!AH223</f>
        <v/>
      </c>
      <c r="AF239" s="31">
        <f>'AEO 2022 49 Raw'!AI223</f>
        <v/>
      </c>
      <c r="AG239" s="52">
        <f>'AEO 2022 49 Raw'!AJ223</f>
        <v/>
      </c>
    </row>
    <row r="240" ht="15" customHeight="1" s="91">
      <c r="A240" s="8" t="inlineStr">
        <is>
          <t>FTE000:pa_plugingasolin</t>
        </is>
      </c>
      <c r="B240" s="28" t="inlineStr">
        <is>
          <t xml:space="preserve">      Plug-in Gasoline Hybrid</t>
        </is>
      </c>
      <c r="C240" s="31">
        <f>'AEO 2022 49 Raw'!F224</f>
        <v/>
      </c>
      <c r="D240" s="31">
        <f>'AEO 2022 49 Raw'!G224</f>
        <v/>
      </c>
      <c r="E240" s="31">
        <f>'AEO 2022 49 Raw'!H224</f>
        <v/>
      </c>
      <c r="F240" s="31">
        <f>'AEO 2022 49 Raw'!I224</f>
        <v/>
      </c>
      <c r="G240" s="31">
        <f>'AEO 2022 49 Raw'!J224</f>
        <v/>
      </c>
      <c r="H240" s="31">
        <f>'AEO 2022 49 Raw'!K224</f>
        <v/>
      </c>
      <c r="I240" s="31">
        <f>'AEO 2022 49 Raw'!L224</f>
        <v/>
      </c>
      <c r="J240" s="31">
        <f>'AEO 2022 49 Raw'!M224</f>
        <v/>
      </c>
      <c r="K240" s="31">
        <f>'AEO 2022 49 Raw'!N224</f>
        <v/>
      </c>
      <c r="L240" s="31">
        <f>'AEO 2022 49 Raw'!O224</f>
        <v/>
      </c>
      <c r="M240" s="31">
        <f>'AEO 2022 49 Raw'!P224</f>
        <v/>
      </c>
      <c r="N240" s="31">
        <f>'AEO 2022 49 Raw'!Q224</f>
        <v/>
      </c>
      <c r="O240" s="31">
        <f>'AEO 2022 49 Raw'!R224</f>
        <v/>
      </c>
      <c r="P240" s="31">
        <f>'AEO 2022 49 Raw'!S224</f>
        <v/>
      </c>
      <c r="Q240" s="31">
        <f>'AEO 2022 49 Raw'!T224</f>
        <v/>
      </c>
      <c r="R240" s="31">
        <f>'AEO 2022 49 Raw'!U224</f>
        <v/>
      </c>
      <c r="S240" s="31">
        <f>'AEO 2022 49 Raw'!V224</f>
        <v/>
      </c>
      <c r="T240" s="31">
        <f>'AEO 2022 49 Raw'!W224</f>
        <v/>
      </c>
      <c r="U240" s="31">
        <f>'AEO 2022 49 Raw'!X224</f>
        <v/>
      </c>
      <c r="V240" s="31">
        <f>'AEO 2022 49 Raw'!Y224</f>
        <v/>
      </c>
      <c r="W240" s="31">
        <f>'AEO 2022 49 Raw'!Z224</f>
        <v/>
      </c>
      <c r="X240" s="31">
        <f>'AEO 2022 49 Raw'!AA224</f>
        <v/>
      </c>
      <c r="Y240" s="31">
        <f>'AEO 2022 49 Raw'!AB224</f>
        <v/>
      </c>
      <c r="Z240" s="31">
        <f>'AEO 2022 49 Raw'!AC224</f>
        <v/>
      </c>
      <c r="AA240" s="31">
        <f>'AEO 2022 49 Raw'!AD224</f>
        <v/>
      </c>
      <c r="AB240" s="31">
        <f>'AEO 2022 49 Raw'!AE224</f>
        <v/>
      </c>
      <c r="AC240" s="31">
        <f>'AEO 2022 49 Raw'!AF224</f>
        <v/>
      </c>
      <c r="AD240" s="31">
        <f>'AEO 2022 49 Raw'!AG224</f>
        <v/>
      </c>
      <c r="AE240" s="31">
        <f>'AEO 2022 49 Raw'!AH224</f>
        <v/>
      </c>
      <c r="AF240" s="31">
        <f>'AEO 2022 49 Raw'!AI224</f>
        <v/>
      </c>
      <c r="AG240" s="52">
        <f>'AEO 2022 49 Raw'!AJ224</f>
        <v/>
      </c>
    </row>
    <row r="241" ht="15" customHeight="1" s="91">
      <c r="A241" s="8" t="inlineStr">
        <is>
          <t>FTE000:pa_fuelcell</t>
        </is>
      </c>
      <c r="B241" s="28" t="inlineStr">
        <is>
          <t xml:space="preserve">      Fuel Cell</t>
        </is>
      </c>
      <c r="C241" s="31">
        <f>'AEO 2022 49 Raw'!F225</f>
        <v/>
      </c>
      <c r="D241" s="31">
        <f>'AEO 2022 49 Raw'!G225</f>
        <v/>
      </c>
      <c r="E241" s="31">
        <f>'AEO 2022 49 Raw'!H225</f>
        <v/>
      </c>
      <c r="F241" s="31">
        <f>'AEO 2022 49 Raw'!I225</f>
        <v/>
      </c>
      <c r="G241" s="31">
        <f>'AEO 2022 49 Raw'!J225</f>
        <v/>
      </c>
      <c r="H241" s="31">
        <f>'AEO 2022 49 Raw'!K225</f>
        <v/>
      </c>
      <c r="I241" s="31">
        <f>'AEO 2022 49 Raw'!L225</f>
        <v/>
      </c>
      <c r="J241" s="31">
        <f>'AEO 2022 49 Raw'!M225</f>
        <v/>
      </c>
      <c r="K241" s="31">
        <f>'AEO 2022 49 Raw'!N225</f>
        <v/>
      </c>
      <c r="L241" s="31">
        <f>'AEO 2022 49 Raw'!O225</f>
        <v/>
      </c>
      <c r="M241" s="31">
        <f>'AEO 2022 49 Raw'!P225</f>
        <v/>
      </c>
      <c r="N241" s="31">
        <f>'AEO 2022 49 Raw'!Q225</f>
        <v/>
      </c>
      <c r="O241" s="31">
        <f>'AEO 2022 49 Raw'!R225</f>
        <v/>
      </c>
      <c r="P241" s="31">
        <f>'AEO 2022 49 Raw'!S225</f>
        <v/>
      </c>
      <c r="Q241" s="31">
        <f>'AEO 2022 49 Raw'!T225</f>
        <v/>
      </c>
      <c r="R241" s="31">
        <f>'AEO 2022 49 Raw'!U225</f>
        <v/>
      </c>
      <c r="S241" s="31">
        <f>'AEO 2022 49 Raw'!V225</f>
        <v/>
      </c>
      <c r="T241" s="31">
        <f>'AEO 2022 49 Raw'!W225</f>
        <v/>
      </c>
      <c r="U241" s="31">
        <f>'AEO 2022 49 Raw'!X225</f>
        <v/>
      </c>
      <c r="V241" s="31">
        <f>'AEO 2022 49 Raw'!Y225</f>
        <v/>
      </c>
      <c r="W241" s="31">
        <f>'AEO 2022 49 Raw'!Z225</f>
        <v/>
      </c>
      <c r="X241" s="31">
        <f>'AEO 2022 49 Raw'!AA225</f>
        <v/>
      </c>
      <c r="Y241" s="31">
        <f>'AEO 2022 49 Raw'!AB225</f>
        <v/>
      </c>
      <c r="Z241" s="31">
        <f>'AEO 2022 49 Raw'!AC225</f>
        <v/>
      </c>
      <c r="AA241" s="31">
        <f>'AEO 2022 49 Raw'!AD225</f>
        <v/>
      </c>
      <c r="AB241" s="31">
        <f>'AEO 2022 49 Raw'!AE225</f>
        <v/>
      </c>
      <c r="AC241" s="31">
        <f>'AEO 2022 49 Raw'!AF225</f>
        <v/>
      </c>
      <c r="AD241" s="31">
        <f>'AEO 2022 49 Raw'!AG225</f>
        <v/>
      </c>
      <c r="AE241" s="31">
        <f>'AEO 2022 49 Raw'!AH225</f>
        <v/>
      </c>
      <c r="AF241" s="31">
        <f>'AEO 2022 49 Raw'!AI225</f>
        <v/>
      </c>
      <c r="AG241" s="52">
        <f>'AEO 2022 49 Raw'!AJ225</f>
        <v/>
      </c>
    </row>
    <row r="242" ht="15" customHeight="1" s="91">
      <c r="A242" s="8" t="inlineStr">
        <is>
          <t>FTE000:pa_HeavySubtotal</t>
        </is>
      </c>
      <c r="B242" s="28" t="inlineStr">
        <is>
          <t xml:space="preserve">        Heavy Subtotal</t>
        </is>
      </c>
      <c r="C242" s="31">
        <f>'AEO 2022 49 Raw'!F226</f>
        <v/>
      </c>
      <c r="D242" s="31">
        <f>'AEO 2022 49 Raw'!G226</f>
        <v/>
      </c>
      <c r="E242" s="31">
        <f>'AEO 2022 49 Raw'!H226</f>
        <v/>
      </c>
      <c r="F242" s="31">
        <f>'AEO 2022 49 Raw'!I226</f>
        <v/>
      </c>
      <c r="G242" s="31">
        <f>'AEO 2022 49 Raw'!J226</f>
        <v/>
      </c>
      <c r="H242" s="31">
        <f>'AEO 2022 49 Raw'!K226</f>
        <v/>
      </c>
      <c r="I242" s="31">
        <f>'AEO 2022 49 Raw'!L226</f>
        <v/>
      </c>
      <c r="J242" s="31">
        <f>'AEO 2022 49 Raw'!M226</f>
        <v/>
      </c>
      <c r="K242" s="31">
        <f>'AEO 2022 49 Raw'!N226</f>
        <v/>
      </c>
      <c r="L242" s="31">
        <f>'AEO 2022 49 Raw'!O226</f>
        <v/>
      </c>
      <c r="M242" s="31">
        <f>'AEO 2022 49 Raw'!P226</f>
        <v/>
      </c>
      <c r="N242" s="31">
        <f>'AEO 2022 49 Raw'!Q226</f>
        <v/>
      </c>
      <c r="O242" s="31">
        <f>'AEO 2022 49 Raw'!R226</f>
        <v/>
      </c>
      <c r="P242" s="31">
        <f>'AEO 2022 49 Raw'!S226</f>
        <v/>
      </c>
      <c r="Q242" s="31">
        <f>'AEO 2022 49 Raw'!T226</f>
        <v/>
      </c>
      <c r="R242" s="31">
        <f>'AEO 2022 49 Raw'!U226</f>
        <v/>
      </c>
      <c r="S242" s="31">
        <f>'AEO 2022 49 Raw'!V226</f>
        <v/>
      </c>
      <c r="T242" s="31">
        <f>'AEO 2022 49 Raw'!W226</f>
        <v/>
      </c>
      <c r="U242" s="31">
        <f>'AEO 2022 49 Raw'!X226</f>
        <v/>
      </c>
      <c r="V242" s="31">
        <f>'AEO 2022 49 Raw'!Y226</f>
        <v/>
      </c>
      <c r="W242" s="31">
        <f>'AEO 2022 49 Raw'!Z226</f>
        <v/>
      </c>
      <c r="X242" s="31">
        <f>'AEO 2022 49 Raw'!AA226</f>
        <v/>
      </c>
      <c r="Y242" s="31">
        <f>'AEO 2022 49 Raw'!AB226</f>
        <v/>
      </c>
      <c r="Z242" s="31">
        <f>'AEO 2022 49 Raw'!AC226</f>
        <v/>
      </c>
      <c r="AA242" s="31">
        <f>'AEO 2022 49 Raw'!AD226</f>
        <v/>
      </c>
      <c r="AB242" s="31">
        <f>'AEO 2022 49 Raw'!AE226</f>
        <v/>
      </c>
      <c r="AC242" s="31">
        <f>'AEO 2022 49 Raw'!AF226</f>
        <v/>
      </c>
      <c r="AD242" s="31">
        <f>'AEO 2022 49 Raw'!AG226</f>
        <v/>
      </c>
      <c r="AE242" s="31">
        <f>'AEO 2022 49 Raw'!AH226</f>
        <v/>
      </c>
      <c r="AF242" s="31">
        <f>'AEO 2022 49 Raw'!AI226</f>
        <v/>
      </c>
      <c r="AG242" s="52">
        <f>'AEO 2022 49 Raw'!AJ226</f>
        <v/>
      </c>
    </row>
    <row r="243" ht="15" customHeight="1" s="91">
      <c r="A243" s="8" t="inlineStr">
        <is>
          <t>FTE000:pa_TotalSales</t>
        </is>
      </c>
      <c r="B243" s="27" t="inlineStr">
        <is>
          <t xml:space="preserve">  Total Sales</t>
        </is>
      </c>
      <c r="C243" s="31">
        <f>'AEO 2022 49 Raw'!F227</f>
        <v/>
      </c>
      <c r="D243" s="31">
        <f>'AEO 2022 49 Raw'!G227</f>
        <v/>
      </c>
      <c r="E243" s="31">
        <f>'AEO 2022 49 Raw'!H227</f>
        <v/>
      </c>
      <c r="F243" s="31">
        <f>'AEO 2022 49 Raw'!I227</f>
        <v/>
      </c>
      <c r="G243" s="31">
        <f>'AEO 2022 49 Raw'!J227</f>
        <v/>
      </c>
      <c r="H243" s="31">
        <f>'AEO 2022 49 Raw'!K227</f>
        <v/>
      </c>
      <c r="I243" s="31">
        <f>'AEO 2022 49 Raw'!L227</f>
        <v/>
      </c>
      <c r="J243" s="31">
        <f>'AEO 2022 49 Raw'!M227</f>
        <v/>
      </c>
      <c r="K243" s="31">
        <f>'AEO 2022 49 Raw'!N227</f>
        <v/>
      </c>
      <c r="L243" s="31">
        <f>'AEO 2022 49 Raw'!O227</f>
        <v/>
      </c>
      <c r="M243" s="31">
        <f>'AEO 2022 49 Raw'!P227</f>
        <v/>
      </c>
      <c r="N243" s="31">
        <f>'AEO 2022 49 Raw'!Q227</f>
        <v/>
      </c>
      <c r="O243" s="31">
        <f>'AEO 2022 49 Raw'!R227</f>
        <v/>
      </c>
      <c r="P243" s="31">
        <f>'AEO 2022 49 Raw'!S227</f>
        <v/>
      </c>
      <c r="Q243" s="31">
        <f>'AEO 2022 49 Raw'!T227</f>
        <v/>
      </c>
      <c r="R243" s="31">
        <f>'AEO 2022 49 Raw'!U227</f>
        <v/>
      </c>
      <c r="S243" s="31">
        <f>'AEO 2022 49 Raw'!V227</f>
        <v/>
      </c>
      <c r="T243" s="31">
        <f>'AEO 2022 49 Raw'!W227</f>
        <v/>
      </c>
      <c r="U243" s="31">
        <f>'AEO 2022 49 Raw'!X227</f>
        <v/>
      </c>
      <c r="V243" s="31">
        <f>'AEO 2022 49 Raw'!Y227</f>
        <v/>
      </c>
      <c r="W243" s="31">
        <f>'AEO 2022 49 Raw'!Z227</f>
        <v/>
      </c>
      <c r="X243" s="31">
        <f>'AEO 2022 49 Raw'!AA227</f>
        <v/>
      </c>
      <c r="Y243" s="31">
        <f>'AEO 2022 49 Raw'!AB227</f>
        <v/>
      </c>
      <c r="Z243" s="31">
        <f>'AEO 2022 49 Raw'!AC227</f>
        <v/>
      </c>
      <c r="AA243" s="31">
        <f>'AEO 2022 49 Raw'!AD227</f>
        <v/>
      </c>
      <c r="AB243" s="31">
        <f>'AEO 2022 49 Raw'!AE227</f>
        <v/>
      </c>
      <c r="AC243" s="31">
        <f>'AEO 2022 49 Raw'!AF227</f>
        <v/>
      </c>
      <c r="AD243" s="31">
        <f>'AEO 2022 49 Raw'!AG227</f>
        <v/>
      </c>
      <c r="AE243" s="31">
        <f>'AEO 2022 49 Raw'!AH227</f>
        <v/>
      </c>
      <c r="AF243" s="31">
        <f>'AEO 2022 49 Raw'!AI227</f>
        <v/>
      </c>
      <c r="AG243" s="52">
        <f>'AEO 2022 49 Raw'!AJ227</f>
        <v/>
      </c>
    </row>
    <row r="244" ht="15" customHeight="1" s="91">
      <c r="C244" s="31" t="n"/>
      <c r="D244" s="31" t="n"/>
      <c r="E244" s="31" t="n"/>
      <c r="F244" s="31" t="n"/>
      <c r="G244" s="31" t="n"/>
      <c r="H244" s="31" t="n"/>
      <c r="I244" s="31" t="n"/>
      <c r="J244" s="31" t="n"/>
      <c r="K244" s="31" t="n"/>
      <c r="L244" s="31" t="n"/>
      <c r="M244" s="31" t="n"/>
      <c r="N244" s="31" t="n"/>
      <c r="O244" s="31" t="n"/>
      <c r="P244" s="31" t="n"/>
      <c r="Q244" s="31" t="n"/>
      <c r="R244" s="31" t="n"/>
      <c r="S244" s="31" t="n"/>
      <c r="T244" s="31" t="n"/>
      <c r="U244" s="31" t="n"/>
      <c r="V244" s="31" t="n"/>
      <c r="W244" s="31" t="n"/>
      <c r="X244" s="31" t="n"/>
      <c r="Y244" s="31" t="n"/>
      <c r="Z244" s="31" t="n"/>
      <c r="AA244" s="31" t="n"/>
      <c r="AB244" s="31" t="n"/>
      <c r="AC244" s="31" t="n"/>
      <c r="AD244" s="31" t="n"/>
      <c r="AE244" s="31" t="n"/>
      <c r="AF244" s="31" t="n"/>
      <c r="AG244" s="52" t="n"/>
    </row>
    <row r="245" ht="15" customHeight="1" s="91">
      <c r="C245" s="31" t="n"/>
      <c r="D245" s="31" t="n"/>
      <c r="E245" s="31" t="n"/>
      <c r="F245" s="31" t="n"/>
      <c r="G245" s="31" t="n"/>
      <c r="H245" s="31" t="n"/>
      <c r="I245" s="31" t="n"/>
      <c r="J245" s="31" t="n"/>
      <c r="K245" s="31" t="n"/>
      <c r="L245" s="31" t="n"/>
      <c r="M245" s="31" t="n"/>
      <c r="N245" s="31" t="n"/>
      <c r="O245" s="31" t="n"/>
      <c r="P245" s="31" t="n"/>
      <c r="Q245" s="31" t="n"/>
      <c r="R245" s="31" t="n"/>
      <c r="S245" s="31" t="n"/>
      <c r="T245" s="31" t="n"/>
      <c r="U245" s="31" t="n"/>
      <c r="V245" s="31" t="n"/>
      <c r="W245" s="31" t="n"/>
      <c r="X245" s="31" t="n"/>
      <c r="Y245" s="31" t="n"/>
      <c r="Z245" s="31" t="n"/>
      <c r="AA245" s="31" t="n"/>
      <c r="AB245" s="31" t="n"/>
      <c r="AC245" s="31" t="n"/>
      <c r="AD245" s="31" t="n"/>
      <c r="AE245" s="31" t="n"/>
      <c r="AF245" s="31" t="n"/>
      <c r="AG245" s="52" t="n"/>
    </row>
    <row r="246" ht="15" customHeight="1" s="91">
      <c r="C246" s="31" t="n"/>
      <c r="D246" s="31" t="n"/>
      <c r="E246" s="31" t="n"/>
      <c r="F246" s="31" t="n"/>
      <c r="G246" s="31" t="n"/>
      <c r="H246" s="31" t="n"/>
      <c r="I246" s="31" t="n"/>
      <c r="J246" s="31" t="n"/>
      <c r="K246" s="31" t="n"/>
      <c r="L246" s="31" t="n"/>
      <c r="M246" s="31" t="n"/>
      <c r="N246" s="31" t="n"/>
      <c r="O246" s="31" t="n"/>
      <c r="P246" s="31" t="n"/>
      <c r="Q246" s="31" t="n"/>
      <c r="R246" s="31" t="n"/>
      <c r="S246" s="31" t="n"/>
      <c r="T246" s="31" t="n"/>
      <c r="U246" s="31" t="n"/>
      <c r="V246" s="31" t="n"/>
      <c r="W246" s="31" t="n"/>
      <c r="X246" s="31" t="n"/>
      <c r="Y246" s="31" t="n"/>
      <c r="Z246" s="31" t="n"/>
      <c r="AA246" s="31" t="n"/>
      <c r="AB246" s="31" t="n"/>
      <c r="AC246" s="31" t="n"/>
      <c r="AD246" s="31" t="n"/>
      <c r="AE246" s="31" t="n"/>
      <c r="AF246" s="31" t="n"/>
      <c r="AG246" s="52" t="n"/>
    </row>
    <row r="247" ht="15" customHeight="1" s="91">
      <c r="B247" s="27" t="inlineStr">
        <is>
          <t>Railroads</t>
        </is>
      </c>
      <c r="C247" s="31" t="n"/>
      <c r="D247" s="31" t="n"/>
      <c r="E247" s="31" t="n"/>
      <c r="F247" s="31" t="n"/>
      <c r="G247" s="31" t="n"/>
      <c r="H247" s="31" t="n"/>
      <c r="I247" s="31" t="n"/>
      <c r="J247" s="31" t="n"/>
      <c r="K247" s="31" t="n"/>
      <c r="L247" s="31" t="n"/>
      <c r="M247" s="31" t="n"/>
      <c r="N247" s="31" t="n"/>
      <c r="O247" s="31" t="n"/>
      <c r="P247" s="31" t="n"/>
      <c r="Q247" s="31" t="n"/>
      <c r="R247" s="31" t="n"/>
      <c r="S247" s="31" t="n"/>
      <c r="T247" s="31" t="n"/>
      <c r="U247" s="31" t="n"/>
      <c r="V247" s="31" t="n"/>
      <c r="W247" s="31" t="n"/>
      <c r="X247" s="31" t="n"/>
      <c r="Y247" s="31" t="n"/>
      <c r="Z247" s="31" t="n"/>
      <c r="AA247" s="31" t="n"/>
      <c r="AB247" s="31" t="n"/>
      <c r="AC247" s="31" t="n"/>
      <c r="AD247" s="31" t="n"/>
      <c r="AE247" s="31" t="n"/>
      <c r="AF247" s="31" t="n"/>
      <c r="AG247" s="52" t="n"/>
    </row>
    <row r="248" ht="12" customHeight="1" s="91">
      <c r="A248" s="8" t="inlineStr">
        <is>
          <t>FTE000:qa_TonMilesbyRai</t>
        </is>
      </c>
      <c r="B248" s="28" t="inlineStr">
        <is>
          <t xml:space="preserve"> Ton Miles by Rail (billion)</t>
        </is>
      </c>
      <c r="C248" s="31">
        <f>'AEO 2022 49 Raw'!F229</f>
        <v/>
      </c>
      <c r="D248" s="31">
        <f>'AEO 2022 49 Raw'!G229</f>
        <v/>
      </c>
      <c r="E248" s="31">
        <f>'AEO 2022 49 Raw'!H229</f>
        <v/>
      </c>
      <c r="F248" s="31">
        <f>'AEO 2022 49 Raw'!I229</f>
        <v/>
      </c>
      <c r="G248" s="31">
        <f>'AEO 2022 49 Raw'!J229</f>
        <v/>
      </c>
      <c r="H248" s="31">
        <f>'AEO 2022 49 Raw'!K229</f>
        <v/>
      </c>
      <c r="I248" s="31">
        <f>'AEO 2022 49 Raw'!L229</f>
        <v/>
      </c>
      <c r="J248" s="31">
        <f>'AEO 2022 49 Raw'!M229</f>
        <v/>
      </c>
      <c r="K248" s="31">
        <f>'AEO 2022 49 Raw'!N229</f>
        <v/>
      </c>
      <c r="L248" s="31">
        <f>'AEO 2022 49 Raw'!O229</f>
        <v/>
      </c>
      <c r="M248" s="31">
        <f>'AEO 2022 49 Raw'!P229</f>
        <v/>
      </c>
      <c r="N248" s="31">
        <f>'AEO 2022 49 Raw'!Q229</f>
        <v/>
      </c>
      <c r="O248" s="31">
        <f>'AEO 2022 49 Raw'!R229</f>
        <v/>
      </c>
      <c r="P248" s="31">
        <f>'AEO 2022 49 Raw'!S229</f>
        <v/>
      </c>
      <c r="Q248" s="31">
        <f>'AEO 2022 49 Raw'!T229</f>
        <v/>
      </c>
      <c r="R248" s="31">
        <f>'AEO 2022 49 Raw'!U229</f>
        <v/>
      </c>
      <c r="S248" s="31">
        <f>'AEO 2022 49 Raw'!V229</f>
        <v/>
      </c>
      <c r="T248" s="31">
        <f>'AEO 2022 49 Raw'!W229</f>
        <v/>
      </c>
      <c r="U248" s="31">
        <f>'AEO 2022 49 Raw'!X229</f>
        <v/>
      </c>
      <c r="V248" s="31">
        <f>'AEO 2022 49 Raw'!Y229</f>
        <v/>
      </c>
      <c r="W248" s="31">
        <f>'AEO 2022 49 Raw'!Z229</f>
        <v/>
      </c>
      <c r="X248" s="31">
        <f>'AEO 2022 49 Raw'!AA229</f>
        <v/>
      </c>
      <c r="Y248" s="31">
        <f>'AEO 2022 49 Raw'!AB229</f>
        <v/>
      </c>
      <c r="Z248" s="31">
        <f>'AEO 2022 49 Raw'!AC229</f>
        <v/>
      </c>
      <c r="AA248" s="31">
        <f>'AEO 2022 49 Raw'!AD229</f>
        <v/>
      </c>
      <c r="AB248" s="31">
        <f>'AEO 2022 49 Raw'!AE229</f>
        <v/>
      </c>
      <c r="AC248" s="31">
        <f>'AEO 2022 49 Raw'!AF229</f>
        <v/>
      </c>
      <c r="AD248" s="31">
        <f>'AEO 2022 49 Raw'!AG229</f>
        <v/>
      </c>
      <c r="AE248" s="31">
        <f>'AEO 2022 49 Raw'!AH229</f>
        <v/>
      </c>
      <c r="AF248" s="31">
        <f>'AEO 2022 49 Raw'!AI229</f>
        <v/>
      </c>
      <c r="AG248" s="52">
        <f>'AEO 2022 49 Raw'!AJ229</f>
        <v/>
      </c>
    </row>
    <row r="249" ht="15" customHeight="1" s="91">
      <c r="A249" s="8" t="inlineStr">
        <is>
          <t>FTE000:qa_FuelEfficienc</t>
        </is>
      </c>
      <c r="B249" s="28" t="inlineStr">
        <is>
          <t xml:space="preserve"> Fuel Efficiency (ton miles per thousand Btu)</t>
        </is>
      </c>
      <c r="C249" s="31">
        <f>'AEO 2022 49 Raw'!F230</f>
        <v/>
      </c>
      <c r="D249" s="31">
        <f>'AEO 2022 49 Raw'!G230</f>
        <v/>
      </c>
      <c r="E249" s="31">
        <f>'AEO 2022 49 Raw'!H230</f>
        <v/>
      </c>
      <c r="F249" s="31">
        <f>'AEO 2022 49 Raw'!I230</f>
        <v/>
      </c>
      <c r="G249" s="31">
        <f>'AEO 2022 49 Raw'!J230</f>
        <v/>
      </c>
      <c r="H249" s="31">
        <f>'AEO 2022 49 Raw'!K230</f>
        <v/>
      </c>
      <c r="I249" s="31">
        <f>'AEO 2022 49 Raw'!L230</f>
        <v/>
      </c>
      <c r="J249" s="31">
        <f>'AEO 2022 49 Raw'!M230</f>
        <v/>
      </c>
      <c r="K249" s="31">
        <f>'AEO 2022 49 Raw'!N230</f>
        <v/>
      </c>
      <c r="L249" s="31">
        <f>'AEO 2022 49 Raw'!O230</f>
        <v/>
      </c>
      <c r="M249" s="31">
        <f>'AEO 2022 49 Raw'!P230</f>
        <v/>
      </c>
      <c r="N249" s="31">
        <f>'AEO 2022 49 Raw'!Q230</f>
        <v/>
      </c>
      <c r="O249" s="31">
        <f>'AEO 2022 49 Raw'!R230</f>
        <v/>
      </c>
      <c r="P249" s="31">
        <f>'AEO 2022 49 Raw'!S230</f>
        <v/>
      </c>
      <c r="Q249" s="31">
        <f>'AEO 2022 49 Raw'!T230</f>
        <v/>
      </c>
      <c r="R249" s="31">
        <f>'AEO 2022 49 Raw'!U230</f>
        <v/>
      </c>
      <c r="S249" s="31">
        <f>'AEO 2022 49 Raw'!V230</f>
        <v/>
      </c>
      <c r="T249" s="31">
        <f>'AEO 2022 49 Raw'!W230</f>
        <v/>
      </c>
      <c r="U249" s="31">
        <f>'AEO 2022 49 Raw'!X230</f>
        <v/>
      </c>
      <c r="V249" s="31">
        <f>'AEO 2022 49 Raw'!Y230</f>
        <v/>
      </c>
      <c r="W249" s="31">
        <f>'AEO 2022 49 Raw'!Z230</f>
        <v/>
      </c>
      <c r="X249" s="31">
        <f>'AEO 2022 49 Raw'!AA230</f>
        <v/>
      </c>
      <c r="Y249" s="31">
        <f>'AEO 2022 49 Raw'!AB230</f>
        <v/>
      </c>
      <c r="Z249" s="31">
        <f>'AEO 2022 49 Raw'!AC230</f>
        <v/>
      </c>
      <c r="AA249" s="31">
        <f>'AEO 2022 49 Raw'!AD230</f>
        <v/>
      </c>
      <c r="AB249" s="31">
        <f>'AEO 2022 49 Raw'!AE230</f>
        <v/>
      </c>
      <c r="AC249" s="31">
        <f>'AEO 2022 49 Raw'!AF230</f>
        <v/>
      </c>
      <c r="AD249" s="31">
        <f>'AEO 2022 49 Raw'!AG230</f>
        <v/>
      </c>
      <c r="AE249" s="31">
        <f>'AEO 2022 49 Raw'!AH230</f>
        <v/>
      </c>
      <c r="AF249" s="31">
        <f>'AEO 2022 49 Raw'!AI230</f>
        <v/>
      </c>
      <c r="AG249" s="52">
        <f>'AEO 2022 49 Raw'!AJ230</f>
        <v/>
      </c>
    </row>
    <row r="250" ht="15" customHeight="1" s="91">
      <c r="B250" s="27" t="inlineStr">
        <is>
          <t xml:space="preserve"> Fuel Consumption (trillion Btu)</t>
        </is>
      </c>
      <c r="C250" s="31">
        <f>'AEO 2022 49 Raw'!F231</f>
        <v/>
      </c>
      <c r="D250" s="31">
        <f>'AEO 2022 49 Raw'!G231</f>
        <v/>
      </c>
      <c r="E250" s="31">
        <f>'AEO 2022 49 Raw'!H231</f>
        <v/>
      </c>
      <c r="F250" s="31">
        <f>'AEO 2022 49 Raw'!I231</f>
        <v/>
      </c>
      <c r="G250" s="31">
        <f>'AEO 2022 49 Raw'!J231</f>
        <v/>
      </c>
      <c r="H250" s="31">
        <f>'AEO 2022 49 Raw'!K231</f>
        <v/>
      </c>
      <c r="I250" s="31">
        <f>'AEO 2022 49 Raw'!L231</f>
        <v/>
      </c>
      <c r="J250" s="31">
        <f>'AEO 2022 49 Raw'!M231</f>
        <v/>
      </c>
      <c r="K250" s="31">
        <f>'AEO 2022 49 Raw'!N231</f>
        <v/>
      </c>
      <c r="L250" s="31">
        <f>'AEO 2022 49 Raw'!O231</f>
        <v/>
      </c>
      <c r="M250" s="31">
        <f>'AEO 2022 49 Raw'!P231</f>
        <v/>
      </c>
      <c r="N250" s="31">
        <f>'AEO 2022 49 Raw'!Q231</f>
        <v/>
      </c>
      <c r="O250" s="31">
        <f>'AEO 2022 49 Raw'!R231</f>
        <v/>
      </c>
      <c r="P250" s="31">
        <f>'AEO 2022 49 Raw'!S231</f>
        <v/>
      </c>
      <c r="Q250" s="31">
        <f>'AEO 2022 49 Raw'!T231</f>
        <v/>
      </c>
      <c r="R250" s="31">
        <f>'AEO 2022 49 Raw'!U231</f>
        <v/>
      </c>
      <c r="S250" s="31">
        <f>'AEO 2022 49 Raw'!V231</f>
        <v/>
      </c>
      <c r="T250" s="31">
        <f>'AEO 2022 49 Raw'!W231</f>
        <v/>
      </c>
      <c r="U250" s="31">
        <f>'AEO 2022 49 Raw'!X231</f>
        <v/>
      </c>
      <c r="V250" s="31">
        <f>'AEO 2022 49 Raw'!Y231</f>
        <v/>
      </c>
      <c r="W250" s="31">
        <f>'AEO 2022 49 Raw'!Z231</f>
        <v/>
      </c>
      <c r="X250" s="31">
        <f>'AEO 2022 49 Raw'!AA231</f>
        <v/>
      </c>
      <c r="Y250" s="31">
        <f>'AEO 2022 49 Raw'!AB231</f>
        <v/>
      </c>
      <c r="Z250" s="31">
        <f>'AEO 2022 49 Raw'!AC231</f>
        <v/>
      </c>
      <c r="AA250" s="31">
        <f>'AEO 2022 49 Raw'!AD231</f>
        <v/>
      </c>
      <c r="AB250" s="31">
        <f>'AEO 2022 49 Raw'!AE231</f>
        <v/>
      </c>
      <c r="AC250" s="31">
        <f>'AEO 2022 49 Raw'!AF231</f>
        <v/>
      </c>
      <c r="AD250" s="31">
        <f>'AEO 2022 49 Raw'!AG231</f>
        <v/>
      </c>
      <c r="AE250" s="31">
        <f>'AEO 2022 49 Raw'!AH231</f>
        <v/>
      </c>
      <c r="AF250" s="31">
        <f>'AEO 2022 49 Raw'!AI231</f>
        <v/>
      </c>
      <c r="AG250" s="52">
        <f>'AEO 2022 49 Raw'!AJ231</f>
        <v/>
      </c>
    </row>
    <row r="251" ht="15" customHeight="1" s="91">
      <c r="A251" s="8" t="inlineStr">
        <is>
          <t>FTE000:qa_Distillate(di</t>
        </is>
      </c>
      <c r="B251" s="28" t="inlineStr">
        <is>
          <t xml:space="preserve">   Distillate Fuel Oil (diesel)</t>
        </is>
      </c>
      <c r="C251" s="31">
        <f>'AEO 2022 49 Raw'!F232</f>
        <v/>
      </c>
      <c r="D251" s="31">
        <f>'AEO 2022 49 Raw'!G232</f>
        <v/>
      </c>
      <c r="E251" s="31">
        <f>'AEO 2022 49 Raw'!H232</f>
        <v/>
      </c>
      <c r="F251" s="31">
        <f>'AEO 2022 49 Raw'!I232</f>
        <v/>
      </c>
      <c r="G251" s="31">
        <f>'AEO 2022 49 Raw'!J232</f>
        <v/>
      </c>
      <c r="H251" s="31">
        <f>'AEO 2022 49 Raw'!K232</f>
        <v/>
      </c>
      <c r="I251" s="31">
        <f>'AEO 2022 49 Raw'!L232</f>
        <v/>
      </c>
      <c r="J251" s="31">
        <f>'AEO 2022 49 Raw'!M232</f>
        <v/>
      </c>
      <c r="K251" s="31">
        <f>'AEO 2022 49 Raw'!N232</f>
        <v/>
      </c>
      <c r="L251" s="31">
        <f>'AEO 2022 49 Raw'!O232</f>
        <v/>
      </c>
      <c r="M251" s="31">
        <f>'AEO 2022 49 Raw'!P232</f>
        <v/>
      </c>
      <c r="N251" s="31">
        <f>'AEO 2022 49 Raw'!Q232</f>
        <v/>
      </c>
      <c r="O251" s="31">
        <f>'AEO 2022 49 Raw'!R232</f>
        <v/>
      </c>
      <c r="P251" s="31">
        <f>'AEO 2022 49 Raw'!S232</f>
        <v/>
      </c>
      <c r="Q251" s="31">
        <f>'AEO 2022 49 Raw'!T232</f>
        <v/>
      </c>
      <c r="R251" s="31">
        <f>'AEO 2022 49 Raw'!U232</f>
        <v/>
      </c>
      <c r="S251" s="31">
        <f>'AEO 2022 49 Raw'!V232</f>
        <v/>
      </c>
      <c r="T251" s="31">
        <f>'AEO 2022 49 Raw'!W232</f>
        <v/>
      </c>
      <c r="U251" s="31">
        <f>'AEO 2022 49 Raw'!X232</f>
        <v/>
      </c>
      <c r="V251" s="31">
        <f>'AEO 2022 49 Raw'!Y232</f>
        <v/>
      </c>
      <c r="W251" s="31">
        <f>'AEO 2022 49 Raw'!Z232</f>
        <v/>
      </c>
      <c r="X251" s="31">
        <f>'AEO 2022 49 Raw'!AA232</f>
        <v/>
      </c>
      <c r="Y251" s="31">
        <f>'AEO 2022 49 Raw'!AB232</f>
        <v/>
      </c>
      <c r="Z251" s="31">
        <f>'AEO 2022 49 Raw'!AC232</f>
        <v/>
      </c>
      <c r="AA251" s="31">
        <f>'AEO 2022 49 Raw'!AD232</f>
        <v/>
      </c>
      <c r="AB251" s="31">
        <f>'AEO 2022 49 Raw'!AE232</f>
        <v/>
      </c>
      <c r="AC251" s="31">
        <f>'AEO 2022 49 Raw'!AF232</f>
        <v/>
      </c>
      <c r="AD251" s="31">
        <f>'AEO 2022 49 Raw'!AG232</f>
        <v/>
      </c>
      <c r="AE251" s="31">
        <f>'AEO 2022 49 Raw'!AH232</f>
        <v/>
      </c>
      <c r="AF251" s="31">
        <f>'AEO 2022 49 Raw'!AI232</f>
        <v/>
      </c>
      <c r="AG251" s="52">
        <f>'AEO 2022 49 Raw'!AJ232</f>
        <v/>
      </c>
    </row>
    <row r="252" ht="12" customHeight="1" s="91">
      <c r="A252" s="8" t="inlineStr">
        <is>
          <t>FTE000:qa_ResidualOil</t>
        </is>
      </c>
      <c r="B252" s="28" t="inlineStr">
        <is>
          <t xml:space="preserve">   Residual Fuel Oil</t>
        </is>
      </c>
      <c r="C252" s="31">
        <f>'AEO 2022 49 Raw'!F233</f>
        <v/>
      </c>
      <c r="D252" s="31">
        <f>'AEO 2022 49 Raw'!G233</f>
        <v/>
      </c>
      <c r="E252" s="31">
        <f>'AEO 2022 49 Raw'!H233</f>
        <v/>
      </c>
      <c r="F252" s="31">
        <f>'AEO 2022 49 Raw'!I233</f>
        <v/>
      </c>
      <c r="G252" s="31">
        <f>'AEO 2022 49 Raw'!J233</f>
        <v/>
      </c>
      <c r="H252" s="31">
        <f>'AEO 2022 49 Raw'!K233</f>
        <v/>
      </c>
      <c r="I252" s="31">
        <f>'AEO 2022 49 Raw'!L233</f>
        <v/>
      </c>
      <c r="J252" s="31">
        <f>'AEO 2022 49 Raw'!M233</f>
        <v/>
      </c>
      <c r="K252" s="31">
        <f>'AEO 2022 49 Raw'!N233</f>
        <v/>
      </c>
      <c r="L252" s="31">
        <f>'AEO 2022 49 Raw'!O233</f>
        <v/>
      </c>
      <c r="M252" s="31">
        <f>'AEO 2022 49 Raw'!P233</f>
        <v/>
      </c>
      <c r="N252" s="31">
        <f>'AEO 2022 49 Raw'!Q233</f>
        <v/>
      </c>
      <c r="O252" s="31">
        <f>'AEO 2022 49 Raw'!R233</f>
        <v/>
      </c>
      <c r="P252" s="31">
        <f>'AEO 2022 49 Raw'!S233</f>
        <v/>
      </c>
      <c r="Q252" s="31">
        <f>'AEO 2022 49 Raw'!T233</f>
        <v/>
      </c>
      <c r="R252" s="31">
        <f>'AEO 2022 49 Raw'!U233</f>
        <v/>
      </c>
      <c r="S252" s="31">
        <f>'AEO 2022 49 Raw'!V233</f>
        <v/>
      </c>
      <c r="T252" s="31">
        <f>'AEO 2022 49 Raw'!W233</f>
        <v/>
      </c>
      <c r="U252" s="31">
        <f>'AEO 2022 49 Raw'!X233</f>
        <v/>
      </c>
      <c r="V252" s="31">
        <f>'AEO 2022 49 Raw'!Y233</f>
        <v/>
      </c>
      <c r="W252" s="31">
        <f>'AEO 2022 49 Raw'!Z233</f>
        <v/>
      </c>
      <c r="X252" s="31">
        <f>'AEO 2022 49 Raw'!AA233</f>
        <v/>
      </c>
      <c r="Y252" s="31">
        <f>'AEO 2022 49 Raw'!AB233</f>
        <v/>
      </c>
      <c r="Z252" s="31">
        <f>'AEO 2022 49 Raw'!AC233</f>
        <v/>
      </c>
      <c r="AA252" s="31">
        <f>'AEO 2022 49 Raw'!AD233</f>
        <v/>
      </c>
      <c r="AB252" s="31">
        <f>'AEO 2022 49 Raw'!AE233</f>
        <v/>
      </c>
      <c r="AC252" s="31">
        <f>'AEO 2022 49 Raw'!AF233</f>
        <v/>
      </c>
      <c r="AD252" s="31">
        <f>'AEO 2022 49 Raw'!AG233</f>
        <v/>
      </c>
      <c r="AE252" s="31">
        <f>'AEO 2022 49 Raw'!AH233</f>
        <v/>
      </c>
      <c r="AF252" s="31">
        <f>'AEO 2022 49 Raw'!AI233</f>
        <v/>
      </c>
      <c r="AG252" s="52">
        <f>'AEO 2022 49 Raw'!AJ233</f>
        <v/>
      </c>
    </row>
    <row r="253" ht="15" customHeight="1" s="91">
      <c r="A253" s="8" t="inlineStr">
        <is>
          <t>FTE000:qa_Electricity</t>
        </is>
      </c>
      <c r="B253" s="28" t="inlineStr">
        <is>
          <t xml:space="preserve">   Compressed Natural Gas</t>
        </is>
      </c>
      <c r="C253" s="31">
        <f>'AEO 2022 49 Raw'!F234</f>
        <v/>
      </c>
      <c r="D253" s="31">
        <f>'AEO 2022 49 Raw'!G234</f>
        <v/>
      </c>
      <c r="E253" s="31">
        <f>'AEO 2022 49 Raw'!H234</f>
        <v/>
      </c>
      <c r="F253" s="31">
        <f>'AEO 2022 49 Raw'!I234</f>
        <v/>
      </c>
      <c r="G253" s="31">
        <f>'AEO 2022 49 Raw'!J234</f>
        <v/>
      </c>
      <c r="H253" s="31">
        <f>'AEO 2022 49 Raw'!K234</f>
        <v/>
      </c>
      <c r="I253" s="31">
        <f>'AEO 2022 49 Raw'!L234</f>
        <v/>
      </c>
      <c r="J253" s="31">
        <f>'AEO 2022 49 Raw'!M234</f>
        <v/>
      </c>
      <c r="K253" s="31">
        <f>'AEO 2022 49 Raw'!N234</f>
        <v/>
      </c>
      <c r="L253" s="31">
        <f>'AEO 2022 49 Raw'!O234</f>
        <v/>
      </c>
      <c r="M253" s="31">
        <f>'AEO 2022 49 Raw'!P234</f>
        <v/>
      </c>
      <c r="N253" s="31">
        <f>'AEO 2022 49 Raw'!Q234</f>
        <v/>
      </c>
      <c r="O253" s="31">
        <f>'AEO 2022 49 Raw'!R234</f>
        <v/>
      </c>
      <c r="P253" s="31">
        <f>'AEO 2022 49 Raw'!S234</f>
        <v/>
      </c>
      <c r="Q253" s="31">
        <f>'AEO 2022 49 Raw'!T234</f>
        <v/>
      </c>
      <c r="R253" s="31">
        <f>'AEO 2022 49 Raw'!U234</f>
        <v/>
      </c>
      <c r="S253" s="31">
        <f>'AEO 2022 49 Raw'!V234</f>
        <v/>
      </c>
      <c r="T253" s="31">
        <f>'AEO 2022 49 Raw'!W234</f>
        <v/>
      </c>
      <c r="U253" s="31">
        <f>'AEO 2022 49 Raw'!X234</f>
        <v/>
      </c>
      <c r="V253" s="31">
        <f>'AEO 2022 49 Raw'!Y234</f>
        <v/>
      </c>
      <c r="W253" s="31">
        <f>'AEO 2022 49 Raw'!Z234</f>
        <v/>
      </c>
      <c r="X253" s="31">
        <f>'AEO 2022 49 Raw'!AA234</f>
        <v/>
      </c>
      <c r="Y253" s="31">
        <f>'AEO 2022 49 Raw'!AB234</f>
        <v/>
      </c>
      <c r="Z253" s="31">
        <f>'AEO 2022 49 Raw'!AC234</f>
        <v/>
      </c>
      <c r="AA253" s="31">
        <f>'AEO 2022 49 Raw'!AD234</f>
        <v/>
      </c>
      <c r="AB253" s="31">
        <f>'AEO 2022 49 Raw'!AE234</f>
        <v/>
      </c>
      <c r="AC253" s="31">
        <f>'AEO 2022 49 Raw'!AF234</f>
        <v/>
      </c>
      <c r="AD253" s="31">
        <f>'AEO 2022 49 Raw'!AG234</f>
        <v/>
      </c>
      <c r="AE253" s="31">
        <f>'AEO 2022 49 Raw'!AH234</f>
        <v/>
      </c>
      <c r="AF253" s="31">
        <f>'AEO 2022 49 Raw'!AI234</f>
        <v/>
      </c>
      <c r="AG253" s="52">
        <f>'AEO 2022 49 Raw'!AJ234</f>
        <v/>
      </c>
    </row>
    <row r="254" ht="15" customHeight="1" s="91">
      <c r="A254" s="8" t="inlineStr">
        <is>
          <t>FTE000:qa_ElEnGee</t>
        </is>
      </c>
      <c r="B254" s="28" t="inlineStr">
        <is>
          <t xml:space="preserve">   Liquefied Natural Gas</t>
        </is>
      </c>
      <c r="C254" s="31">
        <f>'AEO 2022 49 Raw'!F235</f>
        <v/>
      </c>
      <c r="D254" s="31">
        <f>'AEO 2022 49 Raw'!G235</f>
        <v/>
      </c>
      <c r="E254" s="31">
        <f>'AEO 2022 49 Raw'!H235</f>
        <v/>
      </c>
      <c r="F254" s="31">
        <f>'AEO 2022 49 Raw'!I235</f>
        <v/>
      </c>
      <c r="G254" s="31">
        <f>'AEO 2022 49 Raw'!J235</f>
        <v/>
      </c>
      <c r="H254" s="31">
        <f>'AEO 2022 49 Raw'!K235</f>
        <v/>
      </c>
      <c r="I254" s="31">
        <f>'AEO 2022 49 Raw'!L235</f>
        <v/>
      </c>
      <c r="J254" s="31">
        <f>'AEO 2022 49 Raw'!M235</f>
        <v/>
      </c>
      <c r="K254" s="31">
        <f>'AEO 2022 49 Raw'!N235</f>
        <v/>
      </c>
      <c r="L254" s="31">
        <f>'AEO 2022 49 Raw'!O235</f>
        <v/>
      </c>
      <c r="M254" s="31">
        <f>'AEO 2022 49 Raw'!P235</f>
        <v/>
      </c>
      <c r="N254" s="31">
        <f>'AEO 2022 49 Raw'!Q235</f>
        <v/>
      </c>
      <c r="O254" s="31">
        <f>'AEO 2022 49 Raw'!R235</f>
        <v/>
      </c>
      <c r="P254" s="31">
        <f>'AEO 2022 49 Raw'!S235</f>
        <v/>
      </c>
      <c r="Q254" s="31">
        <f>'AEO 2022 49 Raw'!T235</f>
        <v/>
      </c>
      <c r="R254" s="31">
        <f>'AEO 2022 49 Raw'!U235</f>
        <v/>
      </c>
      <c r="S254" s="31">
        <f>'AEO 2022 49 Raw'!V235</f>
        <v/>
      </c>
      <c r="T254" s="31">
        <f>'AEO 2022 49 Raw'!W235</f>
        <v/>
      </c>
      <c r="U254" s="31">
        <f>'AEO 2022 49 Raw'!X235</f>
        <v/>
      </c>
      <c r="V254" s="31">
        <f>'AEO 2022 49 Raw'!Y235</f>
        <v/>
      </c>
      <c r="W254" s="31">
        <f>'AEO 2022 49 Raw'!Z235</f>
        <v/>
      </c>
      <c r="X254" s="31">
        <f>'AEO 2022 49 Raw'!AA235</f>
        <v/>
      </c>
      <c r="Y254" s="31">
        <f>'AEO 2022 49 Raw'!AB235</f>
        <v/>
      </c>
      <c r="Z254" s="31">
        <f>'AEO 2022 49 Raw'!AC235</f>
        <v/>
      </c>
      <c r="AA254" s="31">
        <f>'AEO 2022 49 Raw'!AD235</f>
        <v/>
      </c>
      <c r="AB254" s="31">
        <f>'AEO 2022 49 Raw'!AE235</f>
        <v/>
      </c>
      <c r="AC254" s="31">
        <f>'AEO 2022 49 Raw'!AF235</f>
        <v/>
      </c>
      <c r="AD254" s="31">
        <f>'AEO 2022 49 Raw'!AG235</f>
        <v/>
      </c>
      <c r="AE254" s="31">
        <f>'AEO 2022 49 Raw'!AH235</f>
        <v/>
      </c>
      <c r="AF254" s="31">
        <f>'AEO 2022 49 Raw'!AI235</f>
        <v/>
      </c>
      <c r="AG254" s="52">
        <f>'AEO 2022 49 Raw'!AJ235</f>
        <v/>
      </c>
    </row>
    <row r="255" ht="12" customHeight="1" s="91">
      <c r="C255" s="31" t="n"/>
      <c r="D255" s="31" t="n"/>
      <c r="E255" s="31" t="n"/>
      <c r="F255" s="31" t="n"/>
      <c r="G255" s="31" t="n"/>
      <c r="H255" s="31" t="n"/>
      <c r="I255" s="31" t="n"/>
      <c r="J255" s="31" t="n"/>
      <c r="K255" s="31" t="n"/>
      <c r="L255" s="31" t="n"/>
      <c r="M255" s="31" t="n"/>
      <c r="N255" s="31" t="n"/>
      <c r="O255" s="31" t="n"/>
      <c r="P255" s="31" t="n"/>
      <c r="Q255" s="31" t="n"/>
      <c r="R255" s="31" t="n"/>
      <c r="S255" s="31" t="n"/>
      <c r="T255" s="31" t="n"/>
      <c r="U255" s="31" t="n"/>
      <c r="V255" s="31" t="n"/>
      <c r="W255" s="31" t="n"/>
      <c r="X255" s="31" t="n"/>
      <c r="Y255" s="31" t="n"/>
      <c r="Z255" s="31" t="n"/>
      <c r="AA255" s="31" t="n"/>
      <c r="AB255" s="31" t="n"/>
      <c r="AC255" s="31" t="n"/>
      <c r="AD255" s="31" t="n"/>
      <c r="AE255" s="31" t="n"/>
      <c r="AF255" s="31" t="n"/>
      <c r="AG255" s="52" t="n"/>
    </row>
    <row r="256" ht="15" customHeight="1" s="91">
      <c r="B256" s="27" t="inlineStr">
        <is>
          <t>Domestic Shipping</t>
        </is>
      </c>
      <c r="C256" s="31">
        <f>'AEO 2022 49 Raw'!F237</f>
        <v/>
      </c>
      <c r="D256" s="31">
        <f>'AEO 2022 49 Raw'!G237</f>
        <v/>
      </c>
      <c r="E256" s="31">
        <f>'AEO 2022 49 Raw'!H237</f>
        <v/>
      </c>
      <c r="F256" s="31">
        <f>'AEO 2022 49 Raw'!I237</f>
        <v/>
      </c>
      <c r="G256" s="31">
        <f>'AEO 2022 49 Raw'!J237</f>
        <v/>
      </c>
      <c r="H256" s="31">
        <f>'AEO 2022 49 Raw'!K237</f>
        <v/>
      </c>
      <c r="I256" s="31">
        <f>'AEO 2022 49 Raw'!L237</f>
        <v/>
      </c>
      <c r="J256" s="31">
        <f>'AEO 2022 49 Raw'!M237</f>
        <v/>
      </c>
      <c r="K256" s="31">
        <f>'AEO 2022 49 Raw'!N237</f>
        <v/>
      </c>
      <c r="L256" s="31">
        <f>'AEO 2022 49 Raw'!O237</f>
        <v/>
      </c>
      <c r="M256" s="31">
        <f>'AEO 2022 49 Raw'!P237</f>
        <v/>
      </c>
      <c r="N256" s="31">
        <f>'AEO 2022 49 Raw'!Q237</f>
        <v/>
      </c>
      <c r="O256" s="31">
        <f>'AEO 2022 49 Raw'!R237</f>
        <v/>
      </c>
      <c r="P256" s="31">
        <f>'AEO 2022 49 Raw'!S237</f>
        <v/>
      </c>
      <c r="Q256" s="31">
        <f>'AEO 2022 49 Raw'!T237</f>
        <v/>
      </c>
      <c r="R256" s="31">
        <f>'AEO 2022 49 Raw'!U237</f>
        <v/>
      </c>
      <c r="S256" s="31">
        <f>'AEO 2022 49 Raw'!V237</f>
        <v/>
      </c>
      <c r="T256" s="31">
        <f>'AEO 2022 49 Raw'!W237</f>
        <v/>
      </c>
      <c r="U256" s="31">
        <f>'AEO 2022 49 Raw'!X237</f>
        <v/>
      </c>
      <c r="V256" s="31">
        <f>'AEO 2022 49 Raw'!Y237</f>
        <v/>
      </c>
      <c r="W256" s="31">
        <f>'AEO 2022 49 Raw'!Z237</f>
        <v/>
      </c>
      <c r="X256" s="31">
        <f>'AEO 2022 49 Raw'!AA237</f>
        <v/>
      </c>
      <c r="Y256" s="31">
        <f>'AEO 2022 49 Raw'!AB237</f>
        <v/>
      </c>
      <c r="Z256" s="31">
        <f>'AEO 2022 49 Raw'!AC237</f>
        <v/>
      </c>
      <c r="AA256" s="31">
        <f>'AEO 2022 49 Raw'!AD237</f>
        <v/>
      </c>
      <c r="AB256" s="31">
        <f>'AEO 2022 49 Raw'!AE237</f>
        <v/>
      </c>
      <c r="AC256" s="31">
        <f>'AEO 2022 49 Raw'!AF237</f>
        <v/>
      </c>
      <c r="AD256" s="31">
        <f>'AEO 2022 49 Raw'!AG237</f>
        <v/>
      </c>
      <c r="AE256" s="31">
        <f>'AEO 2022 49 Raw'!AH237</f>
        <v/>
      </c>
      <c r="AF256" s="31">
        <f>'AEO 2022 49 Raw'!AI237</f>
        <v/>
      </c>
      <c r="AG256" s="52">
        <f>'AEO 2022 49 Raw'!AJ237</f>
        <v/>
      </c>
    </row>
    <row r="257" ht="15" customHeight="1" s="91">
      <c r="A257" s="8" t="inlineStr">
        <is>
          <t>FTE000:ra_TonMilesShipp</t>
        </is>
      </c>
      <c r="B257" s="28" t="inlineStr">
        <is>
          <t xml:space="preserve"> Ton Miles Shipping (billion)</t>
        </is>
      </c>
      <c r="C257" s="31">
        <f>'AEO 2022 49 Raw'!F238</f>
        <v/>
      </c>
      <c r="D257" s="31">
        <f>'AEO 2022 49 Raw'!G238</f>
        <v/>
      </c>
      <c r="E257" s="31">
        <f>'AEO 2022 49 Raw'!H238</f>
        <v/>
      </c>
      <c r="F257" s="31">
        <f>'AEO 2022 49 Raw'!I238</f>
        <v/>
      </c>
      <c r="G257" s="31">
        <f>'AEO 2022 49 Raw'!J238</f>
        <v/>
      </c>
      <c r="H257" s="31">
        <f>'AEO 2022 49 Raw'!K238</f>
        <v/>
      </c>
      <c r="I257" s="31">
        <f>'AEO 2022 49 Raw'!L238</f>
        <v/>
      </c>
      <c r="J257" s="31">
        <f>'AEO 2022 49 Raw'!M238</f>
        <v/>
      </c>
      <c r="K257" s="31">
        <f>'AEO 2022 49 Raw'!N238</f>
        <v/>
      </c>
      <c r="L257" s="31">
        <f>'AEO 2022 49 Raw'!O238</f>
        <v/>
      </c>
      <c r="M257" s="31">
        <f>'AEO 2022 49 Raw'!P238</f>
        <v/>
      </c>
      <c r="N257" s="31">
        <f>'AEO 2022 49 Raw'!Q238</f>
        <v/>
      </c>
      <c r="O257" s="31">
        <f>'AEO 2022 49 Raw'!R238</f>
        <v/>
      </c>
      <c r="P257" s="31">
        <f>'AEO 2022 49 Raw'!S238</f>
        <v/>
      </c>
      <c r="Q257" s="31">
        <f>'AEO 2022 49 Raw'!T238</f>
        <v/>
      </c>
      <c r="R257" s="31">
        <f>'AEO 2022 49 Raw'!U238</f>
        <v/>
      </c>
      <c r="S257" s="31">
        <f>'AEO 2022 49 Raw'!V238</f>
        <v/>
      </c>
      <c r="T257" s="31">
        <f>'AEO 2022 49 Raw'!W238</f>
        <v/>
      </c>
      <c r="U257" s="31">
        <f>'AEO 2022 49 Raw'!X238</f>
        <v/>
      </c>
      <c r="V257" s="31">
        <f>'AEO 2022 49 Raw'!Y238</f>
        <v/>
      </c>
      <c r="W257" s="31">
        <f>'AEO 2022 49 Raw'!Z238</f>
        <v/>
      </c>
      <c r="X257" s="31">
        <f>'AEO 2022 49 Raw'!AA238</f>
        <v/>
      </c>
      <c r="Y257" s="31">
        <f>'AEO 2022 49 Raw'!AB238</f>
        <v/>
      </c>
      <c r="Z257" s="31">
        <f>'AEO 2022 49 Raw'!AC238</f>
        <v/>
      </c>
      <c r="AA257" s="31">
        <f>'AEO 2022 49 Raw'!AD238</f>
        <v/>
      </c>
      <c r="AB257" s="31">
        <f>'AEO 2022 49 Raw'!AE238</f>
        <v/>
      </c>
      <c r="AC257" s="31">
        <f>'AEO 2022 49 Raw'!AF238</f>
        <v/>
      </c>
      <c r="AD257" s="31">
        <f>'AEO 2022 49 Raw'!AG238</f>
        <v/>
      </c>
      <c r="AE257" s="31">
        <f>'AEO 2022 49 Raw'!AH238</f>
        <v/>
      </c>
      <c r="AF257" s="31">
        <f>'AEO 2022 49 Raw'!AI238</f>
        <v/>
      </c>
      <c r="AG257" s="52">
        <f>'AEO 2022 49 Raw'!AJ238</f>
        <v/>
      </c>
    </row>
    <row r="258" ht="15" customHeight="1" s="91">
      <c r="A258" s="8" t="inlineStr">
        <is>
          <t>FTE000:ra_FuelEfficienc</t>
        </is>
      </c>
      <c r="B258" s="28" t="inlineStr">
        <is>
          <t xml:space="preserve"> Fuel Efficiency (ton miles per thousand Btu)</t>
        </is>
      </c>
      <c r="C258" s="31">
        <f>'AEO 2022 49 Raw'!F239</f>
        <v/>
      </c>
      <c r="D258" s="31">
        <f>'AEO 2022 49 Raw'!G239</f>
        <v/>
      </c>
      <c r="E258" s="31">
        <f>'AEO 2022 49 Raw'!H239</f>
        <v/>
      </c>
      <c r="F258" s="31">
        <f>'AEO 2022 49 Raw'!I239</f>
        <v/>
      </c>
      <c r="G258" s="31">
        <f>'AEO 2022 49 Raw'!J239</f>
        <v/>
      </c>
      <c r="H258" s="31">
        <f>'AEO 2022 49 Raw'!K239</f>
        <v/>
      </c>
      <c r="I258" s="31">
        <f>'AEO 2022 49 Raw'!L239</f>
        <v/>
      </c>
      <c r="J258" s="31">
        <f>'AEO 2022 49 Raw'!M239</f>
        <v/>
      </c>
      <c r="K258" s="31">
        <f>'AEO 2022 49 Raw'!N239</f>
        <v/>
      </c>
      <c r="L258" s="31">
        <f>'AEO 2022 49 Raw'!O239</f>
        <v/>
      </c>
      <c r="M258" s="31">
        <f>'AEO 2022 49 Raw'!P239</f>
        <v/>
      </c>
      <c r="N258" s="31">
        <f>'AEO 2022 49 Raw'!Q239</f>
        <v/>
      </c>
      <c r="O258" s="31">
        <f>'AEO 2022 49 Raw'!R239</f>
        <v/>
      </c>
      <c r="P258" s="31">
        <f>'AEO 2022 49 Raw'!S239</f>
        <v/>
      </c>
      <c r="Q258" s="31">
        <f>'AEO 2022 49 Raw'!T239</f>
        <v/>
      </c>
      <c r="R258" s="31">
        <f>'AEO 2022 49 Raw'!U239</f>
        <v/>
      </c>
      <c r="S258" s="31">
        <f>'AEO 2022 49 Raw'!V239</f>
        <v/>
      </c>
      <c r="T258" s="31">
        <f>'AEO 2022 49 Raw'!W239</f>
        <v/>
      </c>
      <c r="U258" s="31">
        <f>'AEO 2022 49 Raw'!X239</f>
        <v/>
      </c>
      <c r="V258" s="31">
        <f>'AEO 2022 49 Raw'!Y239</f>
        <v/>
      </c>
      <c r="W258" s="31">
        <f>'AEO 2022 49 Raw'!Z239</f>
        <v/>
      </c>
      <c r="X258" s="31">
        <f>'AEO 2022 49 Raw'!AA239</f>
        <v/>
      </c>
      <c r="Y258" s="31">
        <f>'AEO 2022 49 Raw'!AB239</f>
        <v/>
      </c>
      <c r="Z258" s="31">
        <f>'AEO 2022 49 Raw'!AC239</f>
        <v/>
      </c>
      <c r="AA258" s="31">
        <f>'AEO 2022 49 Raw'!AD239</f>
        <v/>
      </c>
      <c r="AB258" s="31">
        <f>'AEO 2022 49 Raw'!AE239</f>
        <v/>
      </c>
      <c r="AC258" s="31">
        <f>'AEO 2022 49 Raw'!AF239</f>
        <v/>
      </c>
      <c r="AD258" s="31">
        <f>'AEO 2022 49 Raw'!AG239</f>
        <v/>
      </c>
      <c r="AE258" s="31">
        <f>'AEO 2022 49 Raw'!AH239</f>
        <v/>
      </c>
      <c r="AF258" s="31">
        <f>'AEO 2022 49 Raw'!AI239</f>
        <v/>
      </c>
      <c r="AG258" s="52">
        <f>'AEO 2022 49 Raw'!AJ239</f>
        <v/>
      </c>
    </row>
    <row r="259" ht="15" customHeight="1" s="91">
      <c r="B259" s="27" t="inlineStr">
        <is>
          <t xml:space="preserve"> Fuel Consumption (trillion Btu)</t>
        </is>
      </c>
      <c r="C259" s="31">
        <f>'AEO 2022 49 Raw'!F240</f>
        <v/>
      </c>
      <c r="D259" s="31">
        <f>'AEO 2022 49 Raw'!G240</f>
        <v/>
      </c>
      <c r="E259" s="31">
        <f>'AEO 2022 49 Raw'!H240</f>
        <v/>
      </c>
      <c r="F259" s="31">
        <f>'AEO 2022 49 Raw'!I240</f>
        <v/>
      </c>
      <c r="G259" s="31">
        <f>'AEO 2022 49 Raw'!J240</f>
        <v/>
      </c>
      <c r="H259" s="31">
        <f>'AEO 2022 49 Raw'!K240</f>
        <v/>
      </c>
      <c r="I259" s="31">
        <f>'AEO 2022 49 Raw'!L240</f>
        <v/>
      </c>
      <c r="J259" s="31">
        <f>'AEO 2022 49 Raw'!M240</f>
        <v/>
      </c>
      <c r="K259" s="31">
        <f>'AEO 2022 49 Raw'!N240</f>
        <v/>
      </c>
      <c r="L259" s="31">
        <f>'AEO 2022 49 Raw'!O240</f>
        <v/>
      </c>
      <c r="M259" s="31">
        <f>'AEO 2022 49 Raw'!P240</f>
        <v/>
      </c>
      <c r="N259" s="31">
        <f>'AEO 2022 49 Raw'!Q240</f>
        <v/>
      </c>
      <c r="O259" s="31">
        <f>'AEO 2022 49 Raw'!R240</f>
        <v/>
      </c>
      <c r="P259" s="31">
        <f>'AEO 2022 49 Raw'!S240</f>
        <v/>
      </c>
      <c r="Q259" s="31">
        <f>'AEO 2022 49 Raw'!T240</f>
        <v/>
      </c>
      <c r="R259" s="31">
        <f>'AEO 2022 49 Raw'!U240</f>
        <v/>
      </c>
      <c r="S259" s="31">
        <f>'AEO 2022 49 Raw'!V240</f>
        <v/>
      </c>
      <c r="T259" s="31">
        <f>'AEO 2022 49 Raw'!W240</f>
        <v/>
      </c>
      <c r="U259" s="31">
        <f>'AEO 2022 49 Raw'!X240</f>
        <v/>
      </c>
      <c r="V259" s="31">
        <f>'AEO 2022 49 Raw'!Y240</f>
        <v/>
      </c>
      <c r="W259" s="31">
        <f>'AEO 2022 49 Raw'!Z240</f>
        <v/>
      </c>
      <c r="X259" s="31">
        <f>'AEO 2022 49 Raw'!AA240</f>
        <v/>
      </c>
      <c r="Y259" s="31">
        <f>'AEO 2022 49 Raw'!AB240</f>
        <v/>
      </c>
      <c r="Z259" s="31">
        <f>'AEO 2022 49 Raw'!AC240</f>
        <v/>
      </c>
      <c r="AA259" s="31">
        <f>'AEO 2022 49 Raw'!AD240</f>
        <v/>
      </c>
      <c r="AB259" s="31">
        <f>'AEO 2022 49 Raw'!AE240</f>
        <v/>
      </c>
      <c r="AC259" s="31">
        <f>'AEO 2022 49 Raw'!AF240</f>
        <v/>
      </c>
      <c r="AD259" s="31">
        <f>'AEO 2022 49 Raw'!AG240</f>
        <v/>
      </c>
      <c r="AE259" s="31">
        <f>'AEO 2022 49 Raw'!AH240</f>
        <v/>
      </c>
      <c r="AF259" s="31">
        <f>'AEO 2022 49 Raw'!AI240</f>
        <v/>
      </c>
      <c r="AG259" s="52">
        <f>'AEO 2022 49 Raw'!AJ240</f>
        <v/>
      </c>
    </row>
    <row r="260" ht="15" customHeight="1" s="91">
      <c r="A260" s="8" t="inlineStr">
        <is>
          <t>FTE000:ra_Distillate(di</t>
        </is>
      </c>
      <c r="B260" s="28" t="inlineStr">
        <is>
          <t xml:space="preserve">   Distillate Fuel Oil (diesel)</t>
        </is>
      </c>
      <c r="C260" s="31">
        <f>'AEO 2022 49 Raw'!F241</f>
        <v/>
      </c>
      <c r="D260" s="31">
        <f>'AEO 2022 49 Raw'!G241</f>
        <v/>
      </c>
      <c r="E260" s="31">
        <f>'AEO 2022 49 Raw'!H241</f>
        <v/>
      </c>
      <c r="F260" s="31">
        <f>'AEO 2022 49 Raw'!I241</f>
        <v/>
      </c>
      <c r="G260" s="31">
        <f>'AEO 2022 49 Raw'!J241</f>
        <v/>
      </c>
      <c r="H260" s="31">
        <f>'AEO 2022 49 Raw'!K241</f>
        <v/>
      </c>
      <c r="I260" s="31">
        <f>'AEO 2022 49 Raw'!L241</f>
        <v/>
      </c>
      <c r="J260" s="31">
        <f>'AEO 2022 49 Raw'!M241</f>
        <v/>
      </c>
      <c r="K260" s="31">
        <f>'AEO 2022 49 Raw'!N241</f>
        <v/>
      </c>
      <c r="L260" s="31">
        <f>'AEO 2022 49 Raw'!O241</f>
        <v/>
      </c>
      <c r="M260" s="31">
        <f>'AEO 2022 49 Raw'!P241</f>
        <v/>
      </c>
      <c r="N260" s="31">
        <f>'AEO 2022 49 Raw'!Q241</f>
        <v/>
      </c>
      <c r="O260" s="31">
        <f>'AEO 2022 49 Raw'!R241</f>
        <v/>
      </c>
      <c r="P260" s="31">
        <f>'AEO 2022 49 Raw'!S241</f>
        <v/>
      </c>
      <c r="Q260" s="31">
        <f>'AEO 2022 49 Raw'!T241</f>
        <v/>
      </c>
      <c r="R260" s="31">
        <f>'AEO 2022 49 Raw'!U241</f>
        <v/>
      </c>
      <c r="S260" s="31">
        <f>'AEO 2022 49 Raw'!V241</f>
        <v/>
      </c>
      <c r="T260" s="31">
        <f>'AEO 2022 49 Raw'!W241</f>
        <v/>
      </c>
      <c r="U260" s="31">
        <f>'AEO 2022 49 Raw'!X241</f>
        <v/>
      </c>
      <c r="V260" s="31">
        <f>'AEO 2022 49 Raw'!Y241</f>
        <v/>
      </c>
      <c r="W260" s="31">
        <f>'AEO 2022 49 Raw'!Z241</f>
        <v/>
      </c>
      <c r="X260" s="31">
        <f>'AEO 2022 49 Raw'!AA241</f>
        <v/>
      </c>
      <c r="Y260" s="31">
        <f>'AEO 2022 49 Raw'!AB241</f>
        <v/>
      </c>
      <c r="Z260" s="31">
        <f>'AEO 2022 49 Raw'!AC241</f>
        <v/>
      </c>
      <c r="AA260" s="31">
        <f>'AEO 2022 49 Raw'!AD241</f>
        <v/>
      </c>
      <c r="AB260" s="31">
        <f>'AEO 2022 49 Raw'!AE241</f>
        <v/>
      </c>
      <c r="AC260" s="31">
        <f>'AEO 2022 49 Raw'!AF241</f>
        <v/>
      </c>
      <c r="AD260" s="31">
        <f>'AEO 2022 49 Raw'!AG241</f>
        <v/>
      </c>
      <c r="AE260" s="31">
        <f>'AEO 2022 49 Raw'!AH241</f>
        <v/>
      </c>
      <c r="AF260" s="31">
        <f>'AEO 2022 49 Raw'!AI241</f>
        <v/>
      </c>
      <c r="AG260" s="52">
        <f>'AEO 2022 49 Raw'!AJ241</f>
        <v/>
      </c>
    </row>
    <row r="261" ht="15" customHeight="1" s="91">
      <c r="A261" s="8" t="inlineStr">
        <is>
          <t>FTE000:ra_ResidualOil</t>
        </is>
      </c>
      <c r="B261" s="28" t="inlineStr">
        <is>
          <t xml:space="preserve">   Residual Fuel Oil</t>
        </is>
      </c>
      <c r="C261" s="31">
        <f>'AEO 2022 49 Raw'!F242</f>
        <v/>
      </c>
      <c r="D261" s="31">
        <f>'AEO 2022 49 Raw'!G242</f>
        <v/>
      </c>
      <c r="E261" s="31">
        <f>'AEO 2022 49 Raw'!H242</f>
        <v/>
      </c>
      <c r="F261" s="31">
        <f>'AEO 2022 49 Raw'!I242</f>
        <v/>
      </c>
      <c r="G261" s="31">
        <f>'AEO 2022 49 Raw'!J242</f>
        <v/>
      </c>
      <c r="H261" s="31">
        <f>'AEO 2022 49 Raw'!K242</f>
        <v/>
      </c>
      <c r="I261" s="31">
        <f>'AEO 2022 49 Raw'!L242</f>
        <v/>
      </c>
      <c r="J261" s="31">
        <f>'AEO 2022 49 Raw'!M242</f>
        <v/>
      </c>
      <c r="K261" s="31">
        <f>'AEO 2022 49 Raw'!N242</f>
        <v/>
      </c>
      <c r="L261" s="31">
        <f>'AEO 2022 49 Raw'!O242</f>
        <v/>
      </c>
      <c r="M261" s="31">
        <f>'AEO 2022 49 Raw'!P242</f>
        <v/>
      </c>
      <c r="N261" s="31">
        <f>'AEO 2022 49 Raw'!Q242</f>
        <v/>
      </c>
      <c r="O261" s="31">
        <f>'AEO 2022 49 Raw'!R242</f>
        <v/>
      </c>
      <c r="P261" s="31">
        <f>'AEO 2022 49 Raw'!S242</f>
        <v/>
      </c>
      <c r="Q261" s="31">
        <f>'AEO 2022 49 Raw'!T242</f>
        <v/>
      </c>
      <c r="R261" s="31">
        <f>'AEO 2022 49 Raw'!U242</f>
        <v/>
      </c>
      <c r="S261" s="31">
        <f>'AEO 2022 49 Raw'!V242</f>
        <v/>
      </c>
      <c r="T261" s="31">
        <f>'AEO 2022 49 Raw'!W242</f>
        <v/>
      </c>
      <c r="U261" s="31">
        <f>'AEO 2022 49 Raw'!X242</f>
        <v/>
      </c>
      <c r="V261" s="31">
        <f>'AEO 2022 49 Raw'!Y242</f>
        <v/>
      </c>
      <c r="W261" s="31">
        <f>'AEO 2022 49 Raw'!Z242</f>
        <v/>
      </c>
      <c r="X261" s="31">
        <f>'AEO 2022 49 Raw'!AA242</f>
        <v/>
      </c>
      <c r="Y261" s="31">
        <f>'AEO 2022 49 Raw'!AB242</f>
        <v/>
      </c>
      <c r="Z261" s="31">
        <f>'AEO 2022 49 Raw'!AC242</f>
        <v/>
      </c>
      <c r="AA261" s="31">
        <f>'AEO 2022 49 Raw'!AD242</f>
        <v/>
      </c>
      <c r="AB261" s="31">
        <f>'AEO 2022 49 Raw'!AE242</f>
        <v/>
      </c>
      <c r="AC261" s="31">
        <f>'AEO 2022 49 Raw'!AF242</f>
        <v/>
      </c>
      <c r="AD261" s="31">
        <f>'AEO 2022 49 Raw'!AG242</f>
        <v/>
      </c>
      <c r="AE261" s="31">
        <f>'AEO 2022 49 Raw'!AH242</f>
        <v/>
      </c>
      <c r="AF261" s="31">
        <f>'AEO 2022 49 Raw'!AI242</f>
        <v/>
      </c>
      <c r="AG261" s="52">
        <f>'AEO 2022 49 Raw'!AJ242</f>
        <v/>
      </c>
    </row>
    <row r="262" ht="15" customHeight="1" s="91">
      <c r="A262" s="8" t="inlineStr">
        <is>
          <t>FTE000:ra_MotorGasoline</t>
        </is>
      </c>
      <c r="B262" s="28" t="inlineStr">
        <is>
          <t xml:space="preserve">   Compressed Natural Gas</t>
        </is>
      </c>
      <c r="C262" s="31">
        <f>'AEO 2022 49 Raw'!F243</f>
        <v/>
      </c>
      <c r="D262" s="31">
        <f>'AEO 2022 49 Raw'!G243</f>
        <v/>
      </c>
      <c r="E262" s="31">
        <f>'AEO 2022 49 Raw'!H243</f>
        <v/>
      </c>
      <c r="F262" s="31">
        <f>'AEO 2022 49 Raw'!I243</f>
        <v/>
      </c>
      <c r="G262" s="31">
        <f>'AEO 2022 49 Raw'!J243</f>
        <v/>
      </c>
      <c r="H262" s="31">
        <f>'AEO 2022 49 Raw'!K243</f>
        <v/>
      </c>
      <c r="I262" s="31">
        <f>'AEO 2022 49 Raw'!L243</f>
        <v/>
      </c>
      <c r="J262" s="31">
        <f>'AEO 2022 49 Raw'!M243</f>
        <v/>
      </c>
      <c r="K262" s="31">
        <f>'AEO 2022 49 Raw'!N243</f>
        <v/>
      </c>
      <c r="L262" s="31">
        <f>'AEO 2022 49 Raw'!O243</f>
        <v/>
      </c>
      <c r="M262" s="31">
        <f>'AEO 2022 49 Raw'!P243</f>
        <v/>
      </c>
      <c r="N262" s="31">
        <f>'AEO 2022 49 Raw'!Q243</f>
        <v/>
      </c>
      <c r="O262" s="31">
        <f>'AEO 2022 49 Raw'!R243</f>
        <v/>
      </c>
      <c r="P262" s="31">
        <f>'AEO 2022 49 Raw'!S243</f>
        <v/>
      </c>
      <c r="Q262" s="31">
        <f>'AEO 2022 49 Raw'!T243</f>
        <v/>
      </c>
      <c r="R262" s="31">
        <f>'AEO 2022 49 Raw'!U243</f>
        <v/>
      </c>
      <c r="S262" s="31">
        <f>'AEO 2022 49 Raw'!V243</f>
        <v/>
      </c>
      <c r="T262" s="31">
        <f>'AEO 2022 49 Raw'!W243</f>
        <v/>
      </c>
      <c r="U262" s="31">
        <f>'AEO 2022 49 Raw'!X243</f>
        <v/>
      </c>
      <c r="V262" s="31">
        <f>'AEO 2022 49 Raw'!Y243</f>
        <v/>
      </c>
      <c r="W262" s="31">
        <f>'AEO 2022 49 Raw'!Z243</f>
        <v/>
      </c>
      <c r="X262" s="31">
        <f>'AEO 2022 49 Raw'!AA243</f>
        <v/>
      </c>
      <c r="Y262" s="31">
        <f>'AEO 2022 49 Raw'!AB243</f>
        <v/>
      </c>
      <c r="Z262" s="31">
        <f>'AEO 2022 49 Raw'!AC243</f>
        <v/>
      </c>
      <c r="AA262" s="31">
        <f>'AEO 2022 49 Raw'!AD243</f>
        <v/>
      </c>
      <c r="AB262" s="31">
        <f>'AEO 2022 49 Raw'!AE243</f>
        <v/>
      </c>
      <c r="AC262" s="31">
        <f>'AEO 2022 49 Raw'!AF243</f>
        <v/>
      </c>
      <c r="AD262" s="31">
        <f>'AEO 2022 49 Raw'!AG243</f>
        <v/>
      </c>
      <c r="AE262" s="31">
        <f>'AEO 2022 49 Raw'!AH243</f>
        <v/>
      </c>
      <c r="AF262" s="31">
        <f>'AEO 2022 49 Raw'!AI243</f>
        <v/>
      </c>
      <c r="AG262" s="52">
        <f>'AEO 2022 49 Raw'!AJ243</f>
        <v/>
      </c>
    </row>
    <row r="263" ht="15" customHeight="1" s="91">
      <c r="A263" s="8" t="inlineStr">
        <is>
          <t>FTE000:ra_ElEnGee</t>
        </is>
      </c>
      <c r="B263" s="28" t="inlineStr">
        <is>
          <t xml:space="preserve">   Liquefied Natural Gas</t>
        </is>
      </c>
      <c r="C263" s="31">
        <f>'AEO 2022 49 Raw'!F244</f>
        <v/>
      </c>
      <c r="D263" s="31">
        <f>'AEO 2022 49 Raw'!G244</f>
        <v/>
      </c>
      <c r="E263" s="31">
        <f>'AEO 2022 49 Raw'!H244</f>
        <v/>
      </c>
      <c r="F263" s="31">
        <f>'AEO 2022 49 Raw'!I244</f>
        <v/>
      </c>
      <c r="G263" s="31">
        <f>'AEO 2022 49 Raw'!J244</f>
        <v/>
      </c>
      <c r="H263" s="31">
        <f>'AEO 2022 49 Raw'!K244</f>
        <v/>
      </c>
      <c r="I263" s="31">
        <f>'AEO 2022 49 Raw'!L244</f>
        <v/>
      </c>
      <c r="J263" s="31">
        <f>'AEO 2022 49 Raw'!M244</f>
        <v/>
      </c>
      <c r="K263" s="31">
        <f>'AEO 2022 49 Raw'!N244</f>
        <v/>
      </c>
      <c r="L263" s="31">
        <f>'AEO 2022 49 Raw'!O244</f>
        <v/>
      </c>
      <c r="M263" s="31">
        <f>'AEO 2022 49 Raw'!P244</f>
        <v/>
      </c>
      <c r="N263" s="31">
        <f>'AEO 2022 49 Raw'!Q244</f>
        <v/>
      </c>
      <c r="O263" s="31">
        <f>'AEO 2022 49 Raw'!R244</f>
        <v/>
      </c>
      <c r="P263" s="31">
        <f>'AEO 2022 49 Raw'!S244</f>
        <v/>
      </c>
      <c r="Q263" s="31">
        <f>'AEO 2022 49 Raw'!T244</f>
        <v/>
      </c>
      <c r="R263" s="31">
        <f>'AEO 2022 49 Raw'!U244</f>
        <v/>
      </c>
      <c r="S263" s="31">
        <f>'AEO 2022 49 Raw'!V244</f>
        <v/>
      </c>
      <c r="T263" s="31">
        <f>'AEO 2022 49 Raw'!W244</f>
        <v/>
      </c>
      <c r="U263" s="31">
        <f>'AEO 2022 49 Raw'!X244</f>
        <v/>
      </c>
      <c r="V263" s="31">
        <f>'AEO 2022 49 Raw'!Y244</f>
        <v/>
      </c>
      <c r="W263" s="31">
        <f>'AEO 2022 49 Raw'!Z244</f>
        <v/>
      </c>
      <c r="X263" s="31">
        <f>'AEO 2022 49 Raw'!AA244</f>
        <v/>
      </c>
      <c r="Y263" s="31">
        <f>'AEO 2022 49 Raw'!AB244</f>
        <v/>
      </c>
      <c r="Z263" s="31">
        <f>'AEO 2022 49 Raw'!AC244</f>
        <v/>
      </c>
      <c r="AA263" s="31">
        <f>'AEO 2022 49 Raw'!AD244</f>
        <v/>
      </c>
      <c r="AB263" s="31">
        <f>'AEO 2022 49 Raw'!AE244</f>
        <v/>
      </c>
      <c r="AC263" s="31">
        <f>'AEO 2022 49 Raw'!AF244</f>
        <v/>
      </c>
      <c r="AD263" s="31">
        <f>'AEO 2022 49 Raw'!AG244</f>
        <v/>
      </c>
      <c r="AE263" s="31">
        <f>'AEO 2022 49 Raw'!AH244</f>
        <v/>
      </c>
      <c r="AF263" s="31">
        <f>'AEO 2022 49 Raw'!AI244</f>
        <v/>
      </c>
      <c r="AG263" s="52">
        <f>'AEO 2022 49 Raw'!AJ244</f>
        <v/>
      </c>
    </row>
    <row r="264" ht="15" customHeight="1" s="91">
      <c r="C264" s="31" t="n"/>
      <c r="D264" s="31" t="n"/>
      <c r="E264" s="31" t="n"/>
      <c r="F264" s="31" t="n"/>
      <c r="G264" s="31" t="n"/>
      <c r="H264" s="31" t="n"/>
      <c r="I264" s="31" t="n"/>
      <c r="J264" s="31" t="n"/>
      <c r="K264" s="31" t="n"/>
      <c r="L264" s="31" t="n"/>
      <c r="M264" s="31" t="n"/>
      <c r="N264" s="31" t="n"/>
      <c r="O264" s="31" t="n"/>
      <c r="P264" s="31" t="n"/>
      <c r="Q264" s="31" t="n"/>
      <c r="R264" s="31" t="n"/>
      <c r="S264" s="31" t="n"/>
      <c r="T264" s="31" t="n"/>
      <c r="U264" s="31" t="n"/>
      <c r="V264" s="31" t="n"/>
      <c r="W264" s="31" t="n"/>
      <c r="X264" s="31" t="n"/>
      <c r="Y264" s="31" t="n"/>
      <c r="Z264" s="31" t="n"/>
      <c r="AA264" s="31" t="n"/>
      <c r="AB264" s="31" t="n"/>
      <c r="AC264" s="31" t="n"/>
      <c r="AD264" s="31" t="n"/>
      <c r="AE264" s="31" t="n"/>
      <c r="AF264" s="31" t="n"/>
      <c r="AG264" s="52" t="n"/>
    </row>
    <row r="265" ht="15" customHeight="1" s="91">
      <c r="B265" s="27" t="inlineStr">
        <is>
          <t>International Shipping</t>
        </is>
      </c>
      <c r="C265" s="31" t="n"/>
      <c r="D265" s="31" t="n"/>
      <c r="E265" s="31" t="n"/>
      <c r="F265" s="31" t="n"/>
      <c r="G265" s="31" t="n"/>
      <c r="H265" s="31" t="n"/>
      <c r="I265" s="31" t="n"/>
      <c r="J265" s="31" t="n"/>
      <c r="K265" s="31" t="n"/>
      <c r="L265" s="31" t="n"/>
      <c r="M265" s="31" t="n"/>
      <c r="N265" s="31" t="n"/>
      <c r="O265" s="31" t="n"/>
      <c r="P265" s="31" t="n"/>
      <c r="Q265" s="31" t="n"/>
      <c r="R265" s="31" t="n"/>
      <c r="S265" s="31" t="n"/>
      <c r="T265" s="31" t="n"/>
      <c r="U265" s="31" t="n"/>
      <c r="V265" s="31" t="n"/>
      <c r="W265" s="31" t="n"/>
      <c r="X265" s="31" t="n"/>
      <c r="Y265" s="31" t="n"/>
      <c r="Z265" s="31" t="n"/>
      <c r="AA265" s="31" t="n"/>
      <c r="AB265" s="31" t="n"/>
      <c r="AC265" s="31" t="n"/>
      <c r="AD265" s="31" t="n"/>
      <c r="AE265" s="31" t="n"/>
      <c r="AF265" s="31" t="n"/>
      <c r="AG265" s="52" t="n"/>
    </row>
    <row r="266" ht="15" customHeight="1" s="91">
      <c r="A266" s="8" t="inlineStr">
        <is>
          <t>FTE000:sa_GrossTrade(bi</t>
        </is>
      </c>
      <c r="B266" s="28" t="inlineStr">
        <is>
          <t xml:space="preserve"> Gross Trade (billion 2012 dollars)</t>
        </is>
      </c>
      <c r="C266" s="31">
        <f>'AEO 2022 49 Raw'!F245</f>
        <v/>
      </c>
      <c r="D266" s="31">
        <f>'AEO 2022 49 Raw'!G245</f>
        <v/>
      </c>
      <c r="E266" s="31">
        <f>'AEO 2022 49 Raw'!H245</f>
        <v/>
      </c>
      <c r="F266" s="31">
        <f>'AEO 2022 49 Raw'!I245</f>
        <v/>
      </c>
      <c r="G266" s="31">
        <f>'AEO 2022 49 Raw'!J245</f>
        <v/>
      </c>
      <c r="H266" s="31">
        <f>'AEO 2022 49 Raw'!K245</f>
        <v/>
      </c>
      <c r="I266" s="31">
        <f>'AEO 2022 49 Raw'!L245</f>
        <v/>
      </c>
      <c r="J266" s="31">
        <f>'AEO 2022 49 Raw'!M245</f>
        <v/>
      </c>
      <c r="K266" s="31">
        <f>'AEO 2022 49 Raw'!N245</f>
        <v/>
      </c>
      <c r="L266" s="31">
        <f>'AEO 2022 49 Raw'!O245</f>
        <v/>
      </c>
      <c r="M266" s="31">
        <f>'AEO 2022 49 Raw'!P245</f>
        <v/>
      </c>
      <c r="N266" s="31">
        <f>'AEO 2022 49 Raw'!Q245</f>
        <v/>
      </c>
      <c r="O266" s="31">
        <f>'AEO 2022 49 Raw'!R245</f>
        <v/>
      </c>
      <c r="P266" s="31">
        <f>'AEO 2022 49 Raw'!S245</f>
        <v/>
      </c>
      <c r="Q266" s="31">
        <f>'AEO 2022 49 Raw'!T245</f>
        <v/>
      </c>
      <c r="R266" s="31">
        <f>'AEO 2022 49 Raw'!U245</f>
        <v/>
      </c>
      <c r="S266" s="31">
        <f>'AEO 2022 49 Raw'!V245</f>
        <v/>
      </c>
      <c r="T266" s="31">
        <f>'AEO 2022 49 Raw'!W245</f>
        <v/>
      </c>
      <c r="U266" s="31">
        <f>'AEO 2022 49 Raw'!X245</f>
        <v/>
      </c>
      <c r="V266" s="31">
        <f>'AEO 2022 49 Raw'!Y245</f>
        <v/>
      </c>
      <c r="W266" s="31">
        <f>'AEO 2022 49 Raw'!Z245</f>
        <v/>
      </c>
      <c r="X266" s="31">
        <f>'AEO 2022 49 Raw'!AA245</f>
        <v/>
      </c>
      <c r="Y266" s="31">
        <f>'AEO 2022 49 Raw'!AB245</f>
        <v/>
      </c>
      <c r="Z266" s="31">
        <f>'AEO 2022 49 Raw'!AC245</f>
        <v/>
      </c>
      <c r="AA266" s="31">
        <f>'AEO 2022 49 Raw'!AD245</f>
        <v/>
      </c>
      <c r="AB266" s="31">
        <f>'AEO 2022 49 Raw'!AE245</f>
        <v/>
      </c>
      <c r="AC266" s="31">
        <f>'AEO 2022 49 Raw'!AF245</f>
        <v/>
      </c>
      <c r="AD266" s="31">
        <f>'AEO 2022 49 Raw'!AG245</f>
        <v/>
      </c>
      <c r="AE266" s="31">
        <f>'AEO 2022 49 Raw'!AH245</f>
        <v/>
      </c>
      <c r="AF266" s="31">
        <f>'AEO 2022 49 Raw'!AI245</f>
        <v/>
      </c>
      <c r="AG266" s="52">
        <f>'AEO 2022 49 Raw'!AJ245</f>
        <v/>
      </c>
    </row>
    <row r="267" ht="12" customHeight="1" s="91">
      <c r="A267" s="8" t="inlineStr">
        <is>
          <t>FTE000:sa_Exports(billi</t>
        </is>
      </c>
      <c r="B267" s="28" t="inlineStr">
        <is>
          <t xml:space="preserve"> Exports (billion 2012 dollars)</t>
        </is>
      </c>
      <c r="C267" s="31">
        <f>'AEO 2022 49 Raw'!F246</f>
        <v/>
      </c>
      <c r="D267" s="31">
        <f>'AEO 2022 49 Raw'!G246</f>
        <v/>
      </c>
      <c r="E267" s="31">
        <f>'AEO 2022 49 Raw'!H246</f>
        <v/>
      </c>
      <c r="F267" s="31">
        <f>'AEO 2022 49 Raw'!I246</f>
        <v/>
      </c>
      <c r="G267" s="31">
        <f>'AEO 2022 49 Raw'!J246</f>
        <v/>
      </c>
      <c r="H267" s="31">
        <f>'AEO 2022 49 Raw'!K246</f>
        <v/>
      </c>
      <c r="I267" s="31">
        <f>'AEO 2022 49 Raw'!L246</f>
        <v/>
      </c>
      <c r="J267" s="31">
        <f>'AEO 2022 49 Raw'!M246</f>
        <v/>
      </c>
      <c r="K267" s="31">
        <f>'AEO 2022 49 Raw'!N246</f>
        <v/>
      </c>
      <c r="L267" s="31">
        <f>'AEO 2022 49 Raw'!O246</f>
        <v/>
      </c>
      <c r="M267" s="31">
        <f>'AEO 2022 49 Raw'!P246</f>
        <v/>
      </c>
      <c r="N267" s="31">
        <f>'AEO 2022 49 Raw'!Q246</f>
        <v/>
      </c>
      <c r="O267" s="31">
        <f>'AEO 2022 49 Raw'!R246</f>
        <v/>
      </c>
      <c r="P267" s="31">
        <f>'AEO 2022 49 Raw'!S246</f>
        <v/>
      </c>
      <c r="Q267" s="31">
        <f>'AEO 2022 49 Raw'!T246</f>
        <v/>
      </c>
      <c r="R267" s="31">
        <f>'AEO 2022 49 Raw'!U246</f>
        <v/>
      </c>
      <c r="S267" s="31">
        <f>'AEO 2022 49 Raw'!V246</f>
        <v/>
      </c>
      <c r="T267" s="31">
        <f>'AEO 2022 49 Raw'!W246</f>
        <v/>
      </c>
      <c r="U267" s="31">
        <f>'AEO 2022 49 Raw'!X246</f>
        <v/>
      </c>
      <c r="V267" s="31">
        <f>'AEO 2022 49 Raw'!Y246</f>
        <v/>
      </c>
      <c r="W267" s="31">
        <f>'AEO 2022 49 Raw'!Z246</f>
        <v/>
      </c>
      <c r="X267" s="31">
        <f>'AEO 2022 49 Raw'!AA246</f>
        <v/>
      </c>
      <c r="Y267" s="31">
        <f>'AEO 2022 49 Raw'!AB246</f>
        <v/>
      </c>
      <c r="Z267" s="31">
        <f>'AEO 2022 49 Raw'!AC246</f>
        <v/>
      </c>
      <c r="AA267" s="31">
        <f>'AEO 2022 49 Raw'!AD246</f>
        <v/>
      </c>
      <c r="AB267" s="31">
        <f>'AEO 2022 49 Raw'!AE246</f>
        <v/>
      </c>
      <c r="AC267" s="31">
        <f>'AEO 2022 49 Raw'!AF246</f>
        <v/>
      </c>
      <c r="AD267" s="31">
        <f>'AEO 2022 49 Raw'!AG246</f>
        <v/>
      </c>
      <c r="AE267" s="31">
        <f>'AEO 2022 49 Raw'!AH246</f>
        <v/>
      </c>
      <c r="AF267" s="31">
        <f>'AEO 2022 49 Raw'!AI246</f>
        <v/>
      </c>
      <c r="AG267" s="52">
        <f>'AEO 2022 49 Raw'!AJ246</f>
        <v/>
      </c>
    </row>
    <row r="268" ht="12" customHeight="1" s="91">
      <c r="A268" s="8" t="inlineStr">
        <is>
          <t>FTE000:sa_Imports(billi</t>
        </is>
      </c>
      <c r="B268" s="28" t="inlineStr">
        <is>
          <t xml:space="preserve"> Imports (billion 2012 dollars)</t>
        </is>
      </c>
      <c r="C268" s="31">
        <f>'AEO 2022 49 Raw'!F247</f>
        <v/>
      </c>
      <c r="D268" s="31">
        <f>'AEO 2022 49 Raw'!G247</f>
        <v/>
      </c>
      <c r="E268" s="31">
        <f>'AEO 2022 49 Raw'!H247</f>
        <v/>
      </c>
      <c r="F268" s="31">
        <f>'AEO 2022 49 Raw'!I247</f>
        <v/>
      </c>
      <c r="G268" s="31">
        <f>'AEO 2022 49 Raw'!J247</f>
        <v/>
      </c>
      <c r="H268" s="31">
        <f>'AEO 2022 49 Raw'!K247</f>
        <v/>
      </c>
      <c r="I268" s="31">
        <f>'AEO 2022 49 Raw'!L247</f>
        <v/>
      </c>
      <c r="J268" s="31">
        <f>'AEO 2022 49 Raw'!M247</f>
        <v/>
      </c>
      <c r="K268" s="31">
        <f>'AEO 2022 49 Raw'!N247</f>
        <v/>
      </c>
      <c r="L268" s="31">
        <f>'AEO 2022 49 Raw'!O247</f>
        <v/>
      </c>
      <c r="M268" s="31">
        <f>'AEO 2022 49 Raw'!P247</f>
        <v/>
      </c>
      <c r="N268" s="31">
        <f>'AEO 2022 49 Raw'!Q247</f>
        <v/>
      </c>
      <c r="O268" s="31">
        <f>'AEO 2022 49 Raw'!R247</f>
        <v/>
      </c>
      <c r="P268" s="31">
        <f>'AEO 2022 49 Raw'!S247</f>
        <v/>
      </c>
      <c r="Q268" s="31">
        <f>'AEO 2022 49 Raw'!T247</f>
        <v/>
      </c>
      <c r="R268" s="31">
        <f>'AEO 2022 49 Raw'!U247</f>
        <v/>
      </c>
      <c r="S268" s="31">
        <f>'AEO 2022 49 Raw'!V247</f>
        <v/>
      </c>
      <c r="T268" s="31">
        <f>'AEO 2022 49 Raw'!W247</f>
        <v/>
      </c>
      <c r="U268" s="31">
        <f>'AEO 2022 49 Raw'!X247</f>
        <v/>
      </c>
      <c r="V268" s="31">
        <f>'AEO 2022 49 Raw'!Y247</f>
        <v/>
      </c>
      <c r="W268" s="31">
        <f>'AEO 2022 49 Raw'!Z247</f>
        <v/>
      </c>
      <c r="X268" s="31">
        <f>'AEO 2022 49 Raw'!AA247</f>
        <v/>
      </c>
      <c r="Y268" s="31">
        <f>'AEO 2022 49 Raw'!AB247</f>
        <v/>
      </c>
      <c r="Z268" s="31">
        <f>'AEO 2022 49 Raw'!AC247</f>
        <v/>
      </c>
      <c r="AA268" s="31">
        <f>'AEO 2022 49 Raw'!AD247</f>
        <v/>
      </c>
      <c r="AB268" s="31">
        <f>'AEO 2022 49 Raw'!AE247</f>
        <v/>
      </c>
      <c r="AC268" s="31">
        <f>'AEO 2022 49 Raw'!AF247</f>
        <v/>
      </c>
      <c r="AD268" s="31">
        <f>'AEO 2022 49 Raw'!AG247</f>
        <v/>
      </c>
      <c r="AE268" s="31">
        <f>'AEO 2022 49 Raw'!AH247</f>
        <v/>
      </c>
      <c r="AF268" s="31">
        <f>'AEO 2022 49 Raw'!AI247</f>
        <v/>
      </c>
      <c r="AG268" s="52">
        <f>'AEO 2022 49 Raw'!AJ247</f>
        <v/>
      </c>
    </row>
    <row r="269" ht="12" customHeight="1" s="91">
      <c r="B269" s="27" t="inlineStr">
        <is>
          <t xml:space="preserve"> Fuel Consumption (trillion Btu)</t>
        </is>
      </c>
      <c r="C269" s="31">
        <f>'AEO 2022 49 Raw'!F248</f>
        <v/>
      </c>
      <c r="D269" s="31">
        <f>'AEO 2022 49 Raw'!G248</f>
        <v/>
      </c>
      <c r="E269" s="31">
        <f>'AEO 2022 49 Raw'!H248</f>
        <v/>
      </c>
      <c r="F269" s="31">
        <f>'AEO 2022 49 Raw'!I248</f>
        <v/>
      </c>
      <c r="G269" s="31">
        <f>'AEO 2022 49 Raw'!J248</f>
        <v/>
      </c>
      <c r="H269" s="31">
        <f>'AEO 2022 49 Raw'!K248</f>
        <v/>
      </c>
      <c r="I269" s="31">
        <f>'AEO 2022 49 Raw'!L248</f>
        <v/>
      </c>
      <c r="J269" s="31">
        <f>'AEO 2022 49 Raw'!M248</f>
        <v/>
      </c>
      <c r="K269" s="31">
        <f>'AEO 2022 49 Raw'!N248</f>
        <v/>
      </c>
      <c r="L269" s="31">
        <f>'AEO 2022 49 Raw'!O248</f>
        <v/>
      </c>
      <c r="M269" s="31">
        <f>'AEO 2022 49 Raw'!P248</f>
        <v/>
      </c>
      <c r="N269" s="31">
        <f>'AEO 2022 49 Raw'!Q248</f>
        <v/>
      </c>
      <c r="O269" s="31">
        <f>'AEO 2022 49 Raw'!R248</f>
        <v/>
      </c>
      <c r="P269" s="31">
        <f>'AEO 2022 49 Raw'!S248</f>
        <v/>
      </c>
      <c r="Q269" s="31">
        <f>'AEO 2022 49 Raw'!T248</f>
        <v/>
      </c>
      <c r="R269" s="31">
        <f>'AEO 2022 49 Raw'!U248</f>
        <v/>
      </c>
      <c r="S269" s="31">
        <f>'AEO 2022 49 Raw'!V248</f>
        <v/>
      </c>
      <c r="T269" s="31">
        <f>'AEO 2022 49 Raw'!W248</f>
        <v/>
      </c>
      <c r="U269" s="31">
        <f>'AEO 2022 49 Raw'!X248</f>
        <v/>
      </c>
      <c r="V269" s="31">
        <f>'AEO 2022 49 Raw'!Y248</f>
        <v/>
      </c>
      <c r="W269" s="31">
        <f>'AEO 2022 49 Raw'!Z248</f>
        <v/>
      </c>
      <c r="X269" s="31">
        <f>'AEO 2022 49 Raw'!AA248</f>
        <v/>
      </c>
      <c r="Y269" s="31">
        <f>'AEO 2022 49 Raw'!AB248</f>
        <v/>
      </c>
      <c r="Z269" s="31">
        <f>'AEO 2022 49 Raw'!AC248</f>
        <v/>
      </c>
      <c r="AA269" s="31">
        <f>'AEO 2022 49 Raw'!AD248</f>
        <v/>
      </c>
      <c r="AB269" s="31">
        <f>'AEO 2022 49 Raw'!AE248</f>
        <v/>
      </c>
      <c r="AC269" s="31">
        <f>'AEO 2022 49 Raw'!AF248</f>
        <v/>
      </c>
      <c r="AD269" s="31">
        <f>'AEO 2022 49 Raw'!AG248</f>
        <v/>
      </c>
      <c r="AE269" s="31">
        <f>'AEO 2022 49 Raw'!AH248</f>
        <v/>
      </c>
      <c r="AF269" s="31">
        <f>'AEO 2022 49 Raw'!AI248</f>
        <v/>
      </c>
      <c r="AG269" s="52">
        <f>'AEO 2022 49 Raw'!AJ248</f>
        <v/>
      </c>
    </row>
    <row r="270" ht="12" customHeight="1" s="91">
      <c r="A270" s="8" t="inlineStr">
        <is>
          <t>FTE000:sa_Distillate(di</t>
        </is>
      </c>
      <c r="B270" s="28" t="inlineStr">
        <is>
          <t xml:space="preserve">   Distillate Fuel Oil (diesel)</t>
        </is>
      </c>
      <c r="C270" s="31">
        <f>'AEO 2022 49 Raw'!F249</f>
        <v/>
      </c>
      <c r="D270" s="31">
        <f>'AEO 2022 49 Raw'!G249</f>
        <v/>
      </c>
      <c r="E270" s="31">
        <f>'AEO 2022 49 Raw'!H249</f>
        <v/>
      </c>
      <c r="F270" s="31">
        <f>'AEO 2022 49 Raw'!I249</f>
        <v/>
      </c>
      <c r="G270" s="31">
        <f>'AEO 2022 49 Raw'!J249</f>
        <v/>
      </c>
      <c r="H270" s="31">
        <f>'AEO 2022 49 Raw'!K249</f>
        <v/>
      </c>
      <c r="I270" s="31">
        <f>'AEO 2022 49 Raw'!L249</f>
        <v/>
      </c>
      <c r="J270" s="31">
        <f>'AEO 2022 49 Raw'!M249</f>
        <v/>
      </c>
      <c r="K270" s="31">
        <f>'AEO 2022 49 Raw'!N249</f>
        <v/>
      </c>
      <c r="L270" s="31">
        <f>'AEO 2022 49 Raw'!O249</f>
        <v/>
      </c>
      <c r="M270" s="31">
        <f>'AEO 2022 49 Raw'!P249</f>
        <v/>
      </c>
      <c r="N270" s="31">
        <f>'AEO 2022 49 Raw'!Q249</f>
        <v/>
      </c>
      <c r="O270" s="31">
        <f>'AEO 2022 49 Raw'!R249</f>
        <v/>
      </c>
      <c r="P270" s="31">
        <f>'AEO 2022 49 Raw'!S249</f>
        <v/>
      </c>
      <c r="Q270" s="31">
        <f>'AEO 2022 49 Raw'!T249</f>
        <v/>
      </c>
      <c r="R270" s="31">
        <f>'AEO 2022 49 Raw'!U249</f>
        <v/>
      </c>
      <c r="S270" s="31">
        <f>'AEO 2022 49 Raw'!V249</f>
        <v/>
      </c>
      <c r="T270" s="31">
        <f>'AEO 2022 49 Raw'!W249</f>
        <v/>
      </c>
      <c r="U270" s="31">
        <f>'AEO 2022 49 Raw'!X249</f>
        <v/>
      </c>
      <c r="V270" s="31">
        <f>'AEO 2022 49 Raw'!Y249</f>
        <v/>
      </c>
      <c r="W270" s="31">
        <f>'AEO 2022 49 Raw'!Z249</f>
        <v/>
      </c>
      <c r="X270" s="31">
        <f>'AEO 2022 49 Raw'!AA249</f>
        <v/>
      </c>
      <c r="Y270" s="31">
        <f>'AEO 2022 49 Raw'!AB249</f>
        <v/>
      </c>
      <c r="Z270" s="31">
        <f>'AEO 2022 49 Raw'!AC249</f>
        <v/>
      </c>
      <c r="AA270" s="31">
        <f>'AEO 2022 49 Raw'!AD249</f>
        <v/>
      </c>
      <c r="AB270" s="31">
        <f>'AEO 2022 49 Raw'!AE249</f>
        <v/>
      </c>
      <c r="AC270" s="31">
        <f>'AEO 2022 49 Raw'!AF249</f>
        <v/>
      </c>
      <c r="AD270" s="31">
        <f>'AEO 2022 49 Raw'!AG249</f>
        <v/>
      </c>
      <c r="AE270" s="31">
        <f>'AEO 2022 49 Raw'!AH249</f>
        <v/>
      </c>
      <c r="AF270" s="31">
        <f>'AEO 2022 49 Raw'!AI249</f>
        <v/>
      </c>
      <c r="AG270" s="52">
        <f>'AEO 2022 49 Raw'!AJ249</f>
        <v/>
      </c>
    </row>
    <row r="271" ht="12" customHeight="1" s="91">
      <c r="A271" s="8" t="inlineStr">
        <is>
          <t>FTE000:sa_ResidualOil</t>
        </is>
      </c>
      <c r="B271" s="28" t="inlineStr">
        <is>
          <t xml:space="preserve">   Residual Fuel Oil</t>
        </is>
      </c>
      <c r="C271" s="31">
        <f>'AEO 2022 49 Raw'!F250</f>
        <v/>
      </c>
      <c r="D271" s="31">
        <f>'AEO 2022 49 Raw'!G250</f>
        <v/>
      </c>
      <c r="E271" s="31">
        <f>'AEO 2022 49 Raw'!H250</f>
        <v/>
      </c>
      <c r="F271" s="31">
        <f>'AEO 2022 49 Raw'!I250</f>
        <v/>
      </c>
      <c r="G271" s="31">
        <f>'AEO 2022 49 Raw'!J250</f>
        <v/>
      </c>
      <c r="H271" s="31">
        <f>'AEO 2022 49 Raw'!K250</f>
        <v/>
      </c>
      <c r="I271" s="31">
        <f>'AEO 2022 49 Raw'!L250</f>
        <v/>
      </c>
      <c r="J271" s="31">
        <f>'AEO 2022 49 Raw'!M250</f>
        <v/>
      </c>
      <c r="K271" s="31">
        <f>'AEO 2022 49 Raw'!N250</f>
        <v/>
      </c>
      <c r="L271" s="31">
        <f>'AEO 2022 49 Raw'!O250</f>
        <v/>
      </c>
      <c r="M271" s="31">
        <f>'AEO 2022 49 Raw'!P250</f>
        <v/>
      </c>
      <c r="N271" s="31">
        <f>'AEO 2022 49 Raw'!Q250</f>
        <v/>
      </c>
      <c r="O271" s="31">
        <f>'AEO 2022 49 Raw'!R250</f>
        <v/>
      </c>
      <c r="P271" s="31">
        <f>'AEO 2022 49 Raw'!S250</f>
        <v/>
      </c>
      <c r="Q271" s="31">
        <f>'AEO 2022 49 Raw'!T250</f>
        <v/>
      </c>
      <c r="R271" s="31">
        <f>'AEO 2022 49 Raw'!U250</f>
        <v/>
      </c>
      <c r="S271" s="31">
        <f>'AEO 2022 49 Raw'!V250</f>
        <v/>
      </c>
      <c r="T271" s="31">
        <f>'AEO 2022 49 Raw'!W250</f>
        <v/>
      </c>
      <c r="U271" s="31">
        <f>'AEO 2022 49 Raw'!X250</f>
        <v/>
      </c>
      <c r="V271" s="31">
        <f>'AEO 2022 49 Raw'!Y250</f>
        <v/>
      </c>
      <c r="W271" s="31">
        <f>'AEO 2022 49 Raw'!Z250</f>
        <v/>
      </c>
      <c r="X271" s="31">
        <f>'AEO 2022 49 Raw'!AA250</f>
        <v/>
      </c>
      <c r="Y271" s="31">
        <f>'AEO 2022 49 Raw'!AB250</f>
        <v/>
      </c>
      <c r="Z271" s="31">
        <f>'AEO 2022 49 Raw'!AC250</f>
        <v/>
      </c>
      <c r="AA271" s="31">
        <f>'AEO 2022 49 Raw'!AD250</f>
        <v/>
      </c>
      <c r="AB271" s="31">
        <f>'AEO 2022 49 Raw'!AE250</f>
        <v/>
      </c>
      <c r="AC271" s="31">
        <f>'AEO 2022 49 Raw'!AF250</f>
        <v/>
      </c>
      <c r="AD271" s="31">
        <f>'AEO 2022 49 Raw'!AG250</f>
        <v/>
      </c>
      <c r="AE271" s="31">
        <f>'AEO 2022 49 Raw'!AH250</f>
        <v/>
      </c>
      <c r="AF271" s="31">
        <f>'AEO 2022 49 Raw'!AI250</f>
        <v/>
      </c>
      <c r="AG271" s="52">
        <f>'AEO 2022 49 Raw'!AJ250</f>
        <v/>
      </c>
    </row>
    <row r="272" ht="12" customHeight="1" s="91">
      <c r="A272" s="8" t="inlineStr">
        <is>
          <t>FTE000:sa_SeeEnGee</t>
        </is>
      </c>
      <c r="B272" s="28" t="inlineStr">
        <is>
          <t xml:space="preserve">   Compressed Natural Gas</t>
        </is>
      </c>
      <c r="C272" s="31">
        <f>'AEO 2022 49 Raw'!F251</f>
        <v/>
      </c>
      <c r="D272" s="31">
        <f>'AEO 2022 49 Raw'!G251</f>
        <v/>
      </c>
      <c r="E272" s="31">
        <f>'AEO 2022 49 Raw'!H251</f>
        <v/>
      </c>
      <c r="F272" s="31">
        <f>'AEO 2022 49 Raw'!I251</f>
        <v/>
      </c>
      <c r="G272" s="31">
        <f>'AEO 2022 49 Raw'!J251</f>
        <v/>
      </c>
      <c r="H272" s="31">
        <f>'AEO 2022 49 Raw'!K251</f>
        <v/>
      </c>
      <c r="I272" s="31">
        <f>'AEO 2022 49 Raw'!L251</f>
        <v/>
      </c>
      <c r="J272" s="31">
        <f>'AEO 2022 49 Raw'!M251</f>
        <v/>
      </c>
      <c r="K272" s="31">
        <f>'AEO 2022 49 Raw'!N251</f>
        <v/>
      </c>
      <c r="L272" s="31">
        <f>'AEO 2022 49 Raw'!O251</f>
        <v/>
      </c>
      <c r="M272" s="31">
        <f>'AEO 2022 49 Raw'!P251</f>
        <v/>
      </c>
      <c r="N272" s="31">
        <f>'AEO 2022 49 Raw'!Q251</f>
        <v/>
      </c>
      <c r="O272" s="31">
        <f>'AEO 2022 49 Raw'!R251</f>
        <v/>
      </c>
      <c r="P272" s="31">
        <f>'AEO 2022 49 Raw'!S251</f>
        <v/>
      </c>
      <c r="Q272" s="31">
        <f>'AEO 2022 49 Raw'!T251</f>
        <v/>
      </c>
      <c r="R272" s="31">
        <f>'AEO 2022 49 Raw'!U251</f>
        <v/>
      </c>
      <c r="S272" s="31">
        <f>'AEO 2022 49 Raw'!V251</f>
        <v/>
      </c>
      <c r="T272" s="31">
        <f>'AEO 2022 49 Raw'!W251</f>
        <v/>
      </c>
      <c r="U272" s="31">
        <f>'AEO 2022 49 Raw'!X251</f>
        <v/>
      </c>
      <c r="V272" s="31">
        <f>'AEO 2022 49 Raw'!Y251</f>
        <v/>
      </c>
      <c r="W272" s="31">
        <f>'AEO 2022 49 Raw'!Z251</f>
        <v/>
      </c>
      <c r="X272" s="31">
        <f>'AEO 2022 49 Raw'!AA251</f>
        <v/>
      </c>
      <c r="Y272" s="31">
        <f>'AEO 2022 49 Raw'!AB251</f>
        <v/>
      </c>
      <c r="Z272" s="31">
        <f>'AEO 2022 49 Raw'!AC251</f>
        <v/>
      </c>
      <c r="AA272" s="31">
        <f>'AEO 2022 49 Raw'!AD251</f>
        <v/>
      </c>
      <c r="AB272" s="31">
        <f>'AEO 2022 49 Raw'!AE251</f>
        <v/>
      </c>
      <c r="AC272" s="31">
        <f>'AEO 2022 49 Raw'!AF251</f>
        <v/>
      </c>
      <c r="AD272" s="31">
        <f>'AEO 2022 49 Raw'!AG251</f>
        <v/>
      </c>
      <c r="AE272" s="31">
        <f>'AEO 2022 49 Raw'!AH251</f>
        <v/>
      </c>
      <c r="AF272" s="31">
        <f>'AEO 2022 49 Raw'!AI251</f>
        <v/>
      </c>
      <c r="AG272" s="52">
        <f>'AEO 2022 49 Raw'!AJ251</f>
        <v/>
      </c>
    </row>
    <row r="273" ht="12" customHeight="1" s="91">
      <c r="A273" s="8" t="inlineStr">
        <is>
          <t>FTE000:sa_ElEnGee</t>
        </is>
      </c>
      <c r="B273" s="28" t="inlineStr">
        <is>
          <t xml:space="preserve">   Liquefied Natural Gas</t>
        </is>
      </c>
      <c r="C273" s="31">
        <f>'AEO 2022 49 Raw'!F252</f>
        <v/>
      </c>
      <c r="D273" s="31">
        <f>'AEO 2022 49 Raw'!G252</f>
        <v/>
      </c>
      <c r="E273" s="31">
        <f>'AEO 2022 49 Raw'!H252</f>
        <v/>
      </c>
      <c r="F273" s="31">
        <f>'AEO 2022 49 Raw'!I252</f>
        <v/>
      </c>
      <c r="G273" s="31">
        <f>'AEO 2022 49 Raw'!J252</f>
        <v/>
      </c>
      <c r="H273" s="31">
        <f>'AEO 2022 49 Raw'!K252</f>
        <v/>
      </c>
      <c r="I273" s="31">
        <f>'AEO 2022 49 Raw'!L252</f>
        <v/>
      </c>
      <c r="J273" s="31">
        <f>'AEO 2022 49 Raw'!M252</f>
        <v/>
      </c>
      <c r="K273" s="31">
        <f>'AEO 2022 49 Raw'!N252</f>
        <v/>
      </c>
      <c r="L273" s="31">
        <f>'AEO 2022 49 Raw'!O252</f>
        <v/>
      </c>
      <c r="M273" s="31">
        <f>'AEO 2022 49 Raw'!P252</f>
        <v/>
      </c>
      <c r="N273" s="31">
        <f>'AEO 2022 49 Raw'!Q252</f>
        <v/>
      </c>
      <c r="O273" s="31">
        <f>'AEO 2022 49 Raw'!R252</f>
        <v/>
      </c>
      <c r="P273" s="31">
        <f>'AEO 2022 49 Raw'!S252</f>
        <v/>
      </c>
      <c r="Q273" s="31">
        <f>'AEO 2022 49 Raw'!T252</f>
        <v/>
      </c>
      <c r="R273" s="31">
        <f>'AEO 2022 49 Raw'!U252</f>
        <v/>
      </c>
      <c r="S273" s="31">
        <f>'AEO 2022 49 Raw'!V252</f>
        <v/>
      </c>
      <c r="T273" s="31">
        <f>'AEO 2022 49 Raw'!W252</f>
        <v/>
      </c>
      <c r="U273" s="31">
        <f>'AEO 2022 49 Raw'!X252</f>
        <v/>
      </c>
      <c r="V273" s="31">
        <f>'AEO 2022 49 Raw'!Y252</f>
        <v/>
      </c>
      <c r="W273" s="31">
        <f>'AEO 2022 49 Raw'!Z252</f>
        <v/>
      </c>
      <c r="X273" s="31">
        <f>'AEO 2022 49 Raw'!AA252</f>
        <v/>
      </c>
      <c r="Y273" s="31">
        <f>'AEO 2022 49 Raw'!AB252</f>
        <v/>
      </c>
      <c r="Z273" s="31">
        <f>'AEO 2022 49 Raw'!AC252</f>
        <v/>
      </c>
      <c r="AA273" s="31">
        <f>'AEO 2022 49 Raw'!AD252</f>
        <v/>
      </c>
      <c r="AB273" s="31">
        <f>'AEO 2022 49 Raw'!AE252</f>
        <v/>
      </c>
      <c r="AC273" s="31">
        <f>'AEO 2022 49 Raw'!AF252</f>
        <v/>
      </c>
      <c r="AD273" s="31">
        <f>'AEO 2022 49 Raw'!AG252</f>
        <v/>
      </c>
      <c r="AE273" s="31">
        <f>'AEO 2022 49 Raw'!AH252</f>
        <v/>
      </c>
      <c r="AF273" s="31">
        <f>'AEO 2022 49 Raw'!AI252</f>
        <v/>
      </c>
      <c r="AG273" s="52">
        <f>'AEO 2022 49 Raw'!AJ252</f>
        <v/>
      </c>
    </row>
    <row r="274" ht="12" customHeight="1" s="91" thickBot="1"/>
    <row r="275" ht="12" customHeight="1" s="91">
      <c r="B275" s="95" t="inlineStr">
        <is>
          <t>1/ Light Medium, Medium, and Heavy contain Class 3, Classes 4-6, and Classes 7-8, respectively.</t>
        </is>
      </c>
      <c r="C275" s="93" t="n"/>
      <c r="D275" s="93" t="n"/>
      <c r="E275" s="93" t="n"/>
      <c r="F275" s="93" t="n"/>
      <c r="G275" s="93" t="n"/>
      <c r="H275" s="93" t="n"/>
      <c r="I275" s="93" t="n"/>
      <c r="J275" s="93" t="n"/>
      <c r="K275" s="93" t="n"/>
      <c r="L275" s="93" t="n"/>
      <c r="M275" s="93" t="n"/>
      <c r="N275" s="93" t="n"/>
      <c r="O275" s="93" t="n"/>
      <c r="P275" s="93" t="n"/>
      <c r="Q275" s="93" t="n"/>
      <c r="R275" s="93" t="n"/>
      <c r="S275" s="93" t="n"/>
      <c r="T275" s="93" t="n"/>
      <c r="U275" s="93" t="n"/>
      <c r="V275" s="93" t="n"/>
      <c r="W275" s="93" t="n"/>
      <c r="X275" s="93" t="n"/>
      <c r="Y275" s="93" t="n"/>
      <c r="Z275" s="93" t="n"/>
      <c r="AA275" s="93" t="n"/>
      <c r="AB275" s="93" t="n"/>
      <c r="AC275" s="93" t="n"/>
      <c r="AD275" s="93" t="n"/>
      <c r="AE275" s="93" t="n"/>
      <c r="AF275" s="93" t="n"/>
      <c r="AG275" s="93" t="n"/>
      <c r="AH275" s="93" t="n"/>
    </row>
    <row r="276" ht="12" customHeight="1" s="91">
      <c r="B276" s="4" t="inlineStr">
        <is>
          <t>MPG = Miles per gallon.</t>
        </is>
      </c>
    </row>
    <row r="277" ht="12" customHeight="1" s="91">
      <c r="B277" s="4" t="inlineStr">
        <is>
          <t>Btu = British thermal unit.</t>
        </is>
      </c>
    </row>
    <row r="278" ht="12" customHeight="1" s="91">
      <c r="B278" s="4" t="inlineStr">
        <is>
          <t>- - = Not applicable.</t>
        </is>
      </c>
    </row>
    <row r="279" ht="12" customHeight="1" s="91">
      <c r="B279" s="4" t="inlineStr">
        <is>
          <t>Note:  Includes estimated consumption for petroleum and other liquids.  Totals may not equal sum of components due to independent rounding.</t>
        </is>
      </c>
    </row>
    <row r="280" ht="12" customHeight="1" s="91">
      <c r="B280" s="4" t="inlineStr">
        <is>
          <t>Sources:  2021:  U.S. Energy Information Administration (EIA),</t>
        </is>
      </c>
    </row>
    <row r="281" ht="12" customHeight="1" s="91">
      <c r="B281" s="4" t="inlineStr">
        <is>
          <t>Short-Term Energy Outlook, November 2021 and EIA, AEO2022 National Energy Modeling System run ref2022.d011222a.</t>
        </is>
      </c>
    </row>
    <row r="282" ht="12" customHeight="1" s="91">
      <c r="B282" s="4" t="inlineStr">
        <is>
          <t>Projections:  EIA, AEO2022 National Energy Modeling System run ref2022.d011222a.</t>
        </is>
      </c>
    </row>
    <row r="283" ht="12" customHeight="1" s="91"/>
    <row r="284" ht="12" customHeight="1" s="91"/>
    <row r="285" ht="12" customHeight="1" s="91"/>
    <row r="286" ht="12" customHeight="1" s="91"/>
    <row r="287" ht="12" customHeight="1" s="91"/>
    <row r="288" ht="12" customHeight="1" s="91"/>
    <row r="289" ht="12" customHeight="1" s="91"/>
    <row r="290" ht="12" customHeight="1" s="91"/>
    <row r="291" ht="12" customHeight="1" s="91"/>
    <row r="292" ht="12" customHeight="1" s="91"/>
    <row r="293" ht="12" customHeight="1" s="91"/>
    <row r="294" ht="12" customHeight="1" s="91"/>
    <row r="295" ht="12" customHeight="1" s="91"/>
    <row r="296" ht="12" customHeight="1" s="91"/>
    <row r="297" ht="12" customHeight="1" s="91"/>
    <row r="298" ht="12" customHeight="1" s="91"/>
    <row r="299" ht="12" customHeight="1" s="91"/>
    <row r="300" ht="15" customHeight="1" s="91"/>
    <row r="301" ht="15" customHeight="1" s="91"/>
    <row r="302" ht="15" customHeight="1" s="91"/>
    <row r="303" ht="15" customHeight="1" s="91"/>
    <row r="304" ht="15" customHeight="1" s="91"/>
    <row r="305" ht="15" customHeight="1" s="91"/>
    <row r="306" ht="15" customHeight="1" s="91"/>
    <row r="307" ht="15" customHeight="1" s="91"/>
    <row r="308" ht="15" customHeight="1" s="91"/>
    <row r="309" ht="15" customHeight="1" s="91"/>
    <row r="310" ht="12" customHeight="1" s="91"/>
    <row r="311" ht="15" customHeight="1" s="91"/>
    <row r="312" ht="15" customHeight="1" s="91"/>
    <row r="313" ht="15" customHeight="1" s="91"/>
    <row r="314" ht="15" customHeight="1" s="91"/>
    <row r="315" ht="15" customHeight="1" s="91"/>
    <row r="316" ht="15" customHeight="1" s="91"/>
    <row r="317" ht="15" customHeight="1" s="91"/>
    <row r="318" ht="15" customHeight="1" s="91"/>
    <row r="319" ht="15" customHeight="1" s="91"/>
    <row r="320" ht="15" customHeight="1" s="91"/>
    <row r="321" ht="15" customHeight="1" s="91"/>
    <row r="322" ht="15" customHeight="1" s="91"/>
    <row r="323" ht="15" customHeight="1" s="91"/>
    <row r="324" ht="15" customHeight="1" s="91"/>
    <row r="325" ht="15" customHeight="1" s="91"/>
    <row r="326" ht="15" customHeight="1" s="91"/>
    <row r="327" ht="12" customHeight="1" s="91"/>
    <row r="328" ht="15" customHeight="1" s="91"/>
    <row r="329" ht="12" customHeight="1" s="91"/>
    <row r="330" ht="15" customHeight="1" s="91"/>
    <row r="331" ht="15" customHeight="1" s="91"/>
    <row r="332" ht="15" customHeight="1" s="91"/>
    <row r="333" ht="15" customHeight="1" s="91"/>
    <row r="334" ht="15" customHeight="1" s="91"/>
    <row r="335" ht="15" customHeight="1" s="91"/>
    <row r="336" ht="15" customHeight="1" s="91"/>
    <row r="337" ht="15" customHeight="1" s="91"/>
    <row r="338" ht="15" customHeight="1" s="91"/>
    <row r="339" ht="15" customHeight="1" s="91"/>
    <row r="340" ht="15" customHeight="1" s="91"/>
    <row r="341" ht="15" customHeight="1" s="91"/>
    <row r="342" ht="15" customHeight="1" s="91"/>
    <row r="343" ht="15" customHeight="1" s="91"/>
    <row r="344" ht="15" customHeight="1" s="91"/>
    <row r="345" ht="15" customHeight="1" s="91"/>
    <row r="346" ht="12" customHeight="1" s="91"/>
    <row r="347" ht="12" customHeight="1" s="91"/>
    <row r="348" ht="12" customHeight="1" s="91"/>
    <row r="349" ht="12" customHeight="1" s="91"/>
    <row r="350" ht="12" customHeight="1" s="91"/>
    <row r="351" ht="12" customHeight="1" s="91"/>
    <row r="352" ht="12" customHeight="1" s="91"/>
    <row r="353" ht="12" customHeight="1" s="91"/>
    <row r="354" ht="12" customHeight="1" s="91"/>
    <row r="355" ht="12" customHeight="1" s="91"/>
    <row r="356" ht="12" customHeight="1" s="91"/>
    <row r="357" ht="12" customHeight="1" s="91"/>
    <row r="358" ht="12" customHeight="1" s="91"/>
    <row r="359" ht="12" customHeight="1" s="91"/>
    <row r="360" ht="12" customHeight="1" s="91"/>
    <row r="361" ht="12" customHeight="1" s="91"/>
    <row r="362" ht="12" customHeight="1" s="91"/>
    <row r="363" ht="12" customHeight="1" s="91"/>
    <row r="364" ht="12" customHeight="1" s="91"/>
    <row r="365" ht="12" customHeight="1" s="91"/>
    <row r="366" ht="12" customHeight="1" s="91"/>
    <row r="367" ht="12" customHeight="1" s="91"/>
    <row r="368" ht="12" customHeight="1" s="91"/>
    <row r="369" ht="12" customHeight="1" s="91"/>
    <row r="370" ht="12" customHeight="1" s="91"/>
    <row r="371" ht="12" customHeight="1" s="91"/>
    <row r="372" ht="12" customHeight="1" s="91"/>
    <row r="373" ht="12" customHeight="1" s="91"/>
    <row r="374" ht="12" customHeight="1" s="91"/>
    <row r="375" ht="15" customHeight="1" s="91"/>
    <row r="376" ht="15" customHeight="1" s="91"/>
    <row r="377" ht="15" customHeight="1" s="91"/>
    <row r="378" ht="15" customHeight="1" s="91"/>
    <row r="379" ht="15" customHeight="1" s="91"/>
    <row r="380" ht="15" customHeight="1" s="91"/>
    <row r="381" ht="15" customHeight="1" s="91"/>
    <row r="382" ht="15" customHeight="1" s="91"/>
    <row r="383" ht="15" customHeight="1" s="91"/>
    <row r="384" ht="15" customHeight="1" s="91"/>
    <row r="385" ht="12" customHeight="1" s="91"/>
    <row r="386" ht="15" customHeight="1" s="91"/>
    <row r="387" ht="15" customHeight="1" s="91"/>
    <row r="388" ht="15" customHeight="1" s="91"/>
    <row r="389" ht="15" customHeight="1" s="91"/>
    <row r="390" ht="15" customHeight="1" s="91"/>
    <row r="391" ht="15" customHeight="1" s="91"/>
    <row r="392" ht="15" customHeight="1" s="91"/>
    <row r="393" ht="15" customHeight="1" s="91"/>
    <row r="394" ht="15" customHeight="1" s="91"/>
    <row r="395" ht="15" customHeight="1" s="91"/>
    <row r="396" ht="15" customHeight="1" s="91"/>
    <row r="397" ht="15" customHeight="1" s="91"/>
    <row r="398" ht="15" customHeight="1" s="91"/>
    <row r="399" ht="15" customHeight="1" s="91"/>
    <row r="400" ht="15" customHeight="1" s="91"/>
    <row r="401" ht="15" customHeight="1" s="91"/>
    <row r="402" ht="12" customHeight="1" s="91"/>
    <row r="403" ht="15" customHeight="1" s="91"/>
    <row r="404" ht="15" customHeight="1" s="91"/>
    <row r="405" ht="12" customHeight="1" s="91"/>
    <row r="406" ht="15" customHeight="1" s="91"/>
    <row r="407" ht="15" customHeight="1" s="91"/>
    <row r="408" ht="15" customHeight="1" s="91"/>
    <row r="409" ht="15" customHeight="1" s="91"/>
    <row r="410" ht="15" customHeight="1" s="91"/>
    <row r="411" ht="12" customHeight="1" s="91"/>
    <row r="412" ht="15" customHeight="1" s="91"/>
    <row r="413" ht="15" customHeight="1" s="91"/>
    <row r="414" ht="15" customHeight="1" s="91"/>
    <row r="415" ht="15" customHeight="1" s="91"/>
    <row r="416" ht="15" customHeight="1" s="91"/>
    <row r="417" ht="15" customHeight="1" s="91"/>
    <row r="418" ht="15" customHeight="1" s="91"/>
    <row r="419" ht="15" customHeight="1" s="91"/>
    <row r="420" ht="15" customHeight="1" s="91"/>
    <row r="421" ht="15" customHeight="1" s="91"/>
    <row r="422" ht="15" customHeight="1" s="91"/>
    <row r="423" ht="15" customHeight="1" s="91"/>
    <row r="424" ht="15" customHeight="1" s="91"/>
    <row r="425" ht="15" customHeight="1" s="91"/>
    <row r="426" ht="15" customHeight="1" s="91"/>
    <row r="427" ht="15" customHeight="1" s="91"/>
    <row r="428" ht="12" customHeight="1" s="91"/>
    <row r="429" ht="15" customHeight="1" s="91"/>
    <row r="430" ht="15" customHeight="1" s="91"/>
    <row r="431" ht="12" customHeight="1" s="91"/>
    <row r="432" ht="15" customHeight="1" s="91"/>
    <row r="433" ht="15" customHeight="1" s="91"/>
    <row r="434" ht="15" customHeight="1" s="91"/>
    <row r="435" ht="12" customHeight="1" s="91"/>
    <row r="436" ht="15" customHeight="1" s="91"/>
    <row r="437" ht="15" customHeight="1" s="91"/>
    <row r="438" ht="15" customHeight="1" s="91"/>
    <row r="439" ht="15" customHeight="1" s="91"/>
    <row r="440" ht="15" customHeight="1" s="91"/>
    <row r="441" ht="15" customHeight="1" s="91"/>
    <row r="442" ht="15" customHeight="1" s="91"/>
    <row r="443" ht="15" customHeight="1" s="91"/>
    <row r="444" ht="15" customHeight="1" s="91"/>
    <row r="445" ht="15" customHeight="1" s="91"/>
    <row r="446" ht="12" customHeight="1" s="91"/>
    <row r="447" ht="15" customHeight="1" s="91"/>
    <row r="448" ht="15" customHeight="1" s="91"/>
    <row r="449" ht="12" customHeight="1" s="91"/>
    <row r="450" ht="15" customHeight="1" s="91"/>
    <row r="451" ht="15" customHeight="1" s="91"/>
    <row r="452" ht="15" customHeight="1" s="91"/>
    <row r="453" ht="15" customHeight="1" s="91"/>
    <row r="454" ht="15" customHeight="1" s="91"/>
    <row r="455" ht="15" customHeight="1" s="91"/>
    <row r="456" ht="15" customHeight="1" s="91"/>
    <row r="457" ht="15" customHeight="1" s="91"/>
    <row r="458" ht="15" customHeight="1" s="91"/>
    <row r="459" ht="15" customHeight="1" s="91"/>
    <row r="460" ht="12" customHeight="1" s="91"/>
    <row r="461" ht="12" customHeight="1" s="91"/>
    <row r="462" ht="12" customHeight="1" s="91"/>
    <row r="463" ht="12" customHeight="1" s="91"/>
    <row r="464" ht="12" customHeight="1" s="91"/>
    <row r="465" ht="12" customHeight="1" s="91"/>
    <row r="466" ht="12" customHeight="1" s="91"/>
    <row r="467" ht="12" customHeight="1" s="91"/>
    <row r="468" ht="12" customHeight="1" s="91"/>
    <row r="469" ht="12" customHeight="1" s="91"/>
    <row r="470" ht="12" customHeight="1" s="91"/>
    <row r="471" ht="12" customHeight="1" s="91"/>
    <row r="472" ht="12" customHeight="1" s="91"/>
    <row r="473" ht="12" customHeight="1" s="91"/>
    <row r="474" ht="12" customHeight="1" s="91"/>
    <row r="475" ht="12" customHeight="1" s="91"/>
    <row r="476" ht="12" customHeight="1" s="91"/>
    <row r="477" ht="12" customHeight="1" s="91"/>
    <row r="478" ht="12" customHeight="1" s="91"/>
    <row r="479" ht="12" customHeight="1" s="91"/>
    <row r="480" ht="12" customHeight="1" s="91"/>
    <row r="481" ht="12" customHeight="1" s="91"/>
    <row r="482" ht="12" customHeight="1" s="91"/>
    <row r="483" ht="12" customHeight="1" s="91"/>
    <row r="484" ht="12" customHeight="1" s="91"/>
    <row r="485" ht="12" customHeight="1" s="91"/>
    <row r="486" ht="12" customHeight="1" s="91"/>
    <row r="487" ht="12" customHeight="1" s="91"/>
    <row r="488" ht="12" customHeight="1" s="91"/>
    <row r="489" ht="12" customHeight="1" s="91"/>
    <row r="490" ht="12" customHeight="1" s="91"/>
    <row r="491" ht="12" customHeight="1" s="91"/>
    <row r="492" ht="12" customHeight="1" s="91"/>
    <row r="493" ht="12" customHeight="1" s="91"/>
    <row r="494" ht="12" customHeight="1" s="91"/>
    <row r="495" ht="12" customHeight="1" s="91"/>
    <row r="496" ht="12" customHeight="1" s="91"/>
    <row r="497" ht="12" customHeight="1" s="91"/>
    <row r="498" ht="12" customHeight="1" s="91"/>
    <row r="499" ht="12" customHeight="1" s="91"/>
    <row r="500" ht="15" customHeight="1" s="91"/>
    <row r="501" ht="15" customHeight="1" s="91"/>
    <row r="502" ht="15" customHeight="1" s="91"/>
    <row r="503" ht="15" customHeight="1" s="91"/>
    <row r="504" ht="15" customHeight="1" s="91"/>
    <row r="505" ht="15" customHeight="1" s="91"/>
    <row r="506" ht="15" customHeight="1" s="91"/>
    <row r="507" ht="15" customHeight="1" s="91"/>
    <row r="508" ht="15" customHeight="1" s="91"/>
    <row r="509" ht="15" customHeight="1" s="91"/>
    <row r="510" ht="12" customHeight="1" s="91"/>
    <row r="511" ht="15" customHeight="1" s="91"/>
    <row r="512" ht="15" customHeight="1" s="91"/>
    <row r="513" ht="15" customHeight="1" s="91"/>
    <row r="514" ht="15" customHeight="1" s="91"/>
    <row r="515" ht="15" customHeight="1" s="91"/>
    <row r="516" ht="15" customHeight="1" s="91"/>
    <row r="517" ht="15" customHeight="1" s="91"/>
    <row r="518" ht="15" customHeight="1" s="91"/>
    <row r="519" ht="15" customHeight="1" s="91"/>
    <row r="520" ht="15" customHeight="1" s="91"/>
    <row r="521" ht="15" customHeight="1" s="91"/>
    <row r="522" ht="15" customHeight="1" s="91"/>
    <row r="523" ht="15" customHeight="1" s="91"/>
    <row r="524" ht="15" customHeight="1" s="91"/>
    <row r="525" ht="15" customHeight="1" s="91"/>
    <row r="526" ht="15" customHeight="1" s="91"/>
    <row r="527" ht="12" customHeight="1" s="91"/>
    <row r="528" ht="15" customHeight="1" s="91"/>
    <row r="529" ht="12" customHeight="1" s="91"/>
    <row r="530" ht="15" customHeight="1" s="91"/>
    <row r="531" ht="15" customHeight="1" s="91"/>
    <row r="532" ht="15" customHeight="1" s="91"/>
    <row r="533" ht="15" customHeight="1" s="91"/>
    <row r="534" ht="15" customHeight="1" s="91"/>
    <row r="535" ht="12" customHeight="1" s="91"/>
    <row r="536" ht="15" customHeight="1" s="91"/>
    <row r="537" ht="15" customHeight="1" s="91"/>
    <row r="538" ht="15" customHeight="1" s="91"/>
    <row r="539" ht="15" customHeight="1" s="91"/>
    <row r="540" ht="15" customHeight="1" s="91"/>
    <row r="541" ht="15" customHeight="1" s="91"/>
    <row r="542" ht="15" customHeight="1" s="91"/>
    <row r="543" ht="15" customHeight="1" s="91"/>
    <row r="544" ht="15" customHeight="1" s="91"/>
    <row r="545" ht="15" customHeight="1" s="91"/>
    <row r="546" ht="15" customHeight="1" s="91"/>
    <row r="547" ht="15" customHeight="1" s="91"/>
    <row r="548" ht="15" customHeight="1" s="91"/>
    <row r="549" ht="15" customHeight="1" s="91"/>
    <row r="550" ht="15" customHeight="1" s="91"/>
    <row r="551" ht="15" customHeight="1" s="91"/>
    <row r="552" ht="12" customHeight="1" s="91"/>
    <row r="553" ht="15" customHeight="1" s="91"/>
    <row r="554" ht="12" customHeight="1" s="91"/>
    <row r="555" ht="15" customHeight="1" s="91"/>
    <row r="556" ht="15" customHeight="1" s="91"/>
    <row r="557" ht="15" customHeight="1" s="91"/>
    <row r="558" ht="15" customHeight="1" s="91"/>
    <row r="559" ht="15" customHeight="1" s="91"/>
    <row r="560" ht="15" customHeight="1" s="91"/>
    <row r="561" ht="15" customHeight="1" s="91"/>
    <row r="562" ht="12" customHeight="1" s="91"/>
    <row r="563" ht="12" customHeight="1" s="91"/>
    <row r="564" ht="12" customHeight="1" s="91"/>
    <row r="565" ht="12" customHeight="1" s="91"/>
    <row r="566" ht="12" customHeight="1" s="91"/>
    <row r="567" ht="12" customHeight="1" s="91"/>
    <row r="568" ht="12" customHeight="1" s="91"/>
    <row r="569" ht="12" customHeight="1" s="91"/>
    <row r="570" ht="12" customHeight="1" s="91"/>
    <row r="571" ht="12" customHeight="1" s="91"/>
    <row r="572" ht="12" customHeight="1" s="91"/>
    <row r="573" ht="12" customHeight="1" s="91"/>
    <row r="574" ht="12" customHeight="1" s="91"/>
    <row r="575" ht="15" customHeight="1" s="91"/>
    <row r="576" ht="15" customHeight="1" s="91"/>
    <row r="577" ht="15" customHeight="1" s="91"/>
    <row r="578" ht="15" customHeight="1" s="91"/>
    <row r="579" ht="15" customHeight="1" s="91"/>
    <row r="580" ht="15" customHeight="1" s="91"/>
    <row r="581" ht="15" customHeight="1" s="91"/>
    <row r="582" ht="15" customHeight="1" s="91"/>
    <row r="583" ht="15" customHeight="1" s="91"/>
    <row r="584" ht="12" customHeight="1" s="91"/>
    <row r="585" ht="15" customHeight="1" s="91"/>
    <row r="586" ht="15" customHeight="1" s="91"/>
    <row r="587" ht="15" customHeight="1" s="91"/>
    <row r="588" ht="15" customHeight="1" s="91"/>
    <row r="589" ht="15" customHeight="1" s="91"/>
    <row r="590" ht="15" customHeight="1" s="91"/>
    <row r="591" ht="15" customHeight="1" s="91"/>
    <row r="592" ht="15" customHeight="1" s="91"/>
    <row r="593" ht="15" customHeight="1" s="91"/>
    <row r="594" ht="15" customHeight="1" s="91"/>
    <row r="595" ht="15" customHeight="1" s="91"/>
    <row r="596" ht="15" customHeight="1" s="91"/>
    <row r="597" ht="15" customHeight="1" s="91"/>
    <row r="598" ht="15" customHeight="1" s="91"/>
    <row r="599" ht="15" customHeight="1" s="91"/>
    <row r="600" ht="12" customHeight="1" s="91"/>
    <row r="601" ht="15" customHeight="1" s="91"/>
    <row r="602" ht="12" customHeight="1" s="91"/>
    <row r="603" ht="15" customHeight="1" s="91"/>
    <row r="604" ht="15" customHeight="1" s="91"/>
    <row r="605" ht="15" customHeight="1" s="91"/>
    <row r="606" ht="15" customHeight="1" s="91"/>
    <row r="607" ht="12" customHeight="1" s="91"/>
    <row r="608" ht="15" customHeight="1" s="91"/>
    <row r="609" ht="15" customHeight="1" s="91"/>
    <row r="610" ht="15" customHeight="1" s="91"/>
    <row r="611" ht="15" customHeight="1" s="91"/>
    <row r="612" ht="15" customHeight="1" s="91"/>
    <row r="613" ht="15" customHeight="1" s="91"/>
    <row r="614" ht="15" customHeight="1" s="91"/>
    <row r="615" ht="15" customHeight="1" s="91"/>
    <row r="616" ht="15" customHeight="1" s="91"/>
    <row r="617" ht="15" customHeight="1" s="91"/>
    <row r="618" ht="15" customHeight="1" s="91"/>
    <row r="619" ht="15" customHeight="1" s="91"/>
    <row r="620" ht="15" customHeight="1" s="91"/>
    <row r="621" ht="15" customHeight="1" s="91"/>
    <row r="622" ht="15" customHeight="1" s="91"/>
    <row r="623" ht="12" customHeight="1" s="91"/>
    <row r="624" ht="15" customHeight="1" s="91"/>
    <row r="625" ht="12" customHeight="1" s="91"/>
    <row r="626" ht="15" customHeight="1" s="91"/>
    <row r="627" ht="12" customHeight="1" s="91"/>
    <row r="628" ht="15" customHeight="1" s="91"/>
    <row r="629" ht="15" customHeight="1" s="91"/>
    <row r="630" ht="12" customHeight="1" s="91"/>
    <row r="631" ht="15" customHeight="1" s="91"/>
    <row r="632" ht="12" customHeight="1" s="91"/>
    <row r="633" ht="12" customHeight="1" s="91"/>
    <row r="634" ht="15" customHeight="1" s="91"/>
    <row r="635" ht="12" customHeight="1" s="91"/>
    <row r="636" ht="15" customHeight="1" s="91"/>
    <row r="637" ht="15" customHeight="1" s="91"/>
    <row r="638" ht="15" customHeight="1" s="91"/>
    <row r="639" ht="15" customHeight="1" s="91"/>
    <row r="640" ht="15" customHeight="1" s="91"/>
    <row r="641" ht="15" customHeight="1" s="91"/>
    <row r="642" ht="15" customHeight="1" s="91"/>
    <row r="643" ht="12" customHeight="1" s="91"/>
    <row r="644" ht="12" customHeight="1" s="91"/>
    <row r="645" ht="12" customHeight="1" s="91"/>
    <row r="646" ht="12" customHeight="1" s="91"/>
    <row r="647" ht="12" customHeight="1" s="91"/>
    <row r="648" ht="12" customHeight="1" s="91"/>
    <row r="649" ht="12" customHeight="1" s="91"/>
    <row r="650" ht="12" customHeight="1" s="91"/>
    <row r="651" ht="12" customHeight="1" s="91"/>
    <row r="652" ht="12" customHeight="1" s="91"/>
    <row r="653" ht="12" customHeight="1" s="91"/>
    <row r="654" ht="12" customHeight="1" s="91"/>
    <row r="655" ht="12" customHeight="1" s="91"/>
    <row r="656" ht="12" customHeight="1" s="91"/>
    <row r="657" ht="12" customHeight="1" s="91"/>
    <row r="658" ht="12" customHeight="1" s="91"/>
    <row r="659" ht="12" customHeight="1" s="91"/>
    <row r="660" ht="12" customHeight="1" s="91"/>
    <row r="661" ht="12" customHeight="1" s="91"/>
    <row r="662" ht="12" customHeight="1" s="91"/>
    <row r="663" ht="12" customHeight="1" s="91"/>
    <row r="664" ht="12" customHeight="1" s="91"/>
    <row r="665" ht="12" customHeight="1" s="91"/>
    <row r="666" ht="12" customHeight="1" s="91"/>
    <row r="667" ht="12" customHeight="1" s="91"/>
    <row r="668" ht="12" customHeight="1" s="91"/>
    <row r="669" ht="12" customHeight="1" s="91"/>
    <row r="670" ht="12" customHeight="1" s="91"/>
    <row r="671" ht="12" customHeight="1" s="91"/>
    <row r="672" ht="12" customHeight="1" s="91"/>
    <row r="673" ht="12" customHeight="1" s="91"/>
    <row r="674" ht="12" customHeight="1" s="91"/>
    <row r="675" ht="15" customHeight="1" s="91"/>
    <row r="676" ht="15" customHeight="1" s="91"/>
    <row r="677" ht="15" customHeight="1" s="91"/>
    <row r="678" ht="15" customHeight="1" s="91"/>
    <row r="679" ht="15" customHeight="1" s="91"/>
    <row r="680" ht="15" customHeight="1" s="91"/>
    <row r="681" ht="15" customHeight="1" s="91"/>
    <row r="682" ht="12" customHeight="1" s="91"/>
    <row r="683" ht="15" customHeight="1" s="91"/>
    <row r="684" ht="15" customHeight="1" s="91"/>
    <row r="685" ht="15" customHeight="1" s="91"/>
    <row r="686" ht="15" customHeight="1" s="91"/>
    <row r="687" ht="15" customHeight="1" s="91"/>
    <row r="688" ht="15" customHeight="1" s="91"/>
    <row r="689" ht="15" customHeight="1" s="91"/>
    <row r="690" ht="15" customHeight="1" s="91"/>
    <row r="691" ht="15" customHeight="1" s="91"/>
    <row r="692" ht="15" customHeight="1" s="91"/>
    <row r="693" ht="15" customHeight="1" s="91"/>
    <row r="694" ht="15" customHeight="1" s="91"/>
    <row r="695" ht="15" customHeight="1" s="91"/>
    <row r="696" ht="15" customHeight="1" s="91"/>
    <row r="697" ht="15" customHeight="1" s="91"/>
    <row r="698" ht="12" customHeight="1" s="91"/>
    <row r="699" ht="15" customHeight="1" s="91"/>
    <row r="700" ht="15" customHeight="1" s="91"/>
    <row r="701" ht="15" customHeight="1" s="91"/>
    <row r="702" ht="15" customHeight="1" s="91"/>
    <row r="703" ht="12" customHeight="1" s="91"/>
    <row r="704" ht="15" customHeight="1" s="91"/>
    <row r="705" ht="15" customHeight="1" s="91"/>
    <row r="706" ht="15" customHeight="1" s="91"/>
    <row r="707" ht="15" customHeight="1" s="91"/>
    <row r="708" ht="15" customHeight="1" s="91"/>
    <row r="709" ht="15" customHeight="1" s="91"/>
    <row r="710" ht="15" customHeight="1" s="91"/>
    <row r="711" ht="15" customHeight="1" s="91"/>
    <row r="712" ht="15" customHeight="1" s="91"/>
    <row r="713" ht="15" customHeight="1" s="91"/>
    <row r="714" ht="15" customHeight="1" s="91"/>
    <row r="715" ht="15" customHeight="1" s="91"/>
    <row r="716" ht="12" customHeight="1" s="91"/>
    <row r="717" ht="12" customHeight="1" s="91"/>
    <row r="718" ht="12" customHeight="1" s="91"/>
    <row r="719" ht="12" customHeight="1" s="91"/>
    <row r="720" ht="12" customHeight="1" s="91"/>
    <row r="721" ht="12" customHeight="1" s="91"/>
    <row r="722" ht="12" customHeight="1" s="91"/>
    <row r="723" ht="12" customHeight="1" s="91"/>
    <row r="724" ht="12" customHeight="1" s="91"/>
    <row r="725" ht="12" customHeight="1" s="91"/>
    <row r="726" ht="12" customHeight="1" s="91"/>
    <row r="727" ht="12" customHeight="1" s="91"/>
    <row r="728" ht="12" customHeight="1" s="91"/>
    <row r="729" ht="12" customHeight="1" s="91"/>
    <row r="730" ht="12" customHeight="1" s="91"/>
    <row r="731" ht="12" customHeight="1" s="91"/>
    <row r="732" ht="12" customHeight="1" s="91"/>
    <row r="733" ht="12" customHeight="1" s="91"/>
    <row r="734" ht="12" customHeight="1" s="91"/>
    <row r="735" ht="12" customHeight="1" s="91"/>
    <row r="736" ht="12" customHeight="1" s="91"/>
    <row r="737" ht="12" customHeight="1" s="91"/>
    <row r="738" ht="12" customHeight="1" s="91"/>
    <row r="739" ht="12" customHeight="1" s="91"/>
    <row r="740" ht="12" customHeight="1" s="91"/>
    <row r="741" ht="12" customHeight="1" s="91"/>
    <row r="742" ht="12" customHeight="1" s="91"/>
    <row r="743" ht="12" customHeight="1" s="91"/>
    <row r="744" ht="12" customHeight="1" s="91"/>
    <row r="745" ht="12" customHeight="1" s="91"/>
    <row r="746" ht="12" customHeight="1" s="91"/>
    <row r="747" ht="12" customHeight="1" s="91"/>
    <row r="748" ht="12" customHeight="1" s="91"/>
    <row r="749" ht="12" customHeight="1" s="91"/>
    <row r="750" ht="15" customHeight="1" s="91"/>
    <row r="751" ht="15" customHeight="1" s="91"/>
    <row r="752" ht="15" customHeight="1" s="91"/>
    <row r="753" ht="15" customHeight="1" s="91"/>
    <row r="754" ht="15" customHeight="1" s="91"/>
    <row r="755" ht="15" customHeight="1" s="91"/>
    <row r="756" ht="15" customHeight="1" s="91"/>
    <row r="757" ht="15" customHeight="1" s="91"/>
    <row r="758" ht="15" customHeight="1" s="91"/>
    <row r="759" ht="15" customHeight="1" s="91"/>
    <row r="760" ht="15" customHeight="1" s="91"/>
    <row r="761" ht="15" customHeight="1" s="91"/>
    <row r="762" ht="15" customHeight="1" s="91"/>
    <row r="763" ht="15" customHeight="1" s="91"/>
    <row r="764" ht="15" customHeight="1" s="91"/>
    <row r="765" ht="15" customHeight="1" s="91"/>
    <row r="766" ht="15" customHeight="1" s="91"/>
    <row r="767" ht="15" customHeight="1" s="91"/>
    <row r="768" ht="12" customHeight="1" s="91"/>
    <row r="769" ht="15" customHeight="1" s="91"/>
    <row r="770" ht="15" customHeight="1" s="91"/>
    <row r="771" ht="15" customHeight="1" s="91"/>
    <row r="772" ht="15" customHeight="1" s="91"/>
    <row r="773" ht="15" customHeight="1" s="91"/>
    <row r="774" ht="15" customHeight="1" s="91"/>
    <row r="775" ht="15" customHeight="1" s="91"/>
    <row r="776" ht="15" customHeight="1" s="91"/>
    <row r="777" ht="15" customHeight="1" s="91"/>
    <row r="778" ht="15" customHeight="1" s="91"/>
    <row r="779" ht="15" customHeight="1" s="91"/>
    <row r="780" ht="12" customHeight="1" s="91"/>
    <row r="781" ht="15" customHeight="1" s="91"/>
    <row r="782" ht="15" customHeight="1" s="91"/>
    <row r="783" ht="15" customHeight="1" s="91"/>
    <row r="784" ht="12" customHeight="1" s="91"/>
    <row r="785" ht="15" customHeight="1" s="91"/>
    <row r="786" ht="15" customHeight="1" s="91"/>
    <row r="787" ht="15" customHeight="1" s="91"/>
    <row r="788" ht="15" customHeight="1" s="91"/>
    <row r="789" ht="15" customHeight="1" s="91"/>
    <row r="790" ht="15" customHeight="1" s="91"/>
    <row r="791" ht="15" customHeight="1" s="91"/>
    <row r="792" ht="15" customHeight="1" s="91"/>
    <row r="793" ht="15" customHeight="1" s="91"/>
    <row r="794" ht="15" customHeight="1" s="91"/>
    <row r="795" ht="15" customHeight="1" s="91"/>
    <row r="796" ht="12" customHeight="1" s="91"/>
    <row r="797" ht="15" customHeight="1" s="91"/>
    <row r="798" ht="15" customHeight="1" s="91"/>
    <row r="799" ht="15" customHeight="1" s="91"/>
    <row r="800" ht="15" customHeight="1" s="91"/>
    <row r="801" ht="15" customHeight="1" s="91"/>
    <row r="802" ht="15" customHeight="1" s="91"/>
    <row r="803" ht="15" customHeight="1" s="91"/>
    <row r="804" ht="15" customHeight="1" s="91"/>
    <row r="805" ht="15" customHeight="1" s="91"/>
    <row r="806" ht="15" customHeight="1" s="91"/>
    <row r="807" ht="15" customHeight="1" s="91"/>
    <row r="808" ht="15" customHeight="1" s="91"/>
    <row r="809" ht="15" customHeight="1" s="91"/>
    <row r="810" ht="12" customHeight="1" s="91"/>
    <row r="811" ht="15" customHeight="1" s="91"/>
    <row r="812" ht="15" customHeight="1" s="91"/>
    <row r="813" ht="15" customHeight="1" s="91"/>
    <row r="814" ht="12" customHeight="1" s="91"/>
    <row r="815" ht="15" customHeight="1" s="91"/>
    <row r="816" ht="15" customHeight="1" s="91"/>
    <row r="817" ht="15" customHeight="1" s="91"/>
    <row r="818" ht="15" customHeight="1" s="91"/>
    <row r="819" ht="15" customHeight="1" s="91"/>
    <row r="820" ht="15" customHeight="1" s="91"/>
    <row r="821" ht="15" customHeight="1" s="91"/>
    <row r="822" ht="15" customHeight="1" s="91"/>
    <row r="823" ht="15" customHeight="1" s="91"/>
    <row r="824" ht="15" customHeight="1" s="91"/>
    <row r="825" ht="12" customHeight="1" s="91"/>
    <row r="826" ht="15" customHeight="1" s="91"/>
    <row r="827" ht="15" customHeight="1" s="91"/>
    <row r="828" ht="15" customHeight="1" s="91"/>
    <row r="829" ht="15" customHeight="1" s="91"/>
    <row r="830" ht="15" customHeight="1" s="91"/>
    <row r="831" ht="15" customHeight="1" s="91"/>
    <row r="832" ht="15" customHeight="1" s="91"/>
    <row r="833" ht="15" customHeight="1" s="91"/>
    <row r="834" ht="15" customHeight="1" s="91"/>
    <row r="835" ht="12" customHeight="1" s="91"/>
    <row r="836" ht="15" customHeight="1" s="91"/>
    <row r="837" ht="15" customHeight="1" s="91"/>
    <row r="838" ht="15" customHeight="1" s="91"/>
    <row r="839" ht="15" customHeight="1" s="91"/>
    <row r="840" ht="15" customHeight="1" s="91"/>
    <row r="841" ht="15" customHeight="1" s="91"/>
    <row r="842" ht="15" customHeight="1" s="91"/>
    <row r="843" ht="15" customHeight="1" s="91"/>
    <row r="844" ht="15" customHeight="1" s="91"/>
    <row r="845" ht="15" customHeight="1" s="91"/>
    <row r="846" ht="15" customHeight="1" s="91"/>
    <row r="847" ht="12" customHeight="1" s="91"/>
    <row r="848" ht="15" customHeight="1" s="91"/>
    <row r="849" ht="15" customHeight="1" s="91"/>
    <row r="850" ht="15" customHeight="1" s="91"/>
    <row r="851" ht="15" customHeight="1" s="91"/>
    <row r="852" ht="15" customHeight="1" s="91"/>
    <row r="853" ht="15" customHeight="1" s="91"/>
    <row r="854" ht="15" customHeight="1" s="91"/>
    <row r="855" ht="15" customHeight="1" s="91"/>
    <row r="856" ht="15" customHeight="1" s="91"/>
    <row r="857" ht="15" customHeight="1" s="91"/>
    <row r="858" ht="12" customHeight="1" s="91"/>
    <row r="859" ht="15" customHeight="1" s="91"/>
    <row r="860" ht="15" customHeight="1" s="91"/>
    <row r="861" ht="15" customHeight="1" s="91"/>
    <row r="862" ht="15" customHeight="1" s="91"/>
    <row r="863" ht="15" customHeight="1" s="91"/>
    <row r="864" ht="15" customHeight="1" s="91"/>
    <row r="865" ht="15" customHeight="1" s="91"/>
    <row r="866" ht="15" customHeight="1" s="91"/>
    <row r="867" ht="15" customHeight="1" s="91"/>
    <row r="868" ht="15" customHeight="1" s="91"/>
    <row r="869" ht="15" customHeight="1" s="91"/>
    <row r="870" ht="12" customHeight="1" s="91"/>
    <row r="871" ht="15" customHeight="1" s="91"/>
    <row r="872" ht="15" customHeight="1" s="91"/>
    <row r="873" ht="15" customHeight="1" s="91"/>
    <row r="874" ht="15" customHeight="1" s="91"/>
    <row r="875" ht="15" customHeight="1" s="91"/>
    <row r="876" ht="15" customHeight="1" s="91"/>
    <row r="877" ht="15" customHeight="1" s="91"/>
    <row r="878" ht="15" customHeight="1" s="91"/>
    <row r="879" ht="15" customHeight="1" s="91"/>
    <row r="880" ht="15" customHeight="1" s="91"/>
    <row r="881" ht="12" customHeight="1" s="91"/>
    <row r="882" ht="15" customHeight="1" s="91"/>
    <row r="883" ht="15" customHeight="1" s="91"/>
    <row r="884" ht="15" customHeight="1" s="91"/>
    <row r="885" ht="15" customHeight="1" s="91"/>
    <row r="886" ht="15" customHeight="1" s="91"/>
    <row r="887" ht="15" customHeight="1" s="91"/>
    <row r="888" ht="15" customHeight="1" s="91"/>
    <row r="889" ht="12" customHeight="1" s="91"/>
    <row r="890" ht="12" customHeight="1" s="91"/>
    <row r="891" ht="12" customHeight="1" s="91"/>
    <row r="892" ht="12" customHeight="1" s="91"/>
    <row r="893" ht="12" customHeight="1" s="91"/>
    <row r="894" ht="12" customHeight="1" s="91"/>
    <row r="895" ht="12" customHeight="1" s="91"/>
    <row r="896" ht="12" customHeight="1" s="91"/>
    <row r="897" ht="12" customHeight="1" s="91"/>
    <row r="898" ht="12" customHeight="1" s="91"/>
    <row r="899" ht="12" customHeight="1" s="91"/>
    <row r="900" ht="15" customHeight="1" s="91"/>
    <row r="901" ht="15" customHeight="1" s="91"/>
    <row r="902" ht="15" customHeight="1" s="91"/>
    <row r="903" ht="15" customHeight="1" s="91"/>
    <row r="904" ht="15" customHeight="1" s="91"/>
    <row r="905" ht="15" customHeight="1" s="91"/>
    <row r="906" ht="15" customHeight="1" s="91"/>
    <row r="907" ht="15" customHeight="1" s="91"/>
    <row r="908" ht="15" customHeight="1" s="91"/>
    <row r="909" ht="15" customHeight="1" s="91"/>
    <row r="910" ht="12" customHeight="1" s="91"/>
    <row r="911" ht="15" customHeight="1" s="91"/>
    <row r="912" ht="15" customHeight="1" s="91"/>
    <row r="913" ht="15" customHeight="1" s="91"/>
    <row r="914" ht="15" customHeight="1" s="91"/>
    <row r="915" ht="15" customHeight="1" s="91"/>
    <row r="916" ht="15" customHeight="1" s="91"/>
    <row r="917" ht="15" customHeight="1" s="91"/>
    <row r="918" ht="15" customHeight="1" s="91"/>
    <row r="919" ht="15" customHeight="1" s="91"/>
    <row r="920" ht="15" customHeight="1" s="91"/>
    <row r="921" ht="15" customHeight="1" s="91"/>
    <row r="922" ht="15" customHeight="1" s="91"/>
    <row r="923" ht="15" customHeight="1" s="91"/>
    <row r="924" ht="15" customHeight="1" s="91"/>
    <row r="925" ht="15" customHeight="1" s="91"/>
    <row r="926" ht="15" customHeight="1" s="91"/>
    <row r="927" ht="12" customHeight="1" s="91"/>
    <row r="928" ht="15" customHeight="1" s="91"/>
    <row r="929" ht="12" customHeight="1" s="91"/>
    <row r="930" ht="15" customHeight="1" s="91"/>
    <row r="931" ht="15" customHeight="1" s="91"/>
    <row r="932" ht="15" customHeight="1" s="91"/>
    <row r="933" ht="15" customHeight="1" s="91"/>
    <row r="934" ht="15" customHeight="1" s="91"/>
    <row r="935" ht="12" customHeight="1" s="91"/>
    <row r="936" ht="15" customHeight="1" s="91"/>
    <row r="937" ht="15" customHeight="1" s="91"/>
    <row r="938" ht="15" customHeight="1" s="91"/>
    <row r="939" ht="15" customHeight="1" s="91"/>
    <row r="940" ht="15" customHeight="1" s="91"/>
    <row r="941" ht="15" customHeight="1" s="91"/>
    <row r="942" ht="15" customHeight="1" s="91"/>
    <row r="943" ht="15" customHeight="1" s="91"/>
    <row r="944" ht="15" customHeight="1" s="91"/>
    <row r="945" ht="15" customHeight="1" s="91"/>
    <row r="946" ht="15" customHeight="1" s="91"/>
    <row r="947" ht="15" customHeight="1" s="91"/>
    <row r="948" ht="15" customHeight="1" s="91"/>
    <row r="949" ht="15" customHeight="1" s="91"/>
    <row r="950" ht="15" customHeight="1" s="91"/>
    <row r="951" ht="15" customHeight="1" s="91"/>
    <row r="952" ht="12" customHeight="1" s="91"/>
    <row r="953" ht="15" customHeight="1" s="91"/>
    <row r="954" ht="12" customHeight="1" s="91"/>
    <row r="955" ht="15" customHeight="1" s="91"/>
    <row r="956" ht="12" customHeight="1" s="91"/>
    <row r="957" ht="15" customHeight="1" s="91"/>
    <row r="958" ht="15" customHeight="1" s="91"/>
    <row r="959" ht="15" customHeight="1" s="91"/>
    <row r="960" ht="15" customHeight="1" s="91"/>
    <row r="961" ht="15" customHeight="1" s="91"/>
    <row r="962" ht="15" customHeight="1" s="91"/>
    <row r="963" ht="15" customHeight="1" s="91"/>
    <row r="964" ht="15" customHeight="1" s="91"/>
    <row r="965" ht="15" customHeight="1" s="91"/>
    <row r="966" ht="15" customHeight="1" s="91"/>
    <row r="967" ht="15" customHeight="1" s="91"/>
    <row r="968" ht="15" customHeight="1" s="91"/>
    <row r="969" ht="15" customHeight="1" s="91"/>
    <row r="970" ht="15" customHeight="1" s="91"/>
    <row r="971" ht="15" customHeight="1" s="91"/>
    <row r="972" ht="15" customHeight="1" s="91"/>
    <row r="973" ht="15" customHeight="1" s="91"/>
    <row r="974" ht="15" customHeight="1" s="91"/>
    <row r="975" ht="12" customHeight="1" s="91"/>
    <row r="976" ht="12" customHeight="1" s="91"/>
    <row r="977" ht="12" customHeight="1" s="91"/>
    <row r="978" ht="12" customHeight="1" s="91"/>
    <row r="979" ht="12" customHeight="1" s="91"/>
    <row r="980" ht="12" customHeight="1" s="91"/>
    <row r="981" ht="12" customHeight="1" s="91"/>
    <row r="982" ht="12" customHeight="1" s="91"/>
    <row r="983" ht="12" customHeight="1" s="91"/>
    <row r="984" ht="12" customHeight="1" s="91"/>
    <row r="985" ht="12" customHeight="1" s="91"/>
    <row r="986" ht="12" customHeight="1" s="91"/>
    <row r="987" ht="12" customHeight="1" s="91"/>
    <row r="988" ht="12" customHeight="1" s="91"/>
    <row r="989" ht="12" customHeight="1" s="91"/>
    <row r="990" ht="12" customHeight="1" s="91"/>
    <row r="991" ht="12" customHeight="1" s="91"/>
    <row r="992" ht="12" customHeight="1" s="91"/>
    <row r="993" ht="12" customHeight="1" s="91"/>
    <row r="994" ht="12" customHeight="1" s="91"/>
    <row r="995" ht="12" customHeight="1" s="91"/>
    <row r="996" ht="12" customHeight="1" s="91"/>
    <row r="997" ht="12" customHeight="1" s="91"/>
    <row r="998" ht="12" customHeight="1" s="91"/>
    <row r="999" ht="12" customHeight="1" s="91"/>
    <row r="1000" ht="15" customHeight="1" s="91"/>
    <row r="1001" ht="15" customHeight="1" s="91"/>
    <row r="1002" ht="15" customHeight="1" s="91"/>
    <row r="1003" ht="15" customHeight="1" s="91"/>
    <row r="1004" ht="15" customHeight="1" s="91"/>
    <row r="1005" ht="15" customHeight="1" s="91"/>
    <row r="1006" ht="15" customHeight="1" s="91"/>
    <row r="1007" ht="15" customHeight="1" s="91"/>
    <row r="1008" ht="15" customHeight="1" s="91"/>
    <row r="1009" ht="15" customHeight="1" s="91"/>
    <row r="1010" ht="12" customHeight="1" s="91"/>
    <row r="1011" ht="15" customHeight="1" s="91"/>
    <row r="1012" ht="15" customHeight="1" s="91"/>
    <row r="1013" ht="15" customHeight="1" s="91"/>
    <row r="1014" ht="15" customHeight="1" s="91"/>
    <row r="1015" ht="15" customHeight="1" s="91"/>
    <row r="1016" ht="15" customHeight="1" s="91"/>
    <row r="1017" ht="15" customHeight="1" s="91"/>
    <row r="1018" ht="15" customHeight="1" s="91"/>
    <row r="1019" ht="15" customHeight="1" s="91"/>
    <row r="1020" ht="15" customHeight="1" s="91"/>
    <row r="1021" ht="15" customHeight="1" s="91"/>
    <row r="1022" ht="15" customHeight="1" s="91"/>
    <row r="1023" ht="15" customHeight="1" s="91"/>
    <row r="1024" ht="15" customHeight="1" s="91"/>
    <row r="1025" ht="15" customHeight="1" s="91"/>
    <row r="1026" ht="15" customHeight="1" s="91"/>
    <row r="1027" ht="12" customHeight="1" s="91"/>
    <row r="1028" ht="15" customHeight="1" s="91"/>
    <row r="1029" ht="15" customHeight="1" s="91"/>
    <row r="1030" ht="12" customHeight="1" s="91"/>
    <row r="1031" ht="15" customHeight="1" s="91"/>
    <row r="1032" ht="15" customHeight="1" s="91"/>
    <row r="1033" ht="15" customHeight="1" s="91"/>
    <row r="1034" ht="15" customHeight="1" s="91"/>
    <row r="1035" ht="15" customHeight="1" s="91"/>
    <row r="1036" ht="12" customHeight="1" s="91"/>
    <row r="1037" ht="15" customHeight="1" s="91"/>
    <row r="1038" ht="15" customHeight="1" s="91"/>
    <row r="1039" ht="15" customHeight="1" s="91"/>
    <row r="1040" ht="15" customHeight="1" s="91"/>
    <row r="1041" ht="15" customHeight="1" s="91"/>
    <row r="1042" ht="15" customHeight="1" s="91"/>
    <row r="1043" ht="15" customHeight="1" s="91"/>
    <row r="1044" ht="15" customHeight="1" s="91"/>
    <row r="1045" ht="15" customHeight="1" s="91"/>
    <row r="1046" ht="15" customHeight="1" s="91"/>
    <row r="1047" ht="15" customHeight="1" s="91"/>
    <row r="1048" ht="15" customHeight="1" s="91"/>
    <row r="1049" ht="15" customHeight="1" s="91"/>
    <row r="1050" ht="15" customHeight="1" s="91"/>
    <row r="1051" ht="15" customHeight="1" s="91"/>
    <row r="1052" ht="15" customHeight="1" s="91"/>
    <row r="1053" ht="12" customHeight="1" s="91"/>
    <row r="1054" ht="15" customHeight="1" s="91"/>
    <row r="1055" ht="15" customHeight="1" s="91"/>
    <row r="1056" ht="12" customHeight="1" s="91"/>
    <row r="1057" ht="15" customHeight="1" s="91"/>
    <row r="1058" ht="12" customHeight="1" s="91"/>
    <row r="1059" ht="15" customHeight="1" s="91"/>
    <row r="1060" ht="15" customHeight="1" s="91"/>
    <row r="1061" ht="15" customHeight="1" s="91"/>
    <row r="1062" ht="15" customHeight="1" s="91"/>
    <row r="1063" ht="15" customHeight="1" s="91"/>
    <row r="1064" ht="15" customHeight="1" s="91"/>
    <row r="1065" ht="15" customHeight="1" s="91"/>
    <row r="1066" ht="15" customHeight="1" s="91"/>
    <row r="1067" ht="15" customHeight="1" s="91"/>
    <row r="1068" ht="15" customHeight="1" s="91"/>
    <row r="1069" ht="15" customHeight="1" s="91"/>
    <row r="1070" ht="15" customHeight="1" s="91"/>
    <row r="1071" ht="15" customHeight="1" s="91"/>
    <row r="1072" ht="15" customHeight="1" s="91"/>
    <row r="1073" ht="15" customHeight="1" s="91"/>
    <row r="1074" ht="15" customHeight="1" s="91"/>
    <row r="1075" ht="15" customHeight="1" s="91"/>
    <row r="1076" ht="15" customHeight="1" s="91"/>
    <row r="1077" ht="12" customHeight="1" s="91"/>
    <row r="1078" ht="12" customHeight="1" s="91"/>
    <row r="1079" ht="12" customHeight="1" s="91"/>
    <row r="1080" ht="12" customHeight="1" s="91"/>
    <row r="1081" ht="12" customHeight="1" s="91"/>
    <row r="1082" ht="12" customHeight="1" s="91"/>
    <row r="1083" ht="12" customHeight="1" s="91"/>
    <row r="1084" ht="12" customHeight="1" s="91"/>
    <row r="1085" ht="12" customHeight="1" s="91"/>
    <row r="1086" ht="12" customHeight="1" s="91"/>
    <row r="1087" ht="12" customHeight="1" s="91"/>
    <row r="1088" ht="12" customHeight="1" s="91"/>
    <row r="1089" ht="12" customHeight="1" s="91"/>
    <row r="1090" ht="12" customHeight="1" s="91"/>
    <row r="1091" ht="12" customHeight="1" s="91"/>
    <row r="1092" ht="12" customHeight="1" s="91"/>
    <row r="1093" ht="12" customHeight="1" s="91"/>
    <row r="1094" ht="12" customHeight="1" s="91"/>
    <row r="1095" ht="12" customHeight="1" s="91"/>
    <row r="1096" ht="12" customHeight="1" s="91"/>
    <row r="1097" ht="12" customHeight="1" s="91"/>
    <row r="1098" ht="12" customHeight="1" s="91"/>
    <row r="1099" ht="12" customHeight="1" s="91"/>
    <row r="1100" ht="15" customHeight="1" s="91"/>
    <row r="1101" ht="15" customHeight="1" s="91"/>
    <row r="1102" ht="15" customHeight="1" s="91"/>
    <row r="1103" ht="15" customHeight="1" s="91"/>
    <row r="1104" ht="15" customHeight="1" s="91"/>
    <row r="1105" ht="15" customHeight="1" s="91"/>
    <row r="1106" ht="15" customHeight="1" s="91"/>
    <row r="1107" ht="15" customHeight="1" s="91"/>
    <row r="1108" ht="15" customHeight="1" s="91"/>
    <row r="1109" ht="15" customHeight="1" s="91"/>
    <row r="1110" ht="12" customHeight="1" s="91"/>
    <row r="1111" ht="15" customHeight="1" s="91"/>
    <row r="1112" ht="15" customHeight="1" s="91"/>
    <row r="1113" ht="15" customHeight="1" s="91"/>
    <row r="1114" ht="15" customHeight="1" s="91"/>
    <row r="1115" ht="15" customHeight="1" s="91"/>
    <row r="1116" ht="15" customHeight="1" s="91"/>
    <row r="1117" ht="15" customHeight="1" s="91"/>
    <row r="1118" ht="15" customHeight="1" s="91"/>
    <row r="1119" ht="15" customHeight="1" s="91"/>
    <row r="1120" ht="15" customHeight="1" s="91"/>
    <row r="1121" ht="15" customHeight="1" s="91"/>
    <row r="1122" ht="15" customHeight="1" s="91"/>
    <row r="1123" ht="15" customHeight="1" s="91"/>
    <row r="1124" ht="15" customHeight="1" s="91"/>
    <row r="1125" ht="15" customHeight="1" s="91"/>
    <row r="1126" ht="15" customHeight="1" s="91"/>
    <row r="1127" ht="12" customHeight="1" s="91"/>
    <row r="1128" ht="15" customHeight="1" s="91"/>
    <row r="1129" ht="12" customHeight="1" s="91"/>
    <row r="1130" ht="15" customHeight="1" s="91"/>
    <row r="1131" ht="15" customHeight="1" s="91"/>
    <row r="1132" ht="15" customHeight="1" s="91"/>
    <row r="1133" ht="15" customHeight="1" s="91"/>
    <row r="1134" ht="15" customHeight="1" s="91"/>
    <row r="1135" ht="12" customHeight="1" s="91"/>
    <row r="1136" ht="15" customHeight="1" s="91"/>
    <row r="1137" ht="15" customHeight="1" s="91"/>
    <row r="1138" ht="15" customHeight="1" s="91"/>
    <row r="1139" ht="15" customHeight="1" s="91"/>
    <row r="1140" ht="15" customHeight="1" s="91"/>
    <row r="1141" ht="15" customHeight="1" s="91"/>
    <row r="1142" ht="15" customHeight="1" s="91"/>
    <row r="1143" ht="15" customHeight="1" s="91"/>
    <row r="1144" ht="15" customHeight="1" s="91"/>
    <row r="1145" ht="15" customHeight="1" s="91"/>
    <row r="1146" ht="15" customHeight="1" s="91"/>
    <row r="1147" ht="15" customHeight="1" s="91"/>
    <row r="1148" ht="15" customHeight="1" s="91"/>
    <row r="1149" ht="15" customHeight="1" s="91"/>
    <row r="1150" ht="15" customHeight="1" s="91"/>
    <row r="1151" ht="15" customHeight="1" s="91"/>
    <row r="1152" ht="12" customHeight="1" s="91"/>
    <row r="1153" ht="15" customHeight="1" s="91"/>
    <row r="1154" ht="12" customHeight="1" s="91"/>
    <row r="1155" ht="15" customHeight="1" s="91"/>
    <row r="1156" ht="12" customHeight="1" s="91"/>
    <row r="1157" ht="15" customHeight="1" s="91"/>
    <row r="1158" ht="15" customHeight="1" s="91"/>
    <row r="1159" ht="15" customHeight="1" s="91"/>
    <row r="1160" ht="15" customHeight="1" s="91"/>
    <row r="1161" ht="15" customHeight="1" s="91"/>
    <row r="1162" ht="15" customHeight="1" s="91"/>
    <row r="1163" ht="15" customHeight="1" s="91"/>
    <row r="1164" ht="15" customHeight="1" s="91"/>
    <row r="1165" ht="15" customHeight="1" s="91"/>
    <row r="1166" ht="15" customHeight="1" s="91"/>
    <row r="1167" ht="15" customHeight="1" s="91"/>
    <row r="1168" ht="15" customHeight="1" s="91"/>
    <row r="1169" ht="15" customHeight="1" s="91"/>
    <row r="1170" ht="15" customHeight="1" s="91"/>
    <row r="1171" ht="15" customHeight="1" s="91"/>
    <row r="1172" ht="15" customHeight="1" s="91"/>
    <row r="1173" ht="15" customHeight="1" s="91"/>
    <row r="1174" ht="15" customHeight="1" s="91"/>
    <row r="1175" ht="12" customHeight="1" s="91"/>
    <row r="1176" ht="12" customHeight="1" s="91"/>
    <row r="1177" ht="12" customHeight="1" s="91"/>
    <row r="1178" ht="12" customHeight="1" s="91"/>
    <row r="1179" ht="12" customHeight="1" s="91"/>
    <row r="1180" ht="12" customHeight="1" s="91"/>
    <row r="1181" ht="12" customHeight="1" s="91"/>
    <row r="1182" ht="12" customHeight="1" s="91"/>
    <row r="1183" ht="12" customHeight="1" s="91"/>
    <row r="1184" ht="12" customHeight="1" s="91"/>
    <row r="1185" ht="12" customHeight="1" s="91"/>
    <row r="1186" ht="12" customHeight="1" s="91"/>
    <row r="1187" ht="12" customHeight="1" s="91"/>
    <row r="1188" ht="12" customHeight="1" s="91"/>
    <row r="1189" ht="12" customHeight="1" s="91"/>
    <row r="1190" ht="12" customHeight="1" s="91"/>
    <row r="1191" ht="12" customHeight="1" s="91"/>
    <row r="1192" ht="12" customHeight="1" s="91"/>
    <row r="1193" ht="12" customHeight="1" s="91"/>
    <row r="1194" ht="12" customHeight="1" s="91"/>
    <row r="1195" ht="12" customHeight="1" s="91"/>
    <row r="1196" ht="12" customHeight="1" s="91"/>
    <row r="1197" ht="12" customHeight="1" s="91"/>
    <row r="1198" ht="12" customHeight="1" s="91"/>
    <row r="1199" ht="12" customHeight="1" s="91"/>
    <row r="1200" ht="15" customHeight="1" s="91"/>
    <row r="1201" ht="15" customHeight="1" s="91"/>
    <row r="1202" ht="15" customHeight="1" s="91"/>
    <row r="1203" ht="15" customHeight="1" s="91"/>
    <row r="1204" ht="15" customHeight="1" s="91"/>
    <row r="1205" ht="15" customHeight="1" s="91"/>
    <row r="1206" ht="15" customHeight="1" s="91"/>
    <row r="1207" ht="15" customHeight="1" s="91"/>
    <row r="1208" ht="15" customHeight="1" s="91"/>
    <row r="1209" ht="15" customHeight="1" s="91"/>
    <row r="1210" ht="12" customHeight="1" s="91"/>
    <row r="1211" ht="15" customHeight="1" s="91"/>
    <row r="1212" ht="15" customHeight="1" s="91"/>
    <row r="1213" ht="15" customHeight="1" s="91"/>
    <row r="1214" ht="15" customHeight="1" s="91"/>
    <row r="1215" ht="15" customHeight="1" s="91"/>
    <row r="1216" ht="15" customHeight="1" s="91"/>
    <row r="1217" ht="15" customHeight="1" s="91"/>
    <row r="1218" ht="15" customHeight="1" s="91"/>
    <row r="1219" ht="15" customHeight="1" s="91"/>
    <row r="1220" ht="15" customHeight="1" s="91"/>
    <row r="1221" ht="15" customHeight="1" s="91"/>
    <row r="1222" ht="15" customHeight="1" s="91"/>
    <row r="1223" ht="15" customHeight="1" s="91"/>
    <row r="1224" ht="15" customHeight="1" s="91"/>
    <row r="1225" ht="15" customHeight="1" s="91"/>
    <row r="1226" ht="15" customHeight="1" s="91"/>
    <row r="1227" ht="12" customHeight="1" s="91"/>
    <row r="1228" ht="15" customHeight="1" s="91"/>
    <row r="1229" ht="12" customHeight="1" s="91"/>
    <row r="1230" ht="15" customHeight="1" s="91"/>
    <row r="1231" ht="15" customHeight="1" s="91"/>
    <row r="1232" ht="15" customHeight="1" s="91"/>
    <row r="1233" ht="15" customHeight="1" s="91"/>
    <row r="1234" ht="15" customHeight="1" s="91"/>
    <row r="1235" ht="12" customHeight="1" s="91"/>
    <row r="1236" ht="15" customHeight="1" s="91"/>
    <row r="1237" ht="15" customHeight="1" s="91"/>
    <row r="1238" ht="15" customHeight="1" s="91"/>
    <row r="1239" ht="15" customHeight="1" s="91"/>
    <row r="1240" ht="15" customHeight="1" s="91"/>
    <row r="1241" ht="15" customHeight="1" s="91"/>
    <row r="1242" ht="15" customHeight="1" s="91"/>
    <row r="1243" ht="15" customHeight="1" s="91"/>
    <row r="1244" ht="15" customHeight="1" s="91"/>
    <row r="1245" ht="15" customHeight="1" s="91"/>
    <row r="1246" ht="15" customHeight="1" s="91"/>
    <row r="1247" ht="15" customHeight="1" s="91"/>
    <row r="1248" ht="15" customHeight="1" s="91"/>
    <row r="1249" ht="15" customHeight="1" s="91"/>
    <row r="1250" ht="15" customHeight="1" s="91"/>
    <row r="1251" ht="15" customHeight="1" s="91"/>
    <row r="1252" ht="12" customHeight="1" s="91"/>
    <row r="1253" ht="15" customHeight="1" s="91"/>
    <row r="1254" ht="12" customHeight="1" s="91"/>
    <row r="1255" ht="15" customHeight="1" s="91"/>
    <row r="1256" ht="12" customHeight="1" s="91"/>
    <row r="1257" ht="15" customHeight="1" s="91"/>
    <row r="1258" ht="15" customHeight="1" s="91"/>
    <row r="1259" ht="15" customHeight="1" s="91"/>
    <row r="1260" ht="15" customHeight="1" s="91"/>
    <row r="1261" ht="15" customHeight="1" s="91"/>
    <row r="1262" ht="15" customHeight="1" s="91"/>
    <row r="1263" ht="15" customHeight="1" s="91"/>
    <row r="1264" ht="15" customHeight="1" s="91"/>
    <row r="1265" ht="15" customHeight="1" s="91"/>
    <row r="1266" ht="15" customHeight="1" s="91"/>
    <row r="1267" ht="15" customHeight="1" s="91"/>
    <row r="1268" ht="15" customHeight="1" s="91"/>
    <row r="1269" ht="15" customHeight="1" s="91"/>
    <row r="1270" ht="15" customHeight="1" s="91"/>
    <row r="1271" ht="15" customHeight="1" s="91"/>
    <row r="1272" ht="15" customHeight="1" s="91"/>
    <row r="1273" ht="15" customHeight="1" s="91"/>
    <row r="1274" ht="15" customHeight="1" s="91"/>
    <row r="1275" ht="12" customHeight="1" s="91"/>
    <row r="1276" ht="12" customHeight="1" s="91"/>
    <row r="1277" ht="12" customHeight="1" s="91"/>
    <row r="1278" ht="12" customHeight="1" s="91"/>
    <row r="1279" ht="12" customHeight="1" s="91"/>
    <row r="1280" ht="12" customHeight="1" s="91"/>
    <row r="1281" ht="12" customHeight="1" s="91"/>
    <row r="1282" ht="12" customHeight="1" s="91"/>
    <row r="1283" ht="12" customHeight="1" s="91"/>
    <row r="1284" ht="12" customHeight="1" s="91"/>
    <row r="1285" ht="12" customHeight="1" s="91"/>
    <row r="1286" ht="12" customHeight="1" s="91"/>
    <row r="1287" ht="12" customHeight="1" s="91"/>
    <row r="1288" ht="12" customHeight="1" s="91"/>
    <row r="1289" ht="12" customHeight="1" s="91"/>
    <row r="1290" ht="12" customHeight="1" s="91"/>
    <row r="1291" ht="12" customHeight="1" s="91"/>
    <row r="1292" ht="12" customHeight="1" s="91"/>
    <row r="1293" ht="12" customHeight="1" s="91"/>
    <row r="1294" ht="12" customHeight="1" s="91"/>
    <row r="1295" ht="12" customHeight="1" s="91"/>
    <row r="1296" ht="12" customHeight="1" s="91"/>
    <row r="1297" ht="12" customHeight="1" s="91"/>
    <row r="1298" ht="12" customHeight="1" s="91"/>
    <row r="1299" ht="12" customHeight="1" s="91"/>
    <row r="1300" ht="15" customHeight="1" s="91"/>
    <row r="1301" ht="15" customHeight="1" s="91"/>
    <row r="1302" ht="15" customHeight="1" s="91"/>
    <row r="1303" ht="15" customHeight="1" s="91"/>
    <row r="1304" ht="15" customHeight="1" s="91"/>
    <row r="1305" ht="15" customHeight="1" s="91"/>
    <row r="1306" ht="12" customHeight="1" s="91"/>
    <row r="1307" ht="15" customHeight="1" s="91"/>
    <row r="1308" ht="15" customHeight="1" s="91"/>
    <row r="1309" ht="15" customHeight="1" s="91"/>
    <row r="1310" ht="15" customHeight="1" s="91"/>
    <row r="1311" ht="12" customHeight="1" s="91"/>
    <row r="1312" ht="15" customHeight="1" s="91"/>
    <row r="1313" ht="15" customHeight="1" s="91"/>
    <row r="1314" ht="15" customHeight="1" s="91"/>
    <row r="1315" ht="12" customHeight="1" s="91"/>
    <row r="1316" ht="15" customHeight="1" s="91"/>
    <row r="1317" ht="15" customHeight="1" s="91"/>
    <row r="1318" ht="15" customHeight="1" s="91"/>
    <row r="1319" ht="15" customHeight="1" s="91"/>
    <row r="1320" ht="15" customHeight="1" s="91"/>
    <row r="1321" ht="15" customHeight="1" s="91"/>
    <row r="1322" ht="15" customHeight="1" s="91"/>
    <row r="1323" ht="15" customHeight="1" s="91"/>
    <row r="1324" ht="15" customHeight="1" s="91"/>
    <row r="1325" ht="15" customHeight="1" s="91"/>
    <row r="1326" ht="15" customHeight="1" s="91"/>
    <row r="1327" ht="15" customHeight="1" s="91"/>
    <row r="1328" ht="15" customHeight="1" s="91"/>
    <row r="1329" ht="15" customHeight="1" s="91"/>
    <row r="1330" ht="15" customHeight="1" s="91"/>
    <row r="1331" ht="12" customHeight="1" s="91"/>
    <row r="1332" ht="15" customHeight="1" s="91"/>
    <row r="1333" ht="15" customHeight="1" s="91"/>
    <row r="1334" ht="15" customHeight="1" s="91"/>
    <row r="1335" ht="15" customHeight="1" s="91"/>
    <row r="1336" ht="15" customHeight="1" s="91"/>
    <row r="1337" ht="15" customHeight="1" s="91"/>
    <row r="1338" ht="15" customHeight="1" s="91"/>
    <row r="1339" ht="15" customHeight="1" s="91"/>
    <row r="1340" ht="15" customHeight="1" s="91"/>
    <row r="1341" ht="15" customHeight="1" s="91"/>
    <row r="1342" ht="15" customHeight="1" s="91"/>
    <row r="1343" ht="15" customHeight="1" s="91"/>
    <row r="1344" ht="15" customHeight="1" s="91"/>
    <row r="1345" ht="15" customHeight="1" s="91"/>
    <row r="1346" ht="15" customHeight="1" s="91"/>
    <row r="1347" ht="15" customHeight="1" s="91"/>
    <row r="1348" ht="15" customHeight="1" s="91"/>
    <row r="1349" ht="15" customHeight="1" s="91"/>
    <row r="1350" ht="15" customHeight="1" s="91"/>
    <row r="1351" ht="15" customHeight="1" s="91"/>
    <row r="1352" ht="15" customHeight="1" s="91"/>
    <row r="1353" ht="15" customHeight="1" s="91"/>
    <row r="1354" ht="15" customHeight="1" s="91"/>
    <row r="1355" ht="15" customHeight="1" s="91"/>
    <row r="1356" ht="15" customHeight="1" s="91"/>
    <row r="1357" ht="15" customHeight="1" s="91"/>
    <row r="1358" ht="15" customHeight="1" s="91"/>
    <row r="1359" ht="15" customHeight="1" s="91"/>
    <row r="1360" ht="15" customHeight="1" s="91"/>
    <row r="1361" ht="15" customHeight="1" s="91"/>
    <row r="1362" ht="12" customHeight="1" s="91"/>
    <row r="1363" ht="15" customHeight="1" s="91"/>
    <row r="1364" ht="15" customHeight="1" s="91"/>
    <row r="1365" ht="15" customHeight="1" s="91"/>
    <row r="1366" ht="15" customHeight="1" s="91"/>
    <row r="1367" ht="15" customHeight="1" s="91"/>
    <row r="1368" ht="15" customHeight="1" s="91"/>
    <row r="1369" ht="15" customHeight="1" s="91"/>
    <row r="1370" ht="15" customHeight="1" s="91"/>
    <row r="1371" ht="15" customHeight="1" s="91"/>
    <row r="1372" ht="15" customHeight="1" s="91"/>
    <row r="1373" ht="15" customHeight="1" s="91"/>
    <row r="1374" ht="15" customHeight="1" s="91"/>
    <row r="1375" ht="15" customHeight="1" s="91"/>
    <row r="1376" ht="15" customHeight="1" s="91"/>
    <row r="1377" ht="15" customHeight="1" s="91"/>
    <row r="1378" ht="12" customHeight="1" s="91"/>
    <row r="1379" ht="15" customHeight="1" s="91"/>
    <row r="1380" ht="15" customHeight="1" s="91"/>
    <row r="1381" ht="15" customHeight="1" s="91"/>
    <row r="1382" ht="15" customHeight="1" s="91"/>
    <row r="1383" ht="15" customHeight="1" s="91"/>
    <row r="1384" ht="15" customHeight="1" s="91"/>
    <row r="1385" ht="15" customHeight="1" s="91"/>
    <row r="1386" ht="15" customHeight="1" s="91"/>
    <row r="1387" ht="15" customHeight="1" s="91"/>
    <row r="1388" ht="15" customHeight="1" s="91"/>
    <row r="1389" ht="15" customHeight="1" s="91"/>
    <row r="1390" ht="15" customHeight="1" s="91"/>
    <row r="1391" ht="15" customHeight="1" s="91"/>
    <row r="1392" ht="15" customHeight="1" s="91"/>
    <row r="1393" ht="15" customHeight="1" s="91"/>
    <row r="1394" ht="15" customHeight="1" s="91"/>
    <row r="1395" ht="15" customHeight="1" s="91"/>
    <row r="1396" ht="15" customHeight="1" s="91"/>
    <row r="1397" ht="12" customHeight="1" s="91"/>
    <row r="1398" ht="15" customHeight="1" s="91"/>
    <row r="1399" ht="15" customHeight="1" s="91"/>
    <row r="1400" ht="15" customHeight="1" s="91"/>
    <row r="1401" ht="15" customHeight="1" s="91"/>
    <row r="1402" ht="15" customHeight="1" s="91"/>
    <row r="1403" ht="15" customHeight="1" s="91"/>
    <row r="1404" ht="15" customHeight="1" s="91"/>
    <row r="1405" ht="15" customHeight="1" s="91"/>
    <row r="1406" ht="15" customHeight="1" s="91"/>
    <row r="1407" ht="15" customHeight="1" s="91"/>
    <row r="1408" ht="15" customHeight="1" s="91"/>
    <row r="1409" ht="15" customHeight="1" s="91"/>
    <row r="1410" ht="15" customHeight="1" s="91"/>
    <row r="1411" ht="15" customHeight="1" s="91"/>
    <row r="1412" ht="15" customHeight="1" s="91"/>
    <row r="1413" ht="15" customHeight="1" s="91"/>
    <row r="1414" ht="15" customHeight="1" s="91"/>
    <row r="1415" ht="15" customHeight="1" s="91"/>
    <row r="1416" ht="15" customHeight="1" s="91"/>
    <row r="1417" ht="15" customHeight="1" s="91"/>
    <row r="1418" ht="15" customHeight="1" s="91"/>
    <row r="1419" ht="15" customHeight="1" s="91"/>
    <row r="1420" ht="15" customHeight="1" s="91"/>
    <row r="1421" ht="15" customHeight="1" s="91"/>
    <row r="1422" ht="15" customHeight="1" s="91"/>
    <row r="1423" ht="15" customHeight="1" s="91"/>
    <row r="1424" ht="15" customHeight="1" s="91"/>
    <row r="1425" ht="15" customHeight="1" s="91"/>
    <row r="1426" ht="15" customHeight="1" s="91"/>
    <row r="1427" ht="15" customHeight="1" s="91"/>
    <row r="1428" ht="15" customHeight="1" s="91"/>
    <row r="1429" ht="15" customHeight="1" s="91"/>
    <row r="1430" ht="15" customHeight="1" s="91"/>
    <row r="1431" ht="15" customHeight="1" s="91"/>
    <row r="1432" ht="15" customHeight="1" s="91"/>
    <row r="1433" ht="15" customHeight="1" s="91"/>
    <row r="1434" ht="15" customHeight="1" s="91"/>
    <row r="1435" ht="15" customHeight="1" s="91"/>
    <row r="1436" ht="15" customHeight="1" s="91"/>
    <row r="1437" ht="15" customHeight="1" s="91"/>
    <row r="1438" ht="15" customHeight="1" s="91"/>
    <row r="1439" ht="15" customHeight="1" s="91"/>
    <row r="1440" ht="15" customHeight="1" s="91"/>
    <row r="1441" ht="15" customHeight="1" s="91"/>
    <row r="1442" ht="15" customHeight="1" s="91"/>
    <row r="1443" ht="15" customHeight="1" s="91"/>
    <row r="1444" ht="15" customHeight="1" s="91"/>
    <row r="1445" ht="15" customHeight="1" s="91"/>
    <row r="1446" ht="15" customHeight="1" s="91"/>
    <row r="1447" ht="15" customHeight="1" s="91"/>
    <row r="1448" ht="15" customHeight="1" s="91"/>
    <row r="1449" ht="15" customHeight="1" s="91"/>
    <row r="1450" ht="15" customHeight="1" s="91"/>
    <row r="1451" ht="15" customHeight="1" s="91"/>
    <row r="1452" ht="12" customHeight="1" s="91"/>
    <row r="1453" ht="15" customHeight="1" s="91"/>
    <row r="1454" ht="15" customHeight="1" s="91"/>
    <row r="1455" ht="15" customHeight="1" s="91"/>
    <row r="1456" ht="15" customHeight="1" s="91"/>
    <row r="1457" ht="15" customHeight="1" s="91"/>
    <row r="1458" ht="15" customHeight="1" s="91"/>
    <row r="1459" ht="15" customHeight="1" s="91"/>
    <row r="1460" ht="15" customHeight="1" s="91"/>
    <row r="1461" ht="15" customHeight="1" s="91"/>
    <row r="1462" ht="15" customHeight="1" s="91"/>
    <row r="1463" ht="15" customHeight="1" s="91"/>
    <row r="1464" ht="12" customHeight="1" s="91"/>
    <row r="1465" ht="15" customHeight="1" s="91"/>
    <row r="1466" ht="15" customHeight="1" s="91"/>
    <row r="1467" ht="15" customHeight="1" s="91"/>
    <row r="1468" ht="15" customHeight="1" s="91"/>
    <row r="1469" ht="15" customHeight="1" s="91"/>
    <row r="1470" ht="15" customHeight="1" s="91"/>
    <row r="1471" ht="15" customHeight="1" s="91"/>
    <row r="1472" ht="15" customHeight="1" s="91"/>
    <row r="1473" ht="15" customHeight="1" s="91"/>
    <row r="1474" ht="15" customHeight="1" s="91"/>
    <row r="1475" ht="15" customHeight="1" s="91"/>
    <row r="1476" ht="15" customHeight="1" s="91"/>
    <row r="1477" ht="15" customHeight="1" s="91"/>
    <row r="1478" ht="15" customHeight="1" s="91"/>
    <row r="1479" ht="15" customHeight="1" s="91"/>
    <row r="1480" ht="15" customHeight="1" s="91"/>
    <row r="1481" ht="15" customHeight="1" s="91"/>
    <row r="1482" ht="15" customHeight="1" s="91"/>
    <row r="1483" ht="15" customHeight="1" s="91"/>
    <row r="1484" ht="15" customHeight="1" s="91"/>
    <row r="1485" ht="15" customHeight="1" s="91"/>
    <row r="1486" ht="15" customHeight="1" s="91"/>
    <row r="1487" ht="15" customHeight="1" s="91"/>
    <row r="1488" ht="15" customHeight="1" s="91"/>
    <row r="1489" ht="15" customHeight="1" s="91"/>
    <row r="1490" ht="15" customHeight="1" s="91"/>
    <row r="1491" ht="15" customHeight="1" s="91"/>
    <row r="1492" ht="15" customHeight="1" s="91"/>
    <row r="1493" ht="15" customHeight="1" s="91"/>
    <row r="1494" ht="12" customHeight="1" s="91"/>
    <row r="1495" ht="12" customHeight="1" s="91"/>
    <row r="1496" ht="12" customHeight="1" s="91"/>
    <row r="1497" ht="12" customHeight="1" s="91"/>
    <row r="1498" ht="12" customHeight="1" s="91"/>
    <row r="1499" ht="12" customHeight="1" s="91"/>
    <row r="1500" ht="12" customHeight="1" s="91"/>
    <row r="1501" ht="12" customHeight="1" s="91"/>
    <row r="1502" ht="12" customHeight="1" s="91"/>
    <row r="1503" ht="12" customHeight="1" s="91"/>
    <row r="1504" ht="12" customHeight="1" s="91"/>
    <row r="1505" ht="12" customHeight="1" s="91"/>
    <row r="1506" ht="12" customHeight="1" s="91"/>
    <row r="1507" ht="12" customHeight="1" s="91"/>
    <row r="1508" ht="12" customHeight="1" s="91"/>
    <row r="1509" ht="12" customHeight="1" s="91"/>
    <row r="1510" ht="12" customHeight="1" s="91"/>
    <row r="1511" ht="12" customHeight="1" s="91"/>
    <row r="1512" ht="12" customHeight="1" s="91"/>
    <row r="1513" ht="12" customHeight="1" s="91"/>
    <row r="1514" ht="12" customHeight="1" s="91"/>
    <row r="1515" ht="12" customHeight="1" s="91"/>
    <row r="1516" ht="12" customHeight="1" s="91"/>
    <row r="1517" ht="12" customHeight="1" s="91"/>
    <row r="1518" ht="12" customHeight="1" s="91"/>
    <row r="1519" ht="12" customHeight="1" s="91"/>
    <row r="1520" ht="12" customHeight="1" s="91"/>
    <row r="1521" ht="12" customHeight="1" s="91"/>
    <row r="1522" ht="12" customHeight="1" s="91"/>
    <row r="1523" ht="12" customHeight="1" s="91"/>
    <row r="1524" ht="12" customHeight="1" s="91"/>
    <row r="1525" ht="15" customHeight="1" s="91"/>
    <row r="1526" ht="15" customHeight="1" s="91"/>
    <row r="1527" ht="15" customHeight="1" s="91"/>
    <row r="1528" ht="15" customHeight="1" s="91"/>
    <row r="1529" ht="15" customHeight="1" s="91"/>
    <row r="1530" ht="15" customHeight="1" s="91"/>
    <row r="1531" ht="15" customHeight="1" s="91"/>
    <row r="1532" ht="15" customHeight="1" s="91"/>
    <row r="1533" ht="15" customHeight="1" s="91"/>
    <row r="1534" ht="15" customHeight="1" s="91"/>
    <row r="1535" ht="15" customHeight="1" s="91"/>
    <row r="1536" ht="15" customHeight="1" s="91"/>
    <row r="1537" ht="15" customHeight="1" s="91"/>
    <row r="1538" ht="15" customHeight="1" s="91"/>
    <row r="1539" ht="15" customHeight="1" s="91"/>
    <row r="1540" ht="15" customHeight="1" s="91"/>
    <row r="1541" ht="15" customHeight="1" s="91"/>
    <row r="1542" ht="15" customHeight="1" s="91"/>
    <row r="1543" ht="15" customHeight="1" s="91"/>
    <row r="1544" ht="15" customHeight="1" s="91"/>
    <row r="1545" ht="15" customHeight="1" s="91"/>
    <row r="1546" ht="15" customHeight="1" s="91"/>
    <row r="1547" ht="15" customHeight="1" s="91"/>
    <row r="1548" ht="15" customHeight="1" s="91"/>
    <row r="1549" ht="15" customHeight="1" s="91"/>
    <row r="1550" ht="15" customHeight="1" s="91"/>
    <row r="1551" ht="15" customHeight="1" s="91"/>
    <row r="1552" ht="15" customHeight="1" s="91"/>
    <row r="1553" ht="15" customHeight="1" s="91"/>
    <row r="1554" ht="15" customHeight="1" s="91"/>
    <row r="1555" ht="15" customHeight="1" s="91"/>
    <row r="1556" ht="15" customHeight="1" s="91"/>
    <row r="1557" ht="15" customHeight="1" s="91"/>
    <row r="1558" ht="15" customHeight="1" s="91"/>
    <row r="1559" ht="15" customHeight="1" s="91"/>
    <row r="1560" ht="15" customHeight="1" s="91"/>
    <row r="1561" ht="15" customHeight="1" s="91"/>
    <row r="1562" ht="15" customHeight="1" s="91"/>
    <row r="1563" ht="15" customHeight="1" s="91"/>
    <row r="1564" ht="15" customHeight="1" s="91"/>
    <row r="1565" ht="15" customHeight="1" s="91"/>
    <row r="1566" ht="15" customHeight="1" s="91"/>
    <row r="1567" ht="15" customHeight="1" s="91"/>
    <row r="1568" ht="15" customHeight="1" s="91"/>
    <row r="1569" ht="15" customHeight="1" s="91"/>
    <row r="1570" ht="15" customHeight="1" s="91"/>
    <row r="1571" ht="15" customHeight="1" s="91"/>
    <row r="1572" ht="15" customHeight="1" s="91"/>
    <row r="1573" ht="15" customHeight="1" s="91"/>
    <row r="1574" ht="15" customHeight="1" s="91"/>
    <row r="1575" ht="15" customHeight="1" s="91"/>
    <row r="1576" ht="15" customHeight="1" s="91"/>
    <row r="1577" ht="15" customHeight="1" s="91"/>
    <row r="1578" ht="15" customHeight="1" s="91"/>
    <row r="1579" ht="15" customHeight="1" s="91"/>
    <row r="1580" ht="15" customHeight="1" s="91"/>
    <row r="1581" ht="15" customHeight="1" s="91"/>
    <row r="1582" ht="15" customHeight="1" s="91"/>
    <row r="1583" ht="15" customHeight="1" s="91"/>
    <row r="1584" ht="12" customHeight="1" s="91"/>
    <row r="1585" ht="12" customHeight="1" s="91"/>
    <row r="1586" ht="15" customHeight="1" s="91"/>
    <row r="1587" ht="15" customHeight="1" s="91"/>
    <row r="1588" ht="15" customHeight="1" s="91"/>
    <row r="1589" ht="15" customHeight="1" s="91"/>
    <row r="1590" ht="15" customHeight="1" s="91"/>
    <row r="1591" ht="15" customHeight="1" s="91"/>
    <row r="1592" ht="15" customHeight="1" s="91"/>
    <row r="1593" ht="15" customHeight="1" s="91"/>
    <row r="1594" ht="15" customHeight="1" s="91"/>
    <row r="1595" ht="15" customHeight="1" s="91"/>
    <row r="1596" ht="15" customHeight="1" s="91"/>
    <row r="1597" ht="15" customHeight="1" s="91"/>
    <row r="1598" ht="15" customHeight="1" s="91"/>
    <row r="1599" ht="15" customHeight="1" s="91"/>
    <row r="1600" ht="15" customHeight="1" s="91"/>
    <row r="1601" ht="15" customHeight="1" s="91"/>
    <row r="1602" ht="15" customHeight="1" s="91"/>
    <row r="1603" ht="15" customHeight="1" s="91"/>
    <row r="1604" ht="15" customHeight="1" s="91"/>
    <row r="1605" ht="15" customHeight="1" s="91"/>
    <row r="1606" ht="15" customHeight="1" s="91"/>
    <row r="1607" ht="15" customHeight="1" s="91"/>
    <row r="1608" ht="15" customHeight="1" s="91"/>
    <row r="1609" ht="15" customHeight="1" s="91"/>
    <row r="1610" ht="15" customHeight="1" s="91"/>
    <row r="1611" ht="15" customHeight="1" s="91"/>
    <row r="1612" ht="15" customHeight="1" s="91"/>
    <row r="1613" ht="15" customHeight="1" s="91"/>
    <row r="1614" ht="15" customHeight="1" s="91"/>
    <row r="1615" ht="15" customHeight="1" s="91"/>
    <row r="1616" ht="15" customHeight="1" s="91"/>
    <row r="1617" ht="15" customHeight="1" s="91"/>
    <row r="1618" ht="15" customHeight="1" s="91"/>
    <row r="1619" ht="15" customHeight="1" s="91"/>
    <row r="1620" ht="15" customHeight="1" s="91"/>
    <row r="1621" ht="15" customHeight="1" s="91"/>
    <row r="1622" ht="15" customHeight="1" s="91"/>
    <row r="1623" ht="15" customHeight="1" s="91"/>
    <row r="1624" ht="15" customHeight="1" s="91"/>
    <row r="1625" ht="15" customHeight="1" s="91"/>
    <row r="1626" ht="15" customHeight="1" s="91"/>
    <row r="1627" ht="15" customHeight="1" s="91"/>
    <row r="1628" ht="15" customHeight="1" s="91"/>
    <row r="1629" ht="15" customHeight="1" s="91"/>
    <row r="1630" ht="15" customHeight="1" s="91"/>
    <row r="1631" ht="15" customHeight="1" s="91"/>
    <row r="1632" ht="15" customHeight="1" s="91"/>
    <row r="1633" ht="15" customHeight="1" s="91"/>
    <row r="1634" ht="15" customHeight="1" s="91"/>
    <row r="1635" ht="15" customHeight="1" s="91"/>
    <row r="1636" ht="15" customHeight="1" s="91"/>
    <row r="1637" ht="15" customHeight="1" s="91"/>
    <row r="1638" ht="15" customHeight="1" s="91"/>
    <row r="1639" ht="15" customHeight="1" s="91"/>
    <row r="1640" ht="12" customHeight="1" s="91"/>
    <row r="1641" ht="12" customHeight="1" s="91"/>
    <row r="1642" ht="15" customHeight="1" s="91"/>
    <row r="1643" ht="15" customHeight="1" s="91"/>
    <row r="1644" ht="15" customHeight="1" s="91"/>
    <row r="1645" ht="15" customHeight="1" s="91"/>
    <row r="1646" ht="15" customHeight="1" s="91"/>
    <row r="1647" ht="15" customHeight="1" s="91"/>
    <row r="1648" ht="15" customHeight="1" s="91"/>
    <row r="1649" ht="15" customHeight="1" s="91"/>
    <row r="1650" ht="15" customHeight="1" s="91"/>
    <row r="1651" ht="15" customHeight="1" s="91"/>
    <row r="1652" ht="15" customHeight="1" s="91"/>
    <row r="1653" ht="15" customHeight="1" s="91"/>
    <row r="1654" ht="15" customHeight="1" s="91"/>
    <row r="1655" ht="15" customHeight="1" s="91"/>
    <row r="1656" ht="15" customHeight="1" s="91"/>
    <row r="1657" ht="15" customHeight="1" s="91"/>
    <row r="1658" ht="15" customHeight="1" s="91"/>
    <row r="1659" ht="15" customHeight="1" s="91"/>
    <row r="1660" ht="15" customHeight="1" s="91"/>
    <row r="1661" ht="15" customHeight="1" s="91"/>
    <row r="1662" ht="15" customHeight="1" s="91"/>
    <row r="1663" ht="15" customHeight="1" s="91"/>
    <row r="1664" ht="15" customHeight="1" s="91"/>
    <row r="1665" ht="15" customHeight="1" s="91"/>
    <row r="1666" ht="15" customHeight="1" s="91"/>
    <row r="1667" ht="15" customHeight="1" s="91"/>
    <row r="1668" ht="15" customHeight="1" s="91"/>
    <row r="1669" ht="15" customHeight="1" s="91"/>
    <row r="1670" ht="15" customHeight="1" s="91"/>
    <row r="1671" ht="15" customHeight="1" s="91"/>
    <row r="1672" ht="15" customHeight="1" s="91"/>
    <row r="1673" ht="15" customHeight="1" s="91"/>
    <row r="1674" ht="15" customHeight="1" s="91"/>
    <row r="1675" ht="15" customHeight="1" s="91"/>
    <row r="1676" ht="15" customHeight="1" s="91"/>
    <row r="1677" ht="15" customHeight="1" s="91"/>
    <row r="1678" ht="15" customHeight="1" s="91"/>
    <row r="1679" ht="15" customHeight="1" s="91"/>
    <row r="1680" ht="15" customHeight="1" s="91"/>
    <row r="1681" ht="15" customHeight="1" s="91"/>
    <row r="1682" ht="15" customHeight="1" s="91"/>
    <row r="1683" ht="15" customHeight="1" s="91"/>
    <row r="1684" ht="15" customHeight="1" s="91"/>
    <row r="1685" ht="15" customHeight="1" s="91"/>
    <row r="1686" ht="15" customHeight="1" s="91"/>
    <row r="1687" ht="15" customHeight="1" s="91"/>
    <row r="1688" ht="15" customHeight="1" s="91"/>
    <row r="1689" ht="15" customHeight="1" s="91"/>
    <row r="1690" ht="15" customHeight="1" s="91"/>
    <row r="1691" ht="15" customHeight="1" s="91"/>
    <row r="1692" ht="15" customHeight="1" s="91"/>
    <row r="1693" ht="15" customHeight="1" s="91"/>
    <row r="1694" ht="15" customHeight="1" s="91"/>
    <row r="1695" ht="15" customHeight="1" s="91"/>
    <row r="1696" ht="12" customHeight="1" s="91"/>
    <row r="1697" ht="12" customHeight="1" s="91"/>
    <row r="1698" ht="15" customHeight="1" s="91"/>
    <row r="1699" ht="15" customHeight="1" s="91"/>
    <row r="1700" ht="15" customHeight="1" s="91"/>
    <row r="1701" ht="15" customHeight="1" s="91"/>
    <row r="1702" ht="15" customHeight="1" s="91"/>
    <row r="1703" ht="15" customHeight="1" s="91"/>
    <row r="1704" ht="15" customHeight="1" s="91"/>
    <row r="1705" ht="15" customHeight="1" s="91"/>
    <row r="1706" ht="15" customHeight="1" s="91"/>
    <row r="1707" ht="15" customHeight="1" s="91"/>
    <row r="1708" ht="15" customHeight="1" s="91"/>
    <row r="1709" ht="15" customHeight="1" s="91"/>
    <row r="1710" ht="15" customHeight="1" s="91"/>
    <row r="1711" ht="15" customHeight="1" s="91"/>
    <row r="1712" ht="15" customHeight="1" s="91"/>
    <row r="1713" ht="15" customHeight="1" s="91"/>
    <row r="1714" ht="12" customHeight="1" s="91"/>
    <row r="1715" ht="12" customHeight="1" s="91"/>
    <row r="1716" ht="12" customHeight="1" s="91"/>
    <row r="1717" ht="12" customHeight="1" s="91"/>
    <row r="1718" ht="12" customHeight="1" s="91"/>
    <row r="1719" ht="12" customHeight="1" s="91"/>
    <row r="1720" ht="12" customHeight="1" s="91"/>
    <row r="1721" ht="12" customHeight="1" s="91"/>
    <row r="1722" ht="12" customHeight="1" s="91"/>
    <row r="1723" ht="12" customHeight="1" s="91"/>
    <row r="1724" ht="12" customHeight="1" s="91"/>
    <row r="1725" ht="15" customHeight="1" s="91"/>
    <row r="1726" ht="15" customHeight="1" s="91"/>
    <row r="1727" ht="15" customHeight="1" s="91"/>
    <row r="1728" ht="15" customHeight="1" s="91"/>
    <row r="1729" ht="15" customHeight="1" s="91"/>
    <row r="1730" ht="15" customHeight="1" s="91"/>
    <row r="1731" ht="12" customHeight="1" s="91"/>
    <row r="1732" ht="15" customHeight="1" s="91"/>
    <row r="1733" ht="15" customHeight="1" s="91"/>
    <row r="1734" ht="15" customHeight="1" s="91"/>
    <row r="1735" ht="15" customHeight="1" s="91"/>
    <row r="1736" ht="15" customHeight="1" s="91"/>
    <row r="1737" ht="15" customHeight="1" s="91"/>
    <row r="1738" ht="15" customHeight="1" s="91"/>
    <row r="1739" ht="15" customHeight="1" s="91"/>
    <row r="1740" ht="15" customHeight="1" s="91"/>
    <row r="1741" ht="15" customHeight="1" s="91"/>
    <row r="1742" ht="15" customHeight="1" s="91"/>
    <row r="1743" ht="15" customHeight="1" s="91"/>
    <row r="1744" ht="15" customHeight="1" s="91"/>
    <row r="1745" ht="15" customHeight="1" s="91"/>
    <row r="1746" ht="15" customHeight="1" s="91"/>
    <row r="1747" ht="15" customHeight="1" s="91"/>
    <row r="1748" ht="15" customHeight="1" s="91"/>
    <row r="1749" ht="15" customHeight="1" s="91"/>
    <row r="1750" ht="15" customHeight="1" s="91"/>
    <row r="1751" ht="15" customHeight="1" s="91"/>
    <row r="1752" ht="15" customHeight="1" s="91"/>
    <row r="1753" ht="15" customHeight="1" s="91"/>
    <row r="1754" ht="15" customHeight="1" s="91"/>
    <row r="1755" ht="15" customHeight="1" s="91"/>
    <row r="1756" ht="15" customHeight="1" s="91"/>
    <row r="1757" ht="15" customHeight="1" s="91"/>
    <row r="1758" ht="15" customHeight="1" s="91"/>
    <row r="1759" ht="15" customHeight="1" s="91"/>
    <row r="1760" ht="15" customHeight="1" s="91"/>
    <row r="1761" ht="15" customHeight="1" s="91"/>
    <row r="1762" ht="15" customHeight="1" s="91"/>
    <row r="1763" ht="15" customHeight="1" s="91"/>
    <row r="1764" ht="15" customHeight="1" s="91"/>
    <row r="1765" ht="15" customHeight="1" s="91"/>
    <row r="1766" ht="15" customHeight="1" s="91"/>
    <row r="1767" ht="12" customHeight="1" s="91"/>
    <row r="1768" ht="15" customHeight="1" s="91"/>
    <row r="1769" ht="15" customHeight="1" s="91"/>
    <row r="1770" ht="15" customHeight="1" s="91"/>
    <row r="1771" ht="15" customHeight="1" s="91"/>
    <row r="1772" ht="15" customHeight="1" s="91"/>
    <row r="1773" ht="15" customHeight="1" s="91"/>
    <row r="1774" ht="15" customHeight="1" s="91"/>
    <row r="1775" ht="15" customHeight="1" s="91"/>
    <row r="1776" ht="15" customHeight="1" s="91"/>
    <row r="1777" ht="15" customHeight="1" s="91"/>
    <row r="1778" ht="15" customHeight="1" s="91"/>
    <row r="1779" ht="15" customHeight="1" s="91"/>
    <row r="1780" ht="15" customHeight="1" s="91"/>
    <row r="1781" ht="15" customHeight="1" s="91"/>
    <row r="1782" ht="15" customHeight="1" s="91"/>
    <row r="1783" ht="15" customHeight="1" s="91"/>
    <row r="1784" ht="15" customHeight="1" s="91"/>
    <row r="1785" ht="15" customHeight="1" s="91"/>
    <row r="1786" ht="15" customHeight="1" s="91"/>
    <row r="1787" ht="15" customHeight="1" s="91"/>
    <row r="1788" ht="15" customHeight="1" s="91"/>
    <row r="1789" ht="15" customHeight="1" s="91"/>
    <row r="1790" ht="15" customHeight="1" s="91"/>
    <row r="1791" ht="15" customHeight="1" s="91"/>
    <row r="1792" ht="15" customHeight="1" s="91"/>
    <row r="1793" ht="15" customHeight="1" s="91"/>
    <row r="1794" ht="15" customHeight="1" s="91"/>
    <row r="1795" ht="15" customHeight="1" s="91"/>
    <row r="1796" ht="15" customHeight="1" s="91"/>
    <row r="1797" ht="15" customHeight="1" s="91"/>
    <row r="1798" ht="15" customHeight="1" s="91"/>
    <row r="1799" ht="15" customHeight="1" s="91"/>
    <row r="1800" ht="15" customHeight="1" s="91"/>
    <row r="1801" ht="15" customHeight="1" s="91"/>
    <row r="1802" ht="15" customHeight="1" s="91"/>
    <row r="1803" ht="15" customHeight="1" s="91"/>
    <row r="1804" ht="15" customHeight="1" s="91"/>
    <row r="1805" ht="15" customHeight="1" s="91"/>
    <row r="1806" ht="15" customHeight="1" s="91"/>
    <row r="1807" ht="15" customHeight="1" s="91"/>
    <row r="1808" ht="15" customHeight="1" s="91"/>
    <row r="1809" ht="15" customHeight="1" s="91"/>
    <row r="1810" ht="15" customHeight="1" s="91"/>
    <row r="1811" ht="15" customHeight="1" s="91"/>
    <row r="1812" ht="15" customHeight="1" s="91"/>
    <row r="1813" ht="12" customHeight="1" s="91"/>
    <row r="1814" ht="15" customHeight="1" s="91"/>
    <row r="1815" ht="15" customHeight="1" s="91"/>
    <row r="1816" ht="15" customHeight="1" s="91"/>
    <row r="1817" ht="15" customHeight="1" s="91"/>
    <row r="1818" ht="15" customHeight="1" s="91"/>
    <row r="1819" ht="15" customHeight="1" s="91"/>
    <row r="1820" ht="15" customHeight="1" s="91"/>
    <row r="1821" ht="15" customHeight="1" s="91"/>
    <row r="1822" ht="15" customHeight="1" s="91"/>
    <row r="1823" ht="15" customHeight="1" s="91"/>
    <row r="1824" ht="15" customHeight="1" s="91"/>
    <row r="1825" ht="15" customHeight="1" s="91"/>
    <row r="1826" ht="15" customHeight="1" s="91"/>
    <row r="1827" ht="15" customHeight="1" s="91"/>
    <row r="1828" ht="15" customHeight="1" s="91"/>
    <row r="1829" ht="15" customHeight="1" s="91"/>
    <row r="1830" ht="15" customHeight="1" s="91"/>
    <row r="1831" ht="15" customHeight="1" s="91"/>
    <row r="1832" ht="15" customHeight="1" s="91"/>
    <row r="1833" ht="15" customHeight="1" s="91"/>
    <row r="1834" ht="15" customHeight="1" s="91"/>
    <row r="1835" ht="15" customHeight="1" s="91"/>
    <row r="1836" ht="15" customHeight="1" s="91"/>
    <row r="1837" ht="15" customHeight="1" s="91"/>
    <row r="1838" ht="15" customHeight="1" s="91"/>
    <row r="1839" ht="15" customHeight="1" s="91"/>
    <row r="1840" ht="15" customHeight="1" s="91"/>
    <row r="1841" ht="15" customHeight="1" s="91"/>
    <row r="1842" ht="15" customHeight="1" s="91"/>
    <row r="1843" ht="15" customHeight="1" s="91"/>
    <row r="1844" ht="15" customHeight="1" s="91"/>
    <row r="1845" ht="15" customHeight="1" s="91"/>
    <row r="1846" ht="15" customHeight="1" s="91"/>
    <row r="1847" ht="15" customHeight="1" s="91"/>
    <row r="1848" ht="15" customHeight="1" s="91"/>
    <row r="1849" ht="12" customHeight="1" s="91"/>
    <row r="1850" ht="15" customHeight="1" s="91"/>
    <row r="1851" ht="15" customHeight="1" s="91"/>
    <row r="1852" ht="15" customHeight="1" s="91"/>
    <row r="1853" ht="15" customHeight="1" s="91"/>
    <row r="1854" ht="15" customHeight="1" s="91"/>
    <row r="1855" ht="15" customHeight="1" s="91"/>
    <row r="1856" ht="15" customHeight="1" s="91"/>
    <row r="1857" ht="15" customHeight="1" s="91"/>
    <row r="1858" ht="15" customHeight="1" s="91"/>
    <row r="1859" ht="15" customHeight="1" s="91"/>
    <row r="1860" ht="15" customHeight="1" s="91"/>
    <row r="1861" ht="15" customHeight="1" s="91"/>
    <row r="1862" ht="15" customHeight="1" s="91"/>
    <row r="1863" ht="15" customHeight="1" s="91"/>
    <row r="1864" ht="15" customHeight="1" s="91"/>
    <row r="1865" ht="15" customHeight="1" s="91"/>
    <row r="1866" ht="15" customHeight="1" s="91"/>
    <row r="1867" ht="15" customHeight="1" s="91"/>
    <row r="1868" ht="15" customHeight="1" s="91"/>
    <row r="1869" ht="15" customHeight="1" s="91"/>
    <row r="1870" ht="15" customHeight="1" s="91"/>
    <row r="1871" ht="15" customHeight="1" s="91"/>
    <row r="1872" ht="15" customHeight="1" s="91"/>
    <row r="1873" ht="15" customHeight="1" s="91"/>
    <row r="1874" ht="15" customHeight="1" s="91"/>
    <row r="1875" ht="15" customHeight="1" s="91"/>
    <row r="1876" ht="15" customHeight="1" s="91"/>
    <row r="1877" ht="15" customHeight="1" s="91"/>
    <row r="1878" ht="15" customHeight="1" s="91"/>
    <row r="1879" ht="15" customHeight="1" s="91"/>
    <row r="1880" ht="15" customHeight="1" s="91"/>
    <row r="1881" ht="15" customHeight="1" s="91"/>
    <row r="1882" ht="15" customHeight="1" s="91"/>
    <row r="1883" ht="15" customHeight="1" s="91"/>
    <row r="1884" ht="15" customHeight="1" s="91"/>
    <row r="1885" ht="12" customHeight="1" s="91"/>
    <row r="1886" ht="15" customHeight="1" s="91"/>
    <row r="1887" ht="12" customHeight="1" s="91"/>
    <row r="1888" ht="15" customHeight="1" s="91"/>
    <row r="1889" ht="15" customHeight="1" s="91"/>
    <row r="1890" ht="15" customHeight="1" s="91"/>
    <row r="1891" ht="15" customHeight="1" s="91"/>
    <row r="1892" ht="15" customHeight="1" s="91"/>
    <row r="1893" ht="15" customHeight="1" s="91"/>
    <row r="1894" ht="15" customHeight="1" s="91"/>
    <row r="1895" ht="15" customHeight="1" s="91"/>
    <row r="1896" ht="15" customHeight="1" s="91"/>
    <row r="1897" ht="15" customHeight="1" s="91"/>
    <row r="1898" ht="15" customHeight="1" s="91"/>
    <row r="1899" ht="15" customHeight="1" s="91"/>
    <row r="1900" ht="15" customHeight="1" s="91"/>
    <row r="1901" ht="15" customHeight="1" s="91"/>
    <row r="1902" ht="15" customHeight="1" s="91"/>
    <row r="1903" ht="15" customHeight="1" s="91"/>
    <row r="1904" ht="15" customHeight="1" s="91"/>
    <row r="1905" ht="15" customHeight="1" s="91"/>
    <row r="1906" ht="15" customHeight="1" s="91"/>
    <row r="1907" ht="15" customHeight="1" s="91"/>
    <row r="1908" ht="15" customHeight="1" s="91"/>
    <row r="1909" ht="15" customHeight="1" s="91"/>
    <row r="1910" ht="15" customHeight="1" s="91"/>
    <row r="1911" ht="15" customHeight="1" s="91"/>
    <row r="1912" ht="15" customHeight="1" s="91"/>
    <row r="1913" ht="15" customHeight="1" s="91"/>
    <row r="1914" ht="15" customHeight="1" s="91"/>
    <row r="1915" ht="15" customHeight="1" s="91"/>
    <row r="1916" ht="15" customHeight="1" s="91"/>
    <row r="1917" ht="15" customHeight="1" s="91"/>
    <row r="1918" ht="15" customHeight="1" s="91"/>
    <row r="1919" ht="15" customHeight="1" s="91"/>
    <row r="1920" ht="15" customHeight="1" s="91"/>
    <row r="1921" ht="15" customHeight="1" s="91"/>
    <row r="1922" ht="15" customHeight="1" s="91"/>
    <row r="1923" ht="12" customHeight="1" s="91"/>
    <row r="1924" ht="15" customHeight="1" s="91"/>
    <row r="1925" ht="15" customHeight="1" s="91"/>
    <row r="1926" ht="15" customHeight="1" s="91"/>
    <row r="1927" ht="15" customHeight="1" s="91"/>
    <row r="1928" ht="15" customHeight="1" s="91"/>
    <row r="1929" ht="15" customHeight="1" s="91"/>
    <row r="1930" ht="15" customHeight="1" s="91"/>
    <row r="1931" ht="15" customHeight="1" s="91"/>
    <row r="1932" ht="15" customHeight="1" s="91"/>
    <row r="1933" ht="15" customHeight="1" s="91"/>
    <row r="1934" ht="15" customHeight="1" s="91"/>
    <row r="1935" ht="15" customHeight="1" s="91"/>
    <row r="1936" ht="15" customHeight="1" s="91"/>
    <row r="1937" ht="15" customHeight="1" s="91"/>
    <row r="1938" ht="15" customHeight="1" s="91"/>
    <row r="1939" ht="15" customHeight="1" s="91"/>
    <row r="1940" ht="15" customHeight="1" s="91"/>
    <row r="1941" ht="15" customHeight="1" s="91"/>
    <row r="1942" ht="15" customHeight="1" s="91"/>
    <row r="1943" ht="15" customHeight="1" s="91"/>
    <row r="1944" ht="15" customHeight="1" s="91"/>
    <row r="1945" ht="15" customHeight="1" s="91"/>
    <row r="1946" ht="15" customHeight="1" s="91"/>
    <row r="1947" ht="15" customHeight="1" s="91"/>
    <row r="1948" ht="15" customHeight="1" s="91"/>
    <row r="1949" ht="15" customHeight="1" s="91"/>
    <row r="1950" ht="15" customHeight="1" s="91"/>
    <row r="1951" ht="15" customHeight="1" s="91"/>
    <row r="1952" ht="15" customHeight="1" s="91"/>
    <row r="1953" ht="15" customHeight="1" s="91"/>
    <row r="1954" ht="15" customHeight="1" s="91"/>
    <row r="1955" ht="15" customHeight="1" s="91"/>
    <row r="1956" ht="15" customHeight="1" s="91"/>
    <row r="1957" ht="15" customHeight="1" s="91"/>
    <row r="1958" ht="15" customHeight="1" s="91"/>
    <row r="1959" ht="12" customHeight="1" s="91"/>
    <row r="1960" ht="12" customHeight="1" s="91"/>
    <row r="1961" ht="12" customHeight="1" s="91"/>
    <row r="1962" ht="15" customHeight="1" s="91"/>
    <row r="1963" ht="15" customHeight="1" s="91"/>
    <row r="1964" ht="15" customHeight="1" s="91"/>
    <row r="1965" ht="15" customHeight="1" s="91"/>
    <row r="1966" ht="15" customHeight="1" s="91"/>
    <row r="1967" ht="15" customHeight="1" s="91"/>
    <row r="1968" ht="15" customHeight="1" s="91"/>
    <row r="1969" ht="15" customHeight="1" s="91"/>
    <row r="1970" ht="12" customHeight="1" s="91"/>
    <row r="1971" ht="15" customHeight="1" s="91"/>
    <row r="1972" ht="15" customHeight="1" s="91"/>
    <row r="1973" ht="15" customHeight="1" s="91"/>
    <row r="1974" ht="15" customHeight="1" s="91"/>
    <row r="1975" ht="15" customHeight="1" s="91"/>
    <row r="1976" ht="15" customHeight="1" s="91"/>
    <row r="1977" ht="15" customHeight="1" s="91"/>
    <row r="1978" ht="15" customHeight="1" s="91"/>
    <row r="1979" ht="12" customHeight="1" s="91"/>
    <row r="1980" ht="15" customHeight="1" s="91"/>
    <row r="1981" ht="15" customHeight="1" s="91"/>
    <row r="1982" ht="15" customHeight="1" s="91"/>
    <row r="1983" ht="15" customHeight="1" s="91"/>
    <row r="1984" ht="15" customHeight="1" s="91"/>
    <row r="1985" ht="15" customHeight="1" s="91"/>
    <row r="1986" ht="15" customHeight="1" s="91"/>
    <row r="1987" ht="15" customHeight="1" s="91"/>
    <row r="1988" ht="15" customHeight="1" s="91"/>
    <row r="1989" ht="15" customHeight="1" s="91"/>
    <row r="1990" ht="15" customHeight="1" s="91"/>
    <row r="1991" ht="15" customHeight="1" s="91"/>
    <row r="1992" ht="15" customHeight="1" s="91"/>
    <row r="1993" ht="15" customHeight="1" s="91"/>
    <row r="1994" ht="15" customHeight="1" s="91"/>
    <row r="1995" ht="15" customHeight="1" s="91"/>
    <row r="1996" ht="15" customHeight="1" s="91"/>
    <row r="1997" ht="15" customHeight="1" s="91"/>
    <row r="1998" ht="12" customHeight="1" s="91"/>
    <row r="1999" ht="12" customHeight="1" s="91"/>
    <row r="2000" ht="12" customHeight="1" s="91"/>
    <row r="2001" ht="12" customHeight="1" s="91"/>
    <row r="2002" ht="12" customHeight="1" s="91"/>
    <row r="2003" ht="12" customHeight="1" s="91"/>
    <row r="2004" ht="12" customHeight="1" s="91"/>
    <row r="2005" ht="12" customHeight="1" s="91"/>
    <row r="2006" ht="12" customHeight="1" s="91"/>
    <row r="2007" ht="12" customHeight="1" s="91"/>
    <row r="2008" ht="12" customHeight="1" s="91"/>
    <row r="2009" ht="12" customHeight="1" s="91"/>
    <row r="2010" ht="12" customHeight="1" s="91"/>
    <row r="2011" ht="12" customHeight="1" s="91"/>
    <row r="2012" ht="12" customHeight="1" s="91"/>
    <row r="2013" ht="12" customHeight="1" s="91"/>
    <row r="2014" ht="12" customHeight="1" s="91"/>
    <row r="2015" ht="12" customHeight="1" s="91"/>
    <row r="2016" ht="12" customHeight="1" s="91"/>
    <row r="2017" ht="12" customHeight="1" s="91"/>
    <row r="2018" ht="12" customHeight="1" s="91"/>
    <row r="2019" ht="12" customHeight="1" s="91"/>
    <row r="2020" ht="12" customHeight="1" s="91"/>
    <row r="2021" ht="12" customHeight="1" s="91"/>
    <row r="2022" ht="12" customHeight="1" s="91"/>
    <row r="2023" ht="12" customHeight="1" s="91"/>
    <row r="2024" ht="12" customHeight="1" s="91"/>
    <row r="2025" ht="12" customHeight="1" s="91"/>
    <row r="2026" ht="12" customHeight="1" s="91"/>
    <row r="2027" ht="12" customHeight="1" s="91"/>
    <row r="2028" ht="12" customHeight="1" s="91"/>
    <row r="2029" ht="12" customHeight="1" s="91"/>
    <row r="2030" ht="12" customHeight="1" s="91"/>
    <row r="2031" ht="12" customHeight="1" s="91"/>
    <row r="2032" ht="12" customHeight="1" s="91"/>
    <row r="2033" ht="12" customHeight="1" s="91"/>
    <row r="2034" ht="12" customHeight="1" s="91"/>
    <row r="2035" ht="12" customHeight="1" s="91"/>
    <row r="2036" ht="12" customHeight="1" s="91"/>
    <row r="2037" ht="12" customHeight="1" s="91"/>
    <row r="2038" ht="12" customHeight="1" s="91"/>
    <row r="2039" ht="12" customHeight="1" s="91"/>
    <row r="2040" ht="12" customHeight="1" s="91"/>
    <row r="2041" ht="12" customHeight="1" s="91"/>
    <row r="2042" ht="12" customHeight="1" s="91"/>
    <row r="2043" ht="12" customHeight="1" s="91"/>
    <row r="2044" ht="12" customHeight="1" s="91"/>
    <row r="2045" ht="12" customHeight="1" s="91"/>
    <row r="2046" ht="12" customHeight="1" s="91"/>
    <row r="2047" ht="12" customHeight="1" s="91"/>
    <row r="2048" ht="12" customHeight="1" s="91"/>
    <row r="2049" ht="12" customHeight="1" s="91"/>
    <row r="2050" ht="15" customHeight="1" s="91"/>
    <row r="2051" ht="15" customHeight="1" s="91"/>
    <row r="2052" ht="15" customHeight="1" s="91"/>
    <row r="2053" ht="15" customHeight="1" s="91"/>
    <row r="2054" ht="15" customHeight="1" s="91"/>
    <row r="2055" ht="15" customHeight="1" s="91"/>
    <row r="2056" ht="15" customHeight="1" s="91"/>
    <row r="2057" ht="15" customHeight="1" s="91"/>
    <row r="2058" ht="15" customHeight="1" s="91"/>
    <row r="2059" ht="15" customHeight="1" s="91"/>
    <row r="2060" ht="15" customHeight="1" s="91"/>
    <row r="2061" ht="15" customHeight="1" s="91"/>
    <row r="2062" ht="15" customHeight="1" s="91"/>
    <row r="2063" ht="15" customHeight="1" s="91"/>
    <row r="2064" ht="15" customHeight="1" s="91"/>
    <row r="2065" ht="15" customHeight="1" s="91"/>
    <row r="2066" ht="15" customHeight="1" s="91"/>
    <row r="2067" ht="15" customHeight="1" s="91"/>
    <row r="2068" ht="15" customHeight="1" s="91"/>
    <row r="2069" ht="15" customHeight="1" s="91"/>
    <row r="2070" ht="15" customHeight="1" s="91"/>
    <row r="2071" ht="15" customHeight="1" s="91"/>
    <row r="2072" ht="15" customHeight="1" s="91"/>
    <row r="2073" ht="15" customHeight="1" s="91"/>
    <row r="2074" ht="15" customHeight="1" s="91"/>
    <row r="2075" ht="15" customHeight="1" s="91"/>
    <row r="2076" ht="15" customHeight="1" s="91"/>
    <row r="2077" ht="15" customHeight="1" s="91"/>
    <row r="2078" ht="15" customHeight="1" s="91"/>
    <row r="2079" ht="15" customHeight="1" s="91"/>
    <row r="2080" ht="15" customHeight="1" s="91"/>
    <row r="2081" ht="15" customHeight="1" s="91"/>
    <row r="2082" ht="15" customHeight="1" s="91"/>
    <row r="2083" ht="15" customHeight="1" s="91"/>
    <row r="2084" ht="15" customHeight="1" s="91"/>
    <row r="2085" ht="15" customHeight="1" s="91"/>
    <row r="2086" ht="15" customHeight="1" s="91"/>
    <row r="2087" ht="15" customHeight="1" s="91"/>
    <row r="2088" ht="15" customHeight="1" s="91"/>
    <row r="2089" ht="15" customHeight="1" s="91"/>
    <row r="2090" ht="15" customHeight="1" s="91"/>
    <row r="2091" ht="15" customHeight="1" s="91"/>
    <row r="2092" ht="15" customHeight="1" s="91"/>
    <row r="2093" ht="15" customHeight="1" s="91"/>
    <row r="2094" ht="15" customHeight="1" s="91"/>
    <row r="2095" ht="15" customHeight="1" s="91"/>
    <row r="2096" ht="15" customHeight="1" s="91"/>
    <row r="2097" ht="15" customHeight="1" s="91"/>
    <row r="2098" ht="15" customHeight="1" s="91"/>
    <row r="2099" ht="15" customHeight="1" s="91"/>
    <row r="2100" ht="15" customHeight="1" s="91"/>
    <row r="2101" ht="15" customHeight="1" s="91"/>
    <row r="2102" ht="15" customHeight="1" s="91"/>
    <row r="2103" ht="15" customHeight="1" s="91"/>
    <row r="2104" ht="15" customHeight="1" s="91"/>
    <row r="2105" ht="15" customHeight="1" s="91"/>
    <row r="2106" ht="15" customHeight="1" s="91"/>
    <row r="2107" ht="15" customHeight="1" s="91"/>
    <row r="2108" ht="15" customHeight="1" s="91"/>
    <row r="2109" ht="15" customHeight="1" s="91"/>
    <row r="2110" ht="15" customHeight="1" s="91"/>
    <row r="2111" ht="15" customHeight="1" s="91"/>
    <row r="2112" ht="15" customHeight="1" s="91"/>
    <row r="2113" ht="15" customHeight="1" s="91"/>
    <row r="2114" ht="15" customHeight="1" s="91"/>
    <row r="2115" ht="15" customHeight="1" s="91"/>
    <row r="2116" ht="15" customHeight="1" s="91"/>
    <row r="2117" ht="15" customHeight="1" s="91"/>
    <row r="2118" ht="15" customHeight="1" s="91"/>
    <row r="2119" ht="15" customHeight="1" s="91"/>
    <row r="2120" ht="15" customHeight="1" s="91"/>
    <row r="2121" ht="15" customHeight="1" s="91"/>
    <row r="2122" ht="15" customHeight="1" s="91"/>
    <row r="2123" ht="15" customHeight="1" s="91"/>
    <row r="2124" ht="15" customHeight="1" s="91"/>
    <row r="2125" ht="15" customHeight="1" s="91"/>
    <row r="2126" ht="15" customHeight="1" s="91"/>
    <row r="2127" ht="15" customHeight="1" s="91"/>
    <row r="2128" ht="15" customHeight="1" s="91"/>
    <row r="2129" ht="15" customHeight="1" s="91"/>
    <row r="2130" ht="15" customHeight="1" s="91"/>
    <row r="2131" ht="15" customHeight="1" s="91"/>
    <row r="2132" ht="15" customHeight="1" s="91"/>
    <row r="2133" ht="15" customHeight="1" s="91"/>
    <row r="2134" ht="15" customHeight="1" s="91"/>
    <row r="2135" ht="15" customHeight="1" s="91"/>
    <row r="2136" ht="15" customHeight="1" s="91"/>
    <row r="2137" ht="15" customHeight="1" s="91"/>
    <row r="2138" ht="15" customHeight="1" s="91"/>
    <row r="2139" ht="15" customHeight="1" s="91"/>
    <row r="2140" ht="15" customHeight="1" s="91"/>
    <row r="2141" ht="15" customHeight="1" s="91"/>
    <row r="2142" ht="15" customHeight="1" s="91"/>
    <row r="2143" ht="15" customHeight="1" s="91"/>
    <row r="2144" ht="12" customHeight="1" s="91"/>
    <row r="2145" ht="15" customHeight="1" s="91"/>
    <row r="2146" ht="15" customHeight="1" s="91"/>
    <row r="2147" ht="15" customHeight="1" s="91"/>
    <row r="2148" ht="15" customHeight="1" s="91"/>
    <row r="2149" ht="15" customHeight="1" s="91"/>
    <row r="2150" ht="15" customHeight="1" s="91"/>
    <row r="2151" ht="15" customHeight="1" s="91"/>
    <row r="2152" ht="15" customHeight="1" s="91"/>
    <row r="2153" ht="15" customHeight="1" s="91"/>
    <row r="2154" ht="15" customHeight="1" s="91"/>
    <row r="2155" ht="15" customHeight="1" s="91"/>
    <row r="2156" ht="15" customHeight="1" s="91"/>
    <row r="2157" ht="15" customHeight="1" s="91"/>
    <row r="2158" ht="15" customHeight="1" s="91"/>
    <row r="2159" ht="15" customHeight="1" s="91"/>
    <row r="2160" ht="15" customHeight="1" s="91"/>
    <row r="2161" ht="15" customHeight="1" s="91"/>
    <row r="2162" ht="15" customHeight="1" s="91"/>
    <row r="2163" ht="15" customHeight="1" s="91"/>
    <row r="2164" ht="15" customHeight="1" s="91"/>
    <row r="2165" ht="15" customHeight="1" s="91"/>
    <row r="2166" ht="15" customHeight="1" s="91"/>
    <row r="2167" ht="15" customHeight="1" s="91"/>
    <row r="2168" ht="15" customHeight="1" s="91"/>
    <row r="2169" ht="15" customHeight="1" s="91"/>
    <row r="2170" ht="15" customHeight="1" s="91"/>
    <row r="2171" ht="15" customHeight="1" s="91"/>
    <row r="2172" ht="15" customHeight="1" s="91"/>
    <row r="2173" ht="15" customHeight="1" s="91"/>
    <row r="2174" ht="15" customHeight="1" s="91"/>
    <row r="2175" ht="15" customHeight="1" s="91"/>
    <row r="2176" ht="15" customHeight="1" s="91"/>
    <row r="2177" ht="15" customHeight="1" s="91"/>
    <row r="2178" ht="15" customHeight="1" s="91"/>
    <row r="2179" ht="15" customHeight="1" s="91"/>
    <row r="2180" ht="15" customHeight="1" s="91"/>
    <row r="2181" ht="15" customHeight="1" s="91"/>
    <row r="2182" ht="15" customHeight="1" s="91"/>
    <row r="2183" ht="15" customHeight="1" s="91"/>
    <row r="2184" ht="15" customHeight="1" s="91"/>
    <row r="2185" ht="15" customHeight="1" s="91"/>
    <row r="2186" ht="15" customHeight="1" s="91"/>
    <row r="2187" ht="15" customHeight="1" s="91"/>
    <row r="2188" ht="15" customHeight="1" s="91"/>
    <row r="2189" ht="15" customHeight="1" s="91"/>
    <row r="2190" ht="15" customHeight="1" s="91"/>
    <row r="2191" ht="15" customHeight="1" s="91"/>
    <row r="2192" ht="15" customHeight="1" s="91"/>
    <row r="2193" ht="15" customHeight="1" s="91"/>
    <row r="2194" ht="15" customHeight="1" s="91"/>
    <row r="2195" ht="15" customHeight="1" s="91"/>
    <row r="2196" ht="15" customHeight="1" s="91"/>
    <row r="2197" ht="15" customHeight="1" s="91"/>
    <row r="2198" ht="15" customHeight="1" s="91"/>
    <row r="2199" ht="15" customHeight="1" s="91"/>
    <row r="2200" ht="15" customHeight="1" s="91"/>
    <row r="2201" ht="15" customHeight="1" s="91"/>
    <row r="2202" ht="15" customHeight="1" s="91"/>
    <row r="2203" ht="15" customHeight="1" s="91"/>
    <row r="2204" ht="15" customHeight="1" s="91"/>
    <row r="2205" ht="15" customHeight="1" s="91"/>
    <row r="2206" ht="15" customHeight="1" s="91"/>
    <row r="2207" ht="15" customHeight="1" s="91"/>
    <row r="2208" ht="15" customHeight="1" s="91"/>
    <row r="2209" ht="15" customHeight="1" s="91"/>
    <row r="2210" ht="15" customHeight="1" s="91"/>
    <row r="2211" ht="15" customHeight="1" s="91"/>
    <row r="2212" ht="15" customHeight="1" s="91"/>
    <row r="2213" ht="15" customHeight="1" s="91"/>
    <row r="2214" ht="15" customHeight="1" s="91"/>
    <row r="2215" ht="15" customHeight="1" s="91"/>
    <row r="2216" ht="15" customHeight="1" s="91"/>
    <row r="2217" ht="15" customHeight="1" s="91"/>
    <row r="2218" ht="15" customHeight="1" s="91"/>
    <row r="2219" ht="15" customHeight="1" s="91"/>
    <row r="2220" ht="15" customHeight="1" s="91"/>
    <row r="2221" ht="15" customHeight="1" s="91"/>
    <row r="2222" ht="15" customHeight="1" s="91"/>
    <row r="2223" ht="15" customHeight="1" s="91"/>
    <row r="2224" ht="15" customHeight="1" s="91"/>
    <row r="2225" ht="15" customHeight="1" s="91"/>
    <row r="2226" ht="15" customHeight="1" s="91"/>
    <row r="2227" ht="15" customHeight="1" s="91"/>
    <row r="2228" ht="15" customHeight="1" s="91"/>
    <row r="2229" ht="15" customHeight="1" s="91"/>
    <row r="2230" ht="15" customHeight="1" s="91"/>
    <row r="2231" ht="15" customHeight="1" s="91"/>
    <row r="2232" ht="15" customHeight="1" s="91"/>
    <row r="2233" ht="15" customHeight="1" s="91"/>
    <row r="2234" ht="12" customHeight="1" s="91"/>
    <row r="2235" ht="15" customHeight="1" s="91"/>
    <row r="2236" ht="15" customHeight="1" s="91"/>
    <row r="2237" ht="15" customHeight="1" s="91"/>
    <row r="2238" ht="15" customHeight="1" s="91"/>
    <row r="2239" ht="15" customHeight="1" s="91"/>
    <row r="2240" ht="15" customHeight="1" s="91"/>
    <row r="2241" ht="15" customHeight="1" s="91"/>
    <row r="2242" ht="15" customHeight="1" s="91"/>
    <row r="2243" ht="15" customHeight="1" s="91"/>
    <row r="2244" ht="15" customHeight="1" s="91"/>
    <row r="2245" ht="15" customHeight="1" s="91"/>
    <row r="2246" ht="15" customHeight="1" s="91"/>
    <row r="2247" ht="15" customHeight="1" s="91"/>
    <row r="2248" ht="15" customHeight="1" s="91"/>
    <row r="2249" ht="15" customHeight="1" s="91"/>
    <row r="2250" ht="15" customHeight="1" s="91"/>
    <row r="2251" ht="15" customHeight="1" s="91"/>
    <row r="2252" ht="15" customHeight="1" s="91"/>
    <row r="2253" ht="15" customHeight="1" s="91"/>
    <row r="2254" ht="15" customHeight="1" s="91"/>
    <row r="2255" ht="15" customHeight="1" s="91"/>
    <row r="2256" ht="15" customHeight="1" s="91"/>
    <row r="2257" ht="15" customHeight="1" s="91"/>
    <row r="2258" ht="15" customHeight="1" s="91"/>
    <row r="2259" ht="15" customHeight="1" s="91"/>
    <row r="2260" ht="15" customHeight="1" s="91"/>
    <row r="2261" ht="15" customHeight="1" s="91"/>
    <row r="2262" ht="15" customHeight="1" s="91"/>
    <row r="2263" ht="15" customHeight="1" s="91"/>
    <row r="2264" ht="15" customHeight="1" s="91"/>
    <row r="2265" ht="15" customHeight="1" s="91"/>
    <row r="2266" ht="15" customHeight="1" s="91"/>
    <row r="2267" ht="15" customHeight="1" s="91"/>
    <row r="2268" ht="15" customHeight="1" s="91"/>
    <row r="2269" ht="15" customHeight="1" s="91"/>
    <row r="2270" ht="15" customHeight="1" s="91"/>
    <row r="2271" ht="15" customHeight="1" s="91"/>
    <row r="2272" ht="15" customHeight="1" s="91"/>
    <row r="2273" ht="15" customHeight="1" s="91"/>
    <row r="2274" ht="15" customHeight="1" s="91"/>
    <row r="2275" ht="15" customHeight="1" s="91"/>
    <row r="2276" ht="15" customHeight="1" s="91"/>
    <row r="2277" ht="15" customHeight="1" s="91"/>
    <row r="2278" ht="15" customHeight="1" s="91"/>
    <row r="2279" ht="15" customHeight="1" s="91"/>
    <row r="2280" ht="15" customHeight="1" s="91"/>
    <row r="2281" ht="15" customHeight="1" s="91"/>
    <row r="2282" ht="15" customHeight="1" s="91"/>
    <row r="2283" ht="15" customHeight="1" s="91"/>
    <row r="2284" ht="15" customHeight="1" s="91"/>
    <row r="2285" ht="15" customHeight="1" s="91"/>
    <row r="2286" ht="15" customHeight="1" s="91"/>
    <row r="2287" ht="15" customHeight="1" s="91"/>
    <row r="2288" ht="15" customHeight="1" s="91"/>
    <row r="2289" ht="15" customHeight="1" s="91"/>
    <row r="2290" ht="15" customHeight="1" s="91"/>
    <row r="2291" ht="15" customHeight="1" s="91"/>
    <row r="2292" ht="15" customHeight="1" s="91"/>
    <row r="2293" ht="15" customHeight="1" s="91"/>
    <row r="2294" ht="15" customHeight="1" s="91"/>
    <row r="2295" ht="15" customHeight="1" s="91"/>
    <row r="2296" ht="15" customHeight="1" s="91"/>
    <row r="2297" ht="15" customHeight="1" s="91"/>
    <row r="2298" ht="15" customHeight="1" s="91"/>
    <row r="2299" ht="15" customHeight="1" s="91"/>
    <row r="2300" ht="15" customHeight="1" s="91"/>
    <row r="2301" ht="15" customHeight="1" s="91"/>
    <row r="2302" ht="15" customHeight="1" s="91"/>
    <row r="2303" ht="15" customHeight="1" s="91"/>
    <row r="2304" ht="15" customHeight="1" s="91"/>
    <row r="2305" ht="15" customHeight="1" s="91"/>
    <row r="2306" ht="15" customHeight="1" s="91"/>
    <row r="2307" ht="15" customHeight="1" s="91"/>
    <row r="2308" ht="15" customHeight="1" s="91"/>
    <row r="2309" ht="15" customHeight="1" s="91"/>
    <row r="2310" ht="15" customHeight="1" s="91"/>
    <row r="2311" ht="15" customHeight="1" s="91"/>
    <row r="2312" ht="15" customHeight="1" s="91"/>
    <row r="2313" ht="15" customHeight="1" s="91"/>
    <row r="2314" ht="15" customHeight="1" s="91"/>
    <row r="2315" ht="15" customHeight="1" s="91"/>
    <row r="2316" ht="15" customHeight="1" s="91"/>
    <row r="2317" ht="15" customHeight="1" s="91"/>
    <row r="2318" ht="15" customHeight="1" s="91"/>
    <row r="2319" ht="15" customHeight="1" s="91"/>
    <row r="2320" ht="15" customHeight="1" s="91"/>
    <row r="2321" ht="15" customHeight="1" s="91"/>
    <row r="2322" ht="15" customHeight="1" s="91"/>
    <row r="2323" ht="15" customHeight="1" s="91"/>
    <row r="2324" ht="15" customHeight="1" s="91"/>
    <row r="2325" ht="15" customHeight="1" s="91"/>
    <row r="2326" ht="15" customHeight="1" s="91"/>
    <row r="2327" ht="12" customHeight="1" s="91"/>
    <row r="2328" ht="12" customHeight="1" s="91"/>
    <row r="2329" ht="12" customHeight="1" s="91"/>
    <row r="2330" ht="12" customHeight="1" s="91"/>
    <row r="2331" ht="12" customHeight="1" s="91"/>
    <row r="2332" ht="12" customHeight="1" s="91"/>
    <row r="2333" ht="12" customHeight="1" s="91"/>
    <row r="2334" ht="12" customHeight="1" s="91"/>
    <row r="2335" ht="12" customHeight="1" s="91"/>
    <row r="2336" ht="12" customHeight="1" s="91"/>
    <row r="2337" ht="12" customHeight="1" s="91"/>
    <row r="2338" ht="12" customHeight="1" s="91"/>
    <row r="2339" ht="12" customHeight="1" s="91"/>
    <row r="2340" ht="12" customHeight="1" s="91"/>
    <row r="2341" ht="12" customHeight="1" s="91"/>
    <row r="2342" ht="12" customHeight="1" s="91"/>
    <row r="2343" ht="12" customHeight="1" s="91"/>
    <row r="2344" ht="12" customHeight="1" s="91"/>
    <row r="2345" ht="12" customHeight="1" s="91"/>
    <row r="2346" ht="12" customHeight="1" s="91"/>
    <row r="2347" ht="12" customHeight="1" s="91"/>
    <row r="2348" ht="12" customHeight="1" s="91"/>
    <row r="2349" ht="12" customHeight="1" s="91"/>
    <row r="2350" ht="15" customHeight="1" s="91"/>
    <row r="2351" ht="15" customHeight="1" s="91"/>
    <row r="2352" ht="15" customHeight="1" s="91"/>
    <row r="2353" ht="15" customHeight="1" s="91"/>
    <row r="2354" ht="15" customHeight="1" s="91"/>
    <row r="2355" ht="15" customHeight="1" s="91"/>
    <row r="2356" ht="15" customHeight="1" s="91"/>
    <row r="2357" ht="15" customHeight="1" s="91"/>
    <row r="2358" ht="15" customHeight="1" s="91"/>
    <row r="2359" ht="15" customHeight="1" s="91"/>
    <row r="2360" ht="15" customHeight="1" s="91"/>
    <row r="2361" ht="15" customHeight="1" s="91"/>
    <row r="2362" ht="15" customHeight="1" s="91"/>
    <row r="2363" ht="15" customHeight="1" s="91"/>
    <row r="2364" ht="15" customHeight="1" s="91"/>
    <row r="2365" ht="15" customHeight="1" s="91"/>
    <row r="2366" ht="15" customHeight="1" s="91"/>
    <row r="2367" ht="15" customHeight="1" s="91"/>
    <row r="2368" ht="15" customHeight="1" s="91"/>
    <row r="2369" ht="15" customHeight="1" s="91"/>
    <row r="2370" ht="15" customHeight="1" s="91"/>
    <row r="2371" ht="15" customHeight="1" s="91"/>
    <row r="2372" ht="12" customHeight="1" s="91"/>
    <row r="2373" ht="15" customHeight="1" s="91"/>
    <row r="2374" ht="15" customHeight="1" s="91"/>
    <row r="2375" ht="15" customHeight="1" s="91"/>
    <row r="2376" ht="15" customHeight="1" s="91"/>
    <row r="2377" ht="15" customHeight="1" s="91"/>
    <row r="2378" ht="15" customHeight="1" s="91"/>
    <row r="2379" ht="15" customHeight="1" s="91"/>
    <row r="2380" ht="15" customHeight="1" s="91"/>
    <row r="2381" ht="15" customHeight="1" s="91"/>
    <row r="2382" ht="15" customHeight="1" s="91"/>
    <row r="2383" ht="15" customHeight="1" s="91"/>
    <row r="2384" ht="15" customHeight="1" s="91"/>
    <row r="2385" ht="15" customHeight="1" s="91"/>
    <row r="2386" ht="15" customHeight="1" s="91"/>
    <row r="2387" ht="15" customHeight="1" s="91"/>
    <row r="2388" ht="15" customHeight="1" s="91"/>
    <row r="2389" ht="15" customHeight="1" s="91"/>
    <row r="2390" ht="12" customHeight="1" s="91"/>
    <row r="2391" ht="15" customHeight="1" s="91"/>
    <row r="2392" ht="15" customHeight="1" s="91"/>
    <row r="2393" ht="15" customHeight="1" s="91"/>
    <row r="2394" ht="15" customHeight="1" s="91"/>
    <row r="2395" ht="15" customHeight="1" s="91"/>
    <row r="2396" ht="15" customHeight="1" s="91"/>
    <row r="2397" ht="15" customHeight="1" s="91"/>
    <row r="2398" ht="15" customHeight="1" s="91"/>
    <row r="2399" ht="15" customHeight="1" s="91"/>
    <row r="2400" ht="15" customHeight="1" s="91"/>
    <row r="2401" ht="15" customHeight="1" s="91"/>
    <row r="2402" ht="15" customHeight="1" s="91"/>
    <row r="2403" ht="15" customHeight="1" s="91"/>
    <row r="2404" ht="15" customHeight="1" s="91"/>
    <row r="2405" ht="15" customHeight="1" s="91"/>
    <row r="2406" ht="15" customHeight="1" s="91"/>
    <row r="2407" ht="15" customHeight="1" s="91"/>
    <row r="2408" ht="12" customHeight="1" s="91"/>
    <row r="2409" ht="15" customHeight="1" s="91"/>
    <row r="2410" ht="15" customHeight="1" s="91"/>
    <row r="2411" ht="15" customHeight="1" s="91"/>
    <row r="2412" ht="15" customHeight="1" s="91"/>
    <row r="2413" ht="15" customHeight="1" s="91"/>
    <row r="2414" ht="15" customHeight="1" s="91"/>
    <row r="2415" ht="15" customHeight="1" s="91"/>
    <row r="2416" ht="15" customHeight="1" s="91"/>
    <row r="2417" ht="15" customHeight="1" s="91"/>
    <row r="2418" ht="15" customHeight="1" s="91"/>
    <row r="2419" ht="15" customHeight="1" s="91"/>
    <row r="2420" ht="15" customHeight="1" s="91"/>
    <row r="2421" ht="15" customHeight="1" s="91"/>
    <row r="2422" ht="15" customHeight="1" s="91"/>
    <row r="2423" ht="15" customHeight="1" s="91"/>
    <row r="2424" ht="15" customHeight="1" s="91"/>
    <row r="2425" ht="15" customHeight="1" s="91"/>
    <row r="2426" ht="12" customHeight="1" s="91"/>
    <row r="2427" ht="15" customHeight="1" s="91"/>
    <row r="2428" ht="15" customHeight="1" s="91"/>
    <row r="2429" ht="15" customHeight="1" s="91"/>
    <row r="2430" ht="15" customHeight="1" s="91"/>
    <row r="2431" ht="15" customHeight="1" s="91"/>
    <row r="2432" ht="15" customHeight="1" s="91"/>
    <row r="2433" ht="15" customHeight="1" s="91"/>
    <row r="2434" ht="15" customHeight="1" s="91"/>
    <row r="2435" ht="15" customHeight="1" s="91"/>
    <row r="2436" ht="15" customHeight="1" s="91"/>
    <row r="2437" ht="15" customHeight="1" s="91"/>
    <row r="2438" ht="15" customHeight="1" s="91"/>
    <row r="2439" ht="15" customHeight="1" s="91"/>
    <row r="2440" ht="15" customHeight="1" s="91"/>
    <row r="2441" ht="15" customHeight="1" s="91"/>
    <row r="2442" ht="15" customHeight="1" s="91"/>
    <row r="2443" ht="15" customHeight="1" s="91"/>
    <row r="2444" ht="12" customHeight="1" s="91"/>
    <row r="2445" ht="15" customHeight="1" s="91"/>
    <row r="2446" ht="15" customHeight="1" s="91"/>
    <row r="2447" ht="15" customHeight="1" s="91"/>
    <row r="2448" ht="15" customHeight="1" s="91"/>
    <row r="2449" ht="15" customHeight="1" s="91"/>
    <row r="2450" ht="15" customHeight="1" s="91"/>
    <row r="2451" ht="15" customHeight="1" s="91"/>
    <row r="2452" ht="15" customHeight="1" s="91"/>
    <row r="2453" ht="15" customHeight="1" s="91"/>
    <row r="2454" ht="15" customHeight="1" s="91"/>
    <row r="2455" ht="15" customHeight="1" s="91"/>
    <row r="2456" ht="15" customHeight="1" s="91"/>
    <row r="2457" ht="15" customHeight="1" s="91"/>
    <row r="2458" ht="15" customHeight="1" s="91"/>
    <row r="2459" ht="15" customHeight="1" s="91"/>
    <row r="2460" ht="15" customHeight="1" s="91"/>
    <row r="2461" ht="15" customHeight="1" s="91"/>
    <row r="2462" ht="12" customHeight="1" s="91"/>
    <row r="2463" ht="12" customHeight="1" s="91"/>
    <row r="2464" ht="15" customHeight="1" s="91"/>
    <row r="2465" ht="15" customHeight="1" s="91"/>
    <row r="2466" ht="15" customHeight="1" s="91"/>
    <row r="2467" ht="15" customHeight="1" s="91"/>
    <row r="2468" ht="15" customHeight="1" s="91"/>
    <row r="2469" ht="15" customHeight="1" s="91"/>
    <row r="2470" ht="15" customHeight="1" s="91"/>
    <row r="2471" ht="15" customHeight="1" s="91"/>
    <row r="2472" ht="15" customHeight="1" s="91"/>
    <row r="2473" ht="15" customHeight="1" s="91"/>
    <row r="2474" ht="15" customHeight="1" s="91"/>
    <row r="2475" ht="15" customHeight="1" s="91"/>
    <row r="2476" ht="15" customHeight="1" s="91"/>
    <row r="2477" ht="15" customHeight="1" s="91"/>
    <row r="2478" ht="15" customHeight="1" s="91"/>
    <row r="2479" ht="15" customHeight="1" s="91"/>
    <row r="2480" ht="15" customHeight="1" s="91"/>
    <row r="2481" ht="12" customHeight="1" s="91"/>
    <row r="2482" ht="15" customHeight="1" s="91"/>
    <row r="2483" ht="15" customHeight="1" s="91"/>
    <row r="2484" ht="15" customHeight="1" s="91"/>
    <row r="2485" ht="15" customHeight="1" s="91"/>
    <row r="2486" ht="15" customHeight="1" s="91"/>
    <row r="2487" ht="15" customHeight="1" s="91"/>
    <row r="2488" ht="15" customHeight="1" s="91"/>
    <row r="2489" ht="15" customHeight="1" s="91"/>
    <row r="2490" ht="15" customHeight="1" s="91"/>
    <row r="2491" ht="15" customHeight="1" s="91"/>
    <row r="2492" ht="15" customHeight="1" s="91"/>
    <row r="2493" ht="15" customHeight="1" s="91"/>
    <row r="2494" ht="15" customHeight="1" s="91"/>
    <row r="2495" ht="15" customHeight="1" s="91"/>
    <row r="2496" ht="15" customHeight="1" s="91"/>
    <row r="2497" ht="15" customHeight="1" s="91"/>
    <row r="2498" ht="15" customHeight="1" s="91"/>
    <row r="2499" ht="12" customHeight="1" s="91"/>
    <row r="2500" ht="15" customHeight="1" s="91"/>
    <row r="2501" ht="15" customHeight="1" s="91"/>
    <row r="2502" ht="15" customHeight="1" s="91"/>
    <row r="2503" ht="15" customHeight="1" s="91"/>
    <row r="2504" ht="15" customHeight="1" s="91"/>
    <row r="2505" ht="15" customHeight="1" s="91"/>
    <row r="2506" ht="15" customHeight="1" s="91"/>
    <row r="2507" ht="15" customHeight="1" s="91"/>
    <row r="2508" ht="15" customHeight="1" s="91"/>
    <row r="2509" ht="15" customHeight="1" s="91"/>
    <row r="2510" ht="15" customHeight="1" s="91"/>
    <row r="2511" ht="15" customHeight="1" s="91"/>
    <row r="2512" ht="15" customHeight="1" s="91"/>
    <row r="2513" ht="15" customHeight="1" s="91"/>
    <row r="2514" ht="15" customHeight="1" s="91"/>
    <row r="2515" ht="15" customHeight="1" s="91"/>
    <row r="2516" ht="15" customHeight="1" s="91"/>
    <row r="2517" ht="12" customHeight="1" s="91"/>
    <row r="2518" ht="12" customHeight="1" s="91"/>
    <row r="2519" ht="15" customHeight="1" s="91"/>
    <row r="2520" ht="15" customHeight="1" s="91"/>
    <row r="2521" ht="15" customHeight="1" s="91"/>
    <row r="2522" ht="15" customHeight="1" s="91"/>
    <row r="2523" ht="15" customHeight="1" s="91"/>
    <row r="2524" ht="15" customHeight="1" s="91"/>
    <row r="2525" ht="15" customHeight="1" s="91"/>
    <row r="2526" ht="15" customHeight="1" s="91"/>
    <row r="2527" ht="15" customHeight="1" s="91"/>
    <row r="2528" ht="15" customHeight="1" s="91"/>
    <row r="2529" ht="15" customHeight="1" s="91"/>
    <row r="2530" ht="15" customHeight="1" s="91"/>
    <row r="2531" ht="15" customHeight="1" s="91"/>
    <row r="2532" ht="15" customHeight="1" s="91"/>
    <row r="2533" ht="15" customHeight="1" s="91"/>
    <row r="2534" ht="15" customHeight="1" s="91"/>
    <row r="2535" ht="15" customHeight="1" s="91"/>
    <row r="2536" ht="12" customHeight="1" s="91"/>
    <row r="2537" ht="15" customHeight="1" s="91"/>
    <row r="2538" ht="15" customHeight="1" s="91"/>
    <row r="2539" ht="15" customHeight="1" s="91"/>
    <row r="2540" ht="15" customHeight="1" s="91"/>
    <row r="2541" ht="15" customHeight="1" s="91"/>
    <row r="2542" ht="15" customHeight="1" s="91"/>
    <row r="2543" ht="15" customHeight="1" s="91"/>
    <row r="2544" ht="15" customHeight="1" s="91"/>
    <row r="2545" ht="15" customHeight="1" s="91"/>
    <row r="2546" ht="15" customHeight="1" s="91"/>
    <row r="2547" ht="15" customHeight="1" s="91"/>
    <row r="2548" ht="15" customHeight="1" s="91"/>
    <row r="2549" ht="15" customHeight="1" s="91"/>
    <row r="2550" ht="15" customHeight="1" s="91"/>
    <row r="2551" ht="15" customHeight="1" s="91"/>
    <row r="2552" ht="15" customHeight="1" s="91"/>
    <row r="2553" ht="15" customHeight="1" s="91"/>
    <row r="2554" ht="12" customHeight="1" s="91"/>
    <row r="2555" ht="15" customHeight="1" s="91"/>
    <row r="2556" ht="15" customHeight="1" s="91"/>
    <row r="2557" ht="15" customHeight="1" s="91"/>
    <row r="2558" ht="15" customHeight="1" s="91"/>
    <row r="2559" ht="15" customHeight="1" s="91"/>
    <row r="2560" ht="15" customHeight="1" s="91"/>
    <row r="2561" ht="15" customHeight="1" s="91"/>
    <row r="2562" ht="15" customHeight="1" s="91"/>
    <row r="2563" ht="15" customHeight="1" s="91"/>
    <row r="2564" ht="15" customHeight="1" s="91"/>
    <row r="2565" ht="15" customHeight="1" s="91"/>
    <row r="2566" ht="15" customHeight="1" s="91"/>
    <row r="2567" ht="15" customHeight="1" s="91"/>
    <row r="2568" ht="15" customHeight="1" s="91"/>
    <row r="2569" ht="15" customHeight="1" s="91"/>
    <row r="2570" ht="15" customHeight="1" s="91"/>
    <row r="2571" ht="15" customHeight="1" s="91"/>
    <row r="2572" ht="12" customHeight="1" s="91"/>
    <row r="2573" ht="15" customHeight="1" s="91"/>
    <row r="2574" ht="15" customHeight="1" s="91"/>
    <row r="2575" ht="15" customHeight="1" s="91"/>
    <row r="2576" ht="15" customHeight="1" s="91"/>
    <row r="2577" ht="15" customHeight="1" s="91"/>
    <row r="2578" ht="15" customHeight="1" s="91"/>
    <row r="2579" ht="15" customHeight="1" s="91"/>
    <row r="2580" ht="15" customHeight="1" s="91"/>
    <row r="2581" ht="15" customHeight="1" s="91"/>
    <row r="2582" ht="15" customHeight="1" s="91"/>
    <row r="2583" ht="15" customHeight="1" s="91"/>
    <row r="2584" ht="15" customHeight="1" s="91"/>
    <row r="2585" ht="15" customHeight="1" s="91"/>
    <row r="2586" ht="15" customHeight="1" s="91"/>
    <row r="2587" ht="15" customHeight="1" s="91"/>
    <row r="2588" ht="15" customHeight="1" s="91"/>
    <row r="2589" ht="15" customHeight="1" s="91"/>
    <row r="2590" ht="12" customHeight="1" s="91"/>
    <row r="2591" ht="15" customHeight="1" s="91"/>
    <row r="2592" ht="15" customHeight="1" s="91"/>
    <row r="2593" ht="15" customHeight="1" s="91"/>
    <row r="2594" ht="15" customHeight="1" s="91"/>
    <row r="2595" ht="15" customHeight="1" s="91"/>
    <row r="2596" ht="15" customHeight="1" s="91"/>
    <row r="2597" ht="15" customHeight="1" s="91"/>
    <row r="2598" ht="15" customHeight="1" s="91"/>
    <row r="2599" ht="15" customHeight="1" s="91"/>
    <row r="2600" ht="15" customHeight="1" s="91"/>
    <row r="2601" ht="15" customHeight="1" s="91"/>
    <row r="2602" ht="15" customHeight="1" s="91"/>
    <row r="2603" ht="15" customHeight="1" s="91"/>
    <row r="2604" ht="15" customHeight="1" s="91"/>
    <row r="2605" ht="15" customHeight="1" s="91"/>
    <row r="2606" ht="15" customHeight="1" s="91"/>
    <row r="2607" ht="15" customHeight="1" s="91"/>
    <row r="2608" ht="12" customHeight="1" s="91"/>
    <row r="2609" ht="15" customHeight="1" s="91"/>
    <row r="2610" ht="15" customHeight="1" s="91"/>
    <row r="2611" ht="15" customHeight="1" s="91"/>
    <row r="2612" ht="15" customHeight="1" s="91"/>
    <row r="2613" ht="15" customHeight="1" s="91"/>
    <row r="2614" ht="15" customHeight="1" s="91"/>
    <row r="2615" ht="15" customHeight="1" s="91"/>
    <row r="2616" ht="15" customHeight="1" s="91"/>
    <row r="2617" ht="15" customHeight="1" s="91"/>
    <row r="2618" ht="15" customHeight="1" s="91"/>
    <row r="2619" ht="15" customHeight="1" s="91"/>
    <row r="2620" ht="15" customHeight="1" s="91"/>
    <row r="2621" ht="15" customHeight="1" s="91"/>
    <row r="2622" ht="15" customHeight="1" s="91"/>
    <row r="2623" ht="15" customHeight="1" s="91"/>
    <row r="2624" ht="15" customHeight="1" s="91"/>
    <row r="2625" ht="15" customHeight="1" s="91"/>
    <row r="2626" ht="12" customHeight="1" s="91"/>
    <row r="2627" ht="15" customHeight="1" s="91"/>
    <row r="2628" ht="15" customHeight="1" s="91"/>
    <row r="2629" ht="15" customHeight="1" s="91"/>
    <row r="2630" ht="15" customHeight="1" s="91"/>
    <row r="2631" ht="15" customHeight="1" s="91"/>
    <row r="2632" ht="15" customHeight="1" s="91"/>
    <row r="2633" ht="15" customHeight="1" s="91"/>
    <row r="2634" ht="15" customHeight="1" s="91"/>
    <row r="2635" ht="15" customHeight="1" s="91"/>
    <row r="2636" ht="15" customHeight="1" s="91"/>
    <row r="2637" ht="15" customHeight="1" s="91"/>
    <row r="2638" ht="15" customHeight="1" s="91"/>
    <row r="2639" ht="15" customHeight="1" s="91"/>
    <row r="2640" ht="15" customHeight="1" s="91"/>
    <row r="2641" ht="15" customHeight="1" s="91"/>
    <row r="2642" ht="15" customHeight="1" s="91"/>
    <row r="2643" ht="15" customHeight="1" s="91"/>
    <row r="2644" ht="15" customHeight="1" s="91"/>
    <row r="2645" ht="15" customHeight="1" s="91"/>
    <row r="2646" ht="15" customHeight="1" s="91"/>
    <row r="2647" ht="12" customHeight="1" s="91"/>
    <row r="2648" ht="12" customHeight="1" s="91"/>
    <row r="2649" ht="12" customHeight="1" s="91"/>
    <row r="2650" ht="12" customHeight="1" s="91"/>
    <row r="2651" ht="12" customHeight="1" s="91"/>
    <row r="2652" ht="12" customHeight="1" s="91"/>
    <row r="2653" ht="12" customHeight="1" s="91"/>
    <row r="2654" ht="12" customHeight="1" s="91"/>
    <row r="2655" ht="12" customHeight="1" s="91"/>
    <row r="2656" ht="12" customHeight="1" s="91"/>
    <row r="2657" ht="12" customHeight="1" s="91"/>
    <row r="2658" ht="12" customHeight="1" s="91"/>
    <row r="2659" ht="12" customHeight="1" s="91"/>
    <row r="2660" ht="12" customHeight="1" s="91"/>
    <row r="2661" ht="12" customHeight="1" s="91"/>
    <row r="2662" ht="12" customHeight="1" s="91"/>
    <row r="2663" ht="12" customHeight="1" s="91"/>
    <row r="2664" ht="12" customHeight="1" s="91"/>
    <row r="2665" ht="12" customHeight="1" s="91"/>
    <row r="2666" ht="12" customHeight="1" s="91"/>
    <row r="2667" ht="12" customHeight="1" s="91"/>
    <row r="2668" ht="12" customHeight="1" s="91"/>
    <row r="2669" ht="12" customHeight="1" s="91"/>
    <row r="2670" ht="12" customHeight="1" s="91"/>
    <row r="2671" ht="12" customHeight="1" s="91"/>
    <row r="2672" ht="12" customHeight="1" s="91"/>
    <row r="2673" ht="12" customHeight="1" s="91"/>
    <row r="2674" ht="12" customHeight="1" s="91"/>
    <row r="2675" ht="15" customHeight="1" s="91"/>
    <row r="2676" ht="15" customHeight="1" s="91"/>
    <row r="2677" ht="15" customHeight="1" s="91"/>
    <row r="2678" ht="15" customHeight="1" s="91"/>
    <row r="2679" ht="15" customHeight="1" s="91"/>
    <row r="2680" ht="15" customHeight="1" s="91"/>
    <row r="2681" ht="15" customHeight="1" s="91"/>
    <row r="2682" ht="15" customHeight="1" s="91"/>
    <row r="2683" ht="15" customHeight="1" s="91"/>
    <row r="2684" ht="15" customHeight="1" s="91"/>
    <row r="2685" ht="15" customHeight="1" s="91"/>
    <row r="2686" ht="15" customHeight="1" s="91"/>
    <row r="2687" ht="15" customHeight="1" s="91"/>
    <row r="2688" ht="15" customHeight="1" s="91"/>
    <row r="2689" ht="15" customHeight="1" s="91"/>
    <row r="2690" ht="15" customHeight="1" s="91"/>
    <row r="2691" ht="15" customHeight="1" s="91"/>
    <row r="2692" ht="15" customHeight="1" s="91"/>
    <row r="2693" ht="15" customHeight="1" s="91"/>
    <row r="2694" ht="15" customHeight="1" s="91"/>
    <row r="2695" ht="15" customHeight="1" s="91"/>
    <row r="2696" ht="15" customHeight="1" s="91"/>
    <row r="2697" ht="12" customHeight="1" s="91"/>
    <row r="2698" ht="15" customHeight="1" s="91"/>
    <row r="2699" ht="15" customHeight="1" s="91"/>
    <row r="2700" ht="15" customHeight="1" s="91"/>
    <row r="2701" ht="15" customHeight="1" s="91"/>
    <row r="2702" ht="15" customHeight="1" s="91"/>
    <row r="2703" ht="15" customHeight="1" s="91"/>
    <row r="2704" ht="15" customHeight="1" s="91"/>
    <row r="2705" ht="15" customHeight="1" s="91"/>
    <row r="2706" ht="15" customHeight="1" s="91"/>
    <row r="2707" ht="15" customHeight="1" s="91"/>
    <row r="2708" ht="15" customHeight="1" s="91"/>
    <row r="2709" ht="15" customHeight="1" s="91"/>
    <row r="2710" ht="15" customHeight="1" s="91"/>
    <row r="2711" ht="15" customHeight="1" s="91"/>
    <row r="2712" ht="15" customHeight="1" s="91"/>
    <row r="2713" ht="15" customHeight="1" s="91"/>
    <row r="2714" ht="15" customHeight="1" s="91"/>
    <row r="2715" ht="12" customHeight="1" s="91"/>
    <row r="2716" ht="15" customHeight="1" s="91"/>
    <row r="2717" ht="15" customHeight="1" s="91"/>
    <row r="2718" ht="15" customHeight="1" s="91"/>
    <row r="2719" ht="15" customHeight="1" s="91"/>
    <row r="2720" ht="15" customHeight="1" s="91"/>
    <row r="2721" ht="15" customHeight="1" s="91"/>
    <row r="2722" ht="15" customHeight="1" s="91"/>
    <row r="2723" ht="15" customHeight="1" s="91"/>
    <row r="2724" ht="15" customHeight="1" s="91"/>
    <row r="2725" ht="15" customHeight="1" s="91"/>
    <row r="2726" ht="15" customHeight="1" s="91"/>
    <row r="2727" ht="15" customHeight="1" s="91"/>
    <row r="2728" ht="15" customHeight="1" s="91"/>
    <row r="2729" ht="15" customHeight="1" s="91"/>
    <row r="2730" ht="15" customHeight="1" s="91"/>
    <row r="2731" ht="15" customHeight="1" s="91"/>
    <row r="2732" ht="15" customHeight="1" s="91"/>
    <row r="2733" ht="12" customHeight="1" s="91"/>
    <row r="2734" ht="15" customHeight="1" s="91"/>
    <row r="2735" ht="15" customHeight="1" s="91"/>
    <row r="2736" ht="15" customHeight="1" s="91"/>
    <row r="2737" ht="15" customHeight="1" s="91"/>
    <row r="2738" ht="15" customHeight="1" s="91"/>
    <row r="2739" ht="15" customHeight="1" s="91"/>
    <row r="2740" ht="15" customHeight="1" s="91"/>
    <row r="2741" ht="15" customHeight="1" s="91"/>
    <row r="2742" ht="15" customHeight="1" s="91"/>
    <row r="2743" ht="15" customHeight="1" s="91"/>
    <row r="2744" ht="15" customHeight="1" s="91"/>
    <row r="2745" ht="15" customHeight="1" s="91"/>
    <row r="2746" ht="15" customHeight="1" s="91"/>
    <row r="2747" ht="15" customHeight="1" s="91"/>
    <row r="2748" ht="15" customHeight="1" s="91"/>
    <row r="2749" ht="15" customHeight="1" s="91"/>
    <row r="2750" ht="15" customHeight="1" s="91"/>
    <row r="2751" ht="12" customHeight="1" s="91"/>
    <row r="2752" ht="15" customHeight="1" s="91"/>
    <row r="2753" ht="15" customHeight="1" s="91"/>
    <row r="2754" ht="15" customHeight="1" s="91"/>
    <row r="2755" ht="15" customHeight="1" s="91"/>
    <row r="2756" ht="15" customHeight="1" s="91"/>
    <row r="2757" ht="15" customHeight="1" s="91"/>
    <row r="2758" ht="15" customHeight="1" s="91"/>
    <row r="2759" ht="15" customHeight="1" s="91"/>
    <row r="2760" ht="15" customHeight="1" s="91"/>
    <row r="2761" ht="15" customHeight="1" s="91"/>
    <row r="2762" ht="15" customHeight="1" s="91"/>
    <row r="2763" ht="15" customHeight="1" s="91"/>
    <row r="2764" ht="15" customHeight="1" s="91"/>
    <row r="2765" ht="15" customHeight="1" s="91"/>
    <row r="2766" ht="15" customHeight="1" s="91"/>
    <row r="2767" ht="15" customHeight="1" s="91"/>
    <row r="2768" ht="15" customHeight="1" s="91"/>
    <row r="2769" ht="15" customHeight="1" s="91"/>
    <row r="2770" ht="15" customHeight="1" s="91"/>
    <row r="2771" ht="15" customHeight="1" s="91"/>
    <row r="2772" ht="15" customHeight="1" s="91"/>
    <row r="2773" ht="15" customHeight="1" s="91"/>
    <row r="2774" ht="15" customHeight="1" s="91"/>
    <row r="2775" ht="15" customHeight="1" s="91"/>
    <row r="2776" ht="15" customHeight="1" s="91"/>
    <row r="2777" ht="15" customHeight="1" s="91"/>
    <row r="2778" ht="15" customHeight="1" s="91"/>
    <row r="2779" ht="15" customHeight="1" s="91"/>
    <row r="2780" ht="15" customHeight="1" s="91"/>
    <row r="2781" ht="15" customHeight="1" s="91"/>
    <row r="2782" ht="15" customHeight="1" s="91"/>
    <row r="2783" ht="15" customHeight="1" s="91"/>
    <row r="2784" ht="15" customHeight="1" s="91"/>
    <row r="2785" ht="15" customHeight="1" s="91"/>
    <row r="2786" ht="12" customHeight="1" s="91"/>
    <row r="2787" ht="15" customHeight="1" s="91"/>
    <row r="2788" ht="15" customHeight="1" s="91"/>
    <row r="2789" ht="15" customHeight="1" s="91"/>
    <row r="2790" ht="15" customHeight="1" s="91"/>
    <row r="2791" ht="15" customHeight="1" s="91"/>
    <row r="2792" ht="15" customHeight="1" s="91"/>
    <row r="2793" ht="15" customHeight="1" s="91"/>
    <row r="2794" ht="15" customHeight="1" s="91"/>
    <row r="2795" ht="15" customHeight="1" s="91"/>
    <row r="2796" ht="15" customHeight="1" s="91"/>
    <row r="2797" ht="15" customHeight="1" s="91"/>
    <row r="2798" ht="15" customHeight="1" s="91"/>
    <row r="2799" ht="15" customHeight="1" s="91"/>
    <row r="2800" ht="15" customHeight="1" s="91"/>
    <row r="2801" ht="15" customHeight="1" s="91"/>
    <row r="2802" ht="15" customHeight="1" s="91"/>
    <row r="2803" ht="15" customHeight="1" s="91"/>
    <row r="2804" ht="12" customHeight="1" s="91"/>
    <row r="2805" ht="15" customHeight="1" s="91"/>
    <row r="2806" ht="15" customHeight="1" s="91"/>
    <row r="2807" ht="15" customHeight="1" s="91"/>
    <row r="2808" ht="15" customHeight="1" s="91"/>
    <row r="2809" ht="15" customHeight="1" s="91"/>
    <row r="2810" ht="15" customHeight="1" s="91"/>
    <row r="2811" ht="15" customHeight="1" s="91"/>
    <row r="2812" ht="15" customHeight="1" s="91"/>
    <row r="2813" ht="15" customHeight="1" s="91"/>
    <row r="2814" ht="15" customHeight="1" s="91"/>
    <row r="2815" ht="15" customHeight="1" s="91"/>
    <row r="2816" ht="15" customHeight="1" s="91"/>
    <row r="2817" ht="15" customHeight="1" s="91"/>
    <row r="2818" ht="15" customHeight="1" s="91"/>
    <row r="2819" ht="15" customHeight="1" s="91"/>
    <row r="2820" ht="15" customHeight="1" s="91"/>
    <row r="2821" ht="15" customHeight="1" s="91"/>
    <row r="2822" ht="15" customHeight="1" s="91"/>
    <row r="2823" ht="15" customHeight="1" s="91"/>
    <row r="2824" ht="15" customHeight="1" s="91"/>
    <row r="2825" ht="15" customHeight="1" s="91"/>
    <row r="2826" ht="15" customHeight="1" s="91"/>
    <row r="2827" ht="15" customHeight="1" s="91"/>
    <row r="2828" ht="15" customHeight="1" s="91"/>
    <row r="2829" ht="15" customHeight="1" s="91"/>
    <row r="2830" ht="15" customHeight="1" s="91"/>
    <row r="2831" ht="15" customHeight="1" s="91"/>
    <row r="2832" ht="15" customHeight="1" s="91"/>
    <row r="2833" ht="15" customHeight="1" s="91"/>
    <row r="2834" ht="15" customHeight="1" s="91"/>
    <row r="2835" ht="15" customHeight="1" s="91"/>
    <row r="2836" ht="15" customHeight="1" s="91"/>
    <row r="2837" ht="15" customHeight="1" s="91"/>
    <row r="2838" ht="15" customHeight="1" s="91"/>
    <row r="2839" ht="12" customHeight="1" s="91"/>
    <row r="2840" ht="15" customHeight="1" s="91"/>
    <row r="2841" ht="15" customHeight="1" s="91"/>
    <row r="2842" ht="15" customHeight="1" s="91"/>
    <row r="2843" ht="15" customHeight="1" s="91"/>
    <row r="2844" ht="15" customHeight="1" s="91"/>
    <row r="2845" ht="15" customHeight="1" s="91"/>
    <row r="2846" ht="15" customHeight="1" s="91"/>
    <row r="2847" ht="15" customHeight="1" s="91"/>
    <row r="2848" ht="15" customHeight="1" s="91"/>
    <row r="2849" ht="15" customHeight="1" s="91"/>
    <row r="2850" ht="15" customHeight="1" s="91"/>
    <row r="2851" ht="15" customHeight="1" s="91"/>
    <row r="2852" ht="15" customHeight="1" s="91"/>
    <row r="2853" ht="15" customHeight="1" s="91"/>
    <row r="2854" ht="15" customHeight="1" s="91"/>
    <row r="2855" ht="15" customHeight="1" s="91"/>
    <row r="2856" ht="15" customHeight="1" s="91"/>
    <row r="2857" ht="12" customHeight="1" s="91"/>
    <row r="2858" ht="15" customHeight="1" s="91"/>
    <row r="2859" ht="15" customHeight="1" s="91"/>
    <row r="2860" ht="15" customHeight="1" s="91"/>
    <row r="2861" ht="15" customHeight="1" s="91"/>
    <row r="2862" ht="15" customHeight="1" s="91"/>
    <row r="2863" ht="15" customHeight="1" s="91"/>
    <row r="2864" ht="15" customHeight="1" s="91"/>
    <row r="2865" ht="15" customHeight="1" s="91"/>
    <row r="2866" ht="15" customHeight="1" s="91"/>
    <row r="2867" ht="15" customHeight="1" s="91"/>
    <row r="2868" ht="15" customHeight="1" s="91"/>
    <row r="2869" ht="15" customHeight="1" s="91"/>
    <row r="2870" ht="15" customHeight="1" s="91"/>
    <row r="2871" ht="15" customHeight="1" s="91"/>
    <row r="2872" ht="15" customHeight="1" s="91"/>
    <row r="2873" ht="15" customHeight="1" s="91"/>
    <row r="2874" ht="15" customHeight="1" s="91"/>
    <row r="2875" ht="12" customHeight="1" s="91"/>
    <row r="2876" ht="15" customHeight="1" s="91"/>
    <row r="2877" ht="15" customHeight="1" s="91"/>
    <row r="2878" ht="15" customHeight="1" s="91"/>
    <row r="2879" ht="15" customHeight="1" s="91"/>
    <row r="2880" ht="15" customHeight="1" s="91"/>
    <row r="2881" ht="15" customHeight="1" s="91"/>
    <row r="2882" ht="15" customHeight="1" s="91"/>
    <row r="2883" ht="15" customHeight="1" s="91"/>
    <row r="2884" ht="15" customHeight="1" s="91"/>
    <row r="2885" ht="15" customHeight="1" s="91"/>
    <row r="2886" ht="15" customHeight="1" s="91"/>
    <row r="2887" ht="15" customHeight="1" s="91"/>
    <row r="2888" ht="15" customHeight="1" s="91"/>
    <row r="2889" ht="15" customHeight="1" s="91"/>
    <row r="2890" ht="15" customHeight="1" s="91"/>
    <row r="2891" ht="15" customHeight="1" s="91"/>
    <row r="2892" ht="15" customHeight="1" s="91"/>
    <row r="2893" ht="12" customHeight="1" s="91"/>
    <row r="2894" ht="15" customHeight="1" s="91"/>
    <row r="2895" ht="15" customHeight="1" s="91"/>
    <row r="2896" ht="15" customHeight="1" s="91"/>
    <row r="2897" ht="15" customHeight="1" s="91"/>
    <row r="2898" ht="15" customHeight="1" s="91"/>
    <row r="2899" ht="15" customHeight="1" s="91"/>
    <row r="2900" ht="15" customHeight="1" s="91"/>
    <row r="2901" ht="15" customHeight="1" s="91"/>
    <row r="2902" ht="15" customHeight="1" s="91"/>
    <row r="2903" ht="15" customHeight="1" s="91"/>
    <row r="2904" ht="15" customHeight="1" s="91"/>
    <row r="2905" ht="15" customHeight="1" s="91"/>
    <row r="2906" ht="15" customHeight="1" s="91"/>
    <row r="2907" ht="15" customHeight="1" s="91"/>
    <row r="2908" ht="15" customHeight="1" s="91"/>
    <row r="2909" ht="15" customHeight="1" s="91"/>
    <row r="2910" ht="15" customHeight="1" s="91"/>
    <row r="2911" ht="12" customHeight="1" s="91"/>
    <row r="2912" ht="15" customHeight="1" s="91"/>
    <row r="2913" ht="15" customHeight="1" s="91"/>
    <row r="2914" ht="15" customHeight="1" s="91"/>
    <row r="2915" ht="15" customHeight="1" s="91"/>
    <row r="2916" ht="15" customHeight="1" s="91"/>
    <row r="2917" ht="15" customHeight="1" s="91"/>
    <row r="2918" ht="15" customHeight="1" s="91"/>
    <row r="2919" ht="15" customHeight="1" s="91"/>
    <row r="2920" ht="15" customHeight="1" s="91"/>
    <row r="2921" ht="15" customHeight="1" s="91"/>
    <row r="2922" ht="15" customHeight="1" s="91"/>
    <row r="2923" ht="15" customHeight="1" s="91"/>
    <row r="2924" ht="15" customHeight="1" s="91"/>
    <row r="2925" ht="15" customHeight="1" s="91"/>
    <row r="2926" ht="15" customHeight="1" s="91"/>
    <row r="2927" ht="15" customHeight="1" s="91"/>
    <row r="2928" ht="15" customHeight="1" s="91"/>
    <row r="2929" ht="12" customHeight="1" s="91"/>
    <row r="2930" ht="15" customHeight="1" s="91"/>
    <row r="2931" ht="15" customHeight="1" s="91"/>
    <row r="2932" ht="15" customHeight="1" s="91"/>
    <row r="2933" ht="15" customHeight="1" s="91"/>
    <row r="2934" ht="15" customHeight="1" s="91"/>
    <row r="2935" ht="15" customHeight="1" s="91"/>
    <row r="2936" ht="15" customHeight="1" s="91"/>
    <row r="2937" ht="15" customHeight="1" s="91"/>
    <row r="2938" ht="15" customHeight="1" s="91"/>
    <row r="2939" ht="15" customHeight="1" s="91"/>
    <row r="2940" ht="15" customHeight="1" s="91"/>
    <row r="2941" ht="15" customHeight="1" s="91"/>
    <row r="2942" ht="15" customHeight="1" s="91"/>
    <row r="2943" ht="15" customHeight="1" s="91"/>
    <row r="2944" ht="15" customHeight="1" s="91"/>
    <row r="2945" ht="15" customHeight="1" s="91"/>
    <row r="2946" ht="15" customHeight="1" s="91"/>
    <row r="2947" ht="12" customHeight="1" s="91"/>
    <row r="2948" ht="15" customHeight="1" s="91"/>
    <row r="2949" ht="15" customHeight="1" s="91"/>
    <row r="2950" ht="15" customHeight="1" s="91"/>
    <row r="2951" ht="15" customHeight="1" s="91"/>
    <row r="2952" ht="15" customHeight="1" s="91"/>
    <row r="2953" ht="15" customHeight="1" s="91"/>
    <row r="2954" ht="15" customHeight="1" s="91"/>
    <row r="2955" ht="15" customHeight="1" s="91"/>
    <row r="2956" ht="15" customHeight="1" s="91"/>
    <row r="2957" ht="15" customHeight="1" s="91"/>
    <row r="2958" ht="15" customHeight="1" s="91"/>
    <row r="2959" ht="15" customHeight="1" s="91"/>
    <row r="2960" ht="15" customHeight="1" s="91"/>
    <row r="2961" ht="15" customHeight="1" s="91"/>
    <row r="2962" ht="15" customHeight="1" s="91"/>
    <row r="2963" ht="15" customHeight="1" s="91"/>
    <row r="2964" ht="15" customHeight="1" s="91"/>
    <row r="2965" ht="12" customHeight="1" s="91"/>
    <row r="2966" ht="15" customHeight="1" s="91"/>
    <row r="2967" ht="15" customHeight="1" s="91"/>
    <row r="2968" ht="15" customHeight="1" s="91"/>
    <row r="2969" ht="15" customHeight="1" s="91"/>
    <row r="2970" ht="15" customHeight="1" s="91"/>
    <row r="2971" ht="15" customHeight="1" s="91"/>
    <row r="2972" ht="15" customHeight="1" s="91"/>
    <row r="2973" ht="12" customHeight="1" s="91"/>
    <row r="2974" ht="12" customHeight="1" s="91"/>
    <row r="2975" ht="12" customHeight="1" s="91"/>
    <row r="2976" ht="12" customHeight="1" s="91"/>
    <row r="2977" ht="12" customHeight="1" s="91"/>
    <row r="2978" ht="12" customHeight="1" s="91"/>
    <row r="2979" ht="12" customHeight="1" s="91"/>
    <row r="2980" ht="12" customHeight="1" s="91"/>
    <row r="2981" ht="12" customHeight="1" s="91"/>
    <row r="2982" ht="12" customHeight="1" s="91"/>
    <row r="2983" ht="12" customHeight="1" s="91"/>
    <row r="2984" ht="12" customHeight="1" s="91"/>
    <row r="2985" ht="12" customHeight="1" s="91"/>
    <row r="2986" ht="12" customHeight="1" s="91"/>
    <row r="2987" ht="12" customHeight="1" s="91"/>
    <row r="2988" ht="12" customHeight="1" s="91"/>
    <row r="2989" ht="12" customHeight="1" s="91"/>
    <row r="2990" ht="12" customHeight="1" s="91"/>
    <row r="2991" ht="12" customHeight="1" s="91"/>
    <row r="2992" ht="12" customHeight="1" s="91"/>
    <row r="2993" ht="12" customHeight="1" s="91"/>
    <row r="2994" ht="12" customHeight="1" s="91"/>
    <row r="2995" ht="12" customHeight="1" s="91"/>
    <row r="2996" ht="12" customHeight="1" s="91"/>
    <row r="2997" ht="12" customHeight="1" s="91"/>
    <row r="2998" ht="12" customHeight="1" s="91"/>
    <row r="2999" ht="12" customHeight="1" s="91"/>
    <row r="3000" ht="15" customHeight="1" s="91"/>
    <row r="3001" ht="15" customHeight="1" s="91"/>
    <row r="3002" ht="15" customHeight="1" s="91"/>
    <row r="3003" ht="15" customHeight="1" s="91"/>
    <row r="3004" ht="15" customHeight="1" s="91"/>
    <row r="3005" ht="15" customHeight="1" s="91"/>
    <row r="3006" ht="15" customHeight="1" s="91"/>
    <row r="3007" ht="15" customHeight="1" s="91"/>
    <row r="3008" ht="15" customHeight="1" s="91"/>
    <row r="3009" ht="15" customHeight="1" s="91"/>
    <row r="3010" ht="15" customHeight="1" s="91"/>
    <row r="3011" ht="15" customHeight="1" s="91"/>
    <row r="3012" ht="15" customHeight="1" s="91"/>
    <row r="3013" ht="15" customHeight="1" s="91"/>
    <row r="3014" ht="15" customHeight="1" s="91"/>
    <row r="3015" ht="15" customHeight="1" s="91"/>
    <row r="3016" ht="15" customHeight="1" s="91"/>
    <row r="3017" ht="15" customHeight="1" s="91"/>
    <row r="3018" ht="15" customHeight="1" s="91"/>
    <row r="3019" ht="15" customHeight="1" s="91"/>
    <row r="3020" ht="15" customHeight="1" s="91"/>
    <row r="3021" ht="15" customHeight="1" s="91"/>
    <row r="3022" ht="12" customHeight="1" s="91"/>
    <row r="3023" ht="15" customHeight="1" s="91"/>
    <row r="3024" ht="15" customHeight="1" s="91"/>
    <row r="3025" ht="15" customHeight="1" s="91"/>
    <row r="3026" ht="15" customHeight="1" s="91"/>
    <row r="3027" ht="15" customHeight="1" s="91"/>
    <row r="3028" ht="15" customHeight="1" s="91"/>
    <row r="3029" ht="15" customHeight="1" s="91"/>
    <row r="3030" ht="15" customHeight="1" s="91"/>
    <row r="3031" ht="15" customHeight="1" s="91"/>
    <row r="3032" ht="15" customHeight="1" s="91"/>
    <row r="3033" ht="15" customHeight="1" s="91"/>
    <row r="3034" ht="15" customHeight="1" s="91"/>
    <row r="3035" ht="15" customHeight="1" s="91"/>
    <row r="3036" ht="15" customHeight="1" s="91"/>
    <row r="3037" ht="15" customHeight="1" s="91"/>
    <row r="3038" ht="15" customHeight="1" s="91"/>
    <row r="3039" ht="15" customHeight="1" s="91"/>
    <row r="3040" ht="12" customHeight="1" s="91"/>
    <row r="3041" ht="15" customHeight="1" s="91"/>
    <row r="3042" ht="15" customHeight="1" s="91"/>
    <row r="3043" ht="15" customHeight="1" s="91"/>
    <row r="3044" ht="15" customHeight="1" s="91"/>
    <row r="3045" ht="15" customHeight="1" s="91"/>
    <row r="3046" ht="15" customHeight="1" s="91"/>
    <row r="3047" ht="15" customHeight="1" s="91"/>
    <row r="3048" ht="15" customHeight="1" s="91"/>
    <row r="3049" ht="15" customHeight="1" s="91"/>
    <row r="3050" ht="15" customHeight="1" s="91"/>
    <row r="3051" ht="15" customHeight="1" s="91"/>
    <row r="3052" ht="15" customHeight="1" s="91"/>
    <row r="3053" ht="15" customHeight="1" s="91"/>
    <row r="3054" ht="15" customHeight="1" s="91"/>
    <row r="3055" ht="15" customHeight="1" s="91"/>
    <row r="3056" ht="15" customHeight="1" s="91"/>
    <row r="3057" ht="15" customHeight="1" s="91"/>
    <row r="3058" ht="12" customHeight="1" s="91"/>
    <row r="3059" ht="15" customHeight="1" s="91"/>
    <row r="3060" ht="15" customHeight="1" s="91"/>
    <row r="3061" ht="15" customHeight="1" s="91"/>
    <row r="3062" ht="15" customHeight="1" s="91"/>
    <row r="3063" ht="15" customHeight="1" s="91"/>
    <row r="3064" ht="15" customHeight="1" s="91"/>
    <row r="3065" ht="15" customHeight="1" s="91"/>
    <row r="3066" ht="15" customHeight="1" s="91"/>
    <row r="3067" ht="15" customHeight="1" s="91"/>
    <row r="3068" ht="15" customHeight="1" s="91"/>
    <row r="3069" ht="15" customHeight="1" s="91"/>
    <row r="3070" ht="15" customHeight="1" s="91"/>
    <row r="3071" ht="15" customHeight="1" s="91"/>
    <row r="3072" ht="15" customHeight="1" s="91"/>
    <row r="3073" ht="15" customHeight="1" s="91"/>
    <row r="3074" ht="15" customHeight="1" s="91"/>
    <row r="3075" ht="15" customHeight="1" s="91"/>
    <row r="3076" ht="12" customHeight="1" s="91"/>
    <row r="3077" ht="15" customHeight="1" s="91"/>
    <row r="3078" ht="15" customHeight="1" s="91"/>
    <row r="3079" ht="15" customHeight="1" s="91"/>
    <row r="3080" ht="15" customHeight="1" s="91"/>
    <row r="3081" ht="15" customHeight="1" s="91"/>
    <row r="3082" ht="15" customHeight="1" s="91"/>
    <row r="3083" ht="15" customHeight="1" s="91"/>
    <row r="3084" ht="15" customHeight="1" s="91"/>
    <row r="3085" ht="15" customHeight="1" s="91"/>
    <row r="3086" ht="15" customHeight="1" s="91"/>
    <row r="3087" ht="15" customHeight="1" s="91"/>
    <row r="3088" ht="15" customHeight="1" s="91"/>
    <row r="3089" ht="15" customHeight="1" s="91"/>
    <row r="3090" ht="15" customHeight="1" s="91"/>
    <row r="3091" ht="15" customHeight="1" s="91"/>
    <row r="3092" ht="15" customHeight="1" s="91"/>
    <row r="3093" ht="15" customHeight="1" s="91"/>
    <row r="3094" ht="15" customHeight="1" s="91"/>
    <row r="3095" ht="15" customHeight="1" s="91"/>
    <row r="3096" ht="15" customHeight="1" s="91"/>
    <row r="3097" ht="15" customHeight="1" s="91"/>
    <row r="3098" ht="15" customHeight="1" s="91"/>
    <row r="3099" ht="15" customHeight="1" s="91"/>
    <row r="3100" ht="15" customHeight="1" s="91"/>
    <row r="3101" ht="15" customHeight="1" s="91"/>
    <row r="3102" ht="15" customHeight="1" s="91"/>
    <row r="3103" ht="15" customHeight="1" s="91"/>
    <row r="3104" ht="15" customHeight="1" s="91"/>
    <row r="3105" ht="15" customHeight="1" s="91"/>
    <row r="3106" ht="15" customHeight="1" s="91"/>
    <row r="3107" ht="15" customHeight="1" s="91"/>
    <row r="3108" ht="15" customHeight="1" s="91"/>
    <row r="3109" ht="15" customHeight="1" s="91"/>
    <row r="3110" ht="15" customHeight="1" s="91"/>
    <row r="3111" ht="12" customHeight="1" s="91"/>
    <row r="3112" ht="15" customHeight="1" s="91"/>
    <row r="3113" ht="15" customHeight="1" s="91"/>
    <row r="3114" ht="15" customHeight="1" s="91"/>
    <row r="3115" ht="15" customHeight="1" s="91"/>
    <row r="3116" ht="15" customHeight="1" s="91"/>
    <row r="3117" ht="15" customHeight="1" s="91"/>
    <row r="3118" ht="15" customHeight="1" s="91"/>
    <row r="3119" ht="15" customHeight="1" s="91"/>
    <row r="3120" ht="15" customHeight="1" s="91"/>
    <row r="3121" ht="15" customHeight="1" s="91"/>
    <row r="3122" ht="15" customHeight="1" s="91"/>
    <row r="3123" ht="15" customHeight="1" s="91"/>
    <row r="3124" ht="15" customHeight="1" s="91"/>
    <row r="3125" ht="15" customHeight="1" s="91"/>
    <row r="3126" ht="15" customHeight="1" s="91"/>
    <row r="3127" ht="15" customHeight="1" s="91"/>
    <row r="3128" ht="15" customHeight="1" s="91"/>
    <row r="3129" ht="12" customHeight="1" s="91"/>
    <row r="3130" ht="15" customHeight="1" s="91"/>
    <row r="3131" ht="15" customHeight="1" s="91"/>
    <row r="3132" ht="15" customHeight="1" s="91"/>
    <row r="3133" ht="15" customHeight="1" s="91"/>
    <row r="3134" ht="15" customHeight="1" s="91"/>
    <row r="3135" ht="15" customHeight="1" s="91"/>
    <row r="3136" ht="15" customHeight="1" s="91"/>
    <row r="3137" ht="15" customHeight="1" s="91"/>
    <row r="3138" ht="15" customHeight="1" s="91"/>
    <row r="3139" ht="15" customHeight="1" s="91"/>
    <row r="3140" ht="15" customHeight="1" s="91"/>
    <row r="3141" ht="15" customHeight="1" s="91"/>
    <row r="3142" ht="15" customHeight="1" s="91"/>
    <row r="3143" ht="15" customHeight="1" s="91"/>
    <row r="3144" ht="15" customHeight="1" s="91"/>
    <row r="3145" ht="15" customHeight="1" s="91"/>
    <row r="3146" ht="15" customHeight="1" s="91"/>
    <row r="3147" ht="12" customHeight="1" s="91"/>
    <row r="3148" ht="15" customHeight="1" s="91"/>
    <row r="3149" ht="15" customHeight="1" s="91"/>
    <row r="3150" ht="15" customHeight="1" s="91"/>
    <row r="3151" ht="15" customHeight="1" s="91"/>
    <row r="3152" ht="15" customHeight="1" s="91"/>
    <row r="3153" ht="15" customHeight="1" s="91"/>
    <row r="3154" ht="15" customHeight="1" s="91"/>
    <row r="3155" ht="15" customHeight="1" s="91"/>
    <row r="3156" ht="15" customHeight="1" s="91"/>
    <row r="3157" ht="15" customHeight="1" s="91"/>
    <row r="3158" ht="15" customHeight="1" s="91"/>
    <row r="3159" ht="15" customHeight="1" s="91"/>
    <row r="3160" ht="15" customHeight="1" s="91"/>
    <row r="3161" ht="15" customHeight="1" s="91"/>
    <row r="3162" ht="15" customHeight="1" s="91"/>
    <row r="3163" ht="15" customHeight="1" s="91"/>
    <row r="3164" ht="15" customHeight="1" s="91"/>
    <row r="3165" ht="12" customHeight="1" s="91"/>
    <row r="3166" ht="12" customHeight="1" s="91"/>
    <row r="3167" ht="15" customHeight="1" s="91"/>
    <row r="3168" ht="15" customHeight="1" s="91"/>
    <row r="3169" ht="15" customHeight="1" s="91"/>
    <row r="3170" ht="15" customHeight="1" s="91"/>
    <row r="3171" ht="15" customHeight="1" s="91"/>
    <row r="3172" ht="15" customHeight="1" s="91"/>
    <row r="3173" ht="15" customHeight="1" s="91"/>
    <row r="3174" ht="15" customHeight="1" s="91"/>
    <row r="3175" ht="15" customHeight="1" s="91"/>
    <row r="3176" ht="15" customHeight="1" s="91"/>
    <row r="3177" ht="15" customHeight="1" s="91"/>
    <row r="3178" ht="15" customHeight="1" s="91"/>
    <row r="3179" ht="15" customHeight="1" s="91"/>
    <row r="3180" ht="15" customHeight="1" s="91"/>
    <row r="3181" ht="15" customHeight="1" s="91"/>
    <row r="3182" ht="15" customHeight="1" s="91"/>
    <row r="3183" ht="15" customHeight="1" s="91"/>
    <row r="3184" ht="12" customHeight="1" s="91"/>
    <row r="3185" ht="15" customHeight="1" s="91"/>
    <row r="3186" ht="15" customHeight="1" s="91"/>
    <row r="3187" ht="15" customHeight="1" s="91"/>
    <row r="3188" ht="15" customHeight="1" s="91"/>
    <row r="3189" ht="15" customHeight="1" s="91"/>
    <row r="3190" ht="15" customHeight="1" s="91"/>
    <row r="3191" ht="15" customHeight="1" s="91"/>
    <row r="3192" ht="15" customHeight="1" s="91"/>
    <row r="3193" ht="15" customHeight="1" s="91"/>
    <row r="3194" ht="15" customHeight="1" s="91"/>
    <row r="3195" ht="15" customHeight="1" s="91"/>
    <row r="3196" ht="15" customHeight="1" s="91"/>
    <row r="3197" ht="15" customHeight="1" s="91"/>
    <row r="3198" ht="15" customHeight="1" s="91"/>
    <row r="3199" ht="15" customHeight="1" s="91"/>
    <row r="3200" ht="15" customHeight="1" s="91"/>
    <row r="3201" ht="15" customHeight="1" s="91"/>
    <row r="3202" ht="12" customHeight="1" s="91"/>
    <row r="3203" ht="15" customHeight="1" s="91"/>
    <row r="3204" ht="15" customHeight="1" s="91"/>
    <row r="3205" ht="15" customHeight="1" s="91"/>
    <row r="3206" ht="15" customHeight="1" s="91"/>
    <row r="3207" ht="15" customHeight="1" s="91"/>
    <row r="3208" ht="15" customHeight="1" s="91"/>
    <row r="3209" ht="15" customHeight="1" s="91"/>
    <row r="3210" ht="15" customHeight="1" s="91"/>
    <row r="3211" ht="15" customHeight="1" s="91"/>
    <row r="3212" ht="15" customHeight="1" s="91"/>
    <row r="3213" ht="15" customHeight="1" s="91"/>
    <row r="3214" ht="15" customHeight="1" s="91"/>
    <row r="3215" ht="15" customHeight="1" s="91"/>
    <row r="3216" ht="15" customHeight="1" s="91"/>
    <row r="3217" ht="15" customHeight="1" s="91"/>
    <row r="3218" ht="15" customHeight="1" s="91"/>
    <row r="3219" ht="15" customHeight="1" s="91"/>
    <row r="3220" ht="12" customHeight="1" s="91"/>
    <row r="3221" ht="15" customHeight="1" s="91"/>
    <row r="3222" ht="15" customHeight="1" s="91"/>
    <row r="3223" ht="15" customHeight="1" s="91"/>
    <row r="3224" ht="15" customHeight="1" s="91"/>
    <row r="3225" ht="15" customHeight="1" s="91"/>
    <row r="3226" ht="15" customHeight="1" s="91"/>
    <row r="3227" ht="15" customHeight="1" s="91"/>
    <row r="3228" ht="15" customHeight="1" s="91"/>
    <row r="3229" ht="15" customHeight="1" s="91"/>
    <row r="3230" ht="15" customHeight="1" s="91"/>
    <row r="3231" ht="15" customHeight="1" s="91"/>
    <row r="3232" ht="15" customHeight="1" s="91"/>
    <row r="3233" ht="15" customHeight="1" s="91"/>
    <row r="3234" ht="15" customHeight="1" s="91"/>
    <row r="3235" ht="15" customHeight="1" s="91"/>
    <row r="3236" ht="15" customHeight="1" s="91"/>
    <row r="3237" ht="15" customHeight="1" s="91"/>
    <row r="3238" ht="12" customHeight="1" s="91"/>
    <row r="3239" ht="15" customHeight="1" s="91"/>
    <row r="3240" ht="15" customHeight="1" s="91"/>
    <row r="3241" ht="15" customHeight="1" s="91"/>
    <row r="3242" ht="15" customHeight="1" s="91"/>
    <row r="3243" ht="15" customHeight="1" s="91"/>
    <row r="3244" ht="15" customHeight="1" s="91"/>
    <row r="3245" ht="15" customHeight="1" s="91"/>
    <row r="3246" ht="15" customHeight="1" s="91"/>
    <row r="3247" ht="15" customHeight="1" s="91"/>
    <row r="3248" ht="15" customHeight="1" s="91"/>
    <row r="3249" ht="15" customHeight="1" s="91"/>
    <row r="3250" ht="15" customHeight="1" s="91"/>
    <row r="3251" ht="15" customHeight="1" s="91"/>
    <row r="3252" ht="15" customHeight="1" s="91"/>
    <row r="3253" ht="15" customHeight="1" s="91"/>
    <row r="3254" ht="15" customHeight="1" s="91"/>
    <row r="3255" ht="15" customHeight="1" s="91"/>
    <row r="3256" ht="12" customHeight="1" s="91"/>
    <row r="3257" ht="15" customHeight="1" s="91"/>
    <row r="3258" ht="15" customHeight="1" s="91"/>
    <row r="3259" ht="15" customHeight="1" s="91"/>
    <row r="3260" ht="15" customHeight="1" s="91"/>
    <row r="3261" ht="15" customHeight="1" s="91"/>
    <row r="3262" ht="15" customHeight="1" s="91"/>
    <row r="3263" ht="15" customHeight="1" s="91"/>
    <row r="3264" ht="15" customHeight="1" s="91"/>
    <row r="3265" ht="15" customHeight="1" s="91"/>
    <row r="3266" ht="15" customHeight="1" s="91"/>
    <row r="3267" ht="15" customHeight="1" s="91"/>
    <row r="3268" ht="15" customHeight="1" s="91"/>
    <row r="3269" ht="15" customHeight="1" s="91"/>
    <row r="3270" ht="15" customHeight="1" s="91"/>
    <row r="3271" ht="15" customHeight="1" s="91"/>
    <row r="3272" ht="15" customHeight="1" s="91"/>
    <row r="3273" ht="15" customHeight="1" s="91"/>
    <row r="3274" ht="12" customHeight="1" s="91"/>
    <row r="3275" ht="15" customHeight="1" s="91"/>
    <row r="3276" ht="15" customHeight="1" s="91"/>
    <row r="3277" ht="15" customHeight="1" s="91"/>
    <row r="3278" ht="15" customHeight="1" s="91"/>
    <row r="3279" ht="15" customHeight="1" s="91"/>
    <row r="3280" ht="15" customHeight="1" s="91"/>
    <row r="3281" ht="15" customHeight="1" s="91"/>
    <row r="3282" ht="15" customHeight="1" s="91"/>
    <row r="3283" ht="15" customHeight="1" s="91"/>
    <row r="3284" ht="15" customHeight="1" s="91"/>
    <row r="3285" ht="15" customHeight="1" s="91"/>
    <row r="3286" ht="15" customHeight="1" s="91"/>
    <row r="3287" ht="15" customHeight="1" s="91"/>
    <row r="3288" ht="15" customHeight="1" s="91"/>
    <row r="3289" ht="15" customHeight="1" s="91"/>
    <row r="3290" ht="15" customHeight="1" s="91"/>
    <row r="3291" ht="15" customHeight="1" s="91"/>
    <row r="3292" ht="15" customHeight="1" s="91"/>
    <row r="3293" ht="15" customHeight="1" s="91"/>
    <row r="3294" ht="12" customHeight="1" s="91"/>
    <row r="3295" ht="12" customHeight="1" s="91"/>
    <row r="3296" ht="12" customHeight="1" s="91"/>
    <row r="3297" ht="12" customHeight="1" s="91"/>
    <row r="3298" ht="12" customHeight="1" s="91"/>
    <row r="3299" ht="12" customHeight="1" s="91"/>
    <row r="3300" ht="12" customHeight="1" s="91"/>
    <row r="3301" ht="12" customHeight="1" s="91"/>
    <row r="3302" ht="12" customHeight="1" s="91"/>
    <row r="3303" ht="12" customHeight="1" s="91"/>
    <row r="3304" ht="12" customHeight="1" s="91"/>
    <row r="3305" ht="12" customHeight="1" s="91"/>
    <row r="3306" ht="12" customHeight="1" s="91"/>
    <row r="3307" ht="12" customHeight="1" s="91"/>
    <row r="3308" ht="12" customHeight="1" s="91"/>
    <row r="3309" ht="12" customHeight="1" s="91"/>
    <row r="3310" ht="12" customHeight="1" s="91"/>
    <row r="3311" ht="12" customHeight="1" s="91"/>
    <row r="3312" ht="12" customHeight="1" s="91"/>
    <row r="3313" ht="12" customHeight="1" s="91"/>
    <row r="3314" ht="12" customHeight="1" s="91"/>
    <row r="3315" ht="12" customHeight="1" s="91"/>
    <row r="3316" ht="12" customHeight="1" s="91"/>
    <row r="3317" ht="12" customHeight="1" s="91"/>
    <row r="3318" ht="12" customHeight="1" s="91"/>
    <row r="3319" ht="12" customHeight="1" s="91"/>
    <row r="3320" ht="12" customHeight="1" s="91"/>
    <row r="3321" ht="12" customHeight="1" s="91"/>
    <row r="3322" ht="12" customHeight="1" s="91"/>
    <row r="3323" ht="12" customHeight="1" s="91"/>
    <row r="3324" ht="12" customHeight="1" s="91"/>
    <row r="3325" ht="15" customHeight="1" s="91"/>
    <row r="3326" ht="15" customHeight="1" s="91"/>
    <row r="3327" ht="15" customHeight="1" s="91"/>
    <row r="3328" ht="15" customHeight="1" s="91"/>
    <row r="3329" ht="15" customHeight="1" s="91"/>
    <row r="3330" ht="15" customHeight="1" s="91"/>
    <row r="3331" ht="15" customHeight="1" s="91"/>
    <row r="3332" ht="15" customHeight="1" s="91"/>
    <row r="3333" ht="15" customHeight="1" s="91"/>
    <row r="3334" ht="15" customHeight="1" s="91"/>
    <row r="3335" ht="12" customHeight="1" s="91"/>
    <row r="3336" ht="15" customHeight="1" s="91"/>
    <row r="3337" ht="15" customHeight="1" s="91"/>
    <row r="3338" ht="15" customHeight="1" s="91"/>
    <row r="3339" ht="15" customHeight="1" s="91"/>
    <row r="3340" ht="15" customHeight="1" s="91"/>
    <row r="3341" ht="15" customHeight="1" s="91"/>
    <row r="3342" ht="15" customHeight="1" s="91"/>
    <row r="3343" ht="15" customHeight="1" s="91"/>
    <row r="3344" ht="15" customHeight="1" s="91"/>
    <row r="3345" ht="15" customHeight="1" s="91"/>
    <row r="3346" ht="15" customHeight="1" s="91"/>
    <row r="3347" ht="15" customHeight="1" s="91"/>
    <row r="3348" ht="15" customHeight="1" s="91"/>
    <row r="3349" ht="15" customHeight="1" s="91"/>
    <row r="3350" ht="15" customHeight="1" s="91"/>
    <row r="3351" ht="15" customHeight="1" s="91"/>
    <row r="3352" ht="12" customHeight="1" s="91"/>
    <row r="3353" ht="15" customHeight="1" s="91"/>
    <row r="3354" ht="15" customHeight="1" s="91"/>
    <row r="3355" ht="12" customHeight="1" s="91"/>
    <row r="3356" ht="15" customHeight="1" s="91"/>
    <row r="3357" ht="15" customHeight="1" s="91"/>
    <row r="3358" ht="15" customHeight="1" s="91"/>
    <row r="3359" ht="15" customHeight="1" s="91"/>
    <row r="3360" ht="15" customHeight="1" s="91"/>
    <row r="3361" ht="12" customHeight="1" s="91"/>
    <row r="3362" ht="15" customHeight="1" s="91"/>
    <row r="3363" ht="15" customHeight="1" s="91"/>
    <row r="3364" ht="15" customHeight="1" s="91"/>
    <row r="3365" ht="15" customHeight="1" s="91"/>
    <row r="3366" ht="15" customHeight="1" s="91"/>
    <row r="3367" ht="15" customHeight="1" s="91"/>
    <row r="3368" ht="15" customHeight="1" s="91"/>
    <row r="3369" ht="15" customHeight="1" s="91"/>
    <row r="3370" ht="15" customHeight="1" s="91"/>
    <row r="3371" ht="15" customHeight="1" s="91"/>
    <row r="3372" ht="15" customHeight="1" s="91"/>
    <row r="3373" ht="15" customHeight="1" s="91"/>
    <row r="3374" ht="15" customHeight="1" s="91"/>
    <row r="3375" ht="15" customHeight="1" s="91"/>
    <row r="3376" ht="15" customHeight="1" s="91"/>
    <row r="3377" ht="15" customHeight="1" s="91"/>
    <row r="3378" ht="12" customHeight="1" s="91"/>
    <row r="3379" ht="15" customHeight="1" s="91"/>
    <row r="3380" ht="15" customHeight="1" s="91"/>
    <row r="3381" ht="12" customHeight="1" s="91"/>
    <row r="3382" ht="15" customHeight="1" s="91"/>
    <row r="3383" ht="15" customHeight="1" s="91"/>
    <row r="3384" ht="15" customHeight="1" s="91"/>
    <row r="3385" ht="12" customHeight="1" s="91"/>
    <row r="3386" ht="15" customHeight="1" s="91"/>
    <row r="3387" ht="15" customHeight="1" s="91"/>
    <row r="3388" ht="15" customHeight="1" s="91"/>
    <row r="3389" ht="15" customHeight="1" s="91"/>
    <row r="3390" ht="15" customHeight="1" s="91"/>
    <row r="3391" ht="15" customHeight="1" s="91"/>
    <row r="3392" ht="15" customHeight="1" s="91"/>
    <row r="3393" ht="15" customHeight="1" s="91"/>
    <row r="3394" ht="15" customHeight="1" s="91"/>
    <row r="3395" ht="15" customHeight="1" s="91"/>
    <row r="3396" ht="12" customHeight="1" s="91"/>
    <row r="3397" ht="15" customHeight="1" s="91"/>
    <row r="3398" ht="15" customHeight="1" s="91"/>
    <row r="3399" ht="12" customHeight="1" s="91"/>
    <row r="3400" ht="15" customHeight="1" s="91"/>
    <row r="3401" ht="15" customHeight="1" s="91"/>
    <row r="3402" ht="15" customHeight="1" s="91"/>
    <row r="3403" ht="15" customHeight="1" s="91"/>
    <row r="3404" ht="15" customHeight="1" s="91"/>
    <row r="3405" ht="15" customHeight="1" s="91"/>
    <row r="3406" ht="15" customHeight="1" s="91"/>
    <row r="3407" ht="15" customHeight="1" s="91"/>
    <row r="3408" ht="15" customHeight="1" s="91"/>
    <row r="3409" ht="15" customHeight="1" s="91"/>
    <row r="3410" ht="12" customHeight="1" s="91"/>
    <row r="3411" ht="12" customHeight="1" s="91"/>
    <row r="3412" ht="12" customHeight="1" s="91"/>
    <row r="3413" ht="12" customHeight="1" s="91"/>
    <row r="3414" ht="12" customHeight="1" s="91"/>
    <row r="3415" ht="12" customHeight="1" s="91"/>
    <row r="3416" ht="12" customHeight="1" s="91"/>
    <row r="3417" ht="12" customHeight="1" s="91"/>
    <row r="3418" ht="12" customHeight="1" s="91"/>
    <row r="3419" ht="12" customHeight="1" s="91"/>
    <row r="3420" ht="12" customHeight="1" s="91"/>
    <row r="3421" ht="12" customHeight="1" s="91"/>
    <row r="3422" ht="12" customHeight="1" s="91"/>
    <row r="3423" ht="12" customHeight="1" s="91"/>
    <row r="3424" ht="12" customHeight="1" s="91"/>
    <row r="3425" ht="12" customHeight="1" s="91"/>
    <row r="3426" ht="12" customHeight="1" s="91"/>
    <row r="3427" ht="12" customHeight="1" s="91"/>
    <row r="3428" ht="12" customHeight="1" s="91"/>
    <row r="3429" ht="12" customHeight="1" s="91"/>
    <row r="3430" ht="12" customHeight="1" s="91"/>
    <row r="3431" ht="12" customHeight="1" s="91"/>
    <row r="3432" ht="12" customHeight="1" s="91"/>
    <row r="3433" ht="12" customHeight="1" s="91"/>
    <row r="3434" ht="12" customHeight="1" s="91"/>
    <row r="3435" ht="12" customHeight="1" s="91"/>
    <row r="3436" ht="12" customHeight="1" s="91"/>
    <row r="3437" ht="12" customHeight="1" s="91"/>
    <row r="3438" ht="12" customHeight="1" s="91"/>
    <row r="3439" ht="12" customHeight="1" s="91"/>
    <row r="3440" ht="12" customHeight="1" s="91"/>
    <row r="3441" ht="12" customHeight="1" s="91"/>
    <row r="3442" ht="12" customHeight="1" s="91"/>
    <row r="3443" ht="12" customHeight="1" s="91"/>
    <row r="3444" ht="12" customHeight="1" s="91"/>
    <row r="3445" ht="12" customHeight="1" s="91"/>
    <row r="3446" ht="12" customHeight="1" s="91"/>
    <row r="3447" ht="12" customHeight="1" s="91"/>
    <row r="3448" ht="12" customHeight="1" s="91"/>
    <row r="3449" ht="12" customHeight="1" s="91"/>
    <row r="3450" ht="15" customHeight="1" s="91"/>
    <row r="3451" ht="15" customHeight="1" s="91"/>
    <row r="3452" ht="15" customHeight="1" s="91"/>
    <row r="3453" ht="15" customHeight="1" s="91"/>
    <row r="3454" ht="15" customHeight="1" s="91"/>
    <row r="3455" ht="15" customHeight="1" s="91"/>
    <row r="3456" ht="15" customHeight="1" s="91"/>
    <row r="3457" ht="15" customHeight="1" s="91"/>
    <row r="3458" ht="15" customHeight="1" s="91"/>
    <row r="3459" ht="15" customHeight="1" s="91"/>
    <row r="3460" ht="12" customHeight="1" s="91"/>
    <row r="3461" ht="15" customHeight="1" s="91"/>
    <row r="3462" ht="15" customHeight="1" s="91"/>
    <row r="3463" ht="15" customHeight="1" s="91"/>
    <row r="3464" ht="15" customHeight="1" s="91"/>
    <row r="3465" ht="15" customHeight="1" s="91"/>
    <row r="3466" ht="15" customHeight="1" s="91"/>
    <row r="3467" ht="15" customHeight="1" s="91"/>
    <row r="3468" ht="15" customHeight="1" s="91"/>
    <row r="3469" ht="15" customHeight="1" s="91"/>
    <row r="3470" ht="15" customHeight="1" s="91"/>
    <row r="3471" ht="15" customHeight="1" s="91"/>
    <row r="3472" ht="15" customHeight="1" s="91"/>
    <row r="3473" ht="15" customHeight="1" s="91"/>
    <row r="3474" ht="15" customHeight="1" s="91"/>
    <row r="3475" ht="15" customHeight="1" s="91"/>
    <row r="3476" ht="15" customHeight="1" s="91"/>
    <row r="3477" ht="12" customHeight="1" s="91"/>
    <row r="3478" ht="15" customHeight="1" s="91"/>
    <row r="3479" ht="15" customHeight="1" s="91"/>
    <row r="3480" ht="12" customHeight="1" s="91"/>
    <row r="3481" ht="15" customHeight="1" s="91"/>
    <row r="3482" ht="15" customHeight="1" s="91"/>
    <row r="3483" ht="15" customHeight="1" s="91"/>
    <row r="3484" ht="15" customHeight="1" s="91"/>
    <row r="3485" ht="15" customHeight="1" s="91"/>
    <row r="3486" ht="12" customHeight="1" s="91"/>
    <row r="3487" ht="15" customHeight="1" s="91"/>
    <row r="3488" ht="15" customHeight="1" s="91"/>
    <row r="3489" ht="15" customHeight="1" s="91"/>
    <row r="3490" ht="15" customHeight="1" s="91"/>
    <row r="3491" ht="15" customHeight="1" s="91"/>
    <row r="3492" ht="15" customHeight="1" s="91"/>
    <row r="3493" ht="15" customHeight="1" s="91"/>
    <row r="3494" ht="15" customHeight="1" s="91"/>
    <row r="3495" ht="15" customHeight="1" s="91"/>
    <row r="3496" ht="15" customHeight="1" s="91"/>
    <row r="3497" ht="15" customHeight="1" s="91"/>
    <row r="3498" ht="15" customHeight="1" s="91"/>
    <row r="3499" ht="15" customHeight="1" s="91"/>
    <row r="3500" ht="15" customHeight="1" s="91"/>
    <row r="3501" ht="15" customHeight="1" s="91"/>
    <row r="3502" ht="15" customHeight="1" s="91"/>
    <row r="3503" ht="12" customHeight="1" s="91"/>
    <row r="3504" ht="15" customHeight="1" s="91"/>
    <row r="3505" ht="15" customHeight="1" s="91"/>
    <row r="3506" ht="12" customHeight="1" s="91"/>
    <row r="3507" ht="15" customHeight="1" s="91"/>
    <row r="3508" ht="15" customHeight="1" s="91"/>
    <row r="3509" ht="15" customHeight="1" s="91"/>
    <row r="3510" ht="12" customHeight="1" s="91"/>
    <row r="3511" ht="15" customHeight="1" s="91"/>
    <row r="3512" ht="15" customHeight="1" s="91"/>
    <row r="3513" ht="15" customHeight="1" s="91"/>
    <row r="3514" ht="15" customHeight="1" s="91"/>
    <row r="3515" ht="15" customHeight="1" s="91"/>
    <row r="3516" ht="15" customHeight="1" s="91"/>
    <row r="3517" ht="15" customHeight="1" s="91"/>
    <row r="3518" ht="15" customHeight="1" s="91"/>
    <row r="3519" ht="15" customHeight="1" s="91"/>
    <row r="3520" ht="15" customHeight="1" s="91"/>
    <row r="3521" ht="12" customHeight="1" s="91"/>
    <row r="3522" ht="15" customHeight="1" s="91"/>
    <row r="3523" ht="15" customHeight="1" s="91"/>
    <row r="3524" ht="12" customHeight="1" s="91"/>
    <row r="3525" ht="15" customHeight="1" s="91"/>
    <row r="3526" ht="15" customHeight="1" s="91"/>
    <row r="3527" ht="15" customHeight="1" s="91"/>
    <row r="3528" ht="15" customHeight="1" s="91"/>
    <row r="3529" ht="15" customHeight="1" s="91"/>
    <row r="3530" ht="15" customHeight="1" s="91"/>
    <row r="3531" ht="15" customHeight="1" s="91"/>
    <row r="3532" ht="15" customHeight="1" s="91"/>
    <row r="3533" ht="15" customHeight="1" s="91"/>
    <row r="3534" ht="15" customHeight="1" s="91"/>
    <row r="3535" ht="12" customHeight="1" s="91"/>
    <row r="3536" ht="12" customHeight="1" s="91"/>
    <row r="3537" ht="12" customHeight="1" s="91"/>
    <row r="3538" ht="12" customHeight="1" s="91"/>
    <row r="3539" ht="12" customHeight="1" s="91"/>
    <row r="3540" ht="12" customHeight="1" s="91"/>
    <row r="3541" ht="12" customHeight="1" s="91"/>
    <row r="3542" ht="12" customHeight="1" s="91"/>
    <row r="3543" ht="12" customHeight="1" s="91"/>
    <row r="3544" ht="12" customHeight="1" s="91"/>
    <row r="3545" ht="12" customHeight="1" s="91"/>
    <row r="3546" ht="12" customHeight="1" s="91"/>
    <row r="3547" ht="12" customHeight="1" s="91"/>
    <row r="3548" ht="12" customHeight="1" s="91"/>
    <row r="3549" ht="12" customHeight="1" s="91"/>
    <row r="3550" ht="12" customHeight="1" s="91"/>
    <row r="3551" ht="12" customHeight="1" s="91"/>
    <row r="3552" ht="12" customHeight="1" s="91"/>
    <row r="3553" ht="12" customHeight="1" s="91"/>
    <row r="3554" ht="12" customHeight="1" s="91"/>
    <row r="3555" ht="12" customHeight="1" s="91"/>
    <row r="3556" ht="12" customHeight="1" s="91"/>
    <row r="3557" ht="12" customHeight="1" s="91"/>
    <row r="3558" ht="12" customHeight="1" s="91"/>
    <row r="3559" ht="12" customHeight="1" s="91"/>
    <row r="3560" ht="12" customHeight="1" s="91"/>
    <row r="3561" ht="12" customHeight="1" s="91"/>
    <row r="3562" ht="12" customHeight="1" s="91"/>
    <row r="3563" ht="12" customHeight="1" s="91"/>
    <row r="3564" ht="12" customHeight="1" s="91"/>
    <row r="3565" ht="12" customHeight="1" s="91"/>
    <row r="3566" ht="12" customHeight="1" s="91"/>
    <row r="3567" ht="12" customHeight="1" s="91"/>
    <row r="3568" ht="12" customHeight="1" s="91"/>
    <row r="3569" ht="12" customHeight="1" s="91"/>
    <row r="3570" ht="12" customHeight="1" s="91"/>
    <row r="3571" ht="12" customHeight="1" s="91"/>
    <row r="3572" ht="12" customHeight="1" s="91"/>
    <row r="3573" ht="12" customHeight="1" s="91"/>
    <row r="3574" ht="12" customHeight="1" s="91"/>
    <row r="3575" ht="15" customHeight="1" s="91"/>
    <row r="3576" ht="15" customHeight="1" s="91"/>
    <row r="3577" ht="15" customHeight="1" s="91"/>
    <row r="3578" ht="15" customHeight="1" s="91"/>
    <row r="3579" ht="15" customHeight="1" s="91"/>
    <row r="3580" ht="15" customHeight="1" s="91"/>
    <row r="3581" ht="15" customHeight="1" s="91"/>
    <row r="3582" ht="15" customHeight="1" s="91"/>
    <row r="3583" ht="15" customHeight="1" s="91"/>
    <row r="3584" ht="15" customHeight="1" s="91"/>
    <row r="3585" ht="12" customHeight="1" s="91"/>
    <row r="3586" ht="15" customHeight="1" s="91"/>
    <row r="3587" ht="15" customHeight="1" s="91"/>
    <row r="3588" ht="15" customHeight="1" s="91"/>
    <row r="3589" ht="15" customHeight="1" s="91"/>
    <row r="3590" ht="15" customHeight="1" s="91"/>
    <row r="3591" ht="15" customHeight="1" s="91"/>
    <row r="3592" ht="15" customHeight="1" s="91"/>
    <row r="3593" ht="15" customHeight="1" s="91"/>
    <row r="3594" ht="15" customHeight="1" s="91"/>
    <row r="3595" ht="15" customHeight="1" s="91"/>
    <row r="3596" ht="15" customHeight="1" s="91"/>
    <row r="3597" ht="15" customHeight="1" s="91"/>
    <row r="3598" ht="15" customHeight="1" s="91"/>
    <row r="3599" ht="15" customHeight="1" s="91"/>
    <row r="3600" ht="15" customHeight="1" s="91"/>
    <row r="3601" ht="15" customHeight="1" s="91"/>
    <row r="3602" ht="12" customHeight="1" s="91"/>
    <row r="3603" ht="15" customHeight="1" s="91"/>
    <row r="3604" ht="15" customHeight="1" s="91"/>
    <row r="3605" ht="12" customHeight="1" s="91"/>
    <row r="3606" ht="15" customHeight="1" s="91"/>
    <row r="3607" ht="15" customHeight="1" s="91"/>
    <row r="3608" ht="15" customHeight="1" s="91"/>
    <row r="3609" ht="15" customHeight="1" s="91"/>
    <row r="3610" ht="15" customHeight="1" s="91"/>
    <row r="3611" ht="12" customHeight="1" s="91"/>
    <row r="3612" ht="15" customHeight="1" s="91"/>
    <row r="3613" ht="15" customHeight="1" s="91"/>
    <row r="3614" ht="15" customHeight="1" s="91"/>
    <row r="3615" ht="15" customHeight="1" s="91"/>
    <row r="3616" ht="15" customHeight="1" s="91"/>
    <row r="3617" ht="15" customHeight="1" s="91"/>
    <row r="3618" ht="15" customHeight="1" s="91"/>
    <row r="3619" ht="15" customHeight="1" s="91"/>
    <row r="3620" ht="15" customHeight="1" s="91"/>
    <row r="3621" ht="15" customHeight="1" s="91"/>
    <row r="3622" ht="15" customHeight="1" s="91"/>
    <row r="3623" ht="15" customHeight="1" s="91"/>
    <row r="3624" ht="15" customHeight="1" s="91"/>
    <row r="3625" ht="15" customHeight="1" s="91"/>
    <row r="3626" ht="15" customHeight="1" s="91"/>
    <row r="3627" ht="15" customHeight="1" s="91"/>
    <row r="3628" ht="12" customHeight="1" s="91"/>
    <row r="3629" ht="15" customHeight="1" s="91"/>
    <row r="3630" ht="15" customHeight="1" s="91"/>
    <row r="3631" ht="12" customHeight="1" s="91"/>
    <row r="3632" ht="15" customHeight="1" s="91"/>
    <row r="3633" ht="15" customHeight="1" s="91"/>
    <row r="3634" ht="15" customHeight="1" s="91"/>
    <row r="3635" ht="12" customHeight="1" s="91"/>
    <row r="3636" ht="15" customHeight="1" s="91"/>
    <row r="3637" ht="15" customHeight="1" s="91"/>
    <row r="3638" ht="15" customHeight="1" s="91"/>
    <row r="3639" ht="15" customHeight="1" s="91"/>
    <row r="3640" ht="15" customHeight="1" s="91"/>
    <row r="3641" ht="15" customHeight="1" s="91"/>
    <row r="3642" ht="15" customHeight="1" s="91"/>
    <row r="3643" ht="15" customHeight="1" s="91"/>
    <row r="3644" ht="15" customHeight="1" s="91"/>
    <row r="3645" ht="15" customHeight="1" s="91"/>
    <row r="3646" ht="12" customHeight="1" s="91"/>
    <row r="3647" ht="15" customHeight="1" s="91"/>
    <row r="3648" ht="15" customHeight="1" s="91"/>
    <row r="3649" ht="12" customHeight="1" s="91"/>
    <row r="3650" ht="15" customHeight="1" s="91"/>
    <row r="3651" ht="15" customHeight="1" s="91"/>
    <row r="3652" ht="15" customHeight="1" s="91"/>
    <row r="3653" ht="15" customHeight="1" s="91"/>
    <row r="3654" ht="15" customHeight="1" s="91"/>
    <row r="3655" ht="15" customHeight="1" s="91"/>
    <row r="3656" ht="15" customHeight="1" s="91"/>
    <row r="3657" ht="15" customHeight="1" s="91"/>
    <row r="3658" ht="15" customHeight="1" s="91"/>
    <row r="3659" ht="15" customHeight="1" s="91"/>
    <row r="3660" ht="12" customHeight="1" s="91"/>
    <row r="3661" ht="12" customHeight="1" s="91"/>
    <row r="3662" ht="12" customHeight="1" s="91"/>
    <row r="3663" ht="12" customHeight="1" s="91"/>
    <row r="3664" ht="12" customHeight="1" s="91"/>
    <row r="3665" ht="12" customHeight="1" s="91"/>
    <row r="3666" ht="12" customHeight="1" s="91"/>
    <row r="3667" ht="12" customHeight="1" s="91"/>
    <row r="3668" ht="12" customHeight="1" s="91"/>
    <row r="3669" ht="12" customHeight="1" s="91"/>
    <row r="3670" ht="12" customHeight="1" s="91"/>
    <row r="3671" ht="12" customHeight="1" s="91"/>
    <row r="3672" ht="12" customHeight="1" s="91"/>
    <row r="3673" ht="12" customHeight="1" s="91"/>
    <row r="3674" ht="12" customHeight="1" s="91"/>
    <row r="3675" ht="12" customHeight="1" s="91"/>
    <row r="3676" ht="12" customHeight="1" s="91"/>
    <row r="3677" ht="12" customHeight="1" s="91"/>
    <row r="3678" ht="12" customHeight="1" s="91"/>
    <row r="3679" ht="12" customHeight="1" s="91"/>
    <row r="3680" ht="12" customHeight="1" s="91"/>
    <row r="3681" ht="12" customHeight="1" s="91"/>
    <row r="3682" ht="12" customHeight="1" s="91"/>
    <row r="3683" ht="12" customHeight="1" s="91"/>
    <row r="3684" ht="12" customHeight="1" s="91"/>
    <row r="3685" ht="12" customHeight="1" s="91"/>
    <row r="3686" ht="12" customHeight="1" s="91"/>
    <row r="3687" ht="12" customHeight="1" s="91"/>
    <row r="3688" ht="12" customHeight="1" s="91"/>
    <row r="3689" ht="12" customHeight="1" s="91"/>
    <row r="3690" ht="12" customHeight="1" s="91"/>
    <row r="3691" ht="12" customHeight="1" s="91"/>
    <row r="3692" ht="12" customHeight="1" s="91"/>
    <row r="3693" ht="12" customHeight="1" s="91"/>
    <row r="3694" ht="12" customHeight="1" s="91"/>
    <row r="3695" ht="12" customHeight="1" s="91"/>
    <row r="3696" ht="12" customHeight="1" s="91"/>
    <row r="3697" ht="12" customHeight="1" s="91"/>
    <row r="3698" ht="12" customHeight="1" s="91"/>
    <row r="3699" ht="12" customHeight="1" s="91"/>
    <row r="3700" ht="15" customHeight="1" s="91"/>
    <row r="3701" ht="15" customHeight="1" s="91"/>
    <row r="3702" ht="15" customHeight="1" s="91"/>
    <row r="3703" ht="15" customHeight="1" s="91"/>
    <row r="3704" ht="15" customHeight="1" s="91"/>
    <row r="3705" ht="15" customHeight="1" s="91"/>
    <row r="3706" ht="15" customHeight="1" s="91"/>
    <row r="3707" ht="15" customHeight="1" s="91"/>
    <row r="3708" ht="15" customHeight="1" s="91"/>
    <row r="3709" ht="15" customHeight="1" s="91"/>
    <row r="3710" ht="12" customHeight="1" s="91"/>
    <row r="3711" ht="15" customHeight="1" s="91"/>
    <row r="3712" ht="15" customHeight="1" s="91"/>
    <row r="3713" ht="15" customHeight="1" s="91"/>
    <row r="3714" ht="15" customHeight="1" s="91"/>
    <row r="3715" ht="15" customHeight="1" s="91"/>
    <row r="3716" ht="15" customHeight="1" s="91"/>
    <row r="3717" ht="15" customHeight="1" s="91"/>
    <row r="3718" ht="15" customHeight="1" s="91"/>
    <row r="3719" ht="15" customHeight="1" s="91"/>
    <row r="3720" ht="15" customHeight="1" s="91"/>
    <row r="3721" ht="15" customHeight="1" s="91"/>
    <row r="3722" ht="15" customHeight="1" s="91"/>
    <row r="3723" ht="15" customHeight="1" s="91"/>
    <row r="3724" ht="15" customHeight="1" s="91"/>
    <row r="3725" ht="15" customHeight="1" s="91"/>
    <row r="3726" ht="15" customHeight="1" s="91"/>
    <row r="3727" ht="12" customHeight="1" s="91"/>
    <row r="3728" ht="15" customHeight="1" s="91"/>
    <row r="3729" ht="15" customHeight="1" s="91"/>
    <row r="3730" ht="12" customHeight="1" s="91"/>
    <row r="3731" ht="15" customHeight="1" s="91"/>
    <row r="3732" ht="15" customHeight="1" s="91"/>
    <row r="3733" ht="15" customHeight="1" s="91"/>
    <row r="3734" ht="15" customHeight="1" s="91"/>
    <row r="3735" ht="15" customHeight="1" s="91"/>
    <row r="3736" ht="12" customHeight="1" s="91"/>
    <row r="3737" ht="15" customHeight="1" s="91"/>
    <row r="3738" ht="15" customHeight="1" s="91"/>
    <row r="3739" ht="15" customHeight="1" s="91"/>
    <row r="3740" ht="15" customHeight="1" s="91"/>
    <row r="3741" ht="15" customHeight="1" s="91"/>
    <row r="3742" ht="15" customHeight="1" s="91"/>
    <row r="3743" ht="15" customHeight="1" s="91"/>
    <row r="3744" ht="15" customHeight="1" s="91"/>
    <row r="3745" ht="15" customHeight="1" s="91"/>
    <row r="3746" ht="15" customHeight="1" s="91"/>
    <row r="3747" ht="15" customHeight="1" s="91"/>
    <row r="3748" ht="15" customHeight="1" s="91"/>
    <row r="3749" ht="15" customHeight="1" s="91"/>
    <row r="3750" ht="15" customHeight="1" s="91"/>
    <row r="3751" ht="15" customHeight="1" s="91"/>
    <row r="3752" ht="15" customHeight="1" s="91"/>
    <row r="3753" ht="12" customHeight="1" s="91"/>
    <row r="3754" ht="15" customHeight="1" s="91"/>
    <row r="3755" ht="15" customHeight="1" s="91"/>
    <row r="3756" ht="12" customHeight="1" s="91"/>
    <row r="3757" ht="15" customHeight="1" s="91"/>
    <row r="3758" ht="15" customHeight="1" s="91"/>
    <row r="3759" ht="15" customHeight="1" s="91"/>
    <row r="3760" ht="12" customHeight="1" s="91"/>
    <row r="3761" ht="15" customHeight="1" s="91"/>
    <row r="3762" ht="15" customHeight="1" s="91"/>
    <row r="3763" ht="15" customHeight="1" s="91"/>
    <row r="3764" ht="15" customHeight="1" s="91"/>
    <row r="3765" ht="15" customHeight="1" s="91"/>
    <row r="3766" ht="15" customHeight="1" s="91"/>
    <row r="3767" ht="15" customHeight="1" s="91"/>
    <row r="3768" ht="15" customHeight="1" s="91"/>
    <row r="3769" ht="15" customHeight="1" s="91"/>
    <row r="3770" ht="15" customHeight="1" s="91"/>
    <row r="3771" ht="12" customHeight="1" s="91"/>
    <row r="3772" ht="15" customHeight="1" s="91"/>
    <row r="3773" ht="15" customHeight="1" s="91"/>
    <row r="3774" ht="12" customHeight="1" s="91"/>
    <row r="3775" ht="15" customHeight="1" s="91"/>
    <row r="3776" ht="15" customHeight="1" s="91"/>
    <row r="3777" ht="15" customHeight="1" s="91"/>
    <row r="3778" ht="15" customHeight="1" s="91"/>
    <row r="3779" ht="15" customHeight="1" s="91"/>
    <row r="3780" ht="15" customHeight="1" s="91"/>
    <row r="3781" ht="15" customHeight="1" s="91"/>
    <row r="3782" ht="15" customHeight="1" s="91"/>
    <row r="3783" ht="15" customHeight="1" s="91"/>
    <row r="3784" ht="15" customHeight="1" s="91"/>
    <row r="3785" ht="12" customHeight="1" s="91"/>
    <row r="3786" ht="12" customHeight="1" s="91"/>
    <row r="3787" ht="12" customHeight="1" s="91"/>
    <row r="3788" ht="12" customHeight="1" s="91"/>
    <row r="3789" ht="12" customHeight="1" s="91"/>
    <row r="3790" ht="12" customHeight="1" s="91"/>
    <row r="3791" ht="12" customHeight="1" s="91"/>
    <row r="3792" ht="12" customHeight="1" s="91"/>
    <row r="3793" ht="12" customHeight="1" s="91"/>
    <row r="3794" ht="12" customHeight="1" s="91"/>
    <row r="3795" ht="12" customHeight="1" s="91"/>
    <row r="3796" ht="12" customHeight="1" s="91"/>
    <row r="3797" ht="12" customHeight="1" s="91"/>
    <row r="3798" ht="12" customHeight="1" s="91"/>
    <row r="3799" ht="12" customHeight="1" s="91"/>
    <row r="3800" ht="12" customHeight="1" s="91"/>
    <row r="3801" ht="12" customHeight="1" s="91"/>
    <row r="3802" ht="12" customHeight="1" s="91"/>
    <row r="3803" ht="12" customHeight="1" s="91"/>
    <row r="3804" ht="12" customHeight="1" s="91"/>
    <row r="3805" ht="12" customHeight="1" s="91"/>
    <row r="3806" ht="12" customHeight="1" s="91"/>
    <row r="3807" ht="12" customHeight="1" s="91"/>
    <row r="3808" ht="12" customHeight="1" s="91"/>
    <row r="3809" ht="12" customHeight="1" s="91"/>
    <row r="3810" ht="12" customHeight="1" s="91"/>
    <row r="3811" ht="12" customHeight="1" s="91"/>
    <row r="3812" ht="12" customHeight="1" s="91"/>
    <row r="3813" ht="12" customHeight="1" s="91"/>
    <row r="3814" ht="12" customHeight="1" s="91"/>
    <row r="3815" ht="12" customHeight="1" s="91"/>
    <row r="3816" ht="12" customHeight="1" s="91"/>
    <row r="3817" ht="12" customHeight="1" s="91"/>
    <row r="3818" ht="12" customHeight="1" s="91"/>
    <row r="3819" ht="12" customHeight="1" s="91"/>
    <row r="3820" ht="12" customHeight="1" s="91"/>
    <row r="3821" ht="12" customHeight="1" s="91"/>
    <row r="3822" ht="12" customHeight="1" s="91"/>
    <row r="3823" ht="12" customHeight="1" s="91"/>
    <row r="3824" ht="12" customHeight="1" s="91"/>
    <row r="3825" ht="15" customHeight="1" s="91"/>
    <row r="3826" ht="15" customHeight="1" s="91"/>
    <row r="3827" ht="15" customHeight="1" s="91"/>
    <row r="3828" ht="15" customHeight="1" s="91"/>
    <row r="3829" ht="15" customHeight="1" s="91"/>
    <row r="3830" ht="15" customHeight="1" s="91"/>
    <row r="3831" ht="15" customHeight="1" s="91"/>
    <row r="3832" ht="15" customHeight="1" s="91"/>
    <row r="3833" ht="15" customHeight="1" s="91"/>
    <row r="3834" ht="15" customHeight="1" s="91"/>
    <row r="3835" ht="12" customHeight="1" s="91"/>
    <row r="3836" ht="15" customHeight="1" s="91"/>
    <row r="3837" ht="15" customHeight="1" s="91"/>
    <row r="3838" ht="15" customHeight="1" s="91"/>
    <row r="3839" ht="15" customHeight="1" s="91"/>
    <row r="3840" ht="15" customHeight="1" s="91"/>
    <row r="3841" ht="15" customHeight="1" s="91"/>
    <row r="3842" ht="15" customHeight="1" s="91"/>
    <row r="3843" ht="15" customHeight="1" s="91"/>
    <row r="3844" ht="15" customHeight="1" s="91"/>
    <row r="3845" ht="15" customHeight="1" s="91"/>
    <row r="3846" ht="15" customHeight="1" s="91"/>
    <row r="3847" ht="15" customHeight="1" s="91"/>
    <row r="3848" ht="15" customHeight="1" s="91"/>
    <row r="3849" ht="15" customHeight="1" s="91"/>
    <row r="3850" ht="15" customHeight="1" s="91"/>
    <row r="3851" ht="15" customHeight="1" s="91"/>
    <row r="3852" ht="12" customHeight="1" s="91"/>
    <row r="3853" ht="15" customHeight="1" s="91"/>
    <row r="3854" ht="15" customHeight="1" s="91"/>
    <row r="3855" ht="12" customHeight="1" s="91"/>
    <row r="3856" ht="15" customHeight="1" s="91"/>
    <row r="3857" ht="15" customHeight="1" s="91"/>
    <row r="3858" ht="15" customHeight="1" s="91"/>
    <row r="3859" ht="15" customHeight="1" s="91"/>
    <row r="3860" ht="15" customHeight="1" s="91"/>
    <row r="3861" ht="12" customHeight="1" s="91"/>
    <row r="3862" ht="15" customHeight="1" s="91"/>
    <row r="3863" ht="15" customHeight="1" s="91"/>
    <row r="3864" ht="15" customHeight="1" s="91"/>
    <row r="3865" ht="15" customHeight="1" s="91"/>
    <row r="3866" ht="15" customHeight="1" s="91"/>
    <row r="3867" ht="15" customHeight="1" s="91"/>
    <row r="3868" ht="15" customHeight="1" s="91"/>
    <row r="3869" ht="15" customHeight="1" s="91"/>
    <row r="3870" ht="15" customHeight="1" s="91"/>
    <row r="3871" ht="15" customHeight="1" s="91"/>
    <row r="3872" ht="15" customHeight="1" s="91"/>
    <row r="3873" ht="15" customHeight="1" s="91"/>
    <row r="3874" ht="15" customHeight="1" s="91"/>
    <row r="3875" ht="15" customHeight="1" s="91"/>
    <row r="3876" ht="15" customHeight="1" s="91"/>
    <row r="3877" ht="15" customHeight="1" s="91"/>
    <row r="3878" ht="12" customHeight="1" s="91"/>
    <row r="3879" ht="15" customHeight="1" s="91"/>
    <row r="3880" ht="15" customHeight="1" s="91"/>
    <row r="3881" ht="12" customHeight="1" s="91"/>
    <row r="3882" ht="15" customHeight="1" s="91"/>
    <row r="3883" ht="15" customHeight="1" s="91"/>
    <row r="3884" ht="15" customHeight="1" s="91"/>
    <row r="3885" ht="12" customHeight="1" s="91"/>
    <row r="3886" ht="15" customHeight="1" s="91"/>
    <row r="3887" ht="15" customHeight="1" s="91"/>
    <row r="3888" ht="15" customHeight="1" s="91"/>
    <row r="3889" ht="15" customHeight="1" s="91"/>
    <row r="3890" ht="15" customHeight="1" s="91"/>
    <row r="3891" ht="15" customHeight="1" s="91"/>
    <row r="3892" ht="15" customHeight="1" s="91"/>
    <row r="3893" ht="15" customHeight="1" s="91"/>
    <row r="3894" ht="15" customHeight="1" s="91"/>
    <row r="3895" ht="15" customHeight="1" s="91"/>
    <row r="3896" ht="12" customHeight="1" s="91"/>
    <row r="3897" ht="15" customHeight="1" s="91"/>
    <row r="3898" ht="15" customHeight="1" s="91"/>
    <row r="3899" ht="12" customHeight="1" s="91"/>
    <row r="3900" ht="15" customHeight="1" s="91"/>
    <row r="3901" ht="15" customHeight="1" s="91"/>
    <row r="3902" ht="15" customHeight="1" s="91"/>
    <row r="3903" ht="15" customHeight="1" s="91"/>
    <row r="3904" ht="15" customHeight="1" s="91"/>
    <row r="3905" ht="15" customHeight="1" s="91"/>
    <row r="3906" ht="15" customHeight="1" s="91"/>
    <row r="3907" ht="15" customHeight="1" s="91"/>
    <row r="3908" ht="15" customHeight="1" s="91"/>
    <row r="3909" ht="15" customHeight="1" s="91"/>
    <row r="3910" ht="12" customHeight="1" s="91"/>
    <row r="3911" ht="12" customHeight="1" s="91"/>
    <row r="3912" ht="12" customHeight="1" s="91"/>
    <row r="3913" ht="12" customHeight="1" s="91"/>
    <row r="3914" ht="12" customHeight="1" s="91"/>
    <row r="3915" ht="12" customHeight="1" s="91"/>
    <row r="3916" ht="12" customHeight="1" s="91"/>
    <row r="3917" ht="12" customHeight="1" s="91"/>
    <row r="3918" ht="12" customHeight="1" s="91"/>
    <row r="3919" ht="12" customHeight="1" s="91"/>
    <row r="3920" ht="12" customHeight="1" s="91"/>
    <row r="3921" ht="12" customHeight="1" s="91"/>
    <row r="3922" ht="12" customHeight="1" s="91"/>
    <row r="3923" ht="12" customHeight="1" s="91"/>
    <row r="3924" ht="12" customHeight="1" s="91"/>
    <row r="3925" ht="12" customHeight="1" s="91"/>
    <row r="3926" ht="12" customHeight="1" s="91"/>
    <row r="3927" ht="12" customHeight="1" s="91"/>
    <row r="3928" ht="12" customHeight="1" s="91"/>
    <row r="3929" ht="12" customHeight="1" s="91"/>
    <row r="3930" ht="12" customHeight="1" s="91"/>
    <row r="3931" ht="12" customHeight="1" s="91"/>
    <row r="3932" ht="12" customHeight="1" s="91"/>
    <row r="3933" ht="12" customHeight="1" s="91"/>
    <row r="3934" ht="12" customHeight="1" s="91"/>
    <row r="3935" ht="12" customHeight="1" s="91"/>
    <row r="3936" ht="12" customHeight="1" s="91"/>
    <row r="3937" ht="12" customHeight="1" s="91"/>
    <row r="3938" ht="12" customHeight="1" s="91"/>
    <row r="3939" ht="12" customHeight="1" s="91"/>
    <row r="3940" ht="12" customHeight="1" s="91"/>
    <row r="3941" ht="12" customHeight="1" s="91"/>
    <row r="3942" ht="12" customHeight="1" s="91"/>
    <row r="3943" ht="12" customHeight="1" s="91"/>
    <row r="3944" ht="12" customHeight="1" s="91"/>
    <row r="3945" ht="12" customHeight="1" s="91"/>
    <row r="3946" ht="12" customHeight="1" s="91"/>
    <row r="3947" ht="12" customHeight="1" s="91"/>
    <row r="3948" ht="12" customHeight="1" s="91"/>
    <row r="3949" ht="12" customHeight="1" s="91"/>
    <row r="3950" ht="15" customHeight="1" s="91"/>
    <row r="3951" ht="15" customHeight="1" s="91"/>
    <row r="3952" ht="15" customHeight="1" s="91"/>
    <row r="3953" ht="15" customHeight="1" s="91"/>
    <row r="3954" ht="15" customHeight="1" s="91"/>
    <row r="3955" ht="15" customHeight="1" s="91"/>
    <row r="3956" ht="15" customHeight="1" s="91"/>
    <row r="3957" ht="15" customHeight="1" s="91"/>
    <row r="3958" ht="15" customHeight="1" s="91"/>
    <row r="3959" ht="15" customHeight="1" s="91"/>
    <row r="3960" ht="12" customHeight="1" s="91"/>
    <row r="3961" ht="15" customHeight="1" s="91"/>
    <row r="3962" ht="15" customHeight="1" s="91"/>
    <row r="3963" ht="15" customHeight="1" s="91"/>
    <row r="3964" ht="15" customHeight="1" s="91"/>
    <row r="3965" ht="15" customHeight="1" s="91"/>
    <row r="3966" ht="15" customHeight="1" s="91"/>
    <row r="3967" ht="15" customHeight="1" s="91"/>
    <row r="3968" ht="15" customHeight="1" s="91"/>
    <row r="3969" ht="15" customHeight="1" s="91"/>
    <row r="3970" ht="15" customHeight="1" s="91"/>
    <row r="3971" ht="15" customHeight="1" s="91"/>
    <row r="3972" ht="15" customHeight="1" s="91"/>
    <row r="3973" ht="15" customHeight="1" s="91"/>
    <row r="3974" ht="15" customHeight="1" s="91"/>
    <row r="3975" ht="15" customHeight="1" s="91"/>
    <row r="3976" ht="15" customHeight="1" s="91"/>
    <row r="3977" ht="12" customHeight="1" s="91"/>
    <row r="3978" ht="15" customHeight="1" s="91"/>
    <row r="3979" ht="15" customHeight="1" s="91"/>
    <row r="3980" ht="12" customHeight="1" s="91"/>
    <row r="3981" ht="15" customHeight="1" s="91"/>
    <row r="3982" ht="15" customHeight="1" s="91"/>
    <row r="3983" ht="15" customHeight="1" s="91"/>
    <row r="3984" ht="15" customHeight="1" s="91"/>
    <row r="3985" ht="15" customHeight="1" s="91"/>
    <row r="3986" ht="12" customHeight="1" s="91"/>
    <row r="3987" ht="15" customHeight="1" s="91"/>
    <row r="3988" ht="15" customHeight="1" s="91"/>
    <row r="3989" ht="15" customHeight="1" s="91"/>
    <row r="3990" ht="15" customHeight="1" s="91"/>
    <row r="3991" ht="15" customHeight="1" s="91"/>
    <row r="3992" ht="15" customHeight="1" s="91"/>
    <row r="3993" ht="15" customHeight="1" s="91"/>
    <row r="3994" ht="15" customHeight="1" s="91"/>
    <row r="3995" ht="15" customHeight="1" s="91"/>
    <row r="3996" ht="15" customHeight="1" s="91"/>
    <row r="3997" ht="15" customHeight="1" s="91"/>
    <row r="3998" ht="15" customHeight="1" s="91"/>
    <row r="3999" ht="15" customHeight="1" s="91"/>
    <row r="4000" ht="15" customHeight="1" s="91"/>
    <row r="4001" ht="15" customHeight="1" s="91"/>
    <row r="4002" ht="15" customHeight="1" s="91"/>
    <row r="4003" ht="12" customHeight="1" s="91"/>
    <row r="4004" ht="15" customHeight="1" s="91"/>
    <row r="4005" ht="15" customHeight="1" s="91"/>
    <row r="4006" ht="12" customHeight="1" s="91"/>
    <row r="4007" ht="15" customHeight="1" s="91"/>
    <row r="4008" ht="15" customHeight="1" s="91"/>
    <row r="4009" ht="15" customHeight="1" s="91"/>
    <row r="4010" ht="12" customHeight="1" s="91"/>
    <row r="4011" ht="15" customHeight="1" s="91"/>
    <row r="4012" ht="15" customHeight="1" s="91"/>
    <row r="4013" ht="15" customHeight="1" s="91"/>
    <row r="4014" ht="15" customHeight="1" s="91"/>
    <row r="4015" ht="15" customHeight="1" s="91"/>
    <row r="4016" ht="15" customHeight="1" s="91"/>
    <row r="4017" ht="15" customHeight="1" s="91"/>
    <row r="4018" ht="15" customHeight="1" s="91"/>
    <row r="4019" ht="15" customHeight="1" s="91"/>
    <row r="4020" ht="15" customHeight="1" s="91"/>
    <row r="4021" ht="12" customHeight="1" s="91"/>
    <row r="4022" ht="15" customHeight="1" s="91"/>
    <row r="4023" ht="15" customHeight="1" s="91"/>
    <row r="4024" ht="12" customHeight="1" s="91"/>
    <row r="4025" ht="15" customHeight="1" s="91"/>
    <row r="4026" ht="15" customHeight="1" s="91"/>
    <row r="4027" ht="15" customHeight="1" s="91"/>
    <row r="4028" ht="15" customHeight="1" s="91"/>
    <row r="4029" ht="15" customHeight="1" s="91"/>
    <row r="4030" ht="15" customHeight="1" s="91"/>
    <row r="4031" ht="15" customHeight="1" s="91"/>
    <row r="4032" ht="15" customHeight="1" s="91"/>
    <row r="4033" ht="15" customHeight="1" s="91"/>
    <row r="4034" ht="15" customHeight="1" s="91"/>
    <row r="4035" ht="12" customHeight="1" s="91"/>
    <row r="4036" ht="12" customHeight="1" s="91"/>
    <row r="4037" ht="12" customHeight="1" s="91"/>
    <row r="4038" ht="12" customHeight="1" s="91"/>
    <row r="4039" ht="12" customHeight="1" s="91"/>
    <row r="4040" ht="12" customHeight="1" s="91"/>
    <row r="4041" ht="12" customHeight="1" s="91"/>
    <row r="4042" ht="12" customHeight="1" s="91"/>
    <row r="4043" ht="12" customHeight="1" s="91"/>
    <row r="4044" ht="12" customHeight="1" s="91"/>
    <row r="4045" ht="12" customHeight="1" s="91"/>
    <row r="4046" ht="12" customHeight="1" s="91"/>
    <row r="4047" ht="12" customHeight="1" s="91"/>
    <row r="4048" ht="12" customHeight="1" s="91"/>
    <row r="4049" ht="12" customHeight="1" s="91"/>
    <row r="4050" ht="12" customHeight="1" s="91"/>
    <row r="4051" ht="12" customHeight="1" s="91"/>
    <row r="4052" ht="12" customHeight="1" s="91"/>
    <row r="4053" ht="12" customHeight="1" s="91"/>
    <row r="4054" ht="12" customHeight="1" s="91"/>
    <row r="4055" ht="12" customHeight="1" s="91"/>
    <row r="4056" ht="12" customHeight="1" s="91"/>
    <row r="4057" ht="12" customHeight="1" s="91"/>
    <row r="4058" ht="12" customHeight="1" s="91"/>
    <row r="4059" ht="12" customHeight="1" s="91"/>
    <row r="4060" ht="12" customHeight="1" s="91"/>
    <row r="4061" ht="12" customHeight="1" s="91"/>
    <row r="4062" ht="12" customHeight="1" s="91"/>
    <row r="4063" ht="12" customHeight="1" s="91"/>
    <row r="4064" ht="12" customHeight="1" s="91"/>
    <row r="4065" ht="12" customHeight="1" s="91"/>
    <row r="4066" ht="12" customHeight="1" s="91"/>
    <row r="4067" ht="12" customHeight="1" s="91"/>
    <row r="4068" ht="12" customHeight="1" s="91"/>
    <row r="4069" ht="12" customHeight="1" s="91"/>
    <row r="4070" ht="12" customHeight="1" s="91"/>
    <row r="4071" ht="12" customHeight="1" s="91"/>
    <row r="4072" ht="12" customHeight="1" s="91"/>
    <row r="4073" ht="12" customHeight="1" s="91"/>
    <row r="4074" ht="12" customHeight="1" s="91"/>
    <row r="4075" ht="15" customHeight="1" s="91"/>
    <row r="4076" ht="15" customHeight="1" s="91"/>
    <row r="4077" ht="15" customHeight="1" s="91"/>
    <row r="4078" ht="15" customHeight="1" s="91"/>
    <row r="4079" ht="15" customHeight="1" s="91"/>
    <row r="4080" ht="15" customHeight="1" s="91"/>
    <row r="4081" ht="15" customHeight="1" s="91"/>
    <row r="4082" ht="15" customHeight="1" s="91"/>
    <row r="4083" ht="15" customHeight="1" s="91"/>
    <row r="4084" ht="15" customHeight="1" s="91"/>
    <row r="4085" ht="12" customHeight="1" s="91"/>
    <row r="4086" ht="15" customHeight="1" s="91"/>
    <row r="4087" ht="15" customHeight="1" s="91"/>
    <row r="4088" ht="15" customHeight="1" s="91"/>
    <row r="4089" ht="15" customHeight="1" s="91"/>
    <row r="4090" ht="15" customHeight="1" s="91"/>
    <row r="4091" ht="15" customHeight="1" s="91"/>
    <row r="4092" ht="15" customHeight="1" s="91"/>
    <row r="4093" ht="15" customHeight="1" s="91"/>
    <row r="4094" ht="15" customHeight="1" s="91"/>
    <row r="4095" ht="15" customHeight="1" s="91"/>
    <row r="4096" ht="15" customHeight="1" s="91"/>
    <row r="4097" ht="15" customHeight="1" s="91"/>
    <row r="4098" ht="15" customHeight="1" s="91"/>
    <row r="4099" ht="15" customHeight="1" s="91"/>
    <row r="4100" ht="15" customHeight="1" s="91"/>
    <row r="4101" ht="15" customHeight="1" s="91"/>
    <row r="4102" ht="12" customHeight="1" s="91"/>
    <row r="4103" ht="15" customHeight="1" s="91"/>
    <row r="4104" ht="15" customHeight="1" s="91"/>
    <row r="4105" ht="12" customHeight="1" s="91"/>
    <row r="4106" ht="15" customHeight="1" s="91"/>
    <row r="4107" ht="15" customHeight="1" s="91"/>
    <row r="4108" ht="15" customHeight="1" s="91"/>
    <row r="4109" ht="15" customHeight="1" s="91"/>
    <row r="4110" ht="15" customHeight="1" s="91"/>
    <row r="4111" ht="12" customHeight="1" s="91"/>
    <row r="4112" ht="15" customHeight="1" s="91"/>
    <row r="4113" ht="15" customHeight="1" s="91"/>
    <row r="4114" ht="15" customHeight="1" s="91"/>
    <row r="4115" ht="15" customHeight="1" s="91"/>
    <row r="4116" ht="15" customHeight="1" s="91"/>
    <row r="4117" ht="15" customHeight="1" s="91"/>
    <row r="4118" ht="15" customHeight="1" s="91"/>
    <row r="4119" ht="15" customHeight="1" s="91"/>
    <row r="4120" ht="15" customHeight="1" s="91"/>
    <row r="4121" ht="15" customHeight="1" s="91"/>
    <row r="4122" ht="15" customHeight="1" s="91"/>
    <row r="4123" ht="15" customHeight="1" s="91"/>
    <row r="4124" ht="15" customHeight="1" s="91"/>
    <row r="4125" ht="15" customHeight="1" s="91"/>
    <row r="4126" ht="15" customHeight="1" s="91"/>
    <row r="4127" ht="15" customHeight="1" s="91"/>
    <row r="4128" ht="12" customHeight="1" s="91"/>
    <row r="4129" ht="15" customHeight="1" s="91"/>
    <row r="4130" ht="15" customHeight="1" s="91"/>
    <row r="4131" ht="12" customHeight="1" s="91"/>
    <row r="4132" ht="15" customHeight="1" s="91"/>
    <row r="4133" ht="15" customHeight="1" s="91"/>
    <row r="4134" ht="15" customHeight="1" s="91"/>
    <row r="4135" ht="12" customHeight="1" s="91"/>
    <row r="4136" ht="15" customHeight="1" s="91"/>
    <row r="4137" ht="15" customHeight="1" s="91"/>
    <row r="4138" ht="15" customHeight="1" s="91"/>
    <row r="4139" ht="15" customHeight="1" s="91"/>
    <row r="4140" ht="15" customHeight="1" s="91"/>
    <row r="4141" ht="15" customHeight="1" s="91"/>
    <row r="4142" ht="15" customHeight="1" s="91"/>
    <row r="4143" ht="15" customHeight="1" s="91"/>
    <row r="4144" ht="15" customHeight="1" s="91"/>
    <row r="4145" ht="15" customHeight="1" s="91"/>
    <row r="4146" ht="12" customHeight="1" s="91"/>
    <row r="4147" ht="15" customHeight="1" s="91"/>
    <row r="4148" ht="15" customHeight="1" s="91"/>
    <row r="4149" ht="12" customHeight="1" s="91"/>
    <row r="4150" ht="15" customHeight="1" s="91"/>
    <row r="4151" ht="15" customHeight="1" s="91"/>
    <row r="4152" ht="15" customHeight="1" s="91"/>
    <row r="4153" ht="15" customHeight="1" s="91"/>
    <row r="4154" ht="15" customHeight="1" s="91"/>
    <row r="4155" ht="15" customHeight="1" s="91"/>
    <row r="4156" ht="15" customHeight="1" s="91"/>
    <row r="4157" ht="15" customHeight="1" s="91"/>
    <row r="4158" ht="15" customHeight="1" s="91"/>
    <row r="4159" ht="15" customHeight="1" s="91"/>
    <row r="4160" ht="12" customHeight="1" s="91"/>
    <row r="4161" ht="12" customHeight="1" s="91"/>
    <row r="4162" ht="12" customHeight="1" s="91"/>
    <row r="4163" ht="12" customHeight="1" s="91"/>
    <row r="4164" ht="12" customHeight="1" s="91"/>
    <row r="4165" ht="12" customHeight="1" s="91"/>
    <row r="4166" ht="12" customHeight="1" s="91"/>
    <row r="4167" ht="12" customHeight="1" s="91"/>
    <row r="4168" ht="12" customHeight="1" s="91"/>
    <row r="4169" ht="12" customHeight="1" s="91"/>
    <row r="4170" ht="12" customHeight="1" s="91"/>
    <row r="4171" ht="12" customHeight="1" s="91"/>
    <row r="4172" ht="12" customHeight="1" s="91"/>
    <row r="4173" ht="12" customHeight="1" s="91"/>
    <row r="4174" ht="12" customHeight="1" s="91"/>
    <row r="4175" ht="12" customHeight="1" s="91"/>
    <row r="4176" ht="12" customHeight="1" s="91"/>
    <row r="4177" ht="12" customHeight="1" s="91"/>
    <row r="4178" ht="12" customHeight="1" s="91"/>
    <row r="4179" ht="12" customHeight="1" s="91"/>
    <row r="4180" ht="12" customHeight="1" s="91"/>
    <row r="4181" ht="12" customHeight="1" s="91"/>
    <row r="4182" ht="12" customHeight="1" s="91"/>
    <row r="4183" ht="12" customHeight="1" s="91"/>
    <row r="4184" ht="12" customHeight="1" s="91"/>
    <row r="4185" ht="12" customHeight="1" s="91"/>
    <row r="4186" ht="12" customHeight="1" s="91"/>
    <row r="4187" ht="12" customHeight="1" s="91"/>
    <row r="4188" ht="12" customHeight="1" s="91"/>
    <row r="4189" ht="12" customHeight="1" s="91"/>
    <row r="4190" ht="12" customHeight="1" s="91"/>
    <row r="4191" ht="12" customHeight="1" s="91"/>
    <row r="4192" ht="12" customHeight="1" s="91"/>
    <row r="4193" ht="12" customHeight="1" s="91"/>
    <row r="4194" ht="12" customHeight="1" s="91"/>
    <row r="4195" ht="12" customHeight="1" s="91"/>
    <row r="4196" ht="12" customHeight="1" s="91"/>
    <row r="4197" ht="12" customHeight="1" s="91"/>
    <row r="4198" ht="12" customHeight="1" s="91"/>
    <row r="4199" ht="12" customHeight="1" s="91"/>
    <row r="4200" ht="15" customHeight="1" s="91"/>
    <row r="4201" ht="15" customHeight="1" s="91"/>
    <row r="4202" ht="15" customHeight="1" s="91"/>
    <row r="4203" ht="15" customHeight="1" s="91"/>
    <row r="4204" ht="15" customHeight="1" s="91"/>
    <row r="4205" ht="15" customHeight="1" s="91"/>
    <row r="4206" ht="15" customHeight="1" s="91"/>
    <row r="4207" ht="15" customHeight="1" s="91"/>
    <row r="4208" ht="15" customHeight="1" s="91"/>
    <row r="4209" ht="15" customHeight="1" s="91"/>
    <row r="4210" ht="12" customHeight="1" s="91"/>
    <row r="4211" ht="15" customHeight="1" s="91"/>
    <row r="4212" ht="15" customHeight="1" s="91"/>
    <row r="4213" ht="15" customHeight="1" s="91"/>
    <row r="4214" ht="15" customHeight="1" s="91"/>
    <row r="4215" ht="15" customHeight="1" s="91"/>
    <row r="4216" ht="15" customHeight="1" s="91"/>
    <row r="4217" ht="15" customHeight="1" s="91"/>
    <row r="4218" ht="15" customHeight="1" s="91"/>
    <row r="4219" ht="15" customHeight="1" s="91"/>
    <row r="4220" ht="15" customHeight="1" s="91"/>
    <row r="4221" ht="15" customHeight="1" s="91"/>
    <row r="4222" ht="15" customHeight="1" s="91"/>
    <row r="4223" ht="15" customHeight="1" s="91"/>
    <row r="4224" ht="15" customHeight="1" s="91"/>
    <row r="4225" ht="15" customHeight="1" s="91"/>
    <row r="4226" ht="15" customHeight="1" s="91"/>
    <row r="4227" ht="12" customHeight="1" s="91"/>
    <row r="4228" ht="15" customHeight="1" s="91"/>
    <row r="4229" ht="15" customHeight="1" s="91"/>
    <row r="4230" ht="12" customHeight="1" s="91"/>
    <row r="4231" ht="15" customHeight="1" s="91"/>
    <row r="4232" ht="15" customHeight="1" s="91"/>
    <row r="4233" ht="15" customHeight="1" s="91"/>
    <row r="4234" ht="15" customHeight="1" s="91"/>
    <row r="4235" ht="15" customHeight="1" s="91"/>
    <row r="4236" ht="12" customHeight="1" s="91"/>
    <row r="4237" ht="15" customHeight="1" s="91"/>
    <row r="4238" ht="15" customHeight="1" s="91"/>
    <row r="4239" ht="15" customHeight="1" s="91"/>
    <row r="4240" ht="15" customHeight="1" s="91"/>
    <row r="4241" ht="15" customHeight="1" s="91"/>
    <row r="4242" ht="15" customHeight="1" s="91"/>
    <row r="4243" ht="15" customHeight="1" s="91"/>
    <row r="4244" ht="15" customHeight="1" s="91"/>
    <row r="4245" ht="15" customHeight="1" s="91"/>
    <row r="4246" ht="15" customHeight="1" s="91"/>
    <row r="4247" ht="15" customHeight="1" s="91"/>
    <row r="4248" ht="15" customHeight="1" s="91"/>
    <row r="4249" ht="15" customHeight="1" s="91"/>
    <row r="4250" ht="15" customHeight="1" s="91"/>
    <row r="4251" ht="15" customHeight="1" s="91"/>
    <row r="4252" ht="15" customHeight="1" s="91"/>
    <row r="4253" ht="12" customHeight="1" s="91"/>
    <row r="4254" ht="15" customHeight="1" s="91"/>
    <row r="4255" ht="15" customHeight="1" s="91"/>
    <row r="4256" ht="12" customHeight="1" s="91"/>
    <row r="4257" ht="15" customHeight="1" s="91"/>
    <row r="4258" ht="15" customHeight="1" s="91"/>
    <row r="4259" ht="15" customHeight="1" s="91"/>
    <row r="4260" ht="12" customHeight="1" s="91"/>
    <row r="4261" ht="15" customHeight="1" s="91"/>
    <row r="4262" ht="15" customHeight="1" s="91"/>
    <row r="4263" ht="15" customHeight="1" s="91"/>
    <row r="4264" ht="15" customHeight="1" s="91"/>
    <row r="4265" ht="15" customHeight="1" s="91"/>
    <row r="4266" ht="15" customHeight="1" s="91"/>
    <row r="4267" ht="15" customHeight="1" s="91"/>
    <row r="4268" ht="15" customHeight="1" s="91"/>
    <row r="4269" ht="15" customHeight="1" s="91"/>
    <row r="4270" ht="15" customHeight="1" s="91"/>
    <row r="4271" ht="12" customHeight="1" s="91"/>
    <row r="4272" ht="15" customHeight="1" s="91"/>
    <row r="4273" ht="15" customHeight="1" s="91"/>
    <row r="4274" ht="12" customHeight="1" s="91"/>
    <row r="4275" ht="15" customHeight="1" s="91"/>
    <row r="4276" ht="15" customHeight="1" s="91"/>
    <row r="4277" ht="15" customHeight="1" s="91"/>
    <row r="4278" ht="15" customHeight="1" s="91"/>
    <row r="4279" ht="15" customHeight="1" s="91"/>
    <row r="4280" ht="15" customHeight="1" s="91"/>
    <row r="4281" ht="15" customHeight="1" s="91"/>
    <row r="4282" ht="15" customHeight="1" s="91"/>
    <row r="4283" ht="15" customHeight="1" s="91"/>
    <row r="4284" ht="15" customHeight="1" s="91"/>
    <row r="4285" ht="12" customHeight="1" s="91"/>
    <row r="4286" ht="12" customHeight="1" s="91"/>
    <row r="4287" ht="12" customHeight="1" s="91"/>
    <row r="4288" ht="12" customHeight="1" s="91"/>
    <row r="4289" ht="12" customHeight="1" s="91"/>
    <row r="4290" ht="12" customHeight="1" s="91"/>
    <row r="4291" ht="12" customHeight="1" s="91"/>
    <row r="4292" ht="12" customHeight="1" s="91"/>
    <row r="4293" ht="12" customHeight="1" s="91"/>
    <row r="4294" ht="12" customHeight="1" s="91"/>
    <row r="4295" ht="12" customHeight="1" s="91"/>
    <row r="4296" ht="12" customHeight="1" s="91"/>
    <row r="4297" ht="12" customHeight="1" s="91"/>
    <row r="4298" ht="12" customHeight="1" s="91"/>
    <row r="4299" ht="12" customHeight="1" s="91"/>
    <row r="4300" ht="12" customHeight="1" s="91"/>
    <row r="4301" ht="12" customHeight="1" s="91"/>
    <row r="4302" ht="12" customHeight="1" s="91"/>
    <row r="4303" ht="12" customHeight="1" s="91"/>
    <row r="4304" ht="12" customHeight="1" s="91"/>
    <row r="4305" ht="12" customHeight="1" s="91"/>
    <row r="4306" ht="12" customHeight="1" s="91"/>
    <row r="4307" ht="12" customHeight="1" s="91"/>
    <row r="4308" ht="12" customHeight="1" s="91"/>
    <row r="4309" ht="12" customHeight="1" s="91"/>
    <row r="4310" ht="12" customHeight="1" s="91"/>
    <row r="4311" ht="12" customHeight="1" s="91"/>
    <row r="4312" ht="12" customHeight="1" s="91"/>
    <row r="4313" ht="12" customHeight="1" s="91"/>
    <row r="4314" ht="12" customHeight="1" s="91"/>
    <row r="4315" ht="12" customHeight="1" s="91"/>
    <row r="4316" ht="12" customHeight="1" s="91"/>
    <row r="4317" ht="12" customHeight="1" s="91"/>
    <row r="4318" ht="12" customHeight="1" s="91"/>
    <row r="4319" ht="12" customHeight="1" s="91"/>
    <row r="4320" ht="12" customHeight="1" s="91"/>
    <row r="4321" ht="12" customHeight="1" s="91"/>
    <row r="4322" ht="12" customHeight="1" s="91"/>
    <row r="4323" ht="12" customHeight="1" s="91"/>
    <row r="4324" ht="12" customHeight="1" s="91"/>
    <row r="4325" ht="15" customHeight="1" s="91"/>
    <row r="4326" ht="15" customHeight="1" s="91"/>
    <row r="4327" ht="15" customHeight="1" s="91"/>
    <row r="4328" ht="15" customHeight="1" s="91"/>
    <row r="4329" ht="15" customHeight="1" s="91"/>
    <row r="4330" ht="15" customHeight="1" s="91"/>
    <row r="4331" ht="15" customHeight="1" s="91"/>
    <row r="4332" ht="15" customHeight="1" s="91"/>
    <row r="4333" ht="15" customHeight="1" s="91"/>
    <row r="4334" ht="15" customHeight="1" s="91"/>
    <row r="4335" ht="12" customHeight="1" s="91"/>
    <row r="4336" ht="15" customHeight="1" s="91"/>
    <row r="4337" ht="15" customHeight="1" s="91"/>
    <row r="4338" ht="15" customHeight="1" s="91"/>
    <row r="4339" ht="15" customHeight="1" s="91"/>
    <row r="4340" ht="15" customHeight="1" s="91"/>
    <row r="4341" ht="15" customHeight="1" s="91"/>
    <row r="4342" ht="15" customHeight="1" s="91"/>
    <row r="4343" ht="15" customHeight="1" s="91"/>
    <row r="4344" ht="15" customHeight="1" s="91"/>
    <row r="4345" ht="15" customHeight="1" s="91"/>
    <row r="4346" ht="15" customHeight="1" s="91"/>
    <row r="4347" ht="15" customHeight="1" s="91"/>
    <row r="4348" ht="15" customHeight="1" s="91"/>
    <row r="4349" ht="15" customHeight="1" s="91"/>
    <row r="4350" ht="15" customHeight="1" s="91"/>
    <row r="4351" ht="15" customHeight="1" s="91"/>
    <row r="4352" ht="12" customHeight="1" s="91"/>
    <row r="4353" ht="15" customHeight="1" s="91"/>
    <row r="4354" ht="15" customHeight="1" s="91"/>
    <row r="4355" ht="12" customHeight="1" s="91"/>
    <row r="4356" ht="15" customHeight="1" s="91"/>
    <row r="4357" ht="15" customHeight="1" s="91"/>
    <row r="4358" ht="15" customHeight="1" s="91"/>
    <row r="4359" ht="15" customHeight="1" s="91"/>
    <row r="4360" ht="15" customHeight="1" s="91"/>
    <row r="4361" ht="12" customHeight="1" s="91"/>
    <row r="4362" ht="15" customHeight="1" s="91"/>
    <row r="4363" ht="15" customHeight="1" s="91"/>
    <row r="4364" ht="15" customHeight="1" s="91"/>
    <row r="4365" ht="15" customHeight="1" s="91"/>
    <row r="4366" ht="15" customHeight="1" s="91"/>
    <row r="4367" ht="15" customHeight="1" s="91"/>
    <row r="4368" ht="15" customHeight="1" s="91"/>
    <row r="4369" ht="15" customHeight="1" s="91"/>
    <row r="4370" ht="15" customHeight="1" s="91"/>
    <row r="4371" ht="15" customHeight="1" s="91"/>
    <row r="4372" ht="15" customHeight="1" s="91"/>
    <row r="4373" ht="15" customHeight="1" s="91"/>
    <row r="4374" ht="15" customHeight="1" s="91"/>
    <row r="4375" ht="15" customHeight="1" s="91"/>
    <row r="4376" ht="15" customHeight="1" s="91"/>
    <row r="4377" ht="15" customHeight="1" s="91"/>
    <row r="4378" ht="12" customHeight="1" s="91"/>
    <row r="4379" ht="15" customHeight="1" s="91"/>
    <row r="4380" ht="15" customHeight="1" s="91"/>
    <row r="4381" ht="12" customHeight="1" s="91"/>
    <row r="4382" ht="15" customHeight="1" s="91"/>
    <row r="4383" ht="15" customHeight="1" s="91"/>
    <row r="4384" ht="15" customHeight="1" s="91"/>
    <row r="4385" ht="12" customHeight="1" s="91"/>
    <row r="4386" ht="15" customHeight="1" s="91"/>
    <row r="4387" ht="15" customHeight="1" s="91"/>
    <row r="4388" ht="15" customHeight="1" s="91"/>
    <row r="4389" ht="15" customHeight="1" s="91"/>
    <row r="4390" ht="15" customHeight="1" s="91"/>
    <row r="4391" ht="15" customHeight="1" s="91"/>
    <row r="4392" ht="15" customHeight="1" s="91"/>
    <row r="4393" ht="15" customHeight="1" s="91"/>
    <row r="4394" ht="15" customHeight="1" s="91"/>
    <row r="4395" ht="15" customHeight="1" s="91"/>
    <row r="4396" ht="12" customHeight="1" s="91"/>
    <row r="4397" ht="15" customHeight="1" s="91"/>
    <row r="4398" ht="15" customHeight="1" s="91"/>
    <row r="4399" ht="12" customHeight="1" s="91"/>
    <row r="4400" ht="15" customHeight="1" s="91"/>
    <row r="4401" ht="15" customHeight="1" s="91"/>
    <row r="4402" ht="15" customHeight="1" s="91"/>
    <row r="4403" ht="15" customHeight="1" s="91"/>
    <row r="4404" ht="15" customHeight="1" s="91"/>
    <row r="4405" ht="15" customHeight="1" s="91"/>
    <row r="4406" ht="15" customHeight="1" s="91"/>
    <row r="4407" ht="15" customHeight="1" s="91"/>
    <row r="4408" ht="15" customHeight="1" s="91"/>
    <row r="4409" ht="15" customHeight="1" s="91"/>
  </sheetData>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AR9"/>
  <sheetViews>
    <sheetView workbookViewId="0">
      <selection activeCell="A1" sqref="A1"/>
    </sheetView>
  </sheetViews>
  <sheetFormatPr baseColWidth="10" defaultColWidth="8.83203125" defaultRowHeight="15"/>
  <cols>
    <col width="11.83203125" bestFit="1" customWidth="1" style="91" min="14" max="15"/>
  </cols>
  <sheetData>
    <row r="1">
      <c r="A1" s="1" t="inlineStr">
        <is>
          <t>EPS aircraft energy use using calculated BCDTRtSY values without calibration adjustment</t>
        </is>
      </c>
      <c r="M1" t="inlineStr">
        <is>
          <t>Time (Time)</t>
        </is>
      </c>
      <c r="N1" s="1" t="n">
        <v>2020</v>
      </c>
      <c r="O1" s="1" t="n">
        <v>2021</v>
      </c>
      <c r="P1" s="1" t="n">
        <v>2022</v>
      </c>
      <c r="Q1" s="1" t="n">
        <v>2023</v>
      </c>
      <c r="R1" s="1" t="n">
        <v>2024</v>
      </c>
      <c r="S1" s="1" t="n">
        <v>2025</v>
      </c>
      <c r="T1" s="1" t="n">
        <v>2026</v>
      </c>
      <c r="U1" s="1" t="n">
        <v>2027</v>
      </c>
      <c r="V1" s="1" t="n">
        <v>2028</v>
      </c>
      <c r="W1" s="1" t="n">
        <v>2029</v>
      </c>
      <c r="X1" s="1" t="n">
        <v>2030</v>
      </c>
      <c r="Y1" s="1" t="n">
        <v>2031</v>
      </c>
      <c r="Z1" s="1" t="n">
        <v>2032</v>
      </c>
      <c r="AA1" s="1" t="n">
        <v>2033</v>
      </c>
      <c r="AB1" s="1" t="n">
        <v>2034</v>
      </c>
      <c r="AC1" s="1" t="n">
        <v>2035</v>
      </c>
      <c r="AD1" s="1" t="n">
        <v>2036</v>
      </c>
      <c r="AE1" s="1" t="n">
        <v>2037</v>
      </c>
      <c r="AF1" s="1" t="n">
        <v>2038</v>
      </c>
      <c r="AG1" s="1" t="n">
        <v>2039</v>
      </c>
      <c r="AH1" s="1" t="n">
        <v>2040</v>
      </c>
      <c r="AI1" s="1" t="n">
        <v>2041</v>
      </c>
      <c r="AJ1" s="1" t="n">
        <v>2042</v>
      </c>
      <c r="AK1" s="1" t="n">
        <v>2043</v>
      </c>
      <c r="AL1" s="1" t="n">
        <v>2044</v>
      </c>
      <c r="AM1" s="1" t="n">
        <v>2045</v>
      </c>
      <c r="AN1" s="1" t="n">
        <v>2046</v>
      </c>
      <c r="AO1" s="1" t="n">
        <v>2047</v>
      </c>
      <c r="AP1" s="1" t="n">
        <v>2048</v>
      </c>
      <c r="AQ1" s="1" t="n">
        <v>2049</v>
      </c>
      <c r="AR1" s="1" t="n">
        <v>2050</v>
      </c>
    </row>
    <row r="2">
      <c r="A2" t="inlineStr">
        <is>
          <t>btu</t>
        </is>
      </c>
      <c r="B2" t="inlineStr">
        <is>
          <t>EPS</t>
        </is>
      </c>
      <c r="C2" t="inlineStr">
        <is>
          <t>Transportation Sector Fuel Used aircraft passenger</t>
        </is>
      </c>
      <c r="H2" t="inlineStr">
        <is>
          <t>Transportation Sector Fuel Used</t>
        </is>
      </c>
      <c r="I2" t="inlineStr">
        <is>
          <t>aircraft</t>
        </is>
      </c>
      <c r="J2" t="inlineStr">
        <is>
          <t>passenger</t>
        </is>
      </c>
      <c r="M2" t="inlineStr">
        <is>
          <t>Transportation Sector Fuel Used[aircraft,passenger,diesel vehicle,jet fuel tf] : MostRecentRun</t>
        </is>
      </c>
      <c r="N2" s="51" t="n">
        <v>977595000000000</v>
      </c>
      <c r="O2" s="51" t="n">
        <v>1401450000000000</v>
      </c>
      <c r="P2" s="51" t="n">
        <v>1884340000000000</v>
      </c>
      <c r="Q2" s="51" t="n">
        <v>2218810000000000</v>
      </c>
      <c r="R2" s="51" t="n">
        <v>2373270000000000</v>
      </c>
      <c r="S2" s="51" t="n">
        <v>2458970000000000</v>
      </c>
      <c r="T2" s="51" t="n">
        <v>2505470000000000</v>
      </c>
      <c r="U2" s="51" t="n">
        <v>2532250000000000</v>
      </c>
      <c r="V2" s="51" t="n">
        <v>2559340000000000</v>
      </c>
      <c r="W2" s="51" t="n">
        <v>2593730000000000</v>
      </c>
      <c r="X2" s="51" t="n">
        <v>2635190000000000</v>
      </c>
      <c r="Y2" s="51" t="n">
        <v>2671600000000000</v>
      </c>
      <c r="Z2" s="51" t="n">
        <v>2710540000000000</v>
      </c>
      <c r="AA2" s="51" t="n">
        <v>2753140000000000</v>
      </c>
      <c r="AB2" s="51" t="n">
        <v>2793910000000000</v>
      </c>
      <c r="AC2" s="51" t="n">
        <v>2832650000000000</v>
      </c>
      <c r="AD2" s="51" t="n">
        <v>2868780000000000</v>
      </c>
      <c r="AE2" s="51" t="n">
        <v>2908690000000000</v>
      </c>
      <c r="AF2" s="51" t="n">
        <v>2945960000000000</v>
      </c>
      <c r="AG2" s="51" t="n">
        <v>2987070000000000</v>
      </c>
      <c r="AH2" s="51" t="n">
        <v>3031990000000000</v>
      </c>
      <c r="AI2" s="51" t="n">
        <v>3068570000000000</v>
      </c>
      <c r="AJ2" s="51" t="n">
        <v>3108610000000000</v>
      </c>
      <c r="AK2" s="51" t="n">
        <v>3151500000000000</v>
      </c>
      <c r="AL2" s="51" t="n">
        <v>3203200000000000</v>
      </c>
      <c r="AM2" s="51" t="n">
        <v>3257880000000000</v>
      </c>
      <c r="AN2" s="51" t="n">
        <v>3311650000000000</v>
      </c>
      <c r="AO2" s="51" t="n">
        <v>3357270000000000</v>
      </c>
      <c r="AP2" s="51" t="n">
        <v>3401610000000000</v>
      </c>
      <c r="AQ2" s="51" t="n">
        <v>3453860000000000</v>
      </c>
      <c r="AR2" s="51" t="n">
        <v>3510200000000000</v>
      </c>
    </row>
    <row r="3">
      <c r="A3" t="inlineStr">
        <is>
          <t>btu</t>
        </is>
      </c>
      <c r="B3" t="inlineStr">
        <is>
          <t>EPS</t>
        </is>
      </c>
      <c r="C3" t="inlineStr">
        <is>
          <t>Transportation Sector Fuel Used aircraft freight</t>
        </is>
      </c>
      <c r="H3" t="inlineStr">
        <is>
          <t>Transportation Sector Fuel Used</t>
        </is>
      </c>
      <c r="I3" t="inlineStr">
        <is>
          <t>aircraft</t>
        </is>
      </c>
      <c r="J3" t="inlineStr">
        <is>
          <t>freight</t>
        </is>
      </c>
      <c r="M3" t="inlineStr">
        <is>
          <t>Transportation Sector Fuel Used[aircraft,freight,diesel vehicle,jet fuel tf] : MostRecentRun</t>
        </is>
      </c>
      <c r="N3" s="51" t="n">
        <v>381731000000000</v>
      </c>
      <c r="O3" s="51" t="n">
        <v>401925000000000</v>
      </c>
      <c r="P3" s="51" t="n">
        <v>415714000000000</v>
      </c>
      <c r="Q3" s="51" t="n">
        <v>422723000000000</v>
      </c>
      <c r="R3" s="51" t="n">
        <v>431239000000000</v>
      </c>
      <c r="S3" s="51" t="n">
        <v>438776000000000</v>
      </c>
      <c r="T3" s="51" t="n">
        <v>445635000000000</v>
      </c>
      <c r="U3" s="51" t="n">
        <v>450765000000000</v>
      </c>
      <c r="V3" s="51" t="n">
        <v>456023000000000</v>
      </c>
      <c r="W3" s="51" t="n">
        <v>462151000000000</v>
      </c>
      <c r="X3" s="51" t="n">
        <v>469156000000000</v>
      </c>
      <c r="Y3" s="51" t="n">
        <v>475690000000000</v>
      </c>
      <c r="Z3" s="51" t="n">
        <v>482595000000000</v>
      </c>
      <c r="AA3" s="51" t="n">
        <v>490105000000000</v>
      </c>
      <c r="AB3" s="51" t="n">
        <v>497324000000000</v>
      </c>
      <c r="AC3" s="51" t="n">
        <v>504358000000000</v>
      </c>
      <c r="AD3" s="51" t="n">
        <v>511210000000000</v>
      </c>
      <c r="AE3" s="51" t="n">
        <v>518545000000000</v>
      </c>
      <c r="AF3" s="51" t="n">
        <v>525515000000000</v>
      </c>
      <c r="AG3" s="51" t="n">
        <v>533094000000000</v>
      </c>
      <c r="AH3" s="51" t="n">
        <v>541194000000000</v>
      </c>
      <c r="AI3" s="51" t="n">
        <v>548235000000000</v>
      </c>
      <c r="AJ3" s="51" t="n">
        <v>555802000000000</v>
      </c>
      <c r="AK3" s="51" t="n">
        <v>563614000000000</v>
      </c>
      <c r="AL3" s="51" t="n">
        <v>571827000000000</v>
      </c>
      <c r="AM3" s="51" t="n">
        <v>580293000000000</v>
      </c>
      <c r="AN3" s="51" t="n">
        <v>588954000000000</v>
      </c>
      <c r="AO3" s="51" t="n">
        <v>596963000000000</v>
      </c>
      <c r="AP3" s="51" t="n">
        <v>604679000000000</v>
      </c>
      <c r="AQ3" s="51" t="n">
        <v>613428000000000</v>
      </c>
      <c r="AR3" s="51" t="n">
        <v>622744000000000</v>
      </c>
    </row>
    <row r="6">
      <c r="A6" s="1" t="inlineStr">
        <is>
          <t>AEO 2021 energy use</t>
        </is>
      </c>
      <c r="M6" t="inlineStr">
        <is>
          <t>AEO</t>
        </is>
      </c>
      <c r="N6">
        <f>INDEX('AEO 2021 7'!65:65,MATCH(N$1,'AEO 2021 7'!$1:$1,0))*1000000000000000</f>
        <v/>
      </c>
      <c r="O6">
        <f>INDEX('AEO 2022 7'!65:65,MATCH(O$1,'AEO 2022 7'!$1:$1,0))*1000000000000000</f>
        <v/>
      </c>
      <c r="P6">
        <f>INDEX('AEO 2022 7'!65:65,MATCH(P$1,'AEO 2022 7'!$1:$1,0))*1000000000000000</f>
        <v/>
      </c>
      <c r="Q6">
        <f>INDEX('AEO 2022 7'!65:65,MATCH(Q$1,'AEO 2022 7'!$1:$1,0))*1000000000000000</f>
        <v/>
      </c>
      <c r="R6">
        <f>INDEX('AEO 2022 7'!65:65,MATCH(R$1,'AEO 2022 7'!$1:$1,0))*1000000000000000</f>
        <v/>
      </c>
      <c r="S6">
        <f>INDEX('AEO 2022 7'!65:65,MATCH(S$1,'AEO 2022 7'!$1:$1,0))*1000000000000000</f>
        <v/>
      </c>
      <c r="T6">
        <f>INDEX('AEO 2022 7'!65:65,MATCH(T$1,'AEO 2022 7'!$1:$1,0))*1000000000000000</f>
        <v/>
      </c>
      <c r="U6">
        <f>INDEX('AEO 2022 7'!65:65,MATCH(U$1,'AEO 2022 7'!$1:$1,0))*1000000000000000</f>
        <v/>
      </c>
      <c r="V6">
        <f>INDEX('AEO 2022 7'!65:65,MATCH(V$1,'AEO 2022 7'!$1:$1,0))*1000000000000000</f>
        <v/>
      </c>
      <c r="W6">
        <f>INDEX('AEO 2022 7'!65:65,MATCH(W$1,'AEO 2022 7'!$1:$1,0))*1000000000000000</f>
        <v/>
      </c>
      <c r="X6">
        <f>INDEX('AEO 2022 7'!65:65,MATCH(X$1,'AEO 2022 7'!$1:$1,0))*1000000000000000</f>
        <v/>
      </c>
      <c r="Y6">
        <f>INDEX('AEO 2022 7'!65:65,MATCH(Y$1,'AEO 2022 7'!$1:$1,0))*1000000000000000</f>
        <v/>
      </c>
      <c r="Z6">
        <f>INDEX('AEO 2022 7'!65:65,MATCH(Z$1,'AEO 2022 7'!$1:$1,0))*1000000000000000</f>
        <v/>
      </c>
      <c r="AA6">
        <f>INDEX('AEO 2022 7'!65:65,MATCH(AA$1,'AEO 2022 7'!$1:$1,0))*1000000000000000</f>
        <v/>
      </c>
      <c r="AB6">
        <f>INDEX('AEO 2022 7'!65:65,MATCH(AB$1,'AEO 2022 7'!$1:$1,0))*1000000000000000</f>
        <v/>
      </c>
      <c r="AC6">
        <f>INDEX('AEO 2022 7'!65:65,MATCH(AC$1,'AEO 2022 7'!$1:$1,0))*1000000000000000</f>
        <v/>
      </c>
      <c r="AD6">
        <f>INDEX('AEO 2022 7'!65:65,MATCH(AD$1,'AEO 2022 7'!$1:$1,0))*1000000000000000</f>
        <v/>
      </c>
      <c r="AE6">
        <f>INDEX('AEO 2022 7'!65:65,MATCH(AE$1,'AEO 2022 7'!$1:$1,0))*1000000000000000</f>
        <v/>
      </c>
      <c r="AF6">
        <f>INDEX('AEO 2022 7'!65:65,MATCH(AF$1,'AEO 2022 7'!$1:$1,0))*1000000000000000</f>
        <v/>
      </c>
      <c r="AG6">
        <f>INDEX('AEO 2022 7'!65:65,MATCH(AG$1,'AEO 2022 7'!$1:$1,0))*1000000000000000</f>
        <v/>
      </c>
      <c r="AH6">
        <f>INDEX('AEO 2022 7'!65:65,MATCH(AH$1,'AEO 2022 7'!$1:$1,0))*1000000000000000</f>
        <v/>
      </c>
      <c r="AI6">
        <f>INDEX('AEO 2022 7'!65:65,MATCH(AI$1,'AEO 2022 7'!$1:$1,0))*1000000000000000</f>
        <v/>
      </c>
      <c r="AJ6">
        <f>INDEX('AEO 2022 7'!65:65,MATCH(AJ$1,'AEO 2022 7'!$1:$1,0))*1000000000000000</f>
        <v/>
      </c>
      <c r="AK6">
        <f>INDEX('AEO 2022 7'!65:65,MATCH(AK$1,'AEO 2022 7'!$1:$1,0))*1000000000000000</f>
        <v/>
      </c>
      <c r="AL6">
        <f>INDEX('AEO 2022 7'!65:65,MATCH(AL$1,'AEO 2022 7'!$1:$1,0))*1000000000000000</f>
        <v/>
      </c>
      <c r="AM6">
        <f>INDEX('AEO 2022 7'!65:65,MATCH(AM$1,'AEO 2022 7'!$1:$1,0))*1000000000000000</f>
        <v/>
      </c>
      <c r="AN6">
        <f>INDEX('AEO 2022 7'!65:65,MATCH(AN$1,'AEO 2022 7'!$1:$1,0))*1000000000000000</f>
        <v/>
      </c>
      <c r="AO6">
        <f>INDEX('AEO 2022 7'!65:65,MATCH(AO$1,'AEO 2022 7'!$1:$1,0))*1000000000000000</f>
        <v/>
      </c>
      <c r="AP6">
        <f>INDEX('AEO 2022 7'!65:65,MATCH(AP$1,'AEO 2022 7'!$1:$1,0))*1000000000000000</f>
        <v/>
      </c>
      <c r="AQ6">
        <f>INDEX('AEO 2022 7'!65:65,MATCH(AQ$1,'AEO 2022 7'!$1:$1,0))*1000000000000000</f>
        <v/>
      </c>
      <c r="AR6">
        <f>INDEX('AEO 2022 7'!65:65,MATCH(AR$1,'AEO 2022 7'!$1:$1,0))*1000000000000000</f>
        <v/>
      </c>
    </row>
    <row r="8">
      <c r="A8" s="1" t="inlineStr">
        <is>
          <t>Calculated multiplier</t>
        </is>
      </c>
    </row>
    <row r="9">
      <c r="N9" s="51">
        <f>SUM(N2:N3)/N6</f>
        <v/>
      </c>
      <c r="O9" s="51">
        <f>SUM(O2:O3)/O6</f>
        <v/>
      </c>
      <c r="P9" s="51">
        <f>SUM(P2:P3)/P6</f>
        <v/>
      </c>
      <c r="Q9" s="51">
        <f>SUM(Q2:Q3)/Q6</f>
        <v/>
      </c>
      <c r="R9" s="51">
        <f>SUM(R2:R3)/R6</f>
        <v/>
      </c>
      <c r="S9" s="51">
        <f>SUM(S2:S3)/S6</f>
        <v/>
      </c>
      <c r="T9" s="51">
        <f>SUM(T2:T3)/T6</f>
        <v/>
      </c>
      <c r="U9" s="51">
        <f>SUM(U2:U3)/U6</f>
        <v/>
      </c>
      <c r="V9" s="51">
        <f>SUM(V2:V3)/V6</f>
        <v/>
      </c>
      <c r="W9" s="51">
        <f>SUM(W2:W3)/W6</f>
        <v/>
      </c>
      <c r="X9" s="51">
        <f>SUM(X2:X3)/X6</f>
        <v/>
      </c>
      <c r="Y9" s="51">
        <f>SUM(Y2:Y3)/Y6</f>
        <v/>
      </c>
      <c r="Z9" s="51">
        <f>SUM(Z2:Z3)/Z6</f>
        <v/>
      </c>
      <c r="AA9" s="51">
        <f>SUM(AA2:AA3)/AA6</f>
        <v/>
      </c>
      <c r="AB9" s="51">
        <f>SUM(AB2:AB3)/AB6</f>
        <v/>
      </c>
      <c r="AC9" s="51">
        <f>SUM(AC2:AC3)/AC6</f>
        <v/>
      </c>
      <c r="AD9" s="51">
        <f>SUM(AD2:AD3)/AD6</f>
        <v/>
      </c>
      <c r="AE9" s="51">
        <f>SUM(AE2:AE3)/AE6</f>
        <v/>
      </c>
      <c r="AF9" s="51">
        <f>SUM(AF2:AF3)/AF6</f>
        <v/>
      </c>
      <c r="AG9" s="51">
        <f>SUM(AG2:AG3)/AG6</f>
        <v/>
      </c>
      <c r="AH9" s="51">
        <f>SUM(AH2:AH3)/AH6</f>
        <v/>
      </c>
      <c r="AI9" s="51">
        <f>SUM(AI2:AI3)/AI6</f>
        <v/>
      </c>
      <c r="AJ9" s="51">
        <f>SUM(AJ2:AJ3)/AJ6</f>
        <v/>
      </c>
      <c r="AK9" s="51">
        <f>SUM(AK2:AK3)/AK6</f>
        <v/>
      </c>
      <c r="AL9" s="51">
        <f>SUM(AL2:AL3)/AL6</f>
        <v/>
      </c>
      <c r="AM9" s="51">
        <f>SUM(AM2:AM3)/AM6</f>
        <v/>
      </c>
      <c r="AN9" s="51">
        <f>SUM(AN2:AN3)/AN6</f>
        <v/>
      </c>
      <c r="AO9" s="51">
        <f>SUM(AO2:AO3)/AO6</f>
        <v/>
      </c>
      <c r="AP9" s="51">
        <f>SUM(AP2:AP3)/AP6</f>
        <v/>
      </c>
      <c r="AQ9" s="51">
        <f>SUM(AQ2:AQ3)/AQ6</f>
        <v/>
      </c>
      <c r="AR9" s="51">
        <f>SUM(AR2:AR3)/AR6</f>
        <v/>
      </c>
    </row>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AF57"/>
  <sheetViews>
    <sheetView workbookViewId="0">
      <selection activeCell="A1" sqref="A1"/>
    </sheetView>
  </sheetViews>
  <sheetFormatPr baseColWidth="10" defaultColWidth="8.83203125" defaultRowHeight="15"/>
  <cols>
    <col width="13.5" customWidth="1" style="91" min="1" max="1"/>
  </cols>
  <sheetData>
    <row r="1" ht="48" customHeight="1" s="91">
      <c r="A1" s="35" t="inlineStr">
        <is>
          <t>Percent Reduction, 2019 to 2020</t>
        </is>
      </c>
      <c r="B1" s="58">
        <f>1-AF19/AE19</f>
        <v/>
      </c>
    </row>
    <row r="5">
      <c r="A5" t="inlineStr">
        <is>
          <t>Table 3-13:  CO2 Emissions from Fossil Fuel Combustion in Transportation End-Use Sector (MMT CO2 Eq.)</t>
        </is>
      </c>
    </row>
    <row r="7">
      <c r="A7" t="inlineStr">
        <is>
          <t>Fuel/Vehicle Type</t>
        </is>
      </c>
      <c r="B7" t="n">
        <v>1990</v>
      </c>
      <c r="C7" t="n">
        <v>1991</v>
      </c>
      <c r="D7" t="n">
        <v>1992</v>
      </c>
      <c r="E7" t="n">
        <v>1993</v>
      </c>
      <c r="F7" t="n">
        <v>1994</v>
      </c>
      <c r="G7" t="n">
        <v>1995</v>
      </c>
      <c r="H7" t="n">
        <v>1996</v>
      </c>
      <c r="I7" t="n">
        <v>1997</v>
      </c>
      <c r="J7" t="n">
        <v>1998</v>
      </c>
      <c r="K7" t="n">
        <v>1999</v>
      </c>
      <c r="L7" t="n">
        <v>2000</v>
      </c>
      <c r="M7" t="n">
        <v>2001</v>
      </c>
      <c r="N7" t="n">
        <v>2002</v>
      </c>
      <c r="O7" t="n">
        <v>2003</v>
      </c>
      <c r="P7" t="n">
        <v>2004</v>
      </c>
      <c r="Q7" t="n">
        <v>2005</v>
      </c>
      <c r="R7" t="n">
        <v>2006</v>
      </c>
      <c r="S7" t="n">
        <v>2007</v>
      </c>
      <c r="T7" t="n">
        <v>2008</v>
      </c>
      <c r="U7" t="n">
        <v>2009</v>
      </c>
      <c r="V7" t="n">
        <v>2010</v>
      </c>
      <c r="W7" t="n">
        <v>2011</v>
      </c>
      <c r="X7" t="n">
        <v>2012</v>
      </c>
      <c r="Y7" t="n">
        <v>2013</v>
      </c>
      <c r="Z7" t="n">
        <v>2014</v>
      </c>
      <c r="AA7" t="n">
        <v>2015</v>
      </c>
      <c r="AB7" t="inlineStr">
        <is>
          <t>2016a</t>
        </is>
      </c>
      <c r="AC7" t="inlineStr">
        <is>
          <t>2017a</t>
        </is>
      </c>
      <c r="AD7" t="inlineStr">
        <is>
          <t>2018a</t>
        </is>
      </c>
      <c r="AE7" t="inlineStr">
        <is>
          <t>2019a</t>
        </is>
      </c>
      <c r="AF7" t="inlineStr">
        <is>
          <t>2020a</t>
        </is>
      </c>
    </row>
    <row r="8">
      <c r="A8" t="inlineStr">
        <is>
          <t>Gasolineb</t>
        </is>
      </c>
      <c r="B8" t="n">
        <v>958.9</v>
      </c>
      <c r="C8" t="n">
        <v>944.6</v>
      </c>
      <c r="D8" t="n">
        <v>973.7</v>
      </c>
      <c r="E8" t="n">
        <v>987.2</v>
      </c>
      <c r="F8" t="n">
        <v>999.7</v>
      </c>
      <c r="G8" t="n">
        <v>1013.1</v>
      </c>
      <c r="H8" t="n">
        <v>1036.5</v>
      </c>
      <c r="I8" t="n">
        <v>1048.8</v>
      </c>
      <c r="J8" t="n">
        <v>1079.4</v>
      </c>
      <c r="K8" t="n">
        <v>1113</v>
      </c>
      <c r="L8" t="n">
        <v>1118.2</v>
      </c>
      <c r="M8" t="n">
        <v>1118.4</v>
      </c>
      <c r="N8" t="n">
        <v>1142.7</v>
      </c>
      <c r="O8" t="n">
        <v>1162.3</v>
      </c>
      <c r="P8" t="n">
        <v>1166.9</v>
      </c>
      <c r="Q8" t="n">
        <v>1150.1</v>
      </c>
      <c r="R8" t="n">
        <v>1142.8</v>
      </c>
      <c r="S8" t="n">
        <v>1135.5</v>
      </c>
      <c r="T8" t="n">
        <v>1071.7</v>
      </c>
      <c r="U8" t="n">
        <v>1071.4</v>
      </c>
      <c r="V8" t="n">
        <v>1059.3</v>
      </c>
      <c r="W8" t="n">
        <v>1035.7</v>
      </c>
      <c r="X8" t="n">
        <v>1030.4</v>
      </c>
      <c r="Y8" t="n">
        <v>1028</v>
      </c>
      <c r="Z8" t="n">
        <v>1066.6</v>
      </c>
      <c r="AA8" t="n">
        <v>1058.8</v>
      </c>
      <c r="AB8" t="n">
        <v>1084.4</v>
      </c>
      <c r="AC8" t="n">
        <v>1081.8</v>
      </c>
      <c r="AD8" t="n">
        <v>1097</v>
      </c>
      <c r="AE8" t="n">
        <v>1086.5</v>
      </c>
      <c r="AF8" t="n">
        <v>936.9</v>
      </c>
    </row>
    <row r="9">
      <c r="A9" t="inlineStr">
        <is>
          <t>Passenger Cars</t>
        </is>
      </c>
      <c r="B9" t="n">
        <v>604.3</v>
      </c>
      <c r="C9" t="n">
        <v>564.7</v>
      </c>
      <c r="D9" t="n">
        <v>571.9</v>
      </c>
      <c r="E9" t="n">
        <v>576.1</v>
      </c>
      <c r="F9" t="n">
        <v>580.8</v>
      </c>
      <c r="G9" t="n">
        <v>581.9</v>
      </c>
      <c r="H9" t="n">
        <v>591.8</v>
      </c>
      <c r="I9" t="n">
        <v>591.7</v>
      </c>
      <c r="J9" t="n">
        <v>611.6</v>
      </c>
      <c r="K9" t="n">
        <v>626.3</v>
      </c>
      <c r="L9" t="n">
        <v>628.4</v>
      </c>
      <c r="M9" t="n">
        <v>629.1</v>
      </c>
      <c r="N9" t="n">
        <v>642.3</v>
      </c>
      <c r="O9" t="n">
        <v>630.4</v>
      </c>
      <c r="P9" t="n">
        <v>621</v>
      </c>
      <c r="Q9" t="n">
        <v>637.1</v>
      </c>
      <c r="R9" t="n">
        <v>615.9</v>
      </c>
      <c r="S9" t="n">
        <v>769.3</v>
      </c>
      <c r="T9" t="n">
        <v>726.2</v>
      </c>
      <c r="U9" t="n">
        <v>724.1</v>
      </c>
      <c r="V9" t="n">
        <v>716.1</v>
      </c>
      <c r="W9" t="n">
        <v>710.7</v>
      </c>
      <c r="X9" t="n">
        <v>708.6</v>
      </c>
      <c r="Y9" t="n">
        <v>706.4</v>
      </c>
      <c r="Z9" t="n">
        <v>722.9</v>
      </c>
      <c r="AA9" t="n">
        <v>724.4</v>
      </c>
      <c r="AB9" t="n">
        <v>737.5</v>
      </c>
      <c r="AC9" t="n">
        <v>737.4</v>
      </c>
      <c r="AD9" t="n">
        <v>748.7</v>
      </c>
      <c r="AE9" t="n">
        <v>742.1</v>
      </c>
      <c r="AF9" t="n">
        <v>599.9</v>
      </c>
    </row>
    <row r="10">
      <c r="A10" t="inlineStr">
        <is>
          <t>Light-Duty Trucks</t>
        </is>
      </c>
      <c r="B10" t="n">
        <v>300.6</v>
      </c>
      <c r="C10" t="n">
        <v>326.4</v>
      </c>
      <c r="D10" t="n">
        <v>349</v>
      </c>
      <c r="E10" t="n">
        <v>359.6</v>
      </c>
      <c r="F10" t="n">
        <v>367.2</v>
      </c>
      <c r="G10" t="n">
        <v>380</v>
      </c>
      <c r="H10" t="n">
        <v>394.2</v>
      </c>
      <c r="I10" t="n">
        <v>407.3</v>
      </c>
      <c r="J10" t="n">
        <v>417.5</v>
      </c>
      <c r="K10" t="n">
        <v>435.8</v>
      </c>
      <c r="L10" t="n">
        <v>437.9</v>
      </c>
      <c r="M10" t="n">
        <v>438.9</v>
      </c>
      <c r="N10" t="n">
        <v>449.6</v>
      </c>
      <c r="O10" t="n">
        <v>485.7</v>
      </c>
      <c r="P10" t="n">
        <v>499.8</v>
      </c>
      <c r="Q10" t="n">
        <v>463.5</v>
      </c>
      <c r="R10" t="n">
        <v>476.8</v>
      </c>
      <c r="S10" t="n">
        <v>303.3</v>
      </c>
      <c r="T10" t="n">
        <v>283.5</v>
      </c>
      <c r="U10" t="n">
        <v>288.8</v>
      </c>
      <c r="V10" t="n">
        <v>286.2</v>
      </c>
      <c r="W10" t="n">
        <v>271.9</v>
      </c>
      <c r="X10" t="n">
        <v>268.7</v>
      </c>
      <c r="Y10" t="n">
        <v>268.2</v>
      </c>
      <c r="Z10" t="n">
        <v>289.2</v>
      </c>
      <c r="AA10" t="n">
        <v>280.5</v>
      </c>
      <c r="AB10" t="n">
        <v>291.7</v>
      </c>
      <c r="AC10" t="n">
        <v>288.2</v>
      </c>
      <c r="AD10" t="n">
        <v>290.9</v>
      </c>
      <c r="AE10" t="n">
        <v>289</v>
      </c>
      <c r="AF10" t="n">
        <v>283.4</v>
      </c>
    </row>
    <row r="11">
      <c r="A11" t="inlineStr">
        <is>
          <t>Medium- and Heavy-Duty Trucksc</t>
        </is>
      </c>
      <c r="B11" t="n">
        <v>37.7</v>
      </c>
      <c r="C11" t="n">
        <v>37.3</v>
      </c>
      <c r="D11" t="n">
        <v>36.5</v>
      </c>
      <c r="E11" t="n">
        <v>35.2</v>
      </c>
      <c r="F11" t="n">
        <v>35.3</v>
      </c>
      <c r="G11" t="n">
        <v>34.9</v>
      </c>
      <c r="H11" t="n">
        <v>34.1</v>
      </c>
      <c r="I11" t="n">
        <v>33.4</v>
      </c>
      <c r="J11" t="n">
        <v>33.9</v>
      </c>
      <c r="K11" t="n">
        <v>34.4</v>
      </c>
      <c r="L11" t="n">
        <v>35.3</v>
      </c>
      <c r="M11" t="n">
        <v>34.2</v>
      </c>
      <c r="N11" t="n">
        <v>34.6</v>
      </c>
      <c r="O11" t="n">
        <v>30.2</v>
      </c>
      <c r="P11" t="n">
        <v>30.2</v>
      </c>
      <c r="Q11" t="n">
        <v>33.8</v>
      </c>
      <c r="R11" t="n">
        <v>34.5</v>
      </c>
      <c r="S11" t="n">
        <v>44.8</v>
      </c>
      <c r="T11" t="n">
        <v>44.7</v>
      </c>
      <c r="U11" t="n">
        <v>41.4</v>
      </c>
      <c r="V11" t="n">
        <v>41.1</v>
      </c>
      <c r="W11" t="n">
        <v>37.7</v>
      </c>
      <c r="X11" t="n">
        <v>37.4</v>
      </c>
      <c r="Y11" t="n">
        <v>38.2</v>
      </c>
      <c r="Z11" t="n">
        <v>39.4</v>
      </c>
      <c r="AA11" t="n">
        <v>38.9</v>
      </c>
      <c r="AB11" t="n">
        <v>40</v>
      </c>
      <c r="AC11" t="n">
        <v>40.9</v>
      </c>
      <c r="AD11" t="n">
        <v>41.9</v>
      </c>
      <c r="AE11" t="n">
        <v>40.1</v>
      </c>
      <c r="AF11" t="n">
        <v>39.6</v>
      </c>
    </row>
    <row r="12">
      <c r="A12" t="inlineStr">
        <is>
          <t>Buses</t>
        </is>
      </c>
      <c r="B12" t="n">
        <v>0.3</v>
      </c>
      <c r="C12" t="n">
        <v>0.3</v>
      </c>
      <c r="D12" t="n">
        <v>0.3</v>
      </c>
      <c r="E12" t="n">
        <v>0.3</v>
      </c>
      <c r="F12" t="n">
        <v>0.4</v>
      </c>
      <c r="G12" t="n">
        <v>0.4</v>
      </c>
      <c r="H12" t="n">
        <v>0.4</v>
      </c>
      <c r="I12" t="n">
        <v>0.4</v>
      </c>
      <c r="J12" t="n">
        <v>0.4</v>
      </c>
      <c r="K12" t="n">
        <v>0.4</v>
      </c>
      <c r="L12" t="n">
        <v>0.4</v>
      </c>
      <c r="M12" t="n">
        <v>0.3</v>
      </c>
      <c r="N12" t="n">
        <v>0.3</v>
      </c>
      <c r="O12" t="n">
        <v>0.3</v>
      </c>
      <c r="P12" t="n">
        <v>0.4</v>
      </c>
      <c r="Q12" t="n">
        <v>0.4</v>
      </c>
      <c r="R12" t="n">
        <v>0.4</v>
      </c>
      <c r="S12" t="n">
        <v>0.7</v>
      </c>
      <c r="T12" t="n">
        <v>0.7</v>
      </c>
      <c r="U12" t="n">
        <v>0.7</v>
      </c>
      <c r="V12" t="n">
        <v>0.7</v>
      </c>
      <c r="W12" t="n">
        <v>0.7</v>
      </c>
      <c r="X12" t="n">
        <v>0.8</v>
      </c>
      <c r="Y12" t="n">
        <v>0.8</v>
      </c>
      <c r="Z12" t="n">
        <v>0.9</v>
      </c>
      <c r="AA12" t="n">
        <v>0.9</v>
      </c>
      <c r="AB12" t="n">
        <v>0.9</v>
      </c>
      <c r="AC12" t="n">
        <v>0.9</v>
      </c>
      <c r="AD12" t="n">
        <v>1</v>
      </c>
      <c r="AE12" t="n">
        <v>1</v>
      </c>
      <c r="AF12" t="n">
        <v>0.8</v>
      </c>
    </row>
    <row r="13">
      <c r="A13" t="inlineStr">
        <is>
          <t>Motorcycles</t>
        </is>
      </c>
      <c r="B13" t="n">
        <v>1.7</v>
      </c>
      <c r="C13" t="n">
        <v>1.6</v>
      </c>
      <c r="D13" t="n">
        <v>1.7</v>
      </c>
      <c r="E13" t="n">
        <v>1.7</v>
      </c>
      <c r="F13" t="n">
        <v>1.8</v>
      </c>
      <c r="G13" t="n">
        <v>1.7</v>
      </c>
      <c r="H13" t="n">
        <v>1.7</v>
      </c>
      <c r="I13" t="n">
        <v>1.7</v>
      </c>
      <c r="J13" t="n">
        <v>1.8</v>
      </c>
      <c r="K13" t="n">
        <v>1.8</v>
      </c>
      <c r="L13" t="n">
        <v>1.8</v>
      </c>
      <c r="M13" t="n">
        <v>1.7</v>
      </c>
      <c r="N13" t="n">
        <v>1.6</v>
      </c>
      <c r="O13" t="n">
        <v>1.6</v>
      </c>
      <c r="P13" t="n">
        <v>1.7</v>
      </c>
      <c r="Q13" t="n">
        <v>1.6</v>
      </c>
      <c r="R13" t="n">
        <v>1.8</v>
      </c>
      <c r="S13" t="n">
        <v>4.1</v>
      </c>
      <c r="T13" t="n">
        <v>4.2</v>
      </c>
      <c r="U13" t="n">
        <v>4</v>
      </c>
      <c r="V13" t="n">
        <v>3.5</v>
      </c>
      <c r="W13" t="n">
        <v>3.4</v>
      </c>
      <c r="X13" t="n">
        <v>3.9</v>
      </c>
      <c r="Y13" t="n">
        <v>3.7</v>
      </c>
      <c r="Z13" t="n">
        <v>3.7</v>
      </c>
      <c r="AA13" t="n">
        <v>3.6</v>
      </c>
      <c r="AB13" t="n">
        <v>3.8</v>
      </c>
      <c r="AC13" t="n">
        <v>3.7</v>
      </c>
      <c r="AD13" t="n">
        <v>3.8</v>
      </c>
      <c r="AE13" t="n">
        <v>3.6</v>
      </c>
      <c r="AF13" t="n">
        <v>3.2</v>
      </c>
    </row>
    <row r="14">
      <c r="A14" t="inlineStr">
        <is>
          <t>Recreational Boatsd</t>
        </is>
      </c>
      <c r="B14" t="n">
        <v>14.3</v>
      </c>
      <c r="C14" t="n">
        <v>14.3</v>
      </c>
      <c r="D14" t="n">
        <v>14.4</v>
      </c>
      <c r="E14" t="n">
        <v>14.2</v>
      </c>
      <c r="F14" t="n">
        <v>14.2</v>
      </c>
      <c r="G14" t="n">
        <v>14.2</v>
      </c>
      <c r="H14" t="n">
        <v>14.3</v>
      </c>
      <c r="I14" t="n">
        <v>14.3</v>
      </c>
      <c r="J14" t="n">
        <v>14.3</v>
      </c>
      <c r="K14" t="n">
        <v>14.3</v>
      </c>
      <c r="L14" t="n">
        <v>14.3</v>
      </c>
      <c r="M14" t="n">
        <v>14.2</v>
      </c>
      <c r="N14" t="n">
        <v>14.1</v>
      </c>
      <c r="O14" t="n">
        <v>14.2</v>
      </c>
      <c r="P14" t="n">
        <v>13.9</v>
      </c>
      <c r="Q14" t="n">
        <v>13.7</v>
      </c>
      <c r="R14" t="n">
        <v>13.5</v>
      </c>
      <c r="S14" t="n">
        <v>13.2</v>
      </c>
      <c r="T14" t="n">
        <v>12.4</v>
      </c>
      <c r="U14" t="n">
        <v>12.2</v>
      </c>
      <c r="V14" t="n">
        <v>11.6</v>
      </c>
      <c r="W14" t="n">
        <v>11.2</v>
      </c>
      <c r="X14" t="n">
        <v>11</v>
      </c>
      <c r="Y14" t="n">
        <v>10.7</v>
      </c>
      <c r="Z14" t="n">
        <v>10.5</v>
      </c>
      <c r="AA14" t="n">
        <v>10.5</v>
      </c>
      <c r="AB14" t="n">
        <v>10.6</v>
      </c>
      <c r="AC14" t="n">
        <v>10.6</v>
      </c>
      <c r="AD14" t="n">
        <v>10.7</v>
      </c>
      <c r="AE14" t="n">
        <v>10.7</v>
      </c>
      <c r="AF14" t="n">
        <v>9.9</v>
      </c>
    </row>
    <row r="15">
      <c r="A15" t="inlineStr">
        <is>
          <t>Distillate Fuel Oil (Diesel)b</t>
        </is>
      </c>
      <c r="B15" t="n">
        <v>274.6</v>
      </c>
      <c r="C15" t="n">
        <v>266.2</v>
      </c>
      <c r="D15" t="n">
        <v>281.9</v>
      </c>
      <c r="E15" t="n">
        <v>298.5</v>
      </c>
      <c r="F15" t="n">
        <v>318.6</v>
      </c>
      <c r="G15" t="n">
        <v>333.5</v>
      </c>
      <c r="H15" t="n">
        <v>348.6</v>
      </c>
      <c r="I15" t="n">
        <v>364.4</v>
      </c>
      <c r="J15" t="n">
        <v>378.2</v>
      </c>
      <c r="K15" t="n">
        <v>396.8</v>
      </c>
      <c r="L15" t="n">
        <v>413.3</v>
      </c>
      <c r="M15" t="n">
        <v>409.8</v>
      </c>
      <c r="N15" t="n">
        <v>423.9</v>
      </c>
      <c r="O15" t="n">
        <v>434.3</v>
      </c>
      <c r="P15" t="n">
        <v>453.2</v>
      </c>
      <c r="Q15" t="n">
        <v>472.1</v>
      </c>
      <c r="R15" t="n">
        <v>482.9</v>
      </c>
      <c r="S15" t="n">
        <v>486.4</v>
      </c>
      <c r="T15" t="n">
        <v>462.5</v>
      </c>
      <c r="U15" t="n">
        <v>415.8</v>
      </c>
      <c r="V15" t="n">
        <v>434.7</v>
      </c>
      <c r="W15" t="n">
        <v>435.6</v>
      </c>
      <c r="X15" t="n">
        <v>433.2</v>
      </c>
      <c r="Y15" t="n">
        <v>435.5</v>
      </c>
      <c r="Z15" t="n">
        <v>450.5</v>
      </c>
      <c r="AA15" t="n">
        <v>464.8</v>
      </c>
      <c r="AB15" t="n">
        <v>461.1</v>
      </c>
      <c r="AC15" t="n">
        <v>474.9</v>
      </c>
      <c r="AD15" t="n">
        <v>486.6</v>
      </c>
      <c r="AE15" t="n">
        <v>484.1</v>
      </c>
      <c r="AF15" t="n">
        <v>455</v>
      </c>
    </row>
    <row r="16">
      <c r="A16" t="inlineStr">
        <is>
          <t>Passenger Cars</t>
        </is>
      </c>
      <c r="B16" t="n">
        <v>7.9</v>
      </c>
      <c r="C16" t="n">
        <v>7</v>
      </c>
      <c r="D16" t="n">
        <v>7.3</v>
      </c>
      <c r="E16" t="n">
        <v>8.300000000000001</v>
      </c>
      <c r="F16" t="n">
        <v>8.5</v>
      </c>
      <c r="G16" t="n">
        <v>7.8</v>
      </c>
      <c r="H16" t="n">
        <v>6.7</v>
      </c>
      <c r="I16" t="n">
        <v>6.1</v>
      </c>
      <c r="J16" t="n">
        <v>5.6</v>
      </c>
      <c r="K16" t="n">
        <v>4.4</v>
      </c>
      <c r="L16" t="n">
        <v>3.7</v>
      </c>
      <c r="M16" t="n">
        <v>3.7</v>
      </c>
      <c r="N16" t="n">
        <v>3.8</v>
      </c>
      <c r="O16" t="n">
        <v>4.3</v>
      </c>
      <c r="P16" t="n">
        <v>4.3</v>
      </c>
      <c r="Q16" t="n">
        <v>4.3</v>
      </c>
      <c r="R16" t="n">
        <v>4.2</v>
      </c>
      <c r="S16" t="n">
        <v>4.1</v>
      </c>
      <c r="T16" t="n">
        <v>3.7</v>
      </c>
      <c r="U16" t="n">
        <v>3.6</v>
      </c>
      <c r="V16" t="n">
        <v>3.8</v>
      </c>
      <c r="W16" t="n">
        <v>4</v>
      </c>
      <c r="X16" t="n">
        <v>4.1</v>
      </c>
      <c r="Y16" t="n">
        <v>4</v>
      </c>
      <c r="Z16" t="n">
        <v>4.1</v>
      </c>
      <c r="AA16" t="n">
        <v>4.3</v>
      </c>
      <c r="AB16" t="n">
        <v>4.2</v>
      </c>
      <c r="AC16" t="n">
        <v>4.3</v>
      </c>
      <c r="AD16" t="n">
        <v>4.3</v>
      </c>
      <c r="AE16" t="n">
        <v>4.5</v>
      </c>
      <c r="AF16" t="n">
        <v>3.5</v>
      </c>
    </row>
    <row r="17">
      <c r="A17" t="inlineStr">
        <is>
          <t>Light-Duty Trucks</t>
        </is>
      </c>
      <c r="B17" t="n">
        <v>11.5</v>
      </c>
      <c r="C17" t="n">
        <v>11.4</v>
      </c>
      <c r="D17" t="n">
        <v>12.6</v>
      </c>
      <c r="E17" t="n">
        <v>13.5</v>
      </c>
      <c r="F17" t="n">
        <v>14</v>
      </c>
      <c r="G17" t="n">
        <v>14.9</v>
      </c>
      <c r="H17" t="n">
        <v>15.7</v>
      </c>
      <c r="I17" t="n">
        <v>16.3</v>
      </c>
      <c r="J17" t="n">
        <v>17.3</v>
      </c>
      <c r="K17" t="n">
        <v>18.9</v>
      </c>
      <c r="L17" t="n">
        <v>20.3</v>
      </c>
      <c r="M17" t="n">
        <v>21</v>
      </c>
      <c r="N17" t="n">
        <v>22.1</v>
      </c>
      <c r="O17" t="n">
        <v>27.5</v>
      </c>
      <c r="P17" t="n">
        <v>29.3</v>
      </c>
      <c r="Q17" t="n">
        <v>26.1</v>
      </c>
      <c r="R17" t="n">
        <v>27</v>
      </c>
      <c r="S17" t="n">
        <v>13.7</v>
      </c>
      <c r="T17" t="n">
        <v>12.2</v>
      </c>
      <c r="U17" t="n">
        <v>12.1</v>
      </c>
      <c r="V17" t="n">
        <v>12.6</v>
      </c>
      <c r="W17" t="n">
        <v>12.9</v>
      </c>
      <c r="X17" t="n">
        <v>12.9</v>
      </c>
      <c r="Y17" t="n">
        <v>12.7</v>
      </c>
      <c r="Z17" t="n">
        <v>13.8</v>
      </c>
      <c r="AA17" t="n">
        <v>13.8</v>
      </c>
      <c r="AB17" t="n">
        <v>14</v>
      </c>
      <c r="AC17" t="n">
        <v>14</v>
      </c>
      <c r="AD17" t="n">
        <v>14.1</v>
      </c>
      <c r="AE17" t="n">
        <v>14.7</v>
      </c>
      <c r="AF17" t="n">
        <v>13.9</v>
      </c>
    </row>
    <row r="18">
      <c r="A18" t="inlineStr">
        <is>
          <t>Medium- and Heavy-Duty Trucksc</t>
        </is>
      </c>
      <c r="B18" t="n">
        <v>190.5</v>
      </c>
      <c r="C18" t="n">
        <v>186.1</v>
      </c>
      <c r="D18" t="n">
        <v>197.2</v>
      </c>
      <c r="E18" t="n">
        <v>210.8</v>
      </c>
      <c r="F18" t="n">
        <v>226.7</v>
      </c>
      <c r="G18" t="n">
        <v>238.4</v>
      </c>
      <c r="H18" t="n">
        <v>251.2</v>
      </c>
      <c r="I18" t="n">
        <v>266</v>
      </c>
      <c r="J18" t="n">
        <v>278.5</v>
      </c>
      <c r="K18" t="n">
        <v>295.7</v>
      </c>
      <c r="L18" t="n">
        <v>312.9</v>
      </c>
      <c r="M18" t="n">
        <v>311.9</v>
      </c>
      <c r="N18" t="n">
        <v>325.3</v>
      </c>
      <c r="O18" t="n">
        <v>326.7</v>
      </c>
      <c r="P18" t="n">
        <v>338</v>
      </c>
      <c r="Q18" t="n">
        <v>364.2</v>
      </c>
      <c r="R18" t="n">
        <v>373.1</v>
      </c>
      <c r="S18" t="n">
        <v>386.4</v>
      </c>
      <c r="T18" t="n">
        <v>368</v>
      </c>
      <c r="U18" t="n">
        <v>330.8</v>
      </c>
      <c r="V18" t="n">
        <v>345.3</v>
      </c>
      <c r="W18" t="n">
        <v>342.5</v>
      </c>
      <c r="X18" t="n">
        <v>343.6</v>
      </c>
      <c r="Y18" t="n">
        <v>346.8</v>
      </c>
      <c r="Z18" t="n">
        <v>358.4</v>
      </c>
      <c r="AA18" t="n">
        <v>365.8</v>
      </c>
      <c r="AB18" t="n">
        <v>367.9</v>
      </c>
      <c r="AC18" t="n">
        <v>379.6</v>
      </c>
      <c r="AD18" t="n">
        <v>388.5</v>
      </c>
      <c r="AE18" t="n">
        <v>389.5</v>
      </c>
      <c r="AF18" t="n">
        <v>372.9</v>
      </c>
    </row>
    <row r="19">
      <c r="A19" s="12" t="inlineStr">
        <is>
          <t>Buses</t>
        </is>
      </c>
      <c r="B19" s="12" t="n">
        <v>8</v>
      </c>
      <c r="C19" s="12" t="n">
        <v>7.4</v>
      </c>
      <c r="D19" s="12" t="n">
        <v>7.7</v>
      </c>
      <c r="E19" s="12" t="n">
        <v>8.4</v>
      </c>
      <c r="F19" s="12" t="n">
        <v>8.800000000000001</v>
      </c>
      <c r="G19" s="12" t="n">
        <v>8.699999999999999</v>
      </c>
      <c r="H19" s="12" t="n">
        <v>9.1</v>
      </c>
      <c r="I19" s="12" t="n">
        <v>9.199999999999999</v>
      </c>
      <c r="J19" s="12" t="n">
        <v>9.5</v>
      </c>
      <c r="K19" s="12" t="n">
        <v>10.6</v>
      </c>
      <c r="L19" s="12" t="n">
        <v>10.3</v>
      </c>
      <c r="M19" s="12" t="n">
        <v>9.4</v>
      </c>
      <c r="N19" s="12" t="n">
        <v>8.9</v>
      </c>
      <c r="O19" s="12" t="n">
        <v>9.6</v>
      </c>
      <c r="P19" s="12" t="n">
        <v>13.6</v>
      </c>
      <c r="Q19" s="12" t="n">
        <v>10.7</v>
      </c>
      <c r="R19" s="12" t="n">
        <v>10.7</v>
      </c>
      <c r="S19" s="12" t="n">
        <v>15.7</v>
      </c>
      <c r="T19" s="12" t="n">
        <v>14.8</v>
      </c>
      <c r="U19" s="12" t="n">
        <v>13.6</v>
      </c>
      <c r="V19" s="12" t="n">
        <v>13.6</v>
      </c>
      <c r="W19" s="12" t="n">
        <v>14.4</v>
      </c>
      <c r="X19" s="12" t="n">
        <v>15.4</v>
      </c>
      <c r="Y19" s="12" t="n">
        <v>15.4</v>
      </c>
      <c r="Z19" s="12" t="n">
        <v>16.7</v>
      </c>
      <c r="AA19" s="12" t="n">
        <v>17</v>
      </c>
      <c r="AB19" s="12" t="n">
        <v>16.6</v>
      </c>
      <c r="AC19" s="12" t="n">
        <v>17.8</v>
      </c>
      <c r="AD19" s="12" t="n">
        <v>19</v>
      </c>
      <c r="AE19" s="12" t="n">
        <v>19</v>
      </c>
      <c r="AF19" s="12" t="n">
        <v>15.5</v>
      </c>
    </row>
    <row r="20">
      <c r="A20" t="inlineStr">
        <is>
          <t>Rail</t>
        </is>
      </c>
      <c r="B20" t="n">
        <v>35.5</v>
      </c>
      <c r="C20" t="n">
        <v>33.4</v>
      </c>
      <c r="D20" t="n">
        <v>34.4</v>
      </c>
      <c r="E20" t="n">
        <v>35.3</v>
      </c>
      <c r="F20" t="n">
        <v>38.1</v>
      </c>
      <c r="G20" t="n">
        <v>39.6</v>
      </c>
      <c r="H20" t="n">
        <v>40.3</v>
      </c>
      <c r="I20" t="n">
        <v>40.5</v>
      </c>
      <c r="J20" t="n">
        <v>40.8</v>
      </c>
      <c r="K20" t="n">
        <v>42.3</v>
      </c>
      <c r="L20" t="n">
        <v>42.6</v>
      </c>
      <c r="M20" t="n">
        <v>42.6</v>
      </c>
      <c r="N20" t="n">
        <v>42.3</v>
      </c>
      <c r="O20" t="n">
        <v>43.3</v>
      </c>
      <c r="P20" t="n">
        <v>45.7</v>
      </c>
      <c r="Q20" t="n">
        <v>46.1</v>
      </c>
      <c r="R20" t="n">
        <v>48.2</v>
      </c>
      <c r="S20" t="n">
        <v>46.7</v>
      </c>
      <c r="T20" t="n">
        <v>43.4</v>
      </c>
      <c r="U20" t="n">
        <v>36.1</v>
      </c>
      <c r="V20" t="n">
        <v>38.9</v>
      </c>
      <c r="W20" t="n">
        <v>40.2</v>
      </c>
      <c r="X20" t="n">
        <v>39.4</v>
      </c>
      <c r="Y20" t="n">
        <v>39.8</v>
      </c>
      <c r="Z20" t="n">
        <v>41.6</v>
      </c>
      <c r="AA20" t="n">
        <v>39.7</v>
      </c>
      <c r="AB20" t="n">
        <v>36.1</v>
      </c>
      <c r="AC20" t="n">
        <v>37.4</v>
      </c>
      <c r="AD20" t="n">
        <v>38.5</v>
      </c>
      <c r="AE20" t="n">
        <v>36</v>
      </c>
      <c r="AF20" t="n">
        <v>31</v>
      </c>
    </row>
    <row r="21">
      <c r="A21" t="inlineStr">
        <is>
          <t>Recreational Boatsd</t>
        </is>
      </c>
      <c r="B21" t="n">
        <v>2.7</v>
      </c>
      <c r="C21" t="n">
        <v>2.7</v>
      </c>
      <c r="D21" t="n">
        <v>2.7</v>
      </c>
      <c r="E21" t="n">
        <v>2.8</v>
      </c>
      <c r="F21" t="n">
        <v>2.8</v>
      </c>
      <c r="G21" t="n">
        <v>2.8</v>
      </c>
      <c r="H21" t="n">
        <v>2.8</v>
      </c>
      <c r="I21" t="n">
        <v>2.8</v>
      </c>
      <c r="J21" t="n">
        <v>2.8</v>
      </c>
      <c r="K21" t="n">
        <v>2.8</v>
      </c>
      <c r="L21" t="n">
        <v>2.8</v>
      </c>
      <c r="M21" t="n">
        <v>2.8</v>
      </c>
      <c r="N21" t="n">
        <v>2.8</v>
      </c>
      <c r="O21" t="n">
        <v>2.8</v>
      </c>
      <c r="P21" t="n">
        <v>2.8</v>
      </c>
      <c r="Q21" t="n">
        <v>2.9</v>
      </c>
      <c r="R21" t="n">
        <v>2.8</v>
      </c>
      <c r="S21" t="n">
        <v>2.8</v>
      </c>
      <c r="T21" t="n">
        <v>2.8</v>
      </c>
      <c r="U21" t="n">
        <v>2.8</v>
      </c>
      <c r="V21" t="n">
        <v>2.7</v>
      </c>
      <c r="W21" t="n">
        <v>2.6</v>
      </c>
      <c r="X21" t="n">
        <v>2.6</v>
      </c>
      <c r="Y21" t="n">
        <v>2.5</v>
      </c>
      <c r="Z21" t="n">
        <v>2.5</v>
      </c>
      <c r="AA21" t="n">
        <v>2.6</v>
      </c>
      <c r="AB21" t="n">
        <v>2.7</v>
      </c>
      <c r="AC21" t="n">
        <v>2.8</v>
      </c>
      <c r="AD21" t="n">
        <v>2.8</v>
      </c>
      <c r="AE21" t="n">
        <v>2.9</v>
      </c>
      <c r="AF21" t="n">
        <v>2.6</v>
      </c>
    </row>
    <row r="22">
      <c r="A22" t="inlineStr">
        <is>
          <t>Ships and Non-Recreational Boatse</t>
        </is>
      </c>
      <c r="B22" t="n">
        <v>6.8</v>
      </c>
      <c r="C22" t="n">
        <v>7.2</v>
      </c>
      <c r="D22" t="n">
        <v>9.199999999999999</v>
      </c>
      <c r="E22" t="n">
        <v>8.5</v>
      </c>
      <c r="F22" t="n">
        <v>10.7</v>
      </c>
      <c r="G22" t="n">
        <v>11.9</v>
      </c>
      <c r="H22" t="n">
        <v>14.3</v>
      </c>
      <c r="I22" t="n">
        <v>14.4</v>
      </c>
      <c r="J22" t="n">
        <v>12.1</v>
      </c>
      <c r="K22" t="n">
        <v>13.6</v>
      </c>
      <c r="L22" t="n">
        <v>14.2</v>
      </c>
      <c r="M22" t="n">
        <v>13</v>
      </c>
      <c r="N22" t="n">
        <v>12.6</v>
      </c>
      <c r="O22" t="n">
        <v>12.4</v>
      </c>
      <c r="P22" t="n">
        <v>8.6</v>
      </c>
      <c r="Q22" t="n">
        <v>8.4</v>
      </c>
      <c r="R22" t="n">
        <v>8</v>
      </c>
      <c r="S22" t="n">
        <v>8.699999999999999</v>
      </c>
      <c r="T22" t="n">
        <v>8.6</v>
      </c>
      <c r="U22" t="n">
        <v>8.6</v>
      </c>
      <c r="V22" t="n">
        <v>8.300000000000001</v>
      </c>
      <c r="W22" t="n">
        <v>11</v>
      </c>
      <c r="X22" t="n">
        <v>8.5</v>
      </c>
      <c r="Y22" t="n">
        <v>8.6</v>
      </c>
      <c r="Z22" t="n">
        <v>7.4</v>
      </c>
      <c r="AA22" t="n">
        <v>13.1</v>
      </c>
      <c r="AB22" t="n">
        <v>10.9</v>
      </c>
      <c r="AC22" t="n">
        <v>10</v>
      </c>
      <c r="AD22" t="n">
        <v>9.300000000000001</v>
      </c>
      <c r="AE22" t="n">
        <v>7.5</v>
      </c>
      <c r="AF22" t="n">
        <v>7.6</v>
      </c>
    </row>
    <row r="23">
      <c r="A23" t="inlineStr">
        <is>
          <t>International Bunker Fuelsf</t>
        </is>
      </c>
      <c r="B23" t="n">
        <v>11.7</v>
      </c>
      <c r="C23" t="n">
        <v>11</v>
      </c>
      <c r="D23" t="n">
        <v>10.8</v>
      </c>
      <c r="E23" t="n">
        <v>10.8</v>
      </c>
      <c r="F23" t="n">
        <v>9</v>
      </c>
      <c r="G23" t="n">
        <v>9.300000000000001</v>
      </c>
      <c r="H23" t="n">
        <v>8.4</v>
      </c>
      <c r="I23" t="n">
        <v>9.300000000000001</v>
      </c>
      <c r="J23" t="n">
        <v>11.7</v>
      </c>
      <c r="K23" t="n">
        <v>8.4</v>
      </c>
      <c r="L23" t="n">
        <v>6.4</v>
      </c>
      <c r="M23" t="n">
        <v>5.4</v>
      </c>
      <c r="N23" t="n">
        <v>6.2</v>
      </c>
      <c r="O23" t="n">
        <v>7.8</v>
      </c>
      <c r="P23" t="n">
        <v>10.7</v>
      </c>
      <c r="Q23" t="n">
        <v>9.5</v>
      </c>
      <c r="R23" t="n">
        <v>8.9</v>
      </c>
      <c r="S23" t="n">
        <v>8.300000000000001</v>
      </c>
      <c r="T23" t="n">
        <v>9.1</v>
      </c>
      <c r="U23" t="n">
        <v>8.199999999999999</v>
      </c>
      <c r="V23" t="n">
        <v>9.5</v>
      </c>
      <c r="W23" t="n">
        <v>8</v>
      </c>
      <c r="X23" t="n">
        <v>6.8</v>
      </c>
      <c r="Y23" t="n">
        <v>5.6</v>
      </c>
      <c r="Z23" t="n">
        <v>6.1</v>
      </c>
      <c r="AA23" t="n">
        <v>8.4</v>
      </c>
      <c r="AB23" t="n">
        <v>8.699999999999999</v>
      </c>
      <c r="AC23" t="n">
        <v>9</v>
      </c>
      <c r="AD23" t="n">
        <v>10</v>
      </c>
      <c r="AE23" t="n">
        <v>10.1</v>
      </c>
      <c r="AF23" t="n">
        <v>7.8</v>
      </c>
    </row>
    <row r="24">
      <c r="A24" t="inlineStr">
        <is>
          <t>Jet Fuel</t>
        </is>
      </c>
      <c r="B24" t="n">
        <v>222.3</v>
      </c>
      <c r="C24" t="n">
        <v>215.2</v>
      </c>
      <c r="D24" t="n">
        <v>213.4</v>
      </c>
      <c r="E24" t="n">
        <v>215.1</v>
      </c>
      <c r="F24" t="n">
        <v>223.9</v>
      </c>
      <c r="G24" t="n">
        <v>222.1</v>
      </c>
      <c r="H24" t="n">
        <v>235.6</v>
      </c>
      <c r="I24" t="n">
        <v>238.9</v>
      </c>
      <c r="J24" t="n">
        <v>242.4</v>
      </c>
      <c r="K24" t="n">
        <v>250</v>
      </c>
      <c r="L24" t="n">
        <v>257</v>
      </c>
      <c r="M24" t="n">
        <v>246.1</v>
      </c>
      <c r="N24" t="n">
        <v>239.9</v>
      </c>
      <c r="O24" t="n">
        <v>234.5</v>
      </c>
      <c r="P24" t="n">
        <v>242.9</v>
      </c>
      <c r="Q24" t="n">
        <v>249.5</v>
      </c>
      <c r="R24" t="n">
        <v>242.6</v>
      </c>
      <c r="S24" t="n">
        <v>241</v>
      </c>
      <c r="T24" t="n">
        <v>229.2</v>
      </c>
      <c r="U24" t="n">
        <v>206.9</v>
      </c>
      <c r="V24" t="n">
        <v>212.5</v>
      </c>
      <c r="W24" t="n">
        <v>211.4</v>
      </c>
      <c r="X24" t="n">
        <v>207.9</v>
      </c>
      <c r="Y24" t="n">
        <v>212.8</v>
      </c>
      <c r="Z24" t="n">
        <v>218</v>
      </c>
      <c r="AA24" t="n">
        <v>229.5</v>
      </c>
      <c r="AB24" t="n">
        <v>240.1</v>
      </c>
      <c r="AC24" t="n">
        <v>249.4</v>
      </c>
      <c r="AD24" t="n">
        <v>253.1</v>
      </c>
      <c r="AE24" t="n">
        <v>258.5</v>
      </c>
      <c r="AF24" t="n">
        <v>160.4</v>
      </c>
    </row>
    <row r="25">
      <c r="A25" t="inlineStr">
        <is>
          <t>Commercial Aircraftg</t>
        </is>
      </c>
      <c r="B25" t="n">
        <v>109.9</v>
      </c>
      <c r="C25" t="n">
        <v>103.3</v>
      </c>
      <c r="D25" t="n">
        <v>105.5</v>
      </c>
      <c r="E25" t="n">
        <v>108.7</v>
      </c>
      <c r="F25" t="n">
        <v>113.5</v>
      </c>
      <c r="G25" t="n">
        <v>115.2</v>
      </c>
      <c r="H25" t="n">
        <v>118.6</v>
      </c>
      <c r="I25" t="n">
        <v>122.9</v>
      </c>
      <c r="J25" t="n">
        <v>119.7</v>
      </c>
      <c r="K25" t="n">
        <v>130.3</v>
      </c>
      <c r="L25" t="n">
        <v>139.3</v>
      </c>
      <c r="M25" t="n">
        <v>124.6</v>
      </c>
      <c r="N25" t="n">
        <v>121.3</v>
      </c>
      <c r="O25" t="n">
        <v>122.9</v>
      </c>
      <c r="P25" t="n">
        <v>124.8</v>
      </c>
      <c r="Q25" t="n">
        <v>132.7</v>
      </c>
      <c r="R25" t="n">
        <v>137</v>
      </c>
      <c r="S25" t="n">
        <v>139.7</v>
      </c>
      <c r="T25" t="n">
        <v>127.3</v>
      </c>
      <c r="U25" t="n">
        <v>119.5</v>
      </c>
      <c r="V25" t="n">
        <v>113.3</v>
      </c>
      <c r="W25" t="n">
        <v>114.6</v>
      </c>
      <c r="X25" t="n">
        <v>113.3</v>
      </c>
      <c r="Y25" t="n">
        <v>114.3</v>
      </c>
      <c r="Z25" t="n">
        <v>115.2</v>
      </c>
      <c r="AA25" t="n">
        <v>119</v>
      </c>
      <c r="AB25" t="n">
        <v>120.4</v>
      </c>
      <c r="AC25" t="n">
        <v>128</v>
      </c>
      <c r="AD25" t="n">
        <v>129.6</v>
      </c>
      <c r="AE25" t="n">
        <v>134.2</v>
      </c>
      <c r="AF25" t="n">
        <v>91.3</v>
      </c>
    </row>
    <row r="26">
      <c r="A26" t="inlineStr">
        <is>
          <t>Military Aircraft</t>
        </is>
      </c>
      <c r="B26" t="n">
        <v>35.7</v>
      </c>
      <c r="C26" t="n">
        <v>34.9</v>
      </c>
      <c r="D26" t="n">
        <v>28.5</v>
      </c>
      <c r="E26" t="n">
        <v>27.8</v>
      </c>
      <c r="F26" t="n">
        <v>25.2</v>
      </c>
      <c r="G26" t="n">
        <v>24.8</v>
      </c>
      <c r="H26" t="n">
        <v>24.9</v>
      </c>
      <c r="I26" t="n">
        <v>22.9</v>
      </c>
      <c r="J26" t="n">
        <v>23.2</v>
      </c>
      <c r="K26" t="n">
        <v>22.5</v>
      </c>
      <c r="L26" t="n">
        <v>23.1</v>
      </c>
      <c r="M26" t="n">
        <v>24.8</v>
      </c>
      <c r="N26" t="n">
        <v>22.1</v>
      </c>
      <c r="O26" t="n">
        <v>22.5</v>
      </c>
      <c r="P26" t="n">
        <v>23</v>
      </c>
      <c r="Q26" t="n">
        <v>19.8</v>
      </c>
      <c r="R26" t="n">
        <v>18.2</v>
      </c>
      <c r="S26" t="n">
        <v>18.2</v>
      </c>
      <c r="T26" t="n">
        <v>17.9</v>
      </c>
      <c r="U26" t="n">
        <v>15.7</v>
      </c>
      <c r="V26" t="n">
        <v>13.9</v>
      </c>
      <c r="W26" t="n">
        <v>11.8</v>
      </c>
      <c r="X26" t="n">
        <v>12.3</v>
      </c>
      <c r="Y26" t="n">
        <v>11.2</v>
      </c>
      <c r="Z26" t="n">
        <v>14.3</v>
      </c>
      <c r="AA26" t="n">
        <v>13.8</v>
      </c>
      <c r="AB26" t="n">
        <v>12.5</v>
      </c>
      <c r="AC26" t="n">
        <v>12.5</v>
      </c>
      <c r="AD26" t="n">
        <v>12.1</v>
      </c>
      <c r="AE26" t="n">
        <v>12.1</v>
      </c>
      <c r="AF26" t="n">
        <v>10.7</v>
      </c>
    </row>
    <row r="27">
      <c r="A27" t="inlineStr">
        <is>
          <t>General Aviation Aircraft</t>
        </is>
      </c>
      <c r="B27" t="n">
        <v>38.5</v>
      </c>
      <c r="C27" t="n">
        <v>30.5</v>
      </c>
      <c r="D27" t="n">
        <v>32.5</v>
      </c>
      <c r="E27" t="n">
        <v>31.5</v>
      </c>
      <c r="F27" t="n">
        <v>36.6</v>
      </c>
      <c r="G27" t="n">
        <v>32.1</v>
      </c>
      <c r="H27" t="n">
        <v>40.9</v>
      </c>
      <c r="I27" t="n">
        <v>38.6</v>
      </c>
      <c r="J27" t="n">
        <v>45.4</v>
      </c>
      <c r="K27" t="n">
        <v>39.5</v>
      </c>
      <c r="L27" t="n">
        <v>32.5</v>
      </c>
      <c r="M27" t="n">
        <v>40.2</v>
      </c>
      <c r="N27" t="n">
        <v>41.7</v>
      </c>
      <c r="O27" t="n">
        <v>33.8</v>
      </c>
      <c r="P27" t="n">
        <v>38.7</v>
      </c>
      <c r="Q27" t="n">
        <v>36.8</v>
      </c>
      <c r="R27" t="n">
        <v>27</v>
      </c>
      <c r="S27" t="n">
        <v>21.5</v>
      </c>
      <c r="T27" t="n">
        <v>27.8</v>
      </c>
      <c r="U27" t="n">
        <v>18.8</v>
      </c>
      <c r="V27" t="n">
        <v>24.2</v>
      </c>
      <c r="W27" t="n">
        <v>20.1</v>
      </c>
      <c r="X27" t="n">
        <v>17.7</v>
      </c>
      <c r="Y27" t="n">
        <v>21.5</v>
      </c>
      <c r="Z27" t="n">
        <v>18.8</v>
      </c>
      <c r="AA27" t="n">
        <v>24.7</v>
      </c>
      <c r="AB27" t="n">
        <v>33</v>
      </c>
      <c r="AC27" t="n">
        <v>31.2</v>
      </c>
      <c r="AD27" t="n">
        <v>30.6</v>
      </c>
      <c r="AE27" t="n">
        <v>31.4</v>
      </c>
      <c r="AF27" t="n">
        <v>18.6</v>
      </c>
    </row>
    <row r="28">
      <c r="A28" t="inlineStr">
        <is>
          <t>International Bunker Fuelsf</t>
        </is>
      </c>
      <c r="B28" t="n">
        <v>38.2</v>
      </c>
      <c r="C28" t="n">
        <v>46.5</v>
      </c>
      <c r="D28" t="n">
        <v>46.9</v>
      </c>
      <c r="E28" t="n">
        <v>47</v>
      </c>
      <c r="F28" t="n">
        <v>48.5</v>
      </c>
      <c r="G28" t="n">
        <v>50</v>
      </c>
      <c r="H28" t="n">
        <v>51.1</v>
      </c>
      <c r="I28" t="n">
        <v>54.6</v>
      </c>
      <c r="J28" t="n">
        <v>54.2</v>
      </c>
      <c r="K28" t="n">
        <v>57.7</v>
      </c>
      <c r="L28" t="n">
        <v>62.1</v>
      </c>
      <c r="M28" t="n">
        <v>56.5</v>
      </c>
      <c r="N28" t="n">
        <v>54.7</v>
      </c>
      <c r="O28" t="n">
        <v>55.3</v>
      </c>
      <c r="P28" t="n">
        <v>56.3</v>
      </c>
      <c r="Q28" t="n">
        <v>60.2</v>
      </c>
      <c r="R28" t="n">
        <v>60.4</v>
      </c>
      <c r="S28" t="n">
        <v>61.6</v>
      </c>
      <c r="T28" t="n">
        <v>56.2</v>
      </c>
      <c r="U28" t="n">
        <v>52.9</v>
      </c>
      <c r="V28" t="n">
        <v>61</v>
      </c>
      <c r="W28" t="n">
        <v>64.90000000000001</v>
      </c>
      <c r="X28" t="n">
        <v>64.59999999999999</v>
      </c>
      <c r="Y28" t="n">
        <v>65.7</v>
      </c>
      <c r="Z28" t="n">
        <v>69.7</v>
      </c>
      <c r="AA28" t="n">
        <v>72</v>
      </c>
      <c r="AB28" t="n">
        <v>74.09999999999999</v>
      </c>
      <c r="AC28" t="n">
        <v>77.8</v>
      </c>
      <c r="AD28" t="n">
        <v>80.90000000000001</v>
      </c>
      <c r="AE28" t="n">
        <v>80.8</v>
      </c>
      <c r="AF28" t="n">
        <v>39.8</v>
      </c>
    </row>
    <row r="29">
      <c r="A29" t="inlineStr">
        <is>
          <t xml:space="preserve">International Bunker Fuels from Commercial Aviation </t>
        </is>
      </c>
      <c r="B29" t="n">
        <v>30</v>
      </c>
      <c r="C29" t="n">
        <v>38.3</v>
      </c>
      <c r="D29" t="n">
        <v>40.2</v>
      </c>
      <c r="E29" t="n">
        <v>40.5</v>
      </c>
      <c r="F29" t="n">
        <v>42.6</v>
      </c>
      <c r="G29" t="n">
        <v>44.4</v>
      </c>
      <c r="H29" t="n">
        <v>45.8</v>
      </c>
      <c r="I29" t="n">
        <v>49.7</v>
      </c>
      <c r="J29" t="n">
        <v>49.2</v>
      </c>
      <c r="K29" t="n">
        <v>52.8</v>
      </c>
      <c r="L29" t="n">
        <v>57.4</v>
      </c>
      <c r="M29" t="n">
        <v>51.3</v>
      </c>
      <c r="N29" t="n">
        <v>49.9</v>
      </c>
      <c r="O29" t="n">
        <v>50.6</v>
      </c>
      <c r="P29" t="n">
        <v>51.4</v>
      </c>
      <c r="Q29" t="n">
        <v>55.6</v>
      </c>
      <c r="R29" t="n">
        <v>56.4</v>
      </c>
      <c r="S29" t="n">
        <v>57.5</v>
      </c>
      <c r="T29" t="n">
        <v>52.4</v>
      </c>
      <c r="U29" t="n">
        <v>49.2</v>
      </c>
      <c r="V29" t="n">
        <v>57.4</v>
      </c>
      <c r="W29" t="n">
        <v>61.7</v>
      </c>
      <c r="X29" t="n">
        <v>61.4</v>
      </c>
      <c r="Y29" t="n">
        <v>62.8</v>
      </c>
      <c r="Z29" t="n">
        <v>66.3</v>
      </c>
      <c r="AA29" t="n">
        <v>68.59999999999999</v>
      </c>
      <c r="AB29" t="n">
        <v>70.8</v>
      </c>
      <c r="AC29" t="n">
        <v>74.5</v>
      </c>
      <c r="AD29" t="n">
        <v>77.7</v>
      </c>
      <c r="AE29" t="n">
        <v>77.59999999999999</v>
      </c>
      <c r="AF29" t="n">
        <v>36.7</v>
      </c>
    </row>
    <row r="30">
      <c r="A30" t="inlineStr">
        <is>
          <t>Aviation Gasoline</t>
        </is>
      </c>
      <c r="B30" t="n">
        <v>3.1</v>
      </c>
      <c r="C30" t="n">
        <v>2.9</v>
      </c>
      <c r="D30" t="n">
        <v>2.8</v>
      </c>
      <c r="E30" t="n">
        <v>2.7</v>
      </c>
      <c r="F30" t="n">
        <v>2.6</v>
      </c>
      <c r="G30" t="n">
        <v>2.7</v>
      </c>
      <c r="H30" t="n">
        <v>2.6</v>
      </c>
      <c r="I30" t="n">
        <v>2.7</v>
      </c>
      <c r="J30" t="n">
        <v>2.5</v>
      </c>
      <c r="K30" t="n">
        <v>2.7</v>
      </c>
      <c r="L30" t="n">
        <v>2.5</v>
      </c>
      <c r="M30" t="n">
        <v>2.4</v>
      </c>
      <c r="N30" t="n">
        <v>2.3</v>
      </c>
      <c r="O30" t="n">
        <v>2.1</v>
      </c>
      <c r="P30" t="n">
        <v>2.2</v>
      </c>
      <c r="Q30" t="n">
        <v>2.4</v>
      </c>
      <c r="R30" t="n">
        <v>2.3</v>
      </c>
      <c r="S30" t="n">
        <v>2.2</v>
      </c>
      <c r="T30" t="n">
        <v>2</v>
      </c>
      <c r="U30" t="n">
        <v>1.8</v>
      </c>
      <c r="V30" t="n">
        <v>1.9</v>
      </c>
      <c r="W30" t="n">
        <v>1.9</v>
      </c>
      <c r="X30" t="n">
        <v>1.7</v>
      </c>
      <c r="Y30" t="n">
        <v>1.5</v>
      </c>
      <c r="Z30" t="n">
        <v>1.5</v>
      </c>
      <c r="AA30" t="n">
        <v>1.5</v>
      </c>
      <c r="AB30" t="n">
        <v>1.4</v>
      </c>
      <c r="AC30" t="n">
        <v>1.4</v>
      </c>
      <c r="AD30" t="n">
        <v>1.5</v>
      </c>
      <c r="AE30" t="n">
        <v>1.6</v>
      </c>
      <c r="AF30" t="n">
        <v>1.4</v>
      </c>
    </row>
    <row r="31">
      <c r="A31" t="inlineStr">
        <is>
          <t>General Aviation Aircraft</t>
        </is>
      </c>
      <c r="B31" t="n">
        <v>3.1</v>
      </c>
      <c r="C31" t="n">
        <v>2.9</v>
      </c>
      <c r="D31" t="n">
        <v>2.8</v>
      </c>
      <c r="E31" t="n">
        <v>2.7</v>
      </c>
      <c r="F31" t="n">
        <v>2.6</v>
      </c>
      <c r="G31" t="n">
        <v>2.7</v>
      </c>
      <c r="H31" t="n">
        <v>2.6</v>
      </c>
      <c r="I31" t="n">
        <v>2.7</v>
      </c>
      <c r="J31" t="n">
        <v>2.5</v>
      </c>
      <c r="K31" t="n">
        <v>2.7</v>
      </c>
      <c r="L31" t="n">
        <v>2.5</v>
      </c>
      <c r="M31" t="n">
        <v>2.4</v>
      </c>
      <c r="N31" t="n">
        <v>2.3</v>
      </c>
      <c r="O31" t="n">
        <v>2.1</v>
      </c>
      <c r="P31" t="n">
        <v>2.2</v>
      </c>
      <c r="Q31" t="n">
        <v>2.4</v>
      </c>
      <c r="R31" t="n">
        <v>2.3</v>
      </c>
      <c r="S31" t="n">
        <v>2.2</v>
      </c>
      <c r="T31" t="n">
        <v>2</v>
      </c>
      <c r="U31" t="n">
        <v>1.8</v>
      </c>
      <c r="V31" t="n">
        <v>1.9</v>
      </c>
      <c r="W31" t="n">
        <v>1.9</v>
      </c>
      <c r="X31" t="n">
        <v>1.7</v>
      </c>
      <c r="Y31" t="n">
        <v>1.5</v>
      </c>
      <c r="Z31" t="n">
        <v>1.5</v>
      </c>
      <c r="AA31" t="n">
        <v>1.5</v>
      </c>
      <c r="AB31" t="n">
        <v>1.4</v>
      </c>
      <c r="AC31" t="n">
        <v>1.4</v>
      </c>
      <c r="AD31" t="n">
        <v>1.5</v>
      </c>
      <c r="AE31" t="n">
        <v>1.6</v>
      </c>
      <c r="AF31" t="n">
        <v>1.4</v>
      </c>
    </row>
    <row r="32">
      <c r="A32" t="inlineStr">
        <is>
          <t>Residual Fuel Oil</t>
        </is>
      </c>
      <c r="B32" t="n">
        <v>76.3</v>
      </c>
      <c r="C32" t="n">
        <v>77</v>
      </c>
      <c r="D32" t="n">
        <v>80.3</v>
      </c>
      <c r="E32" t="n">
        <v>67.7</v>
      </c>
      <c r="F32" t="n">
        <v>66.3</v>
      </c>
      <c r="G32" t="n">
        <v>68.40000000000001</v>
      </c>
      <c r="H32" t="n">
        <v>63.9</v>
      </c>
      <c r="I32" t="n">
        <v>53.4</v>
      </c>
      <c r="J32" t="n">
        <v>50.6</v>
      </c>
      <c r="K32" t="n">
        <v>50</v>
      </c>
      <c r="L32" t="n">
        <v>66.59999999999999</v>
      </c>
      <c r="M32" t="n">
        <v>44</v>
      </c>
      <c r="N32" t="n">
        <v>50.8</v>
      </c>
      <c r="O32" t="n">
        <v>42.9</v>
      </c>
      <c r="P32" t="n">
        <v>55.5</v>
      </c>
      <c r="Q32" t="n">
        <v>62.9</v>
      </c>
      <c r="R32" t="n">
        <v>68</v>
      </c>
      <c r="S32" t="n">
        <v>74.59999999999999</v>
      </c>
      <c r="T32" t="n">
        <v>69.5</v>
      </c>
      <c r="U32" t="n">
        <v>59.4</v>
      </c>
      <c r="V32" t="n">
        <v>67</v>
      </c>
      <c r="W32" t="n">
        <v>58.3</v>
      </c>
      <c r="X32" t="n">
        <v>50.4</v>
      </c>
      <c r="Y32" t="n">
        <v>43.6</v>
      </c>
      <c r="Z32" t="n">
        <v>33.5</v>
      </c>
      <c r="AA32" t="n">
        <v>34.8</v>
      </c>
      <c r="AB32" t="n">
        <v>46.8</v>
      </c>
      <c r="AC32" t="n">
        <v>49.9</v>
      </c>
      <c r="AD32" t="n">
        <v>45.4</v>
      </c>
      <c r="AE32" t="n">
        <v>39.7</v>
      </c>
      <c r="AF32" t="n">
        <v>29.6</v>
      </c>
    </row>
    <row r="33">
      <c r="A33" t="inlineStr">
        <is>
          <t>Ships and Non-Recreational Boatse</t>
        </is>
      </c>
      <c r="B33" t="n">
        <v>22.6</v>
      </c>
      <c r="C33" t="n">
        <v>16.9</v>
      </c>
      <c r="D33" t="n">
        <v>30</v>
      </c>
      <c r="E33" t="n">
        <v>27.6</v>
      </c>
      <c r="F33" t="n">
        <v>26.9</v>
      </c>
      <c r="G33" t="n">
        <v>29.1</v>
      </c>
      <c r="H33" t="n">
        <v>23.6</v>
      </c>
      <c r="I33" t="n">
        <v>10.3</v>
      </c>
      <c r="J33" t="n">
        <v>5.9</v>
      </c>
      <c r="K33" t="n">
        <v>13.2</v>
      </c>
      <c r="L33" t="n">
        <v>33.3</v>
      </c>
      <c r="M33" t="n">
        <v>12</v>
      </c>
      <c r="N33" t="n">
        <v>17.1</v>
      </c>
      <c r="O33" t="n">
        <v>7.4</v>
      </c>
      <c r="P33" t="n">
        <v>14</v>
      </c>
      <c r="Q33" t="n">
        <v>19.3</v>
      </c>
      <c r="R33" t="n">
        <v>23</v>
      </c>
      <c r="S33" t="n">
        <v>29</v>
      </c>
      <c r="T33" t="n">
        <v>20.4</v>
      </c>
      <c r="U33" t="n">
        <v>13.9</v>
      </c>
      <c r="V33" t="n">
        <v>20.4</v>
      </c>
      <c r="W33" t="n">
        <v>19.4</v>
      </c>
      <c r="X33" t="n">
        <v>15.8</v>
      </c>
      <c r="Y33" t="n">
        <v>15.1</v>
      </c>
      <c r="Z33" t="n">
        <v>5.8</v>
      </c>
      <c r="AA33" t="n">
        <v>4.2</v>
      </c>
      <c r="AB33" t="n">
        <v>12.9</v>
      </c>
      <c r="AC33" t="n">
        <v>16.5</v>
      </c>
      <c r="AD33" t="n">
        <v>14</v>
      </c>
      <c r="AE33" t="n">
        <v>14.5</v>
      </c>
      <c r="AF33" t="n">
        <v>7.5</v>
      </c>
    </row>
    <row r="34">
      <c r="A34" t="inlineStr">
        <is>
          <t>International Bunker Fuelsf</t>
        </is>
      </c>
      <c r="B34" t="n">
        <v>53.7</v>
      </c>
      <c r="C34" t="n">
        <v>60.2</v>
      </c>
      <c r="D34" t="n">
        <v>50.3</v>
      </c>
      <c r="E34" t="n">
        <v>40.1</v>
      </c>
      <c r="F34" t="n">
        <v>39.4</v>
      </c>
      <c r="G34" t="n">
        <v>39.3</v>
      </c>
      <c r="H34" t="n">
        <v>40.3</v>
      </c>
      <c r="I34" t="n">
        <v>43.2</v>
      </c>
      <c r="J34" t="n">
        <v>44.7</v>
      </c>
      <c r="K34" t="n">
        <v>36.8</v>
      </c>
      <c r="L34" t="n">
        <v>33.3</v>
      </c>
      <c r="M34" t="n">
        <v>32</v>
      </c>
      <c r="N34" t="n">
        <v>33.7</v>
      </c>
      <c r="O34" t="n">
        <v>35.4</v>
      </c>
      <c r="P34" t="n">
        <v>41.5</v>
      </c>
      <c r="Q34" t="n">
        <v>43.6</v>
      </c>
      <c r="R34" t="n">
        <v>45</v>
      </c>
      <c r="S34" t="n">
        <v>45.6</v>
      </c>
      <c r="T34" t="n">
        <v>49.2</v>
      </c>
      <c r="U34" t="n">
        <v>45.4</v>
      </c>
      <c r="V34" t="n">
        <v>46.5</v>
      </c>
      <c r="W34" t="n">
        <v>38.9</v>
      </c>
      <c r="X34" t="n">
        <v>34.5</v>
      </c>
      <c r="Y34" t="n">
        <v>28.5</v>
      </c>
      <c r="Z34" t="n">
        <v>27.7</v>
      </c>
      <c r="AA34" t="n">
        <v>30.6</v>
      </c>
      <c r="AB34" t="n">
        <v>33.8</v>
      </c>
      <c r="AC34" t="n">
        <v>33.4</v>
      </c>
      <c r="AD34" t="n">
        <v>31.4</v>
      </c>
      <c r="AE34" t="n">
        <v>25.2</v>
      </c>
      <c r="AF34" t="n">
        <v>22.1</v>
      </c>
    </row>
    <row r="35">
      <c r="A35" t="inlineStr">
        <is>
          <t>Natural Gas j</t>
        </is>
      </c>
      <c r="B35" t="n">
        <v>36</v>
      </c>
      <c r="C35" t="n">
        <v>32.9</v>
      </c>
      <c r="D35" t="n">
        <v>32.2</v>
      </c>
      <c r="E35" t="n">
        <v>34.2</v>
      </c>
      <c r="F35" t="n">
        <v>37.6</v>
      </c>
      <c r="G35" t="n">
        <v>38.4</v>
      </c>
      <c r="H35" t="n">
        <v>39.1</v>
      </c>
      <c r="I35" t="n">
        <v>41.4</v>
      </c>
      <c r="J35" t="n">
        <v>35.3</v>
      </c>
      <c r="K35" t="n">
        <v>35.8</v>
      </c>
      <c r="L35" t="n">
        <v>35.7</v>
      </c>
      <c r="M35" t="n">
        <v>34.9</v>
      </c>
      <c r="N35" t="n">
        <v>37.1</v>
      </c>
      <c r="O35" t="n">
        <v>33.3</v>
      </c>
      <c r="P35" t="n">
        <v>31.9</v>
      </c>
      <c r="Q35" t="n">
        <v>33.1</v>
      </c>
      <c r="R35" t="n">
        <v>33.1</v>
      </c>
      <c r="S35" t="n">
        <v>35.2</v>
      </c>
      <c r="T35" t="n">
        <v>36.7</v>
      </c>
      <c r="U35" t="n">
        <v>37.9</v>
      </c>
      <c r="V35" t="n">
        <v>38.2</v>
      </c>
      <c r="W35" t="n">
        <v>38.9</v>
      </c>
      <c r="X35" t="n">
        <v>41.4</v>
      </c>
      <c r="Y35" t="n">
        <v>47</v>
      </c>
      <c r="Z35" t="n">
        <v>40.2</v>
      </c>
      <c r="AA35" t="n">
        <v>39.4</v>
      </c>
      <c r="AB35" t="n">
        <v>40.1</v>
      </c>
      <c r="AC35" t="n">
        <v>42.3</v>
      </c>
      <c r="AD35" t="n">
        <v>50.9</v>
      </c>
      <c r="AE35" t="n">
        <v>58.9</v>
      </c>
      <c r="AF35" t="n">
        <v>58.1</v>
      </c>
    </row>
    <row r="36">
      <c r="A36" t="inlineStr">
        <is>
          <t>Passenger Cars</t>
        </is>
      </c>
      <c r="B36" t="inlineStr">
        <is>
          <t xml:space="preserve">+ </t>
        </is>
      </c>
      <c r="C36" t="inlineStr">
        <is>
          <t xml:space="preserve">+ </t>
        </is>
      </c>
      <c r="D36" t="inlineStr">
        <is>
          <t xml:space="preserve">+ </t>
        </is>
      </c>
      <c r="E36" t="inlineStr">
        <is>
          <t xml:space="preserve">+ </t>
        </is>
      </c>
      <c r="F36" t="inlineStr">
        <is>
          <t xml:space="preserve">+ </t>
        </is>
      </c>
      <c r="G36" t="inlineStr">
        <is>
          <t xml:space="preserve">+ </t>
        </is>
      </c>
      <c r="H36" t="inlineStr">
        <is>
          <t xml:space="preserve">+ </t>
        </is>
      </c>
      <c r="I36" t="inlineStr">
        <is>
          <t xml:space="preserve">+ </t>
        </is>
      </c>
      <c r="J36" t="inlineStr">
        <is>
          <t xml:space="preserve">+ </t>
        </is>
      </c>
      <c r="K36" t="inlineStr">
        <is>
          <t xml:space="preserve">+ </t>
        </is>
      </c>
      <c r="L36" t="inlineStr">
        <is>
          <t xml:space="preserve">+ </t>
        </is>
      </c>
      <c r="M36" t="inlineStr">
        <is>
          <t xml:space="preserve">+ </t>
        </is>
      </c>
      <c r="N36" t="inlineStr">
        <is>
          <t xml:space="preserve">+ </t>
        </is>
      </c>
      <c r="O36" t="inlineStr">
        <is>
          <t xml:space="preserve">+ </t>
        </is>
      </c>
      <c r="P36" t="inlineStr">
        <is>
          <t xml:space="preserve">+ </t>
        </is>
      </c>
      <c r="Q36" t="inlineStr">
        <is>
          <t xml:space="preserve"> +  </t>
        </is>
      </c>
      <c r="R36" t="inlineStr">
        <is>
          <t xml:space="preserve"> +  </t>
        </is>
      </c>
      <c r="S36" t="inlineStr">
        <is>
          <t xml:space="preserve"> +  </t>
        </is>
      </c>
      <c r="T36" t="inlineStr">
        <is>
          <t xml:space="preserve"> +  </t>
        </is>
      </c>
      <c r="U36" t="inlineStr">
        <is>
          <t xml:space="preserve"> +  </t>
        </is>
      </c>
      <c r="V36" t="inlineStr">
        <is>
          <t xml:space="preserve"> +  </t>
        </is>
      </c>
      <c r="W36" t="inlineStr">
        <is>
          <t xml:space="preserve"> +  </t>
        </is>
      </c>
      <c r="X36" t="inlineStr">
        <is>
          <t xml:space="preserve"> +  </t>
        </is>
      </c>
      <c r="Y36" t="inlineStr">
        <is>
          <t xml:space="preserve"> +  </t>
        </is>
      </c>
      <c r="Z36" t="inlineStr">
        <is>
          <t xml:space="preserve"> +  </t>
        </is>
      </c>
      <c r="AA36" t="inlineStr">
        <is>
          <t xml:space="preserve"> +  </t>
        </is>
      </c>
      <c r="AB36" t="inlineStr">
        <is>
          <t xml:space="preserve">+ </t>
        </is>
      </c>
      <c r="AC36" t="inlineStr">
        <is>
          <t xml:space="preserve">+ </t>
        </is>
      </c>
      <c r="AD36" t="inlineStr">
        <is>
          <t xml:space="preserve">+ </t>
        </is>
      </c>
      <c r="AE36" t="inlineStr">
        <is>
          <t xml:space="preserve">+ </t>
        </is>
      </c>
      <c r="AF36" t="inlineStr">
        <is>
          <t xml:space="preserve">+ </t>
        </is>
      </c>
    </row>
    <row r="37">
      <c r="A37" t="inlineStr">
        <is>
          <t>Light-Duty Trucks</t>
        </is>
      </c>
      <c r="B37" t="inlineStr">
        <is>
          <t xml:space="preserve">+ </t>
        </is>
      </c>
      <c r="C37" t="inlineStr">
        <is>
          <t xml:space="preserve">+ </t>
        </is>
      </c>
      <c r="D37" t="inlineStr">
        <is>
          <t xml:space="preserve">+ </t>
        </is>
      </c>
      <c r="E37" t="inlineStr">
        <is>
          <t xml:space="preserve">+ </t>
        </is>
      </c>
      <c r="F37" t="inlineStr">
        <is>
          <t xml:space="preserve">+ </t>
        </is>
      </c>
      <c r="G37" t="inlineStr">
        <is>
          <t xml:space="preserve">+ </t>
        </is>
      </c>
      <c r="H37" t="inlineStr">
        <is>
          <t xml:space="preserve">+ </t>
        </is>
      </c>
      <c r="I37" t="inlineStr">
        <is>
          <t xml:space="preserve">+ </t>
        </is>
      </c>
      <c r="J37" t="inlineStr">
        <is>
          <t xml:space="preserve">+ </t>
        </is>
      </c>
      <c r="K37" t="inlineStr">
        <is>
          <t xml:space="preserve">+ </t>
        </is>
      </c>
      <c r="L37" t="inlineStr">
        <is>
          <t xml:space="preserve">+ </t>
        </is>
      </c>
      <c r="M37" t="inlineStr">
        <is>
          <t xml:space="preserve">+ </t>
        </is>
      </c>
      <c r="N37" t="inlineStr">
        <is>
          <t xml:space="preserve">+ </t>
        </is>
      </c>
      <c r="O37" t="n">
        <v>0.1</v>
      </c>
      <c r="P37" t="inlineStr">
        <is>
          <t xml:space="preserve">+ </t>
        </is>
      </c>
      <c r="Q37" t="inlineStr">
        <is>
          <t xml:space="preserve"> +  </t>
        </is>
      </c>
      <c r="R37" t="inlineStr">
        <is>
          <t xml:space="preserve"> +  </t>
        </is>
      </c>
      <c r="S37" t="inlineStr">
        <is>
          <t xml:space="preserve"> +  </t>
        </is>
      </c>
      <c r="T37" t="inlineStr">
        <is>
          <t xml:space="preserve"> +  </t>
        </is>
      </c>
      <c r="U37" t="inlineStr">
        <is>
          <t xml:space="preserve"> +  </t>
        </is>
      </c>
      <c r="V37" t="inlineStr">
        <is>
          <t xml:space="preserve"> +  </t>
        </is>
      </c>
      <c r="W37" t="inlineStr">
        <is>
          <t xml:space="preserve"> +  </t>
        </is>
      </c>
      <c r="X37" t="inlineStr">
        <is>
          <t xml:space="preserve"> +  </t>
        </is>
      </c>
      <c r="Y37" t="inlineStr">
        <is>
          <t xml:space="preserve"> +  </t>
        </is>
      </c>
      <c r="Z37" t="inlineStr">
        <is>
          <t xml:space="preserve"> +  </t>
        </is>
      </c>
      <c r="AA37" t="inlineStr">
        <is>
          <t xml:space="preserve"> +  </t>
        </is>
      </c>
      <c r="AB37" t="inlineStr">
        <is>
          <t xml:space="preserve">+ </t>
        </is>
      </c>
      <c r="AC37" t="inlineStr">
        <is>
          <t xml:space="preserve">+ </t>
        </is>
      </c>
      <c r="AD37" t="inlineStr">
        <is>
          <t xml:space="preserve">+ </t>
        </is>
      </c>
      <c r="AE37" t="inlineStr">
        <is>
          <t xml:space="preserve">+ </t>
        </is>
      </c>
      <c r="AF37" t="inlineStr">
        <is>
          <t xml:space="preserve">+ </t>
        </is>
      </c>
    </row>
    <row r="38">
      <c r="A38" t="inlineStr">
        <is>
          <t>Medium- and Heavy-Duty Trucks</t>
        </is>
      </c>
      <c r="B38" t="inlineStr">
        <is>
          <t xml:space="preserve">+ </t>
        </is>
      </c>
      <c r="C38" t="inlineStr">
        <is>
          <t xml:space="preserve">+ </t>
        </is>
      </c>
      <c r="D38" t="inlineStr">
        <is>
          <t xml:space="preserve">+ </t>
        </is>
      </c>
      <c r="E38" t="inlineStr">
        <is>
          <t xml:space="preserve">+ </t>
        </is>
      </c>
      <c r="F38" t="inlineStr">
        <is>
          <t xml:space="preserve">+ </t>
        </is>
      </c>
      <c r="G38" t="inlineStr">
        <is>
          <t xml:space="preserve">+ </t>
        </is>
      </c>
      <c r="H38" t="inlineStr">
        <is>
          <t xml:space="preserve">+ </t>
        </is>
      </c>
      <c r="I38" t="inlineStr">
        <is>
          <t xml:space="preserve">+ </t>
        </is>
      </c>
      <c r="J38" t="inlineStr">
        <is>
          <t xml:space="preserve">+ </t>
        </is>
      </c>
      <c r="K38" t="inlineStr">
        <is>
          <t xml:space="preserve">+ </t>
        </is>
      </c>
      <c r="L38" t="inlineStr">
        <is>
          <t xml:space="preserve">+ </t>
        </is>
      </c>
      <c r="M38" t="inlineStr">
        <is>
          <t xml:space="preserve">+ </t>
        </is>
      </c>
      <c r="N38" t="inlineStr">
        <is>
          <t xml:space="preserve">+ </t>
        </is>
      </c>
      <c r="O38" t="inlineStr">
        <is>
          <t xml:space="preserve">+ </t>
        </is>
      </c>
      <c r="P38" t="inlineStr">
        <is>
          <t xml:space="preserve">+ </t>
        </is>
      </c>
      <c r="Q38" t="inlineStr">
        <is>
          <t xml:space="preserve"> +  </t>
        </is>
      </c>
      <c r="R38" t="inlineStr">
        <is>
          <t xml:space="preserve"> +  </t>
        </is>
      </c>
      <c r="S38" t="inlineStr">
        <is>
          <t xml:space="preserve"> +  </t>
        </is>
      </c>
      <c r="T38" t="inlineStr">
        <is>
          <t xml:space="preserve"> +  </t>
        </is>
      </c>
      <c r="U38" t="inlineStr">
        <is>
          <t xml:space="preserve"> +  </t>
        </is>
      </c>
      <c r="V38" t="inlineStr">
        <is>
          <t xml:space="preserve"> +  </t>
        </is>
      </c>
      <c r="W38" t="inlineStr">
        <is>
          <t xml:space="preserve"> +  </t>
        </is>
      </c>
      <c r="X38" t="inlineStr">
        <is>
          <t xml:space="preserve"> +  </t>
        </is>
      </c>
      <c r="Y38" t="inlineStr">
        <is>
          <t xml:space="preserve"> +  </t>
        </is>
      </c>
      <c r="Z38" t="inlineStr">
        <is>
          <t xml:space="preserve"> +  </t>
        </is>
      </c>
      <c r="AA38" t="inlineStr">
        <is>
          <t xml:space="preserve"> +  </t>
        </is>
      </c>
      <c r="AB38" t="inlineStr">
        <is>
          <t xml:space="preserve">+ </t>
        </is>
      </c>
      <c r="AC38" t="inlineStr">
        <is>
          <t xml:space="preserve">+ </t>
        </is>
      </c>
      <c r="AD38" t="inlineStr">
        <is>
          <t xml:space="preserve">+ </t>
        </is>
      </c>
      <c r="AE38" t="inlineStr">
        <is>
          <t xml:space="preserve">+ </t>
        </is>
      </c>
      <c r="AF38" t="inlineStr">
        <is>
          <t xml:space="preserve">+ </t>
        </is>
      </c>
    </row>
    <row r="39">
      <c r="A39" t="inlineStr">
        <is>
          <t>Buses</t>
        </is>
      </c>
      <c r="B39" t="inlineStr">
        <is>
          <t xml:space="preserve">+ </t>
        </is>
      </c>
      <c r="C39" t="inlineStr">
        <is>
          <t xml:space="preserve">+ </t>
        </is>
      </c>
      <c r="D39" t="inlineStr">
        <is>
          <t xml:space="preserve">+ </t>
        </is>
      </c>
      <c r="E39" t="inlineStr">
        <is>
          <t xml:space="preserve">+ </t>
        </is>
      </c>
      <c r="F39" t="inlineStr">
        <is>
          <t xml:space="preserve">+ </t>
        </is>
      </c>
      <c r="G39" t="inlineStr">
        <is>
          <t xml:space="preserve">+ </t>
        </is>
      </c>
      <c r="H39" t="inlineStr">
        <is>
          <t xml:space="preserve">+ </t>
        </is>
      </c>
      <c r="I39" t="inlineStr">
        <is>
          <t xml:space="preserve">+ </t>
        </is>
      </c>
      <c r="J39" t="inlineStr">
        <is>
          <t xml:space="preserve">+ </t>
        </is>
      </c>
      <c r="K39" t="n">
        <v>0.1</v>
      </c>
      <c r="L39" t="n">
        <v>0.2</v>
      </c>
      <c r="M39" t="n">
        <v>0.3</v>
      </c>
      <c r="N39" t="n">
        <v>0.3</v>
      </c>
      <c r="O39" t="n">
        <v>0.4</v>
      </c>
      <c r="P39" t="n">
        <v>0.6</v>
      </c>
      <c r="Q39" t="n">
        <v>0.6</v>
      </c>
      <c r="R39" t="n">
        <v>0.7</v>
      </c>
      <c r="S39" t="n">
        <v>0.7</v>
      </c>
      <c r="T39" t="n">
        <v>0.8</v>
      </c>
      <c r="U39" t="n">
        <v>0.8</v>
      </c>
      <c r="V39" t="n">
        <v>0.8</v>
      </c>
      <c r="W39" t="n">
        <v>0.8</v>
      </c>
      <c r="X39" t="n">
        <v>0.8</v>
      </c>
      <c r="Y39" t="n">
        <v>0.8</v>
      </c>
      <c r="Z39" t="n">
        <v>0.8</v>
      </c>
      <c r="AA39" t="n">
        <v>0.9</v>
      </c>
      <c r="AB39" t="n">
        <v>0.8</v>
      </c>
      <c r="AC39" t="n">
        <v>0.9</v>
      </c>
      <c r="AD39" t="n">
        <v>0.9</v>
      </c>
      <c r="AE39" t="n">
        <v>1</v>
      </c>
      <c r="AF39" t="n">
        <v>0.9</v>
      </c>
    </row>
    <row r="40">
      <c r="A40" t="inlineStr">
        <is>
          <t>Pipelineh</t>
        </is>
      </c>
      <c r="B40" t="n">
        <v>36</v>
      </c>
      <c r="C40" t="n">
        <v>32.9</v>
      </c>
      <c r="D40" t="n">
        <v>32.2</v>
      </c>
      <c r="E40" t="n">
        <v>34.2</v>
      </c>
      <c r="F40" t="n">
        <v>37.6</v>
      </c>
      <c r="G40" t="n">
        <v>38.4</v>
      </c>
      <c r="H40" t="n">
        <v>39.1</v>
      </c>
      <c r="I40" t="n">
        <v>41.4</v>
      </c>
      <c r="J40" t="n">
        <v>35.2</v>
      </c>
      <c r="K40" t="n">
        <v>35.7</v>
      </c>
      <c r="L40" t="n">
        <v>35.5</v>
      </c>
      <c r="M40" t="n">
        <v>34.6</v>
      </c>
      <c r="N40" t="n">
        <v>36.7</v>
      </c>
      <c r="O40" t="n">
        <v>32.8</v>
      </c>
      <c r="P40" t="n">
        <v>31.3</v>
      </c>
      <c r="Q40" t="n">
        <v>32.4</v>
      </c>
      <c r="R40" t="n">
        <v>32.4</v>
      </c>
      <c r="S40" t="n">
        <v>34.4</v>
      </c>
      <c r="T40" t="n">
        <v>35.9</v>
      </c>
      <c r="U40" t="n">
        <v>37.1</v>
      </c>
      <c r="V40" t="n">
        <v>37.3</v>
      </c>
      <c r="W40" t="n">
        <v>38.1</v>
      </c>
      <c r="X40" t="n">
        <v>40.6</v>
      </c>
      <c r="Y40" t="n">
        <v>46.2</v>
      </c>
      <c r="Z40" t="n">
        <v>39.4</v>
      </c>
      <c r="AA40" t="n">
        <v>38.5</v>
      </c>
      <c r="AB40" t="n">
        <v>39.2</v>
      </c>
      <c r="AC40" t="n">
        <v>41.3</v>
      </c>
      <c r="AD40" t="n">
        <v>49.9</v>
      </c>
      <c r="AE40" t="n">
        <v>57.9</v>
      </c>
      <c r="AF40" t="n">
        <v>57.1</v>
      </c>
    </row>
    <row r="41">
      <c r="A41" t="inlineStr">
        <is>
          <t>LPG j</t>
        </is>
      </c>
      <c r="B41" t="n">
        <v>1.4</v>
      </c>
      <c r="C41" t="n">
        <v>1.3</v>
      </c>
      <c r="D41" t="n">
        <v>1.2</v>
      </c>
      <c r="E41" t="n">
        <v>1.3</v>
      </c>
      <c r="F41" t="n">
        <v>2.1</v>
      </c>
      <c r="G41" t="n">
        <v>1.1</v>
      </c>
      <c r="H41" t="n">
        <v>1</v>
      </c>
      <c r="I41" t="n">
        <v>0.9</v>
      </c>
      <c r="J41" t="n">
        <v>1.1</v>
      </c>
      <c r="K41" t="n">
        <v>0.9</v>
      </c>
      <c r="L41" t="n">
        <v>0.7</v>
      </c>
      <c r="M41" t="n">
        <v>0.9</v>
      </c>
      <c r="N41" t="n">
        <v>0.9</v>
      </c>
      <c r="O41" t="n">
        <v>1.1</v>
      </c>
      <c r="P41" t="n">
        <v>1.2</v>
      </c>
      <c r="Q41" t="n">
        <v>1.8</v>
      </c>
      <c r="R41" t="n">
        <v>1.7</v>
      </c>
      <c r="S41" t="n">
        <v>1.4</v>
      </c>
      <c r="T41" t="n">
        <v>2.5</v>
      </c>
      <c r="U41" t="n">
        <v>1.8</v>
      </c>
      <c r="V41" t="n">
        <v>0.5</v>
      </c>
      <c r="W41" t="n">
        <v>0.5</v>
      </c>
      <c r="X41" t="n">
        <v>0.4</v>
      </c>
      <c r="Y41" t="n">
        <v>0.4</v>
      </c>
      <c r="Z41" t="n">
        <v>0.4</v>
      </c>
      <c r="AA41" t="n">
        <v>0.5</v>
      </c>
      <c r="AB41" t="n">
        <v>0.5</v>
      </c>
      <c r="AC41" t="n">
        <v>0.4</v>
      </c>
      <c r="AD41" t="n">
        <v>0.4</v>
      </c>
      <c r="AE41" t="n">
        <v>0.4</v>
      </c>
      <c r="AF41" t="n">
        <v>0.4</v>
      </c>
    </row>
    <row r="42">
      <c r="A42" t="inlineStr">
        <is>
          <t>Passenger Cars</t>
        </is>
      </c>
      <c r="B42" t="inlineStr">
        <is>
          <t xml:space="preserve">+ </t>
        </is>
      </c>
      <c r="C42" t="inlineStr">
        <is>
          <t xml:space="preserve">+ </t>
        </is>
      </c>
      <c r="D42" t="inlineStr">
        <is>
          <t xml:space="preserve">+ </t>
        </is>
      </c>
      <c r="E42" t="inlineStr">
        <is>
          <t xml:space="preserve">+ </t>
        </is>
      </c>
      <c r="F42" t="inlineStr">
        <is>
          <t xml:space="preserve">+ </t>
        </is>
      </c>
      <c r="G42" t="inlineStr">
        <is>
          <t xml:space="preserve">+ </t>
        </is>
      </c>
      <c r="H42" t="inlineStr">
        <is>
          <t xml:space="preserve">+ </t>
        </is>
      </c>
      <c r="I42" t="inlineStr">
        <is>
          <t xml:space="preserve">+ </t>
        </is>
      </c>
      <c r="J42" t="inlineStr">
        <is>
          <t xml:space="preserve">+ </t>
        </is>
      </c>
      <c r="K42" t="inlineStr">
        <is>
          <t xml:space="preserve">+ </t>
        </is>
      </c>
      <c r="L42" t="inlineStr">
        <is>
          <t xml:space="preserve">+ </t>
        </is>
      </c>
      <c r="M42" t="inlineStr">
        <is>
          <t xml:space="preserve">+ </t>
        </is>
      </c>
      <c r="N42" t="inlineStr">
        <is>
          <t xml:space="preserve">+ </t>
        </is>
      </c>
      <c r="O42" t="inlineStr">
        <is>
          <t xml:space="preserve">+ </t>
        </is>
      </c>
      <c r="P42" t="inlineStr">
        <is>
          <t xml:space="preserve">+ </t>
        </is>
      </c>
      <c r="Q42" t="inlineStr">
        <is>
          <t xml:space="preserve">+ </t>
        </is>
      </c>
      <c r="R42" t="inlineStr">
        <is>
          <t xml:space="preserve">+ </t>
        </is>
      </c>
      <c r="S42" t="inlineStr">
        <is>
          <t xml:space="preserve">+ </t>
        </is>
      </c>
      <c r="T42" t="inlineStr">
        <is>
          <t xml:space="preserve">+ </t>
        </is>
      </c>
      <c r="U42" t="inlineStr">
        <is>
          <t xml:space="preserve">+ </t>
        </is>
      </c>
      <c r="V42" t="inlineStr">
        <is>
          <t xml:space="preserve">+ </t>
        </is>
      </c>
      <c r="W42" t="inlineStr">
        <is>
          <t xml:space="preserve">+ </t>
        </is>
      </c>
      <c r="X42" t="inlineStr">
        <is>
          <t xml:space="preserve">+ </t>
        </is>
      </c>
      <c r="Y42" t="inlineStr">
        <is>
          <t xml:space="preserve">+ </t>
        </is>
      </c>
      <c r="Z42" t="inlineStr">
        <is>
          <t xml:space="preserve">+ </t>
        </is>
      </c>
      <c r="AA42" t="inlineStr">
        <is>
          <t xml:space="preserve">+ </t>
        </is>
      </c>
      <c r="AB42" t="inlineStr">
        <is>
          <t xml:space="preserve">+ </t>
        </is>
      </c>
      <c r="AC42" t="inlineStr">
        <is>
          <t xml:space="preserve">+ </t>
        </is>
      </c>
      <c r="AD42" t="inlineStr">
        <is>
          <t xml:space="preserve">+ </t>
        </is>
      </c>
      <c r="AE42" t="inlineStr">
        <is>
          <t xml:space="preserve">+ </t>
        </is>
      </c>
      <c r="AF42" t="inlineStr">
        <is>
          <t xml:space="preserve">+ </t>
        </is>
      </c>
    </row>
    <row r="43">
      <c r="A43" t="inlineStr">
        <is>
          <t>Light-Duty Trucks</t>
        </is>
      </c>
      <c r="B43" t="n">
        <v>0.2</v>
      </c>
      <c r="C43" t="n">
        <v>0.2</v>
      </c>
      <c r="D43" t="n">
        <v>0.2</v>
      </c>
      <c r="E43" t="n">
        <v>0.2</v>
      </c>
      <c r="F43" t="n">
        <v>0.3</v>
      </c>
      <c r="G43" t="n">
        <v>0.2</v>
      </c>
      <c r="H43" t="n">
        <v>0.1</v>
      </c>
      <c r="I43" t="n">
        <v>0.1</v>
      </c>
      <c r="J43" t="n">
        <v>0.2</v>
      </c>
      <c r="K43" t="n">
        <v>0.1</v>
      </c>
      <c r="L43" t="n">
        <v>0.1</v>
      </c>
      <c r="M43" t="n">
        <v>0.1</v>
      </c>
      <c r="N43" t="n">
        <v>0.1</v>
      </c>
      <c r="O43" t="n">
        <v>0.2</v>
      </c>
      <c r="P43" t="n">
        <v>0.2</v>
      </c>
      <c r="Q43" t="n">
        <v>0.3</v>
      </c>
      <c r="R43" t="n">
        <v>0.4</v>
      </c>
      <c r="S43" t="n">
        <v>0.3</v>
      </c>
      <c r="T43" t="n">
        <v>0.5</v>
      </c>
      <c r="U43" t="n">
        <v>0.4</v>
      </c>
      <c r="V43" t="n">
        <v>0.1</v>
      </c>
      <c r="W43" t="n">
        <v>0.1</v>
      </c>
      <c r="X43" t="n">
        <v>0</v>
      </c>
      <c r="Y43" t="n">
        <v>0</v>
      </c>
      <c r="Z43" t="n">
        <v>0.1</v>
      </c>
      <c r="AA43" t="n">
        <v>0.1</v>
      </c>
      <c r="AB43" t="n">
        <v>0.1</v>
      </c>
      <c r="AC43" t="n">
        <v>0.1</v>
      </c>
      <c r="AD43" t="n">
        <v>0.1</v>
      </c>
      <c r="AE43" t="n">
        <v>0.1</v>
      </c>
      <c r="AF43" t="n">
        <v>0.1</v>
      </c>
    </row>
    <row r="44">
      <c r="A44" t="inlineStr">
        <is>
          <t>Medium- and Heavy-Duty Trucksc</t>
        </is>
      </c>
      <c r="B44" t="n">
        <v>1.1</v>
      </c>
      <c r="C44" t="n">
        <v>1.1</v>
      </c>
      <c r="D44" t="n">
        <v>1</v>
      </c>
      <c r="E44" t="n">
        <v>1</v>
      </c>
      <c r="F44" t="n">
        <v>1.7</v>
      </c>
      <c r="G44" t="n">
        <v>0.9</v>
      </c>
      <c r="H44" t="n">
        <v>0.8</v>
      </c>
      <c r="I44" t="n">
        <v>0.7</v>
      </c>
      <c r="J44" t="n">
        <v>0.9</v>
      </c>
      <c r="K44" t="n">
        <v>0.7</v>
      </c>
      <c r="L44" t="n">
        <v>0.6</v>
      </c>
      <c r="M44" t="n">
        <v>0.7</v>
      </c>
      <c r="N44" t="n">
        <v>0.7</v>
      </c>
      <c r="O44" t="n">
        <v>0.9</v>
      </c>
      <c r="P44" t="n">
        <v>0.9</v>
      </c>
      <c r="Q44" t="n">
        <v>1.3</v>
      </c>
      <c r="R44" t="n">
        <v>1.1</v>
      </c>
      <c r="S44" t="n">
        <v>0.8</v>
      </c>
      <c r="T44" t="n">
        <v>1.5</v>
      </c>
      <c r="U44" t="n">
        <v>1</v>
      </c>
      <c r="V44" t="n">
        <v>0.3</v>
      </c>
      <c r="W44" t="n">
        <v>0.3</v>
      </c>
      <c r="X44" t="n">
        <v>0.3</v>
      </c>
      <c r="Y44" t="n">
        <v>0.3</v>
      </c>
      <c r="Z44" t="n">
        <v>0.3</v>
      </c>
      <c r="AA44" t="n">
        <v>0.3</v>
      </c>
      <c r="AB44" t="n">
        <v>0.3</v>
      </c>
      <c r="AC44" t="n">
        <v>0.3</v>
      </c>
      <c r="AD44" t="n">
        <v>0.3</v>
      </c>
      <c r="AE44" t="n">
        <v>0.3</v>
      </c>
      <c r="AF44" t="n">
        <v>0.3</v>
      </c>
    </row>
    <row r="45">
      <c r="A45" t="inlineStr">
        <is>
          <t>Buses</t>
        </is>
      </c>
      <c r="B45" t="n">
        <v>0.1</v>
      </c>
      <c r="C45" t="n">
        <v>0.1</v>
      </c>
      <c r="D45" t="n">
        <v>0.1</v>
      </c>
      <c r="E45" t="n">
        <v>0.1</v>
      </c>
      <c r="F45" t="n">
        <v>0.1</v>
      </c>
      <c r="G45" t="n">
        <v>0.1</v>
      </c>
      <c r="H45" t="n">
        <v>0.1</v>
      </c>
      <c r="I45" t="n">
        <v>0.1</v>
      </c>
      <c r="J45" t="n">
        <v>0.1</v>
      </c>
      <c r="K45" t="n">
        <v>0.1</v>
      </c>
      <c r="L45" t="n">
        <v>0</v>
      </c>
      <c r="M45" t="n">
        <v>0.1</v>
      </c>
      <c r="N45" t="n">
        <v>0.1</v>
      </c>
      <c r="O45" t="n">
        <v>0.1</v>
      </c>
      <c r="P45" t="n">
        <v>0.1</v>
      </c>
      <c r="Q45" t="n">
        <v>0.1</v>
      </c>
      <c r="R45" t="n">
        <v>0.2</v>
      </c>
      <c r="S45" t="n">
        <v>0.2</v>
      </c>
      <c r="T45" t="n">
        <v>0.5</v>
      </c>
      <c r="U45" t="n">
        <v>0.3</v>
      </c>
      <c r="V45" t="n">
        <v>0.1</v>
      </c>
      <c r="W45" t="n">
        <v>0.1</v>
      </c>
      <c r="X45" t="n">
        <v>0.1</v>
      </c>
      <c r="Y45" t="n">
        <v>0.1</v>
      </c>
      <c r="Z45" t="n">
        <v>0.1</v>
      </c>
      <c r="AA45" t="n">
        <v>0</v>
      </c>
      <c r="AB45" t="n">
        <v>0.1</v>
      </c>
      <c r="AC45" t="n">
        <v>0.1</v>
      </c>
      <c r="AD45" t="n">
        <v>0.1</v>
      </c>
      <c r="AE45" t="n">
        <v>0.1</v>
      </c>
      <c r="AF45" t="n">
        <v>0.1</v>
      </c>
    </row>
    <row r="46">
      <c r="A46" t="inlineStr">
        <is>
          <t>Electricityl</t>
        </is>
      </c>
      <c r="B46" t="n">
        <v>3</v>
      </c>
      <c r="C46" t="n">
        <v>3</v>
      </c>
      <c r="D46" t="n">
        <v>3</v>
      </c>
      <c r="E46" t="n">
        <v>3</v>
      </c>
      <c r="F46" t="n">
        <v>3.1</v>
      </c>
      <c r="G46" t="n">
        <v>3.1</v>
      </c>
      <c r="H46" t="n">
        <v>3.1</v>
      </c>
      <c r="I46" t="n">
        <v>3.1</v>
      </c>
      <c r="J46" t="n">
        <v>3.2</v>
      </c>
      <c r="K46" t="n">
        <v>3.2</v>
      </c>
      <c r="L46" t="n">
        <v>3.4</v>
      </c>
      <c r="M46" t="n">
        <v>3.6</v>
      </c>
      <c r="N46" t="n">
        <v>3.5</v>
      </c>
      <c r="O46" t="n">
        <v>4.3</v>
      </c>
      <c r="P46" t="n">
        <v>4.5</v>
      </c>
      <c r="Q46" t="n">
        <v>4.7</v>
      </c>
      <c r="R46" t="n">
        <v>4.5</v>
      </c>
      <c r="S46" t="n">
        <v>5.1</v>
      </c>
      <c r="T46" t="n">
        <v>4.7</v>
      </c>
      <c r="U46" t="n">
        <v>4.5</v>
      </c>
      <c r="V46" t="n">
        <v>4.5</v>
      </c>
      <c r="W46" t="n">
        <v>4.3</v>
      </c>
      <c r="X46" t="n">
        <v>4</v>
      </c>
      <c r="Y46" t="n">
        <v>4.3</v>
      </c>
      <c r="Z46" t="n">
        <v>4.4</v>
      </c>
      <c r="AA46" t="n">
        <v>4.3</v>
      </c>
      <c r="AB46" t="n">
        <v>4.2</v>
      </c>
      <c r="AC46" t="n">
        <v>4.3</v>
      </c>
      <c r="AD46" t="n">
        <v>4.7</v>
      </c>
      <c r="AE46" t="n">
        <v>4.7</v>
      </c>
      <c r="AF46" t="n">
        <v>4.7</v>
      </c>
    </row>
    <row r="47">
      <c r="A47" t="inlineStr">
        <is>
          <t>Passenger Cars</t>
        </is>
      </c>
      <c r="B47" t="inlineStr">
        <is>
          <t xml:space="preserve">+ </t>
        </is>
      </c>
      <c r="C47" t="inlineStr">
        <is>
          <t xml:space="preserve"> +  </t>
        </is>
      </c>
      <c r="D47" t="inlineStr">
        <is>
          <t xml:space="preserve"> +  </t>
        </is>
      </c>
      <c r="E47" t="inlineStr">
        <is>
          <t xml:space="preserve"> +  </t>
        </is>
      </c>
      <c r="F47" t="inlineStr">
        <is>
          <t xml:space="preserve"> +  </t>
        </is>
      </c>
      <c r="G47" t="inlineStr">
        <is>
          <t xml:space="preserve"> +  </t>
        </is>
      </c>
      <c r="H47" t="inlineStr">
        <is>
          <t xml:space="preserve"> +  </t>
        </is>
      </c>
      <c r="I47" t="inlineStr">
        <is>
          <t xml:space="preserve"> +  </t>
        </is>
      </c>
      <c r="J47" t="inlineStr">
        <is>
          <t xml:space="preserve"> +  </t>
        </is>
      </c>
      <c r="K47" t="inlineStr">
        <is>
          <t xml:space="preserve"> +  </t>
        </is>
      </c>
      <c r="L47" t="inlineStr">
        <is>
          <t xml:space="preserve"> +  </t>
        </is>
      </c>
      <c r="M47" t="inlineStr">
        <is>
          <t xml:space="preserve"> +  </t>
        </is>
      </c>
      <c r="N47" t="inlineStr">
        <is>
          <t xml:space="preserve"> +  </t>
        </is>
      </c>
      <c r="O47" t="inlineStr">
        <is>
          <t xml:space="preserve"> +  </t>
        </is>
      </c>
      <c r="P47" t="inlineStr">
        <is>
          <t xml:space="preserve"> +  </t>
        </is>
      </c>
      <c r="Q47" t="inlineStr">
        <is>
          <t xml:space="preserve">+ </t>
        </is>
      </c>
      <c r="R47" t="inlineStr">
        <is>
          <t xml:space="preserve">+ </t>
        </is>
      </c>
      <c r="S47" t="inlineStr">
        <is>
          <t xml:space="preserve">+ </t>
        </is>
      </c>
      <c r="T47" t="inlineStr">
        <is>
          <t xml:space="preserve">+ </t>
        </is>
      </c>
      <c r="U47" t="inlineStr">
        <is>
          <t xml:space="preserve">+ </t>
        </is>
      </c>
      <c r="V47" t="inlineStr">
        <is>
          <t xml:space="preserve">+ </t>
        </is>
      </c>
      <c r="W47" t="n">
        <v>0</v>
      </c>
      <c r="X47" t="n">
        <v>0.1</v>
      </c>
      <c r="Y47" t="n">
        <v>0.2</v>
      </c>
      <c r="Z47" t="n">
        <v>0.4</v>
      </c>
      <c r="AA47" t="n">
        <v>0.5</v>
      </c>
      <c r="AB47" t="n">
        <v>0.6</v>
      </c>
      <c r="AC47" t="n">
        <v>0.8</v>
      </c>
      <c r="AD47" t="n">
        <v>1.2</v>
      </c>
      <c r="AE47" t="n">
        <v>1.4</v>
      </c>
      <c r="AF47" t="n">
        <v>1.6</v>
      </c>
    </row>
    <row r="48">
      <c r="A48" t="inlineStr">
        <is>
          <t>Light-Duty Trucks</t>
        </is>
      </c>
      <c r="B48" t="inlineStr">
        <is>
          <t xml:space="preserve">+ </t>
        </is>
      </c>
      <c r="C48" t="inlineStr">
        <is>
          <t xml:space="preserve"> +  </t>
        </is>
      </c>
      <c r="D48" t="inlineStr">
        <is>
          <t xml:space="preserve"> +  </t>
        </is>
      </c>
      <c r="E48" t="inlineStr">
        <is>
          <t xml:space="preserve"> +  </t>
        </is>
      </c>
      <c r="F48" t="inlineStr">
        <is>
          <t xml:space="preserve"> +  </t>
        </is>
      </c>
      <c r="G48" t="inlineStr">
        <is>
          <t xml:space="preserve"> +  </t>
        </is>
      </c>
      <c r="H48" t="inlineStr">
        <is>
          <t xml:space="preserve"> +  </t>
        </is>
      </c>
      <c r="I48" t="inlineStr">
        <is>
          <t xml:space="preserve"> +  </t>
        </is>
      </c>
      <c r="J48" t="inlineStr">
        <is>
          <t xml:space="preserve"> +  </t>
        </is>
      </c>
      <c r="K48" t="inlineStr">
        <is>
          <t xml:space="preserve"> +  </t>
        </is>
      </c>
      <c r="L48" t="inlineStr">
        <is>
          <t xml:space="preserve"> +  </t>
        </is>
      </c>
      <c r="M48" t="inlineStr">
        <is>
          <t xml:space="preserve"> +  </t>
        </is>
      </c>
      <c r="N48" t="inlineStr">
        <is>
          <t xml:space="preserve"> +  </t>
        </is>
      </c>
      <c r="O48" t="inlineStr">
        <is>
          <t xml:space="preserve"> +  </t>
        </is>
      </c>
      <c r="P48" t="inlineStr">
        <is>
          <t xml:space="preserve"> +  </t>
        </is>
      </c>
      <c r="Q48" t="inlineStr">
        <is>
          <t xml:space="preserve">+ </t>
        </is>
      </c>
      <c r="R48" t="inlineStr">
        <is>
          <t xml:space="preserve">+ </t>
        </is>
      </c>
      <c r="S48" t="inlineStr">
        <is>
          <t xml:space="preserve">+ </t>
        </is>
      </c>
      <c r="T48" t="inlineStr">
        <is>
          <t xml:space="preserve">+ </t>
        </is>
      </c>
      <c r="U48" t="inlineStr">
        <is>
          <t xml:space="preserve">+ </t>
        </is>
      </c>
      <c r="V48" t="inlineStr">
        <is>
          <t xml:space="preserve">+ </t>
        </is>
      </c>
      <c r="W48" t="inlineStr">
        <is>
          <t xml:space="preserve">+ </t>
        </is>
      </c>
      <c r="X48" t="inlineStr">
        <is>
          <t xml:space="preserve">+ </t>
        </is>
      </c>
      <c r="Y48" t="inlineStr">
        <is>
          <t xml:space="preserve">+ </t>
        </is>
      </c>
      <c r="Z48" t="inlineStr">
        <is>
          <t xml:space="preserve">+ </t>
        </is>
      </c>
      <c r="AA48" t="inlineStr">
        <is>
          <t xml:space="preserve">+ </t>
        </is>
      </c>
      <c r="AB48" t="n">
        <v>0.1</v>
      </c>
      <c r="AC48" t="n">
        <v>0.1</v>
      </c>
      <c r="AD48" t="n">
        <v>0.2</v>
      </c>
      <c r="AE48" t="n">
        <v>0.2</v>
      </c>
      <c r="AF48" t="n">
        <v>0.4</v>
      </c>
    </row>
    <row r="49">
      <c r="A49" t="inlineStr">
        <is>
          <t>Buses</t>
        </is>
      </c>
      <c r="B49" t="inlineStr">
        <is>
          <t xml:space="preserve">+ </t>
        </is>
      </c>
      <c r="C49" t="inlineStr">
        <is>
          <t xml:space="preserve"> +  </t>
        </is>
      </c>
      <c r="D49" t="inlineStr">
        <is>
          <t xml:space="preserve"> +  </t>
        </is>
      </c>
      <c r="E49" t="inlineStr">
        <is>
          <t xml:space="preserve"> +  </t>
        </is>
      </c>
      <c r="F49" t="inlineStr">
        <is>
          <t xml:space="preserve"> +  </t>
        </is>
      </c>
      <c r="G49" t="inlineStr">
        <is>
          <t xml:space="preserve"> +  </t>
        </is>
      </c>
      <c r="H49" t="inlineStr">
        <is>
          <t xml:space="preserve"> +  </t>
        </is>
      </c>
      <c r="I49" t="inlineStr">
        <is>
          <t xml:space="preserve"> +  </t>
        </is>
      </c>
      <c r="J49" t="inlineStr">
        <is>
          <t xml:space="preserve"> +  </t>
        </is>
      </c>
      <c r="K49" t="inlineStr">
        <is>
          <t xml:space="preserve"> +  </t>
        </is>
      </c>
      <c r="L49" t="inlineStr">
        <is>
          <t xml:space="preserve"> +  </t>
        </is>
      </c>
      <c r="M49" t="inlineStr">
        <is>
          <t xml:space="preserve"> +  </t>
        </is>
      </c>
      <c r="N49" t="inlineStr">
        <is>
          <t xml:space="preserve"> +  </t>
        </is>
      </c>
      <c r="O49" t="inlineStr">
        <is>
          <t xml:space="preserve"> +  </t>
        </is>
      </c>
      <c r="P49" t="inlineStr">
        <is>
          <t xml:space="preserve"> +  </t>
        </is>
      </c>
      <c r="Q49" t="inlineStr">
        <is>
          <t xml:space="preserve">+ </t>
        </is>
      </c>
      <c r="R49" t="inlineStr">
        <is>
          <t xml:space="preserve">+ </t>
        </is>
      </c>
      <c r="S49" t="inlineStr">
        <is>
          <t xml:space="preserve">+ </t>
        </is>
      </c>
      <c r="T49" t="inlineStr">
        <is>
          <t xml:space="preserve">+ </t>
        </is>
      </c>
      <c r="U49" t="inlineStr">
        <is>
          <t xml:space="preserve">+ </t>
        </is>
      </c>
      <c r="V49" t="inlineStr">
        <is>
          <t xml:space="preserve">+ </t>
        </is>
      </c>
      <c r="W49" t="inlineStr">
        <is>
          <t xml:space="preserve">+ </t>
        </is>
      </c>
      <c r="X49" t="inlineStr">
        <is>
          <t xml:space="preserve">+ </t>
        </is>
      </c>
      <c r="Y49" t="inlineStr">
        <is>
          <t xml:space="preserve">+ </t>
        </is>
      </c>
      <c r="Z49" t="inlineStr">
        <is>
          <t xml:space="preserve">+ </t>
        </is>
      </c>
      <c r="AA49" t="inlineStr">
        <is>
          <t xml:space="preserve">+ </t>
        </is>
      </c>
      <c r="AB49" t="inlineStr">
        <is>
          <t xml:space="preserve">+ </t>
        </is>
      </c>
      <c r="AC49" t="inlineStr">
        <is>
          <t xml:space="preserve">+ </t>
        </is>
      </c>
      <c r="AD49" t="inlineStr">
        <is>
          <t xml:space="preserve">+ </t>
        </is>
      </c>
      <c r="AE49" t="inlineStr">
        <is>
          <t xml:space="preserve">+ </t>
        </is>
      </c>
      <c r="AF49" t="inlineStr">
        <is>
          <t xml:space="preserve">+ </t>
        </is>
      </c>
    </row>
    <row r="50">
      <c r="A50" t="inlineStr">
        <is>
          <t>Rail</t>
        </is>
      </c>
      <c r="B50" t="n">
        <v>3</v>
      </c>
      <c r="C50" t="n">
        <v>3</v>
      </c>
      <c r="D50" t="n">
        <v>3</v>
      </c>
      <c r="E50" t="n">
        <v>3</v>
      </c>
      <c r="F50" t="n">
        <v>3.1</v>
      </c>
      <c r="G50" t="n">
        <v>3.1</v>
      </c>
      <c r="H50" t="n">
        <v>3.1</v>
      </c>
      <c r="I50" t="n">
        <v>3.1</v>
      </c>
      <c r="J50" t="n">
        <v>3.2</v>
      </c>
      <c r="K50" t="n">
        <v>3.2</v>
      </c>
      <c r="L50" t="n">
        <v>3.4</v>
      </c>
      <c r="M50" t="n">
        <v>3.6</v>
      </c>
      <c r="N50" t="n">
        <v>3.5</v>
      </c>
      <c r="O50" t="n">
        <v>4.3</v>
      </c>
      <c r="P50" t="n">
        <v>4.5</v>
      </c>
      <c r="Q50" t="n">
        <v>4.7</v>
      </c>
      <c r="R50" t="n">
        <v>4.5</v>
      </c>
      <c r="S50" t="n">
        <v>5.1</v>
      </c>
      <c r="T50" t="n">
        <v>4.7</v>
      </c>
      <c r="U50" t="n">
        <v>4.5</v>
      </c>
      <c r="V50" t="n">
        <v>4.5</v>
      </c>
      <c r="W50" t="n">
        <v>4.3</v>
      </c>
      <c r="X50" t="n">
        <v>3.9</v>
      </c>
      <c r="Y50" t="n">
        <v>4</v>
      </c>
      <c r="Z50" t="n">
        <v>4</v>
      </c>
      <c r="AA50" t="n">
        <v>3.7</v>
      </c>
      <c r="AB50" t="n">
        <v>3.5</v>
      </c>
      <c r="AC50" t="n">
        <v>3.4</v>
      </c>
      <c r="AD50" t="n">
        <v>3.3</v>
      </c>
      <c r="AE50" t="n">
        <v>3.1</v>
      </c>
      <c r="AF50" t="n">
        <v>2.6</v>
      </c>
    </row>
    <row r="51">
      <c r="A51" t="inlineStr">
        <is>
          <t>Total (Excluding Bunkers)f</t>
        </is>
      </c>
      <c r="B51" s="57" t="n">
        <v>1472</v>
      </c>
      <c r="C51" s="57" t="n">
        <v>1425.3</v>
      </c>
      <c r="D51" s="57" t="n">
        <v>1480.6</v>
      </c>
      <c r="E51" s="57" t="n">
        <v>1511.6</v>
      </c>
      <c r="F51" s="57" t="n">
        <v>1557.1</v>
      </c>
      <c r="G51" s="57" t="n">
        <v>1583.7</v>
      </c>
      <c r="H51" s="57" t="n">
        <v>1630.4</v>
      </c>
      <c r="I51" s="57" t="n">
        <v>1646.6</v>
      </c>
      <c r="J51" s="57" t="n">
        <v>1682.1</v>
      </c>
      <c r="K51" s="57" t="n">
        <v>1749.6</v>
      </c>
      <c r="L51" s="57" t="n">
        <v>1795.6</v>
      </c>
      <c r="M51" s="57" t="n">
        <v>1766.1</v>
      </c>
      <c r="N51" s="57" t="n">
        <v>1806.5</v>
      </c>
      <c r="O51" s="57" t="n">
        <v>1816.3</v>
      </c>
      <c r="P51" s="57" t="n">
        <v>1849.8</v>
      </c>
      <c r="Q51" s="57" t="n">
        <v>1863.3</v>
      </c>
      <c r="R51" s="57" t="n">
        <v>1863.7</v>
      </c>
      <c r="S51" s="57" t="n">
        <v>1865.8</v>
      </c>
      <c r="T51" s="57" t="n">
        <v>1764.4</v>
      </c>
      <c r="U51" s="57" t="n">
        <v>1693</v>
      </c>
      <c r="V51" s="57" t="n">
        <v>1701.3</v>
      </c>
      <c r="W51" s="57" t="n">
        <v>1674.9</v>
      </c>
      <c r="X51" s="57" t="n">
        <v>1663.5</v>
      </c>
      <c r="Y51" s="57" t="n">
        <v>1673.4</v>
      </c>
      <c r="Z51" s="57" t="n">
        <v>1711.8</v>
      </c>
      <c r="AA51" s="57" t="n">
        <v>1722.5</v>
      </c>
      <c r="AB51" s="57" t="n">
        <v>1761.8</v>
      </c>
      <c r="AC51" s="57" t="n">
        <v>1784.3</v>
      </c>
      <c r="AD51" s="57" t="n">
        <v>1817.4</v>
      </c>
      <c r="AE51" s="57" t="n">
        <v>1818.5</v>
      </c>
      <c r="AF51" s="57" t="n">
        <v>1576.7</v>
      </c>
    </row>
    <row r="52">
      <c r="A52" t="inlineStr">
        <is>
          <t>Total (Including Bunkers)k</t>
        </is>
      </c>
      <c r="B52" s="57" t="n">
        <v>1575.6</v>
      </c>
      <c r="C52" s="57" t="n">
        <v>1543.1</v>
      </c>
      <c r="D52" s="57" t="n">
        <v>1588.6</v>
      </c>
      <c r="E52" s="57" t="n">
        <v>1609.6</v>
      </c>
      <c r="F52" s="57" t="n">
        <v>1653.9</v>
      </c>
      <c r="G52" s="57" t="n">
        <v>1682.4</v>
      </c>
      <c r="H52" s="57" t="n">
        <v>1730.3</v>
      </c>
      <c r="I52" s="57" t="n">
        <v>1753.7</v>
      </c>
      <c r="J52" s="57" t="n">
        <v>1792.7</v>
      </c>
      <c r="K52" s="57" t="n">
        <v>1852.4</v>
      </c>
      <c r="L52" s="57" t="n">
        <v>1897.5</v>
      </c>
      <c r="M52" s="57" t="n">
        <v>1860</v>
      </c>
      <c r="N52" s="57" t="n">
        <v>1901.1</v>
      </c>
      <c r="O52" s="57" t="n">
        <v>1914.8</v>
      </c>
      <c r="P52" s="57" t="n">
        <v>1958.4</v>
      </c>
      <c r="Q52" s="57" t="n">
        <v>1976.6</v>
      </c>
      <c r="R52" s="57" t="n">
        <v>1977.9</v>
      </c>
      <c r="S52" s="57" t="n">
        <v>1981.3</v>
      </c>
      <c r="T52" s="57" t="n">
        <v>1878.8</v>
      </c>
      <c r="U52" s="57" t="n">
        <v>1799.5</v>
      </c>
      <c r="V52" s="57" t="n">
        <v>1818.4</v>
      </c>
      <c r="W52" s="57" t="n">
        <v>1786.6</v>
      </c>
      <c r="X52" s="57" t="n">
        <v>1769.4</v>
      </c>
      <c r="Y52" s="57" t="n">
        <v>1773.2</v>
      </c>
      <c r="Z52" s="57" t="n">
        <v>1815.3</v>
      </c>
      <c r="AA52" s="57" t="n">
        <v>1833.4</v>
      </c>
      <c r="AB52" s="57" t="n">
        <v>1878.5</v>
      </c>
      <c r="AC52" s="57" t="n">
        <v>1904.5</v>
      </c>
      <c r="AD52" s="57" t="n">
        <v>1939.6</v>
      </c>
      <c r="AE52" s="57" t="n">
        <v>1934.6</v>
      </c>
      <c r="AF52" s="57" t="n">
        <v>1646.3</v>
      </c>
    </row>
    <row r="53">
      <c r="A53" t="inlineStr">
        <is>
          <t>Biofuels-Ethanoli</t>
        </is>
      </c>
      <c r="B53" t="n">
        <v>4.1</v>
      </c>
      <c r="C53" t="n">
        <v>4.7</v>
      </c>
      <c r="D53" t="n">
        <v>5.4</v>
      </c>
      <c r="E53" t="n">
        <v>6.3</v>
      </c>
      <c r="F53" t="n">
        <v>7</v>
      </c>
      <c r="G53" t="n">
        <v>7.5</v>
      </c>
      <c r="H53" t="n">
        <v>5.4</v>
      </c>
      <c r="I53" t="n">
        <v>6.8</v>
      </c>
      <c r="J53" t="n">
        <v>7.6</v>
      </c>
      <c r="K53" t="n">
        <v>8</v>
      </c>
      <c r="L53" t="n">
        <v>9</v>
      </c>
      <c r="M53" t="n">
        <v>9.5</v>
      </c>
      <c r="N53" t="n">
        <v>11.2</v>
      </c>
      <c r="O53" t="n">
        <v>15.3</v>
      </c>
      <c r="P53" t="n">
        <v>19.1</v>
      </c>
      <c r="Q53" t="n">
        <v>21.6</v>
      </c>
      <c r="R53" t="n">
        <v>28.7</v>
      </c>
      <c r="S53" t="n">
        <v>36.1</v>
      </c>
      <c r="T53" t="n">
        <v>51.1</v>
      </c>
      <c r="U53" t="n">
        <v>58.5</v>
      </c>
      <c r="V53" t="n">
        <v>68.7</v>
      </c>
      <c r="W53" t="n">
        <v>69.5</v>
      </c>
      <c r="X53" t="n">
        <v>69.59999999999999</v>
      </c>
      <c r="Y53" t="n">
        <v>70.5</v>
      </c>
      <c r="Z53" t="n">
        <v>74</v>
      </c>
      <c r="AA53" t="n">
        <v>74.2</v>
      </c>
      <c r="AB53" t="n">
        <v>76.90000000000001</v>
      </c>
      <c r="AC53" t="n">
        <v>77.7</v>
      </c>
      <c r="AD53" t="n">
        <v>78.59999999999999</v>
      </c>
      <c r="AE53" t="n">
        <v>78.7</v>
      </c>
      <c r="AF53" t="n">
        <v>68.09999999999999</v>
      </c>
    </row>
    <row r="54">
      <c r="A54" t="inlineStr">
        <is>
          <t>Biofuels-Biodieseli</t>
        </is>
      </c>
      <c r="B54" t="inlineStr">
        <is>
          <t xml:space="preserve">+ </t>
        </is>
      </c>
      <c r="C54" t="inlineStr">
        <is>
          <t xml:space="preserve"> +  </t>
        </is>
      </c>
      <c r="D54" t="inlineStr">
        <is>
          <t xml:space="preserve"> +  </t>
        </is>
      </c>
      <c r="E54" t="inlineStr">
        <is>
          <t xml:space="preserve"> +  </t>
        </is>
      </c>
      <c r="F54" t="inlineStr">
        <is>
          <t xml:space="preserve"> +  </t>
        </is>
      </c>
      <c r="G54" t="inlineStr">
        <is>
          <t xml:space="preserve"> +  </t>
        </is>
      </c>
      <c r="H54" t="inlineStr">
        <is>
          <t xml:space="preserve"> +  </t>
        </is>
      </c>
      <c r="I54" t="inlineStr">
        <is>
          <t xml:space="preserve"> +  </t>
        </is>
      </c>
      <c r="J54" t="inlineStr">
        <is>
          <t xml:space="preserve"> +  </t>
        </is>
      </c>
      <c r="K54" t="inlineStr">
        <is>
          <t xml:space="preserve"> +  </t>
        </is>
      </c>
      <c r="L54" t="inlineStr">
        <is>
          <t xml:space="preserve"> +  </t>
        </is>
      </c>
      <c r="M54" t="n">
        <v>0.1</v>
      </c>
      <c r="N54" t="n">
        <v>0.2</v>
      </c>
      <c r="O54" t="n">
        <v>0.1</v>
      </c>
      <c r="P54" t="n">
        <v>0.3</v>
      </c>
      <c r="Q54" t="n">
        <v>0.9</v>
      </c>
      <c r="R54" t="n">
        <v>2.5</v>
      </c>
      <c r="S54" t="n">
        <v>3.3</v>
      </c>
      <c r="T54" t="n">
        <v>2.9</v>
      </c>
      <c r="U54" t="n">
        <v>3</v>
      </c>
      <c r="V54" t="n">
        <v>2.5</v>
      </c>
      <c r="W54" t="n">
        <v>8.300000000000001</v>
      </c>
      <c r="X54" t="n">
        <v>8.5</v>
      </c>
      <c r="Y54" t="n">
        <v>13.5</v>
      </c>
      <c r="Z54" t="n">
        <v>13.3</v>
      </c>
      <c r="AA54" t="n">
        <v>14.1</v>
      </c>
      <c r="AB54" t="n">
        <v>19.6</v>
      </c>
      <c r="AC54" t="n">
        <v>18.7</v>
      </c>
      <c r="AD54" t="n">
        <v>17.9</v>
      </c>
      <c r="AE54" t="n">
        <v>17.1</v>
      </c>
      <c r="AF54" t="n">
        <v>17.7</v>
      </c>
    </row>
    <row r="55">
      <c r="A55" t="inlineStr">
        <is>
          <t>+ Does not exceed 0.05 MMT CO2 Eq.</t>
        </is>
      </c>
    </row>
    <row r="56">
      <c r="A56" t="inlineStr">
        <is>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is>
      </c>
    </row>
    <row r="57">
      <c r="A57" t="inlineStr">
        <is>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is>
      </c>
    </row>
  </sheetData>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AG18"/>
  <sheetViews>
    <sheetView workbookViewId="0">
      <selection activeCell="A1" sqref="A1"/>
    </sheetView>
  </sheetViews>
  <sheetFormatPr baseColWidth="10" defaultColWidth="8.83203125" defaultRowHeight="15"/>
  <cols>
    <col width="56.33203125" bestFit="1" customWidth="1" style="91" min="1" max="1"/>
    <col width="9.33203125" bestFit="1" customWidth="1" style="91" min="4" max="5"/>
    <col width="9.5" bestFit="1" customWidth="1" style="91" min="6" max="8"/>
  </cols>
  <sheetData>
    <row r="1">
      <c r="A1" s="1" t="inlineStr">
        <is>
          <t>STATES</t>
        </is>
      </c>
    </row>
    <row r="2">
      <c r="A2" t="inlineStr">
        <is>
          <t>Set 2020 to 1, reference 2020 values</t>
        </is>
      </c>
    </row>
    <row r="4">
      <c r="A4" s="1" t="inlineStr">
        <is>
          <t>psgr</t>
        </is>
      </c>
      <c r="B4" t="n">
        <v>2019</v>
      </c>
      <c r="C4" t="n">
        <v>2020</v>
      </c>
      <c r="D4" t="n">
        <v>2021</v>
      </c>
      <c r="E4" t="n">
        <v>2022</v>
      </c>
      <c r="F4" t="n">
        <v>2023</v>
      </c>
      <c r="G4" t="n">
        <v>2024</v>
      </c>
      <c r="H4" t="n">
        <v>2025</v>
      </c>
      <c r="I4" t="n">
        <v>2026</v>
      </c>
      <c r="J4" t="n">
        <v>2027</v>
      </c>
      <c r="K4" t="n">
        <v>2028</v>
      </c>
      <c r="L4" t="n">
        <v>2029</v>
      </c>
      <c r="M4" t="n">
        <v>2030</v>
      </c>
      <c r="N4" t="n">
        <v>2031</v>
      </c>
      <c r="O4" t="n">
        <v>2032</v>
      </c>
      <c r="P4" t="n">
        <v>2033</v>
      </c>
      <c r="Q4" t="n">
        <v>2034</v>
      </c>
      <c r="R4" t="n">
        <v>2035</v>
      </c>
      <c r="S4" t="n">
        <v>2036</v>
      </c>
      <c r="T4" t="n">
        <v>2037</v>
      </c>
      <c r="U4" t="n">
        <v>2038</v>
      </c>
      <c r="V4" t="n">
        <v>2039</v>
      </c>
      <c r="W4" t="n">
        <v>2040</v>
      </c>
      <c r="X4" t="n">
        <v>2041</v>
      </c>
      <c r="Y4" t="n">
        <v>2042</v>
      </c>
      <c r="Z4" t="n">
        <v>2043</v>
      </c>
      <c r="AA4" t="n">
        <v>2044</v>
      </c>
      <c r="AB4" t="n">
        <v>2045</v>
      </c>
      <c r="AC4" t="n">
        <v>2046</v>
      </c>
      <c r="AD4" t="n">
        <v>2047</v>
      </c>
      <c r="AE4" t="n">
        <v>2048</v>
      </c>
      <c r="AF4" t="n">
        <v>2049</v>
      </c>
      <c r="AG4" t="n">
        <v>2050</v>
      </c>
    </row>
    <row r="5">
      <c r="A5" t="inlineStr">
        <is>
          <t>LDVs</t>
        </is>
      </c>
      <c r="B5" t="n">
        <v>1</v>
      </c>
      <c r="C5" t="n">
        <v>1</v>
      </c>
      <c r="D5">
        <f>INDEX('AEO 2022 7'!$C$18:$AG$18,MATCH(D$4,'AEO 2022 7'!$C$13:$AG$13,0))/'AEO 2021 7'!$C$18</f>
        <v/>
      </c>
      <c r="E5">
        <f>INDEX('AEO 2022 7'!$C$18:$AG$18,MATCH(E$4,'AEO 2022 7'!$C$13:$AG$13,0))/'AEO 2021 7'!$C$18</f>
        <v/>
      </c>
      <c r="F5">
        <f>INDEX('AEO 2022 7'!$C$18:$AG$18,MATCH(F$4,'AEO 2022 7'!$C$13:$AG$13,0))/'AEO 2021 7'!$C$18</f>
        <v/>
      </c>
      <c r="G5">
        <f>INDEX('AEO 2022 7'!$C$18:$AG$18,MATCH(G$4,'AEO 2022 7'!$C$13:$AG$13,0))/'AEO 2021 7'!$C$18</f>
        <v/>
      </c>
      <c r="H5">
        <f>INDEX('AEO 2022 7'!$C$18:$AG$18,MATCH(H$4,'AEO 2022 7'!$C$13:$AG$13,0))/'AEO 2021 7'!$C$18</f>
        <v/>
      </c>
      <c r="I5">
        <f>INDEX('AEO 2022 7'!$C$18:$AG$18,MATCH(I$4,'AEO 2022 7'!$C$13:$AG$13,0))/'AEO 2021 7'!$C$18</f>
        <v/>
      </c>
      <c r="J5">
        <f>INDEX('AEO 2022 7'!$C$18:$AG$18,MATCH(J$4,'AEO 2022 7'!$C$13:$AG$13,0))/'AEO 2021 7'!$C$18</f>
        <v/>
      </c>
      <c r="K5">
        <f>INDEX('AEO 2022 7'!$C$18:$AG$18,MATCH(K$4,'AEO 2022 7'!$C$13:$AG$13,0))/'AEO 2021 7'!$C$18</f>
        <v/>
      </c>
      <c r="L5">
        <f>INDEX('AEO 2022 7'!$C$18:$AG$18,MATCH(L$4,'AEO 2022 7'!$C$13:$AG$13,0))/'AEO 2021 7'!$C$18</f>
        <v/>
      </c>
      <c r="M5">
        <f>INDEX('AEO 2022 7'!$C$18:$AG$18,MATCH(M$4,'AEO 2022 7'!$C$13:$AG$13,0))/'AEO 2021 7'!$C$18</f>
        <v/>
      </c>
      <c r="N5">
        <f>INDEX('AEO 2022 7'!$C$18:$AG$18,MATCH(N$4,'AEO 2022 7'!$C$13:$AG$13,0))/'AEO 2021 7'!$C$18</f>
        <v/>
      </c>
      <c r="O5">
        <f>INDEX('AEO 2022 7'!$C$18:$AG$18,MATCH(O$4,'AEO 2022 7'!$C$13:$AG$13,0))/'AEO 2021 7'!$C$18</f>
        <v/>
      </c>
      <c r="P5">
        <f>INDEX('AEO 2022 7'!$C$18:$AG$18,MATCH(P$4,'AEO 2022 7'!$C$13:$AG$13,0))/'AEO 2021 7'!$C$18</f>
        <v/>
      </c>
      <c r="Q5">
        <f>INDEX('AEO 2022 7'!$C$18:$AG$18,MATCH(Q$4,'AEO 2022 7'!$C$13:$AG$13,0))/'AEO 2021 7'!$C$18</f>
        <v/>
      </c>
      <c r="R5">
        <f>INDEX('AEO 2022 7'!$C$18:$AG$18,MATCH(R$4,'AEO 2022 7'!$C$13:$AG$13,0))/'AEO 2021 7'!$C$18</f>
        <v/>
      </c>
      <c r="S5">
        <f>INDEX('AEO 2022 7'!$C$18:$AG$18,MATCH(S$4,'AEO 2022 7'!$C$13:$AG$13,0))/'AEO 2021 7'!$C$18</f>
        <v/>
      </c>
      <c r="T5">
        <f>INDEX('AEO 2022 7'!$C$18:$AG$18,MATCH(T$4,'AEO 2022 7'!$C$13:$AG$13,0))/'AEO 2021 7'!$C$18</f>
        <v/>
      </c>
      <c r="U5">
        <f>INDEX('AEO 2022 7'!$C$18:$AG$18,MATCH(U$4,'AEO 2022 7'!$C$13:$AG$13,0))/'AEO 2021 7'!$C$18</f>
        <v/>
      </c>
      <c r="V5">
        <f>INDEX('AEO 2022 7'!$C$18:$AG$18,MATCH(V$4,'AEO 2022 7'!$C$13:$AG$13,0))/'AEO 2021 7'!$C$18</f>
        <v/>
      </c>
      <c r="W5">
        <f>INDEX('AEO 2022 7'!$C$18:$AG$18,MATCH(W$4,'AEO 2022 7'!$C$13:$AG$13,0))/'AEO 2021 7'!$C$18</f>
        <v/>
      </c>
      <c r="X5">
        <f>INDEX('AEO 2022 7'!$C$18:$AG$18,MATCH(X$4,'AEO 2022 7'!$C$13:$AG$13,0))/'AEO 2021 7'!$C$18</f>
        <v/>
      </c>
      <c r="Y5">
        <f>INDEX('AEO 2022 7'!$C$18:$AG$18,MATCH(Y$4,'AEO 2022 7'!$C$13:$AG$13,0))/'AEO 2021 7'!$C$18</f>
        <v/>
      </c>
      <c r="Z5">
        <f>INDEX('AEO 2022 7'!$C$18:$AG$18,MATCH(Z$4,'AEO 2022 7'!$C$13:$AG$13,0))/'AEO 2021 7'!$C$18</f>
        <v/>
      </c>
      <c r="AA5">
        <f>INDEX('AEO 2022 7'!$C$18:$AG$18,MATCH(AA$4,'AEO 2022 7'!$C$13:$AG$13,0))/'AEO 2021 7'!$C$18</f>
        <v/>
      </c>
      <c r="AB5">
        <f>INDEX('AEO 2022 7'!$C$18:$AG$18,MATCH(AB$4,'AEO 2022 7'!$C$13:$AG$13,0))/'AEO 2021 7'!$C$18</f>
        <v/>
      </c>
      <c r="AC5">
        <f>INDEX('AEO 2022 7'!$C$18:$AG$18,MATCH(AC$4,'AEO 2022 7'!$C$13:$AG$13,0))/'AEO 2021 7'!$C$18</f>
        <v/>
      </c>
      <c r="AD5">
        <f>INDEX('AEO 2022 7'!$C$18:$AG$18,MATCH(AD$4,'AEO 2022 7'!$C$13:$AG$13,0))/'AEO 2021 7'!$C$18</f>
        <v/>
      </c>
      <c r="AE5">
        <f>INDEX('AEO 2022 7'!$C$18:$AG$18,MATCH(AE$4,'AEO 2022 7'!$C$13:$AG$13,0))/'AEO 2021 7'!$C$18</f>
        <v/>
      </c>
      <c r="AF5">
        <f>INDEX('AEO 2022 7'!$C$18:$AG$18,MATCH(AF$4,'AEO 2022 7'!$C$13:$AG$13,0))/'AEO 2021 7'!$C$18</f>
        <v/>
      </c>
      <c r="AG5">
        <f>INDEX('AEO 2022 7'!$C$18:$AG$18,MATCH(AG$4,'AEO 2022 7'!$C$13:$AG$13,0))/'AEO 2021 7'!$C$18</f>
        <v/>
      </c>
    </row>
    <row r="6">
      <c r="A6" t="inlineStr">
        <is>
          <t>HDVs</t>
        </is>
      </c>
      <c r="B6" t="n">
        <v>1</v>
      </c>
      <c r="C6" t="n">
        <v>1</v>
      </c>
      <c r="D6">
        <f>INDEX('AEO 2022 7'!$C$22:$AG$22,MATCH(D$4,'AEO 2022 7'!$C$13:$AG$13,0))/'AEO 2021 7'!$C$22</f>
        <v/>
      </c>
      <c r="E6">
        <f>INDEX('AEO 2022 7'!$C$22:$AG$22,MATCH(E$4,'AEO 2022 7'!$C$13:$AG$13,0))/'AEO 2021 7'!$C$22</f>
        <v/>
      </c>
      <c r="F6">
        <f>INDEX('AEO 2022 7'!$C$22:$AG$22,MATCH(F$4,'AEO 2022 7'!$C$13:$AG$13,0))/'AEO 2021 7'!$C$22</f>
        <v/>
      </c>
      <c r="G6">
        <f>INDEX('AEO 2022 7'!$C$22:$AG$22,MATCH(G$4,'AEO 2022 7'!$C$13:$AG$13,0))/'AEO 2021 7'!$C$22</f>
        <v/>
      </c>
      <c r="H6">
        <f>INDEX('AEO 2022 7'!$C$22:$AG$22,MATCH(H$4,'AEO 2022 7'!$C$13:$AG$13,0))/'AEO 2021 7'!$C$22</f>
        <v/>
      </c>
      <c r="I6">
        <f>INDEX('AEO 2022 7'!$C$22:$AG$22,MATCH(I$4,'AEO 2022 7'!$C$13:$AG$13,0))/'AEO 2021 7'!$C$22</f>
        <v/>
      </c>
      <c r="J6">
        <f>INDEX('AEO 2022 7'!$C$22:$AG$22,MATCH(J$4,'AEO 2022 7'!$C$13:$AG$13,0))/'AEO 2021 7'!$C$22</f>
        <v/>
      </c>
      <c r="K6">
        <f>INDEX('AEO 2022 7'!$C$22:$AG$22,MATCH(K$4,'AEO 2022 7'!$C$13:$AG$13,0))/'AEO 2021 7'!$C$22</f>
        <v/>
      </c>
      <c r="L6">
        <f>INDEX('AEO 2022 7'!$C$22:$AG$22,MATCH(L$4,'AEO 2022 7'!$C$13:$AG$13,0))/'AEO 2021 7'!$C$22</f>
        <v/>
      </c>
      <c r="M6">
        <f>INDEX('AEO 2022 7'!$C$22:$AG$22,MATCH(M$4,'AEO 2022 7'!$C$13:$AG$13,0))/'AEO 2021 7'!$C$22</f>
        <v/>
      </c>
      <c r="N6">
        <f>INDEX('AEO 2022 7'!$C$22:$AG$22,MATCH(N$4,'AEO 2022 7'!$C$13:$AG$13,0))/'AEO 2021 7'!$C$22</f>
        <v/>
      </c>
      <c r="O6">
        <f>INDEX('AEO 2022 7'!$C$22:$AG$22,MATCH(O$4,'AEO 2022 7'!$C$13:$AG$13,0))/'AEO 2021 7'!$C$22</f>
        <v/>
      </c>
      <c r="P6">
        <f>INDEX('AEO 2022 7'!$C$22:$AG$22,MATCH(P$4,'AEO 2022 7'!$C$13:$AG$13,0))/'AEO 2021 7'!$C$22</f>
        <v/>
      </c>
      <c r="Q6">
        <f>INDEX('AEO 2022 7'!$C$22:$AG$22,MATCH(Q$4,'AEO 2022 7'!$C$13:$AG$13,0))/'AEO 2021 7'!$C$22</f>
        <v/>
      </c>
      <c r="R6">
        <f>INDEX('AEO 2022 7'!$C$22:$AG$22,MATCH(R$4,'AEO 2022 7'!$C$13:$AG$13,0))/'AEO 2021 7'!$C$22</f>
        <v/>
      </c>
      <c r="S6">
        <f>INDEX('AEO 2022 7'!$C$22:$AG$22,MATCH(S$4,'AEO 2022 7'!$C$13:$AG$13,0))/'AEO 2021 7'!$C$22</f>
        <v/>
      </c>
      <c r="T6">
        <f>INDEX('AEO 2022 7'!$C$22:$AG$22,MATCH(T$4,'AEO 2022 7'!$C$13:$AG$13,0))/'AEO 2021 7'!$C$22</f>
        <v/>
      </c>
      <c r="U6">
        <f>INDEX('AEO 2022 7'!$C$22:$AG$22,MATCH(U$4,'AEO 2022 7'!$C$13:$AG$13,0))/'AEO 2021 7'!$C$22</f>
        <v/>
      </c>
      <c r="V6">
        <f>INDEX('AEO 2022 7'!$C$22:$AG$22,MATCH(V$4,'AEO 2022 7'!$C$13:$AG$13,0))/'AEO 2021 7'!$C$22</f>
        <v/>
      </c>
      <c r="W6">
        <f>INDEX('AEO 2022 7'!$C$22:$AG$22,MATCH(W$4,'AEO 2022 7'!$C$13:$AG$13,0))/'AEO 2021 7'!$C$22</f>
        <v/>
      </c>
      <c r="X6">
        <f>INDEX('AEO 2022 7'!$C$22:$AG$22,MATCH(X$4,'AEO 2022 7'!$C$13:$AG$13,0))/'AEO 2021 7'!$C$22</f>
        <v/>
      </c>
      <c r="Y6">
        <f>INDEX('AEO 2022 7'!$C$22:$AG$22,MATCH(Y$4,'AEO 2022 7'!$C$13:$AG$13,0))/'AEO 2021 7'!$C$22</f>
        <v/>
      </c>
      <c r="Z6">
        <f>INDEX('AEO 2022 7'!$C$22:$AG$22,MATCH(Z$4,'AEO 2022 7'!$C$13:$AG$13,0))/'AEO 2021 7'!$C$22</f>
        <v/>
      </c>
      <c r="AA6">
        <f>INDEX('AEO 2022 7'!$C$22:$AG$22,MATCH(AA$4,'AEO 2022 7'!$C$13:$AG$13,0))/'AEO 2021 7'!$C$22</f>
        <v/>
      </c>
      <c r="AB6">
        <f>INDEX('AEO 2022 7'!$C$22:$AG$22,MATCH(AB$4,'AEO 2022 7'!$C$13:$AG$13,0))/'AEO 2021 7'!$C$22</f>
        <v/>
      </c>
      <c r="AC6">
        <f>INDEX('AEO 2022 7'!$C$22:$AG$22,MATCH(AC$4,'AEO 2022 7'!$C$13:$AG$13,0))/'AEO 2021 7'!$C$22</f>
        <v/>
      </c>
      <c r="AD6">
        <f>INDEX('AEO 2022 7'!$C$22:$AG$22,MATCH(AD$4,'AEO 2022 7'!$C$13:$AG$13,0))/'AEO 2021 7'!$C$22</f>
        <v/>
      </c>
      <c r="AE6">
        <f>INDEX('AEO 2022 7'!$C$22:$AG$22,MATCH(AE$4,'AEO 2022 7'!$C$13:$AG$13,0))/'AEO 2021 7'!$C$22</f>
        <v/>
      </c>
      <c r="AF6">
        <f>INDEX('AEO 2022 7'!$C$22:$AG$22,MATCH(AF$4,'AEO 2022 7'!$C$13:$AG$13,0))/'AEO 2021 7'!$C$22</f>
        <v/>
      </c>
      <c r="AG6">
        <f>INDEX('AEO 2022 7'!$C$22:$AG$22,MATCH(AG$4,'AEO 2022 7'!$C$13:$AG$13,0))/'AEO 2021 7'!$C$22</f>
        <v/>
      </c>
    </row>
    <row r="7">
      <c r="A7" t="inlineStr">
        <is>
          <t>aircraft</t>
        </is>
      </c>
      <c r="B7" t="n">
        <v>1</v>
      </c>
      <c r="C7" t="n">
        <v>1</v>
      </c>
      <c r="D7" s="62">
        <f>SUM(INDEX('AEO 2022 47'!$45:$45,MATCH(D$4,'AEO 2022 47'!$13:$13,0)),INDEX('AEO 2022 47'!$59:$59,MATCH(D$4,'AEO 2022 47'!$13:$13,0)))/SUM('AEO 2021 47'!$E$41,'AEO 2021 47'!$E$55)</f>
        <v/>
      </c>
      <c r="E7" s="62">
        <f>SUM(INDEX('AEO 2022 47'!$45:$45,MATCH(E$4,'AEO 2022 47'!$13:$13,0)),INDEX('AEO 2022 47'!$59:$59,MATCH(E$4,'AEO 2022 47'!$13:$13,0)))/SUM('AEO 2021 47'!$E$41,'AEO 2021 47'!$E$55)</f>
        <v/>
      </c>
      <c r="F7" s="62">
        <f>SUM(INDEX('AEO 2022 47'!$45:$45,MATCH(F$4,'AEO 2022 47'!$13:$13,0)),INDEX('AEO 2022 47'!$59:$59,MATCH(F$4,'AEO 2022 47'!$13:$13,0)))/SUM('AEO 2021 47'!$E$41,'AEO 2021 47'!$E$55)</f>
        <v/>
      </c>
      <c r="G7" s="62">
        <f>SUM(INDEX('AEO 2022 47'!$45:$45,MATCH(G$4,'AEO 2022 47'!$13:$13,0)),INDEX('AEO 2022 47'!$59:$59,MATCH(G$4,'AEO 2022 47'!$13:$13,0)))/SUM('AEO 2021 47'!$E$41,'AEO 2021 47'!$E$55)</f>
        <v/>
      </c>
      <c r="H7" s="62">
        <f>SUM(INDEX('AEO 2022 47'!$45:$45,MATCH(H$4,'AEO 2022 47'!$13:$13,0)),INDEX('AEO 2022 47'!$59:$59,MATCH(H$4,'AEO 2022 47'!$13:$13,0)))/SUM('AEO 2021 47'!$E$41,'AEO 2021 47'!$E$55)</f>
        <v/>
      </c>
      <c r="I7" s="62">
        <f>SUM(INDEX('AEO 2022 47'!$45:$45,MATCH(I$4,'AEO 2022 47'!$13:$13,0)),INDEX('AEO 2022 47'!$59:$59,MATCH(I$4,'AEO 2022 47'!$13:$13,0)))/SUM('AEO 2021 47'!$E$41,'AEO 2021 47'!$E$55)</f>
        <v/>
      </c>
      <c r="J7" s="62">
        <f>SUM(INDEX('AEO 2022 47'!$45:$45,MATCH(J$4,'AEO 2022 47'!$13:$13,0)),INDEX('AEO 2022 47'!$59:$59,MATCH(J$4,'AEO 2022 47'!$13:$13,0)))/SUM('AEO 2021 47'!$E$41,'AEO 2021 47'!$E$55)</f>
        <v/>
      </c>
      <c r="K7" s="62">
        <f>SUM(INDEX('AEO 2022 47'!$45:$45,MATCH(K$4,'AEO 2022 47'!$13:$13,0)),INDEX('AEO 2022 47'!$59:$59,MATCH(K$4,'AEO 2022 47'!$13:$13,0)))/SUM('AEO 2021 47'!$E$41,'AEO 2021 47'!$E$55)</f>
        <v/>
      </c>
      <c r="L7" s="62">
        <f>SUM(INDEX('AEO 2022 47'!$45:$45,MATCH(L$4,'AEO 2022 47'!$13:$13,0)),INDEX('AEO 2022 47'!$59:$59,MATCH(L$4,'AEO 2022 47'!$13:$13,0)))/SUM('AEO 2021 47'!$E$41,'AEO 2021 47'!$E$55)</f>
        <v/>
      </c>
      <c r="M7" s="62">
        <f>SUM(INDEX('AEO 2022 47'!$45:$45,MATCH(M$4,'AEO 2022 47'!$13:$13,0)),INDEX('AEO 2022 47'!$59:$59,MATCH(M$4,'AEO 2022 47'!$13:$13,0)))/SUM('AEO 2021 47'!$E$41,'AEO 2021 47'!$E$55)</f>
        <v/>
      </c>
      <c r="N7" s="62">
        <f>SUM(INDEX('AEO 2022 47'!$45:$45,MATCH(N$4,'AEO 2022 47'!$13:$13,0)),INDEX('AEO 2022 47'!$59:$59,MATCH(N$4,'AEO 2022 47'!$13:$13,0)))/SUM('AEO 2021 47'!$E$41,'AEO 2021 47'!$E$55)</f>
        <v/>
      </c>
      <c r="O7" s="62">
        <f>SUM(INDEX('AEO 2022 47'!$45:$45,MATCH(O$4,'AEO 2022 47'!$13:$13,0)),INDEX('AEO 2022 47'!$59:$59,MATCH(O$4,'AEO 2022 47'!$13:$13,0)))/SUM('AEO 2021 47'!$E$41,'AEO 2021 47'!$E$55)</f>
        <v/>
      </c>
      <c r="P7" s="62">
        <f>SUM(INDEX('AEO 2022 47'!$45:$45,MATCH(P$4,'AEO 2022 47'!$13:$13,0)),INDEX('AEO 2022 47'!$59:$59,MATCH(P$4,'AEO 2022 47'!$13:$13,0)))/SUM('AEO 2021 47'!$E$41,'AEO 2021 47'!$E$55)</f>
        <v/>
      </c>
      <c r="Q7" s="62">
        <f>SUM(INDEX('AEO 2022 47'!$45:$45,MATCH(Q$4,'AEO 2022 47'!$13:$13,0)),INDEX('AEO 2022 47'!$59:$59,MATCH(Q$4,'AEO 2022 47'!$13:$13,0)))/SUM('AEO 2021 47'!$E$41,'AEO 2021 47'!$E$55)</f>
        <v/>
      </c>
      <c r="R7" s="62">
        <f>SUM(INDEX('AEO 2022 47'!$45:$45,MATCH(R$4,'AEO 2022 47'!$13:$13,0)),INDEX('AEO 2022 47'!$59:$59,MATCH(R$4,'AEO 2022 47'!$13:$13,0)))/SUM('AEO 2021 47'!$E$41,'AEO 2021 47'!$E$55)</f>
        <v/>
      </c>
      <c r="S7" s="62">
        <f>SUM(INDEX('AEO 2022 47'!$45:$45,MATCH(S$4,'AEO 2022 47'!$13:$13,0)),INDEX('AEO 2022 47'!$59:$59,MATCH(S$4,'AEO 2022 47'!$13:$13,0)))/SUM('AEO 2021 47'!$E$41,'AEO 2021 47'!$E$55)</f>
        <v/>
      </c>
      <c r="T7" s="62">
        <f>SUM(INDEX('AEO 2022 47'!$45:$45,MATCH(T$4,'AEO 2022 47'!$13:$13,0)),INDEX('AEO 2022 47'!$59:$59,MATCH(T$4,'AEO 2022 47'!$13:$13,0)))/SUM('AEO 2021 47'!$E$41,'AEO 2021 47'!$E$55)</f>
        <v/>
      </c>
      <c r="U7" s="62">
        <f>SUM(INDEX('AEO 2022 47'!$45:$45,MATCH(U$4,'AEO 2022 47'!$13:$13,0)),INDEX('AEO 2022 47'!$59:$59,MATCH(U$4,'AEO 2022 47'!$13:$13,0)))/SUM('AEO 2021 47'!$E$41,'AEO 2021 47'!$E$55)</f>
        <v/>
      </c>
      <c r="V7" s="62">
        <f>SUM(INDEX('AEO 2022 47'!$45:$45,MATCH(V$4,'AEO 2022 47'!$13:$13,0)),INDEX('AEO 2022 47'!$59:$59,MATCH(V$4,'AEO 2022 47'!$13:$13,0)))/SUM('AEO 2021 47'!$E$41,'AEO 2021 47'!$E$55)</f>
        <v/>
      </c>
      <c r="W7" s="62">
        <f>SUM(INDEX('AEO 2022 47'!$45:$45,MATCH(W$4,'AEO 2022 47'!$13:$13,0)),INDEX('AEO 2022 47'!$59:$59,MATCH(W$4,'AEO 2022 47'!$13:$13,0)))/SUM('AEO 2021 47'!$E$41,'AEO 2021 47'!$E$55)</f>
        <v/>
      </c>
      <c r="X7" s="62">
        <f>SUM(INDEX('AEO 2022 47'!$45:$45,MATCH(X$4,'AEO 2022 47'!$13:$13,0)),INDEX('AEO 2022 47'!$59:$59,MATCH(X$4,'AEO 2022 47'!$13:$13,0)))/SUM('AEO 2021 47'!$E$41,'AEO 2021 47'!$E$55)</f>
        <v/>
      </c>
      <c r="Y7" s="62">
        <f>SUM(INDEX('AEO 2022 47'!$45:$45,MATCH(Y$4,'AEO 2022 47'!$13:$13,0)),INDEX('AEO 2022 47'!$59:$59,MATCH(Y$4,'AEO 2022 47'!$13:$13,0)))/SUM('AEO 2021 47'!$E$41,'AEO 2021 47'!$E$55)</f>
        <v/>
      </c>
      <c r="Z7" s="62">
        <f>SUM(INDEX('AEO 2022 47'!$45:$45,MATCH(Z$4,'AEO 2022 47'!$13:$13,0)),INDEX('AEO 2022 47'!$59:$59,MATCH(Z$4,'AEO 2022 47'!$13:$13,0)))/SUM('AEO 2021 47'!$E$41,'AEO 2021 47'!$E$55)</f>
        <v/>
      </c>
      <c r="AA7" s="62">
        <f>SUM(INDEX('AEO 2022 47'!$45:$45,MATCH(AA$4,'AEO 2022 47'!$13:$13,0)),INDEX('AEO 2022 47'!$59:$59,MATCH(AA$4,'AEO 2022 47'!$13:$13,0)))/SUM('AEO 2021 47'!$E$41,'AEO 2021 47'!$E$55)</f>
        <v/>
      </c>
      <c r="AB7" s="62">
        <f>SUM(INDEX('AEO 2022 47'!$45:$45,MATCH(AB$4,'AEO 2022 47'!$13:$13,0)),INDEX('AEO 2022 47'!$59:$59,MATCH(AB$4,'AEO 2022 47'!$13:$13,0)))/SUM('AEO 2021 47'!$E$41,'AEO 2021 47'!$E$55)</f>
        <v/>
      </c>
      <c r="AC7" s="62">
        <f>SUM(INDEX('AEO 2022 47'!$45:$45,MATCH(AC$4,'AEO 2022 47'!$13:$13,0)),INDEX('AEO 2022 47'!$59:$59,MATCH(AC$4,'AEO 2022 47'!$13:$13,0)))/SUM('AEO 2021 47'!$E$41,'AEO 2021 47'!$E$55)</f>
        <v/>
      </c>
      <c r="AD7" s="62">
        <f>SUM(INDEX('AEO 2022 47'!$45:$45,MATCH(AD$4,'AEO 2022 47'!$13:$13,0)),INDEX('AEO 2022 47'!$59:$59,MATCH(AD$4,'AEO 2022 47'!$13:$13,0)))/SUM('AEO 2021 47'!$E$41,'AEO 2021 47'!$E$55)</f>
        <v/>
      </c>
      <c r="AE7" s="62">
        <f>SUM(INDEX('AEO 2022 47'!$45:$45,MATCH(AE$4,'AEO 2022 47'!$13:$13,0)),INDEX('AEO 2022 47'!$59:$59,MATCH(AE$4,'AEO 2022 47'!$13:$13,0)))/SUM('AEO 2021 47'!$E$41,'AEO 2021 47'!$E$55)</f>
        <v/>
      </c>
      <c r="AF7" s="62">
        <f>SUM(INDEX('AEO 2022 47'!$45:$45,MATCH(AF$4,'AEO 2022 47'!$13:$13,0)),INDEX('AEO 2022 47'!$59:$59,MATCH(AF$4,'AEO 2022 47'!$13:$13,0)))/SUM('AEO 2021 47'!$E$41,'AEO 2021 47'!$E$55)</f>
        <v/>
      </c>
      <c r="AG7" s="62">
        <f>SUM(INDEX('AEO 2022 47'!$45:$45,MATCH(AG$4,'AEO 2022 47'!$13:$13,0)),INDEX('AEO 2022 47'!$59:$59,MATCH(AG$4,'AEO 2022 47'!$13:$13,0)))/SUM('AEO 2021 47'!$E$41,'AEO 2021 47'!$E$55)</f>
        <v/>
      </c>
    </row>
    <row r="8">
      <c r="A8" t="inlineStr">
        <is>
          <t>rail</t>
        </is>
      </c>
      <c r="B8" t="n">
        <v>1</v>
      </c>
      <c r="C8" t="n">
        <v>1</v>
      </c>
      <c r="D8">
        <f>INDEX('AEO 2022 7'!$23:$23,MATCH(D$4,'AEO 2022 7'!$13:$13,0))/'AEO 2021 7'!$C$23</f>
        <v/>
      </c>
      <c r="E8">
        <f>INDEX('AEO 2022 7'!$23:$23,MATCH(E$4,'AEO 2022 7'!$13:$13,0))/'AEO 2021 7'!$C$23</f>
        <v/>
      </c>
      <c r="F8">
        <f>INDEX('AEO 2022 7'!$23:$23,MATCH(F$4,'AEO 2022 7'!$13:$13,0))/'AEO 2021 7'!$C$23</f>
        <v/>
      </c>
      <c r="G8">
        <f>INDEX('AEO 2022 7'!$23:$23,MATCH(G$4,'AEO 2022 7'!$13:$13,0))/'AEO 2021 7'!$C$23</f>
        <v/>
      </c>
      <c r="H8">
        <f>INDEX('AEO 2022 7'!$23:$23,MATCH(H$4,'AEO 2022 7'!$13:$13,0))/'AEO 2021 7'!$C$23</f>
        <v/>
      </c>
      <c r="I8">
        <f>INDEX('AEO 2022 7'!$23:$23,MATCH(I$4,'AEO 2022 7'!$13:$13,0))/'AEO 2021 7'!$C$23</f>
        <v/>
      </c>
      <c r="J8">
        <f>INDEX('AEO 2022 7'!$23:$23,MATCH(J$4,'AEO 2022 7'!$13:$13,0))/'AEO 2021 7'!$C$23</f>
        <v/>
      </c>
      <c r="K8">
        <f>INDEX('AEO 2022 7'!$23:$23,MATCH(K$4,'AEO 2022 7'!$13:$13,0))/'AEO 2021 7'!$C$23</f>
        <v/>
      </c>
      <c r="L8">
        <f>INDEX('AEO 2022 7'!$23:$23,MATCH(L$4,'AEO 2022 7'!$13:$13,0))/'AEO 2021 7'!$C$23</f>
        <v/>
      </c>
      <c r="M8">
        <f>INDEX('AEO 2022 7'!$23:$23,MATCH(M$4,'AEO 2022 7'!$13:$13,0))/'AEO 2021 7'!$C$23</f>
        <v/>
      </c>
      <c r="N8">
        <f>INDEX('AEO 2022 7'!$23:$23,MATCH(N$4,'AEO 2022 7'!$13:$13,0))/'AEO 2021 7'!$C$23</f>
        <v/>
      </c>
      <c r="O8">
        <f>INDEX('AEO 2022 7'!$23:$23,MATCH(O$4,'AEO 2022 7'!$13:$13,0))/'AEO 2021 7'!$C$23</f>
        <v/>
      </c>
      <c r="P8">
        <f>INDEX('AEO 2022 7'!$23:$23,MATCH(P$4,'AEO 2022 7'!$13:$13,0))/'AEO 2021 7'!$C$23</f>
        <v/>
      </c>
      <c r="Q8">
        <f>INDEX('AEO 2022 7'!$23:$23,MATCH(Q$4,'AEO 2022 7'!$13:$13,0))/'AEO 2021 7'!$C$23</f>
        <v/>
      </c>
      <c r="R8">
        <f>INDEX('AEO 2022 7'!$23:$23,MATCH(R$4,'AEO 2022 7'!$13:$13,0))/'AEO 2021 7'!$C$23</f>
        <v/>
      </c>
      <c r="S8">
        <f>INDEX('AEO 2022 7'!$23:$23,MATCH(S$4,'AEO 2022 7'!$13:$13,0))/'AEO 2021 7'!$C$23</f>
        <v/>
      </c>
      <c r="T8">
        <f>INDEX('AEO 2022 7'!$23:$23,MATCH(T$4,'AEO 2022 7'!$13:$13,0))/'AEO 2021 7'!$C$23</f>
        <v/>
      </c>
      <c r="U8">
        <f>INDEX('AEO 2022 7'!$23:$23,MATCH(U$4,'AEO 2022 7'!$13:$13,0))/'AEO 2021 7'!$C$23</f>
        <v/>
      </c>
      <c r="V8">
        <f>INDEX('AEO 2022 7'!$23:$23,MATCH(V$4,'AEO 2022 7'!$13:$13,0))/'AEO 2021 7'!$C$23</f>
        <v/>
      </c>
      <c r="W8">
        <f>INDEX('AEO 2022 7'!$23:$23,MATCH(W$4,'AEO 2022 7'!$13:$13,0))/'AEO 2021 7'!$C$23</f>
        <v/>
      </c>
      <c r="X8">
        <f>INDEX('AEO 2022 7'!$23:$23,MATCH(X$4,'AEO 2022 7'!$13:$13,0))/'AEO 2021 7'!$C$23</f>
        <v/>
      </c>
      <c r="Y8">
        <f>INDEX('AEO 2022 7'!$23:$23,MATCH(Y$4,'AEO 2022 7'!$13:$13,0))/'AEO 2021 7'!$C$23</f>
        <v/>
      </c>
      <c r="Z8">
        <f>INDEX('AEO 2022 7'!$23:$23,MATCH(Z$4,'AEO 2022 7'!$13:$13,0))/'AEO 2021 7'!$C$23</f>
        <v/>
      </c>
      <c r="AA8">
        <f>INDEX('AEO 2022 7'!$23:$23,MATCH(AA$4,'AEO 2022 7'!$13:$13,0))/'AEO 2021 7'!$C$23</f>
        <v/>
      </c>
      <c r="AB8">
        <f>INDEX('AEO 2022 7'!$23:$23,MATCH(AB$4,'AEO 2022 7'!$13:$13,0))/'AEO 2021 7'!$C$23</f>
        <v/>
      </c>
      <c r="AC8">
        <f>INDEX('AEO 2022 7'!$23:$23,MATCH(AC$4,'AEO 2022 7'!$13:$13,0))/'AEO 2021 7'!$C$23</f>
        <v/>
      </c>
      <c r="AD8">
        <f>INDEX('AEO 2022 7'!$23:$23,MATCH(AD$4,'AEO 2022 7'!$13:$13,0))/'AEO 2021 7'!$C$23</f>
        <v/>
      </c>
      <c r="AE8">
        <f>INDEX('AEO 2022 7'!$23:$23,MATCH(AE$4,'AEO 2022 7'!$13:$13,0))/'AEO 2021 7'!$C$23</f>
        <v/>
      </c>
      <c r="AF8">
        <f>INDEX('AEO 2022 7'!$23:$23,MATCH(AF$4,'AEO 2022 7'!$13:$13,0))/'AEO 2021 7'!$C$23</f>
        <v/>
      </c>
      <c r="AG8">
        <f>INDEX('AEO 2022 7'!$23:$23,MATCH(AG$4,'AEO 2022 7'!$13:$13,0))/'AEO 2021 7'!$C$23</f>
        <v/>
      </c>
    </row>
    <row r="9">
      <c r="A9" t="inlineStr">
        <is>
          <t>ships</t>
        </is>
      </c>
      <c r="B9" t="n">
        <v>1</v>
      </c>
      <c r="C9" t="n">
        <v>1</v>
      </c>
      <c r="D9">
        <f>INDEX('AEO 2022 7'!64:64,MATCH(D$4,'AEO 2022 7'!1:1,0))/'AEO 2021 7'!$C$64</f>
        <v/>
      </c>
      <c r="E9">
        <f>INDEX('AEO 2022 7'!64:64,MATCH(E$4,'AEO 2022 7'!1:1,0))/'AEO 2021 7'!$C$64</f>
        <v/>
      </c>
      <c r="F9">
        <f>INDEX('AEO 2022 7'!64:64,MATCH(F$4,'AEO 2022 7'!1:1,0))/'AEO 2021 7'!$C$64</f>
        <v/>
      </c>
      <c r="G9">
        <f>INDEX('AEO 2022 7'!64:64,MATCH(G$4,'AEO 2022 7'!1:1,0))/'AEO 2021 7'!$C$64</f>
        <v/>
      </c>
      <c r="H9">
        <f>INDEX('AEO 2022 7'!64:64,MATCH(H$4,'AEO 2022 7'!1:1,0))/'AEO 2021 7'!$C$64</f>
        <v/>
      </c>
      <c r="I9">
        <f>INDEX('AEO 2022 7'!64:64,MATCH(I$4,'AEO 2022 7'!1:1,0))/'AEO 2021 7'!$C$64</f>
        <v/>
      </c>
      <c r="J9">
        <f>INDEX('AEO 2022 7'!64:64,MATCH(J$4,'AEO 2022 7'!1:1,0))/'AEO 2021 7'!$C$64</f>
        <v/>
      </c>
      <c r="K9">
        <f>INDEX('AEO 2022 7'!64:64,MATCH(K$4,'AEO 2022 7'!1:1,0))/'AEO 2021 7'!$C$64</f>
        <v/>
      </c>
      <c r="L9">
        <f>INDEX('AEO 2022 7'!64:64,MATCH(L$4,'AEO 2022 7'!1:1,0))/'AEO 2021 7'!$C$64</f>
        <v/>
      </c>
      <c r="M9">
        <f>INDEX('AEO 2022 7'!64:64,MATCH(M$4,'AEO 2022 7'!1:1,0))/'AEO 2021 7'!$C$64</f>
        <v/>
      </c>
      <c r="N9">
        <f>INDEX('AEO 2022 7'!64:64,MATCH(N$4,'AEO 2022 7'!1:1,0))/'AEO 2021 7'!$C$64</f>
        <v/>
      </c>
      <c r="O9">
        <f>INDEX('AEO 2022 7'!64:64,MATCH(O$4,'AEO 2022 7'!1:1,0))/'AEO 2021 7'!$C$64</f>
        <v/>
      </c>
      <c r="P9">
        <f>INDEX('AEO 2022 7'!64:64,MATCH(P$4,'AEO 2022 7'!1:1,0))/'AEO 2021 7'!$C$64</f>
        <v/>
      </c>
      <c r="Q9">
        <f>INDEX('AEO 2022 7'!64:64,MATCH(Q$4,'AEO 2022 7'!1:1,0))/'AEO 2021 7'!$C$64</f>
        <v/>
      </c>
      <c r="R9">
        <f>INDEX('AEO 2022 7'!64:64,MATCH(R$4,'AEO 2022 7'!1:1,0))/'AEO 2021 7'!$C$64</f>
        <v/>
      </c>
      <c r="S9">
        <f>INDEX('AEO 2022 7'!64:64,MATCH(S$4,'AEO 2022 7'!1:1,0))/'AEO 2021 7'!$C$64</f>
        <v/>
      </c>
      <c r="T9">
        <f>INDEX('AEO 2022 7'!64:64,MATCH(T$4,'AEO 2022 7'!1:1,0))/'AEO 2021 7'!$C$64</f>
        <v/>
      </c>
      <c r="U9">
        <f>INDEX('AEO 2022 7'!64:64,MATCH(U$4,'AEO 2022 7'!1:1,0))/'AEO 2021 7'!$C$64</f>
        <v/>
      </c>
      <c r="V9">
        <f>INDEX('AEO 2022 7'!64:64,MATCH(V$4,'AEO 2022 7'!1:1,0))/'AEO 2021 7'!$C$64</f>
        <v/>
      </c>
      <c r="W9">
        <f>INDEX('AEO 2022 7'!64:64,MATCH(W$4,'AEO 2022 7'!1:1,0))/'AEO 2021 7'!$C$64</f>
        <v/>
      </c>
      <c r="X9">
        <f>INDEX('AEO 2022 7'!64:64,MATCH(X$4,'AEO 2022 7'!1:1,0))/'AEO 2021 7'!$C$64</f>
        <v/>
      </c>
      <c r="Y9">
        <f>INDEX('AEO 2022 7'!64:64,MATCH(Y$4,'AEO 2022 7'!1:1,0))/'AEO 2021 7'!$C$64</f>
        <v/>
      </c>
      <c r="Z9">
        <f>INDEX('AEO 2022 7'!64:64,MATCH(Z$4,'AEO 2022 7'!1:1,0))/'AEO 2021 7'!$C$64</f>
        <v/>
      </c>
      <c r="AA9">
        <f>INDEX('AEO 2022 7'!64:64,MATCH(AA$4,'AEO 2022 7'!1:1,0))/'AEO 2021 7'!$C$64</f>
        <v/>
      </c>
      <c r="AB9">
        <f>INDEX('AEO 2022 7'!64:64,MATCH(AB$4,'AEO 2022 7'!1:1,0))/'AEO 2021 7'!$C$64</f>
        <v/>
      </c>
      <c r="AC9">
        <f>INDEX('AEO 2022 7'!64:64,MATCH(AC$4,'AEO 2022 7'!1:1,0))/'AEO 2021 7'!$C$64</f>
        <v/>
      </c>
      <c r="AD9">
        <f>INDEX('AEO 2022 7'!64:64,MATCH(AD$4,'AEO 2022 7'!1:1,0))/'AEO 2021 7'!$C$64</f>
        <v/>
      </c>
      <c r="AE9">
        <f>INDEX('AEO 2022 7'!64:64,MATCH(AE$4,'AEO 2022 7'!1:1,0))/'AEO 2021 7'!$C$64</f>
        <v/>
      </c>
      <c r="AF9">
        <f>INDEX('AEO 2022 7'!64:64,MATCH(AF$4,'AEO 2022 7'!1:1,0))/'AEO 2021 7'!$C$64</f>
        <v/>
      </c>
      <c r="AG9">
        <f>INDEX('AEO 2022 7'!64:64,MATCH(AG$4,'AEO 2022 7'!1:1,0))/'AEO 2021 7'!$C$64</f>
        <v/>
      </c>
    </row>
    <row r="10">
      <c r="A10" t="inlineStr">
        <is>
          <t>motorbikes</t>
        </is>
      </c>
      <c r="B10" t="n">
        <v>1</v>
      </c>
      <c r="C10" t="n">
        <v>1</v>
      </c>
      <c r="D10">
        <f>INDEX('AEO 2022 35'!20:20,MATCH(D4,'AEO 2022 35'!13:13,0))/'AEO 2021 35'!$E$20</f>
        <v/>
      </c>
      <c r="E10">
        <f>INDEX('AEO 2022 35'!20:20,MATCH(E4,'AEO 2022 35'!13:13,0))/'AEO 2021 35'!$E$20</f>
        <v/>
      </c>
      <c r="F10">
        <f>INDEX('AEO 2022 35'!20:20,MATCH(F4,'AEO 2022 35'!13:13,0))/'AEO 2021 35'!$E$20</f>
        <v/>
      </c>
      <c r="G10">
        <f>INDEX('AEO 2022 35'!20:20,MATCH(G4,'AEO 2022 35'!13:13,0))/'AEO 2021 35'!$E$20</f>
        <v/>
      </c>
      <c r="H10">
        <f>INDEX('AEO 2022 35'!20:20,MATCH(H4,'AEO 2022 35'!13:13,0))/'AEO 2021 35'!$E$20</f>
        <v/>
      </c>
      <c r="I10">
        <f>INDEX('AEO 2022 35'!20:20,MATCH(I4,'AEO 2022 35'!13:13,0))/'AEO 2021 35'!$E$20</f>
        <v/>
      </c>
      <c r="J10">
        <f>INDEX('AEO 2022 35'!20:20,MATCH(J4,'AEO 2022 35'!13:13,0))/'AEO 2021 35'!$E$20</f>
        <v/>
      </c>
      <c r="K10">
        <f>INDEX('AEO 2022 35'!20:20,MATCH(K4,'AEO 2022 35'!13:13,0))/'AEO 2021 35'!$E$20</f>
        <v/>
      </c>
      <c r="L10">
        <f>INDEX('AEO 2022 35'!20:20,MATCH(L4,'AEO 2022 35'!13:13,0))/'AEO 2021 35'!$E$20</f>
        <v/>
      </c>
      <c r="M10">
        <f>INDEX('AEO 2022 35'!20:20,MATCH(M4,'AEO 2022 35'!13:13,0))/'AEO 2021 35'!$E$20</f>
        <v/>
      </c>
      <c r="N10">
        <f>INDEX('AEO 2022 35'!20:20,MATCH(N4,'AEO 2022 35'!13:13,0))/'AEO 2021 35'!$E$20</f>
        <v/>
      </c>
      <c r="O10">
        <f>INDEX('AEO 2022 35'!20:20,MATCH(O4,'AEO 2022 35'!13:13,0))/'AEO 2021 35'!$E$20</f>
        <v/>
      </c>
      <c r="P10">
        <f>INDEX('AEO 2022 35'!20:20,MATCH(P4,'AEO 2022 35'!13:13,0))/'AEO 2021 35'!$E$20</f>
        <v/>
      </c>
      <c r="Q10">
        <f>INDEX('AEO 2022 35'!20:20,MATCH(Q4,'AEO 2022 35'!13:13,0))/'AEO 2021 35'!$E$20</f>
        <v/>
      </c>
      <c r="R10">
        <f>INDEX('AEO 2022 35'!20:20,MATCH(R4,'AEO 2022 35'!13:13,0))/'AEO 2021 35'!$E$20</f>
        <v/>
      </c>
      <c r="S10">
        <f>INDEX('AEO 2022 35'!20:20,MATCH(S4,'AEO 2022 35'!13:13,0))/'AEO 2021 35'!$E$20</f>
        <v/>
      </c>
      <c r="T10">
        <f>INDEX('AEO 2022 35'!20:20,MATCH(T4,'AEO 2022 35'!13:13,0))/'AEO 2021 35'!$E$20</f>
        <v/>
      </c>
      <c r="U10">
        <f>INDEX('AEO 2022 35'!20:20,MATCH(U4,'AEO 2022 35'!13:13,0))/'AEO 2021 35'!$E$20</f>
        <v/>
      </c>
      <c r="V10">
        <f>INDEX('AEO 2022 35'!20:20,MATCH(V4,'AEO 2022 35'!13:13,0))/'AEO 2021 35'!$E$20</f>
        <v/>
      </c>
      <c r="W10">
        <f>INDEX('AEO 2022 35'!20:20,MATCH(W4,'AEO 2022 35'!13:13,0))/'AEO 2021 35'!$E$20</f>
        <v/>
      </c>
      <c r="X10">
        <f>INDEX('AEO 2022 35'!20:20,MATCH(X4,'AEO 2022 35'!13:13,0))/'AEO 2021 35'!$E$20</f>
        <v/>
      </c>
      <c r="Y10">
        <f>INDEX('AEO 2022 35'!20:20,MATCH(Y4,'AEO 2022 35'!13:13,0))/'AEO 2021 35'!$E$20</f>
        <v/>
      </c>
      <c r="Z10">
        <f>INDEX('AEO 2022 35'!20:20,MATCH(Z4,'AEO 2022 35'!13:13,0))/'AEO 2021 35'!$E$20</f>
        <v/>
      </c>
      <c r="AA10">
        <f>INDEX('AEO 2022 35'!20:20,MATCH(AA4,'AEO 2022 35'!13:13,0))/'AEO 2021 35'!$E$20</f>
        <v/>
      </c>
      <c r="AB10">
        <f>INDEX('AEO 2022 35'!20:20,MATCH(AB4,'AEO 2022 35'!13:13,0))/'AEO 2021 35'!$E$20</f>
        <v/>
      </c>
      <c r="AC10">
        <f>INDEX('AEO 2022 35'!20:20,MATCH(AC4,'AEO 2022 35'!13:13,0))/'AEO 2021 35'!$E$20</f>
        <v/>
      </c>
      <c r="AD10">
        <f>INDEX('AEO 2022 35'!20:20,MATCH(AD4,'AEO 2022 35'!13:13,0))/'AEO 2021 35'!$E$20</f>
        <v/>
      </c>
      <c r="AE10">
        <f>INDEX('AEO 2022 35'!20:20,MATCH(AE4,'AEO 2022 35'!13:13,0))/'AEO 2021 35'!$E$20</f>
        <v/>
      </c>
      <c r="AF10">
        <f>INDEX('AEO 2022 35'!20:20,MATCH(AF4,'AEO 2022 35'!13:13,0))/'AEO 2021 35'!$E$20</f>
        <v/>
      </c>
      <c r="AG10">
        <f>INDEX('AEO 2022 35'!20:20,MATCH(AG4,'AEO 2022 35'!13:13,0))/'AEO 2021 35'!$E$20</f>
        <v/>
      </c>
    </row>
    <row r="12">
      <c r="A12" s="1" t="inlineStr">
        <is>
          <t>frgt</t>
        </is>
      </c>
      <c r="B12" t="n">
        <v>2019</v>
      </c>
      <c r="C12" t="n">
        <v>2020</v>
      </c>
      <c r="D12" t="n">
        <v>2021</v>
      </c>
      <c r="E12" t="n">
        <v>2022</v>
      </c>
      <c r="F12" t="n">
        <v>2023</v>
      </c>
      <c r="G12" t="n">
        <v>2024</v>
      </c>
      <c r="H12" t="n">
        <v>2025</v>
      </c>
      <c r="I12" t="n">
        <v>2026</v>
      </c>
      <c r="J12" t="n">
        <v>2027</v>
      </c>
      <c r="K12" t="n">
        <v>2028</v>
      </c>
      <c r="L12" t="n">
        <v>2029</v>
      </c>
      <c r="M12" t="n">
        <v>2030</v>
      </c>
      <c r="N12" t="n">
        <v>2031</v>
      </c>
      <c r="O12" t="n">
        <v>2032</v>
      </c>
      <c r="P12" t="n">
        <v>2033</v>
      </c>
      <c r="Q12" t="n">
        <v>2034</v>
      </c>
      <c r="R12" t="n">
        <v>2035</v>
      </c>
      <c r="S12" t="n">
        <v>2036</v>
      </c>
      <c r="T12" t="n">
        <v>2037</v>
      </c>
      <c r="U12" t="n">
        <v>2038</v>
      </c>
      <c r="V12" t="n">
        <v>2039</v>
      </c>
      <c r="W12" t="n">
        <v>2040</v>
      </c>
      <c r="X12" t="n">
        <v>2041</v>
      </c>
      <c r="Y12" t="n">
        <v>2042</v>
      </c>
      <c r="Z12" t="n">
        <v>2043</v>
      </c>
      <c r="AA12" t="n">
        <v>2044</v>
      </c>
      <c r="AB12" t="n">
        <v>2045</v>
      </c>
      <c r="AC12" t="n">
        <v>2046</v>
      </c>
      <c r="AD12" t="n">
        <v>2047</v>
      </c>
      <c r="AE12" t="n">
        <v>2048</v>
      </c>
      <c r="AF12" t="n">
        <v>2049</v>
      </c>
      <c r="AG12" t="n">
        <v>2050</v>
      </c>
    </row>
    <row r="13">
      <c r="A13" t="inlineStr">
        <is>
          <t>LDVs</t>
        </is>
      </c>
      <c r="B13" t="n">
        <v>1</v>
      </c>
      <c r="C13" t="n">
        <v>1</v>
      </c>
      <c r="D13" s="62">
        <f>(INDEX('AEO 2022 7'!19:19,MATCH(D$12,'AEO 2022 7'!1:1,0))+INDEX('AEO 2022 49'!28:28,MATCH(D12,'AEO 2022 49'!13:13,0))+INDEX('AEO 2022 49'!39:39,MATCH(D12,'AEO 2022 49'!13:13,0)))/SUM('AEO 2021 7'!$C$19,'AEO 2021 49'!$K$36,'AEO 2021 49'!$U$36)</f>
        <v/>
      </c>
      <c r="E13" s="62">
        <f>(INDEX('AEO 2022 7'!19:19,MATCH(E$12,'AEO 2022 7'!1:1,0))+INDEX('AEO 2022 49'!28:28,MATCH(E12,'AEO 2022 49'!13:13,0))+INDEX('AEO 2022 49'!39:39,MATCH(E12,'AEO 2022 49'!13:13,0)))/SUM('AEO 2021 7'!$C$19,'AEO 2021 49'!$K$36,'AEO 2021 49'!$U$36)</f>
        <v/>
      </c>
      <c r="F13" s="62">
        <f>(INDEX('AEO 2022 7'!19:19,MATCH(F$12,'AEO 2022 7'!1:1,0))+INDEX('AEO 2022 49'!28:28,MATCH(F12,'AEO 2022 49'!13:13,0))+INDEX('AEO 2022 49'!39:39,MATCH(F12,'AEO 2022 49'!13:13,0)))/SUM('AEO 2021 7'!$C$19,'AEO 2021 49'!$K$36,'AEO 2021 49'!$U$36)</f>
        <v/>
      </c>
      <c r="G13" s="62">
        <f>(INDEX('AEO 2022 7'!19:19,MATCH(G$12,'AEO 2022 7'!1:1,0))+INDEX('AEO 2022 49'!28:28,MATCH(G12,'AEO 2022 49'!13:13,0))+INDEX('AEO 2022 49'!39:39,MATCH(G12,'AEO 2022 49'!13:13,0)))/SUM('AEO 2021 7'!$C$19,'AEO 2021 49'!$K$36,'AEO 2021 49'!$U$36)</f>
        <v/>
      </c>
      <c r="H13" s="62">
        <f>(INDEX('AEO 2022 7'!19:19,MATCH(H$12,'AEO 2022 7'!1:1,0))+INDEX('AEO 2022 49'!28:28,MATCH(H12,'AEO 2022 49'!13:13,0))+INDEX('AEO 2022 49'!39:39,MATCH(H12,'AEO 2022 49'!13:13,0)))/SUM('AEO 2021 7'!$C$19,'AEO 2021 49'!$K$36,'AEO 2021 49'!$U$36)</f>
        <v/>
      </c>
      <c r="I13" s="62">
        <f>(INDEX('AEO 2022 7'!19:19,MATCH(I$12,'AEO 2022 7'!1:1,0))+INDEX('AEO 2022 49'!28:28,MATCH(I12,'AEO 2022 49'!13:13,0))+INDEX('AEO 2022 49'!39:39,MATCH(I12,'AEO 2022 49'!13:13,0)))/SUM('AEO 2021 7'!$C$19,'AEO 2021 49'!$K$36,'AEO 2021 49'!$U$36)</f>
        <v/>
      </c>
      <c r="J13" s="62">
        <f>(INDEX('AEO 2022 7'!19:19,MATCH(J$12,'AEO 2022 7'!1:1,0))+INDEX('AEO 2022 49'!28:28,MATCH(J12,'AEO 2022 49'!13:13,0))+INDEX('AEO 2022 49'!39:39,MATCH(J12,'AEO 2022 49'!13:13,0)))/SUM('AEO 2021 7'!$C$19,'AEO 2021 49'!$K$36,'AEO 2021 49'!$U$36)</f>
        <v/>
      </c>
      <c r="K13" s="62">
        <f>(INDEX('AEO 2022 7'!19:19,MATCH(K$12,'AEO 2022 7'!1:1,0))+INDEX('AEO 2022 49'!28:28,MATCH(K12,'AEO 2022 49'!13:13,0))+INDEX('AEO 2022 49'!39:39,MATCH(K12,'AEO 2022 49'!13:13,0)))/SUM('AEO 2021 7'!$C$19,'AEO 2021 49'!$K$36,'AEO 2021 49'!$U$36)</f>
        <v/>
      </c>
      <c r="L13" s="62">
        <f>(INDEX('AEO 2022 7'!19:19,MATCH(L$12,'AEO 2022 7'!1:1,0))+INDEX('AEO 2022 49'!28:28,MATCH(L12,'AEO 2022 49'!13:13,0))+INDEX('AEO 2022 49'!39:39,MATCH(L12,'AEO 2022 49'!13:13,0)))/SUM('AEO 2021 7'!$C$19,'AEO 2021 49'!$K$36,'AEO 2021 49'!$U$36)</f>
        <v/>
      </c>
      <c r="M13" s="62">
        <f>(INDEX('AEO 2022 7'!19:19,MATCH(M$12,'AEO 2022 7'!1:1,0))+INDEX('AEO 2022 49'!28:28,MATCH(M12,'AEO 2022 49'!13:13,0))+INDEX('AEO 2022 49'!39:39,MATCH(M12,'AEO 2022 49'!13:13,0)))/SUM('AEO 2021 7'!$C$19,'AEO 2021 49'!$K$36,'AEO 2021 49'!$U$36)</f>
        <v/>
      </c>
      <c r="N13" s="62">
        <f>(INDEX('AEO 2022 7'!19:19,MATCH(N$12,'AEO 2022 7'!1:1,0))+INDEX('AEO 2022 49'!28:28,MATCH(N12,'AEO 2022 49'!13:13,0))+INDEX('AEO 2022 49'!39:39,MATCH(N12,'AEO 2022 49'!13:13,0)))/SUM('AEO 2021 7'!$C$19,'AEO 2021 49'!$K$36,'AEO 2021 49'!$U$36)</f>
        <v/>
      </c>
      <c r="O13" s="62">
        <f>(INDEX('AEO 2022 7'!19:19,MATCH(O$12,'AEO 2022 7'!1:1,0))+INDEX('AEO 2022 49'!28:28,MATCH(O12,'AEO 2022 49'!13:13,0))+INDEX('AEO 2022 49'!39:39,MATCH(O12,'AEO 2022 49'!13:13,0)))/SUM('AEO 2021 7'!$C$19,'AEO 2021 49'!$K$36,'AEO 2021 49'!$U$36)</f>
        <v/>
      </c>
      <c r="P13" s="62">
        <f>(INDEX('AEO 2022 7'!19:19,MATCH(P$12,'AEO 2022 7'!1:1,0))+INDEX('AEO 2022 49'!28:28,MATCH(P12,'AEO 2022 49'!13:13,0))+INDEX('AEO 2022 49'!39:39,MATCH(P12,'AEO 2022 49'!13:13,0)))/SUM('AEO 2021 7'!$C$19,'AEO 2021 49'!$K$36,'AEO 2021 49'!$U$36)</f>
        <v/>
      </c>
      <c r="Q13" s="62">
        <f>(INDEX('AEO 2022 7'!19:19,MATCH(Q$12,'AEO 2022 7'!1:1,0))+INDEX('AEO 2022 49'!28:28,MATCH(Q12,'AEO 2022 49'!13:13,0))+INDEX('AEO 2022 49'!39:39,MATCH(Q12,'AEO 2022 49'!13:13,0)))/SUM('AEO 2021 7'!$C$19,'AEO 2021 49'!$K$36,'AEO 2021 49'!$U$36)</f>
        <v/>
      </c>
      <c r="R13" s="62">
        <f>(INDEX('AEO 2022 7'!19:19,MATCH(R$12,'AEO 2022 7'!1:1,0))+INDEX('AEO 2022 49'!28:28,MATCH(R12,'AEO 2022 49'!13:13,0))+INDEX('AEO 2022 49'!39:39,MATCH(R12,'AEO 2022 49'!13:13,0)))/SUM('AEO 2021 7'!$C$19,'AEO 2021 49'!$K$36,'AEO 2021 49'!$U$36)</f>
        <v/>
      </c>
      <c r="S13" s="62">
        <f>(INDEX('AEO 2022 7'!19:19,MATCH(S$12,'AEO 2022 7'!1:1,0))+INDEX('AEO 2022 49'!28:28,MATCH(S12,'AEO 2022 49'!13:13,0))+INDEX('AEO 2022 49'!39:39,MATCH(S12,'AEO 2022 49'!13:13,0)))/SUM('AEO 2021 7'!$C$19,'AEO 2021 49'!$K$36,'AEO 2021 49'!$U$36)</f>
        <v/>
      </c>
      <c r="T13" s="62">
        <f>(INDEX('AEO 2022 7'!19:19,MATCH(T$12,'AEO 2022 7'!1:1,0))+INDEX('AEO 2022 49'!28:28,MATCH(T12,'AEO 2022 49'!13:13,0))+INDEX('AEO 2022 49'!39:39,MATCH(T12,'AEO 2022 49'!13:13,0)))/SUM('AEO 2021 7'!$C$19,'AEO 2021 49'!$K$36,'AEO 2021 49'!$U$36)</f>
        <v/>
      </c>
      <c r="U13" s="62">
        <f>(INDEX('AEO 2022 7'!19:19,MATCH(U$12,'AEO 2022 7'!1:1,0))+INDEX('AEO 2022 49'!28:28,MATCH(U12,'AEO 2022 49'!13:13,0))+INDEX('AEO 2022 49'!39:39,MATCH(U12,'AEO 2022 49'!13:13,0)))/SUM('AEO 2021 7'!$C$19,'AEO 2021 49'!$K$36,'AEO 2021 49'!$U$36)</f>
        <v/>
      </c>
      <c r="V13" s="62">
        <f>(INDEX('AEO 2022 7'!19:19,MATCH(V$12,'AEO 2022 7'!1:1,0))+INDEX('AEO 2022 49'!28:28,MATCH(V12,'AEO 2022 49'!13:13,0))+INDEX('AEO 2022 49'!39:39,MATCH(V12,'AEO 2022 49'!13:13,0)))/SUM('AEO 2021 7'!$C$19,'AEO 2021 49'!$K$36,'AEO 2021 49'!$U$36)</f>
        <v/>
      </c>
      <c r="W13" s="62">
        <f>(INDEX('AEO 2022 7'!19:19,MATCH(W$12,'AEO 2022 7'!1:1,0))+INDEX('AEO 2022 49'!28:28,MATCH(W12,'AEO 2022 49'!13:13,0))+INDEX('AEO 2022 49'!39:39,MATCH(W12,'AEO 2022 49'!13:13,0)))/SUM('AEO 2021 7'!$C$19,'AEO 2021 49'!$K$36,'AEO 2021 49'!$U$36)</f>
        <v/>
      </c>
      <c r="X13" s="62">
        <f>(INDEX('AEO 2022 7'!19:19,MATCH(X$12,'AEO 2022 7'!1:1,0))+INDEX('AEO 2022 49'!28:28,MATCH(X12,'AEO 2022 49'!13:13,0))+INDEX('AEO 2022 49'!39:39,MATCH(X12,'AEO 2022 49'!13:13,0)))/SUM('AEO 2021 7'!$C$19,'AEO 2021 49'!$K$36,'AEO 2021 49'!$U$36)</f>
        <v/>
      </c>
      <c r="Y13" s="62">
        <f>(INDEX('AEO 2022 7'!19:19,MATCH(Y$12,'AEO 2022 7'!1:1,0))+INDEX('AEO 2022 49'!28:28,MATCH(Y12,'AEO 2022 49'!13:13,0))+INDEX('AEO 2022 49'!39:39,MATCH(Y12,'AEO 2022 49'!13:13,0)))/SUM('AEO 2021 7'!$C$19,'AEO 2021 49'!$K$36,'AEO 2021 49'!$U$36)</f>
        <v/>
      </c>
      <c r="Z13" s="62">
        <f>(INDEX('AEO 2022 7'!19:19,MATCH(Z$12,'AEO 2022 7'!1:1,0))+INDEX('AEO 2022 49'!28:28,MATCH(Z12,'AEO 2022 49'!13:13,0))+INDEX('AEO 2022 49'!39:39,MATCH(Z12,'AEO 2022 49'!13:13,0)))/SUM('AEO 2021 7'!$C$19,'AEO 2021 49'!$K$36,'AEO 2021 49'!$U$36)</f>
        <v/>
      </c>
      <c r="AA13" s="62">
        <f>(INDEX('AEO 2022 7'!19:19,MATCH(AA$12,'AEO 2022 7'!1:1,0))+INDEX('AEO 2022 49'!28:28,MATCH(AA12,'AEO 2022 49'!13:13,0))+INDEX('AEO 2022 49'!39:39,MATCH(AA12,'AEO 2022 49'!13:13,0)))/SUM('AEO 2021 7'!$C$19,'AEO 2021 49'!$K$36,'AEO 2021 49'!$U$36)</f>
        <v/>
      </c>
      <c r="AB13" s="62">
        <f>(INDEX('AEO 2022 7'!19:19,MATCH(AB$12,'AEO 2022 7'!1:1,0))+INDEX('AEO 2022 49'!28:28,MATCH(AB12,'AEO 2022 49'!13:13,0))+INDEX('AEO 2022 49'!39:39,MATCH(AB12,'AEO 2022 49'!13:13,0)))/SUM('AEO 2021 7'!$C$19,'AEO 2021 49'!$K$36,'AEO 2021 49'!$U$36)</f>
        <v/>
      </c>
      <c r="AC13" s="62">
        <f>(INDEX('AEO 2022 7'!19:19,MATCH(AC$12,'AEO 2022 7'!1:1,0))+INDEX('AEO 2022 49'!28:28,MATCH(AC12,'AEO 2022 49'!13:13,0))+INDEX('AEO 2022 49'!39:39,MATCH(AC12,'AEO 2022 49'!13:13,0)))/SUM('AEO 2021 7'!$C$19,'AEO 2021 49'!$K$36,'AEO 2021 49'!$U$36)</f>
        <v/>
      </c>
      <c r="AD13" s="62">
        <f>(INDEX('AEO 2022 7'!19:19,MATCH(AD$12,'AEO 2022 7'!1:1,0))+INDEX('AEO 2022 49'!28:28,MATCH(AD12,'AEO 2022 49'!13:13,0))+INDEX('AEO 2022 49'!39:39,MATCH(AD12,'AEO 2022 49'!13:13,0)))/SUM('AEO 2021 7'!$C$19,'AEO 2021 49'!$K$36,'AEO 2021 49'!$U$36)</f>
        <v/>
      </c>
      <c r="AE13" s="62">
        <f>(INDEX('AEO 2022 7'!19:19,MATCH(AE$12,'AEO 2022 7'!1:1,0))+INDEX('AEO 2022 49'!28:28,MATCH(AE12,'AEO 2022 49'!13:13,0))+INDEX('AEO 2022 49'!39:39,MATCH(AE12,'AEO 2022 49'!13:13,0)))/SUM('AEO 2021 7'!$C$19,'AEO 2021 49'!$K$36,'AEO 2021 49'!$U$36)</f>
        <v/>
      </c>
      <c r="AF13" s="62">
        <f>(INDEX('AEO 2022 7'!19:19,MATCH(AF$12,'AEO 2022 7'!1:1,0))+INDEX('AEO 2022 49'!28:28,MATCH(AF12,'AEO 2022 49'!13:13,0))+INDEX('AEO 2022 49'!39:39,MATCH(AF12,'AEO 2022 49'!13:13,0)))/SUM('AEO 2021 7'!$C$19,'AEO 2021 49'!$K$36,'AEO 2021 49'!$U$36)</f>
        <v/>
      </c>
      <c r="AG13" s="62">
        <f>(INDEX('AEO 2022 7'!19:19,MATCH(AG$12,'AEO 2022 7'!1:1,0))+INDEX('AEO 2022 49'!28:28,MATCH(AG12,'AEO 2022 49'!13:13,0))+INDEX('AEO 2022 49'!39:39,MATCH(AG12,'AEO 2022 49'!13:13,0)))/SUM('AEO 2021 7'!$C$19,'AEO 2021 49'!$K$36,'AEO 2021 49'!$U$36)</f>
        <v/>
      </c>
    </row>
    <row r="14">
      <c r="A14" t="inlineStr">
        <is>
          <t>HDVs</t>
        </is>
      </c>
      <c r="B14" t="n">
        <v>1</v>
      </c>
      <c r="C14" t="n">
        <v>1</v>
      </c>
      <c r="D14" s="82">
        <f>INDEX('AEO 2022 49'!50:50,MATCH(D12,'AEO 2022 49'!13:13,0))/'AEO 2021 49'!$AE$36</f>
        <v/>
      </c>
      <c r="E14" s="82">
        <f>INDEX('AEO 2022 49'!50:50,MATCH(E12,'AEO 2022 49'!13:13,0))/'AEO 2021 49'!$AE$36</f>
        <v/>
      </c>
      <c r="F14" s="82">
        <f>INDEX('AEO 2022 49'!50:50,MATCH(F12,'AEO 2022 49'!13:13,0))/'AEO 2021 49'!$AE$36</f>
        <v/>
      </c>
      <c r="G14" s="82">
        <f>INDEX('AEO 2022 49'!50:50,MATCH(G12,'AEO 2022 49'!13:13,0))/'AEO 2021 49'!$AE$36</f>
        <v/>
      </c>
      <c r="H14" s="82">
        <f>INDEX('AEO 2022 49'!50:50,MATCH(H12,'AEO 2022 49'!13:13,0))/'AEO 2021 49'!$AE$36</f>
        <v/>
      </c>
      <c r="I14" s="82">
        <f>INDEX('AEO 2022 49'!50:50,MATCH(I12,'AEO 2022 49'!13:13,0))/'AEO 2021 49'!$AE$36</f>
        <v/>
      </c>
      <c r="J14" s="82">
        <f>INDEX('AEO 2022 49'!50:50,MATCH(J12,'AEO 2022 49'!13:13,0))/'AEO 2021 49'!$AE$36</f>
        <v/>
      </c>
      <c r="K14" s="82">
        <f>INDEX('AEO 2022 49'!50:50,MATCH(K12,'AEO 2022 49'!13:13,0))/'AEO 2021 49'!$AE$36</f>
        <v/>
      </c>
      <c r="L14" s="82">
        <f>INDEX('AEO 2022 49'!50:50,MATCH(L12,'AEO 2022 49'!13:13,0))/'AEO 2021 49'!$AE$36</f>
        <v/>
      </c>
      <c r="M14" s="82">
        <f>INDEX('AEO 2022 49'!50:50,MATCH(M12,'AEO 2022 49'!13:13,0))/'AEO 2021 49'!$AE$36</f>
        <v/>
      </c>
      <c r="N14" s="82">
        <f>INDEX('AEO 2022 49'!50:50,MATCH(N12,'AEO 2022 49'!13:13,0))/'AEO 2021 49'!$AE$36</f>
        <v/>
      </c>
      <c r="O14" s="82">
        <f>INDEX('AEO 2022 49'!50:50,MATCH(O12,'AEO 2022 49'!13:13,0))/'AEO 2021 49'!$AE$36</f>
        <v/>
      </c>
      <c r="P14" s="82">
        <f>INDEX('AEO 2022 49'!50:50,MATCH(P12,'AEO 2022 49'!13:13,0))/'AEO 2021 49'!$AE$36</f>
        <v/>
      </c>
      <c r="Q14" s="82">
        <f>INDEX('AEO 2022 49'!50:50,MATCH(Q12,'AEO 2022 49'!13:13,0))/'AEO 2021 49'!$AE$36</f>
        <v/>
      </c>
      <c r="R14" s="82">
        <f>INDEX('AEO 2022 49'!50:50,MATCH(R12,'AEO 2022 49'!13:13,0))/'AEO 2021 49'!$AE$36</f>
        <v/>
      </c>
      <c r="S14" s="82">
        <f>INDEX('AEO 2022 49'!50:50,MATCH(S12,'AEO 2022 49'!13:13,0))/'AEO 2021 49'!$AE$36</f>
        <v/>
      </c>
      <c r="T14" s="82">
        <f>INDEX('AEO 2022 49'!50:50,MATCH(T12,'AEO 2022 49'!13:13,0))/'AEO 2021 49'!$AE$36</f>
        <v/>
      </c>
      <c r="U14" s="82">
        <f>INDEX('AEO 2022 49'!50:50,MATCH(U12,'AEO 2022 49'!13:13,0))/'AEO 2021 49'!$AE$36</f>
        <v/>
      </c>
      <c r="V14" s="82">
        <f>INDEX('AEO 2022 49'!50:50,MATCH(V12,'AEO 2022 49'!13:13,0))/'AEO 2021 49'!$AE$36</f>
        <v/>
      </c>
      <c r="W14" s="82">
        <f>INDEX('AEO 2022 49'!50:50,MATCH(W12,'AEO 2022 49'!13:13,0))/'AEO 2021 49'!$AE$36</f>
        <v/>
      </c>
      <c r="X14" s="82">
        <f>INDEX('AEO 2022 49'!50:50,MATCH(X12,'AEO 2022 49'!13:13,0))/'AEO 2021 49'!$AE$36</f>
        <v/>
      </c>
      <c r="Y14" s="82">
        <f>INDEX('AEO 2022 49'!50:50,MATCH(Y12,'AEO 2022 49'!13:13,0))/'AEO 2021 49'!$AE$36</f>
        <v/>
      </c>
      <c r="Z14" s="82">
        <f>INDEX('AEO 2022 49'!50:50,MATCH(Z12,'AEO 2022 49'!13:13,0))/'AEO 2021 49'!$AE$36</f>
        <v/>
      </c>
      <c r="AA14" s="82">
        <f>INDEX('AEO 2022 49'!50:50,MATCH(AA12,'AEO 2022 49'!13:13,0))/'AEO 2021 49'!$AE$36</f>
        <v/>
      </c>
      <c r="AB14" s="82">
        <f>INDEX('AEO 2022 49'!50:50,MATCH(AB12,'AEO 2022 49'!13:13,0))/'AEO 2021 49'!$AE$36</f>
        <v/>
      </c>
      <c r="AC14" s="82">
        <f>INDEX('AEO 2022 49'!50:50,MATCH(AC12,'AEO 2022 49'!13:13,0))/'AEO 2021 49'!$AE$36</f>
        <v/>
      </c>
      <c r="AD14" s="82">
        <f>INDEX('AEO 2022 49'!50:50,MATCH(AD12,'AEO 2022 49'!13:13,0))/'AEO 2021 49'!$AE$36</f>
        <v/>
      </c>
      <c r="AE14" s="82">
        <f>INDEX('AEO 2022 49'!50:50,MATCH(AE12,'AEO 2022 49'!13:13,0))/'AEO 2021 49'!$AE$36</f>
        <v/>
      </c>
      <c r="AF14" s="82">
        <f>INDEX('AEO 2022 49'!50:50,MATCH(AF12,'AEO 2022 49'!13:13,0))/'AEO 2021 49'!$AE$36</f>
        <v/>
      </c>
      <c r="AG14" s="82">
        <f>INDEX('AEO 2022 49'!50:50,MATCH(AG12,'AEO 2022 49'!13:13,0))/'AEO 2021 49'!$AE$36</f>
        <v/>
      </c>
    </row>
    <row r="15">
      <c r="A15" t="inlineStr">
        <is>
          <t>aircraft</t>
        </is>
      </c>
      <c r="B15" t="n">
        <v>1</v>
      </c>
      <c r="C15" t="n">
        <v>1</v>
      </c>
      <c r="D15" s="62">
        <f>INDEX('AEO 2022 47'!74:74,MATCH(D$12,'AEO 2022 47'!13:13,0))/'AEO 2021 47'!$E$69</f>
        <v/>
      </c>
      <c r="E15" s="62">
        <f>INDEX('AEO 2022 47'!74:74,MATCH(E$12,'AEO 2022 47'!13:13,0))/'AEO 2021 47'!$E$69</f>
        <v/>
      </c>
      <c r="F15" s="62">
        <f>INDEX('AEO 2022 47'!74:74,MATCH(F$12,'AEO 2022 47'!13:13,0))/'AEO 2021 47'!$E$69</f>
        <v/>
      </c>
      <c r="G15" s="62">
        <f>INDEX('AEO 2022 47'!74:74,MATCH(G$12,'AEO 2022 47'!13:13,0))/'AEO 2021 47'!$E$69</f>
        <v/>
      </c>
      <c r="H15" s="62">
        <f>INDEX('AEO 2022 47'!74:74,MATCH(H$12,'AEO 2022 47'!13:13,0))/'AEO 2021 47'!$E$69</f>
        <v/>
      </c>
      <c r="I15" s="62">
        <f>INDEX('AEO 2022 47'!74:74,MATCH(I$12,'AEO 2022 47'!13:13,0))/'AEO 2021 47'!$E$69</f>
        <v/>
      </c>
      <c r="J15" s="62">
        <f>INDEX('AEO 2022 47'!74:74,MATCH(J$12,'AEO 2022 47'!13:13,0))/'AEO 2021 47'!$E$69</f>
        <v/>
      </c>
      <c r="K15" s="62">
        <f>INDEX('AEO 2022 47'!74:74,MATCH(K$12,'AEO 2022 47'!13:13,0))/'AEO 2021 47'!$E$69</f>
        <v/>
      </c>
      <c r="L15" s="62">
        <f>INDEX('AEO 2022 47'!74:74,MATCH(L$12,'AEO 2022 47'!13:13,0))/'AEO 2021 47'!$E$69</f>
        <v/>
      </c>
      <c r="M15" s="62">
        <f>INDEX('AEO 2022 47'!74:74,MATCH(M$12,'AEO 2022 47'!13:13,0))/'AEO 2021 47'!$E$69</f>
        <v/>
      </c>
      <c r="N15" s="62">
        <f>INDEX('AEO 2022 47'!74:74,MATCH(N$12,'AEO 2022 47'!13:13,0))/'AEO 2021 47'!$E$69</f>
        <v/>
      </c>
      <c r="O15" s="62">
        <f>INDEX('AEO 2022 47'!74:74,MATCH(O$12,'AEO 2022 47'!13:13,0))/'AEO 2021 47'!$E$69</f>
        <v/>
      </c>
      <c r="P15" s="62">
        <f>INDEX('AEO 2022 47'!74:74,MATCH(P$12,'AEO 2022 47'!13:13,0))/'AEO 2021 47'!$E$69</f>
        <v/>
      </c>
      <c r="Q15" s="62">
        <f>INDEX('AEO 2022 47'!74:74,MATCH(Q$12,'AEO 2022 47'!13:13,0))/'AEO 2021 47'!$E$69</f>
        <v/>
      </c>
      <c r="R15" s="62">
        <f>INDEX('AEO 2022 47'!74:74,MATCH(R$12,'AEO 2022 47'!13:13,0))/'AEO 2021 47'!$E$69</f>
        <v/>
      </c>
      <c r="S15" s="62">
        <f>INDEX('AEO 2022 47'!74:74,MATCH(S$12,'AEO 2022 47'!13:13,0))/'AEO 2021 47'!$E$69</f>
        <v/>
      </c>
      <c r="T15" s="62">
        <f>INDEX('AEO 2022 47'!74:74,MATCH(T$12,'AEO 2022 47'!13:13,0))/'AEO 2021 47'!$E$69</f>
        <v/>
      </c>
      <c r="U15" s="62">
        <f>INDEX('AEO 2022 47'!74:74,MATCH(U$12,'AEO 2022 47'!13:13,0))/'AEO 2021 47'!$E$69</f>
        <v/>
      </c>
      <c r="V15" s="62">
        <f>INDEX('AEO 2022 47'!74:74,MATCH(V$12,'AEO 2022 47'!13:13,0))/'AEO 2021 47'!$E$69</f>
        <v/>
      </c>
      <c r="W15" s="62">
        <f>INDEX('AEO 2022 47'!74:74,MATCH(W$12,'AEO 2022 47'!13:13,0))/'AEO 2021 47'!$E$69</f>
        <v/>
      </c>
      <c r="X15" s="62">
        <f>INDEX('AEO 2022 47'!74:74,MATCH(X$12,'AEO 2022 47'!13:13,0))/'AEO 2021 47'!$E$69</f>
        <v/>
      </c>
      <c r="Y15" s="62">
        <f>INDEX('AEO 2022 47'!74:74,MATCH(Y$12,'AEO 2022 47'!13:13,0))/'AEO 2021 47'!$E$69</f>
        <v/>
      </c>
      <c r="Z15" s="62">
        <f>INDEX('AEO 2022 47'!74:74,MATCH(Z$12,'AEO 2022 47'!13:13,0))/'AEO 2021 47'!$E$69</f>
        <v/>
      </c>
      <c r="AA15" s="62">
        <f>INDEX('AEO 2022 47'!74:74,MATCH(AA$12,'AEO 2022 47'!13:13,0))/'AEO 2021 47'!$E$69</f>
        <v/>
      </c>
      <c r="AB15" s="62">
        <f>INDEX('AEO 2022 47'!74:74,MATCH(AB$12,'AEO 2022 47'!13:13,0))/'AEO 2021 47'!$E$69</f>
        <v/>
      </c>
      <c r="AC15" s="62">
        <f>INDEX('AEO 2022 47'!74:74,MATCH(AC$12,'AEO 2022 47'!13:13,0))/'AEO 2021 47'!$E$69</f>
        <v/>
      </c>
      <c r="AD15" s="62">
        <f>INDEX('AEO 2022 47'!74:74,MATCH(AD$12,'AEO 2022 47'!13:13,0))/'AEO 2021 47'!$E$69</f>
        <v/>
      </c>
      <c r="AE15" s="62">
        <f>INDEX('AEO 2022 47'!74:74,MATCH(AE$12,'AEO 2022 47'!13:13,0))/'AEO 2021 47'!$E$69</f>
        <v/>
      </c>
      <c r="AF15" s="62">
        <f>INDEX('AEO 2022 47'!74:74,MATCH(AF$12,'AEO 2022 47'!13:13,0))/'AEO 2021 47'!$E$69</f>
        <v/>
      </c>
      <c r="AG15" s="62">
        <f>INDEX('AEO 2022 47'!74:74,MATCH(AG$12,'AEO 2022 47'!13:13,0))/'AEO 2021 47'!$E$69</f>
        <v/>
      </c>
    </row>
    <row r="16">
      <c r="A16" t="inlineStr">
        <is>
          <t>rail</t>
        </is>
      </c>
      <c r="B16" t="n">
        <v>1</v>
      </c>
      <c r="C16" t="n">
        <v>1</v>
      </c>
      <c r="D16">
        <f>INDEX('AEO 2022 7'!27:27,MATCH(D$12,'AEO 2022 7'!1:1,0))/'AEO 2021 7'!$C$27</f>
        <v/>
      </c>
      <c r="E16">
        <f>INDEX('AEO 2022 7'!27:27,MATCH(E$12,'AEO 2022 7'!1:1,0))/'AEO 2021 7'!$C$27</f>
        <v/>
      </c>
      <c r="F16">
        <f>INDEX('AEO 2022 7'!27:27,MATCH(F$12,'AEO 2022 7'!1:1,0))/'AEO 2021 7'!$C$27</f>
        <v/>
      </c>
      <c r="G16">
        <f>INDEX('AEO 2022 7'!27:27,MATCH(G$12,'AEO 2022 7'!1:1,0))/'AEO 2021 7'!$C$27</f>
        <v/>
      </c>
      <c r="H16">
        <f>INDEX('AEO 2022 7'!27:27,MATCH(H$12,'AEO 2022 7'!1:1,0))/'AEO 2021 7'!$C$27</f>
        <v/>
      </c>
      <c r="I16">
        <f>INDEX('AEO 2022 7'!27:27,MATCH(I$12,'AEO 2022 7'!1:1,0))/'AEO 2021 7'!$C$27</f>
        <v/>
      </c>
      <c r="J16">
        <f>INDEX('AEO 2022 7'!27:27,MATCH(J$12,'AEO 2022 7'!1:1,0))/'AEO 2021 7'!$C$27</f>
        <v/>
      </c>
      <c r="K16">
        <f>INDEX('AEO 2022 7'!27:27,MATCH(K$12,'AEO 2022 7'!1:1,0))/'AEO 2021 7'!$C$27</f>
        <v/>
      </c>
      <c r="L16">
        <f>INDEX('AEO 2022 7'!27:27,MATCH(L$12,'AEO 2022 7'!1:1,0))/'AEO 2021 7'!$C$27</f>
        <v/>
      </c>
      <c r="M16">
        <f>INDEX('AEO 2022 7'!27:27,MATCH(M$12,'AEO 2022 7'!1:1,0))/'AEO 2021 7'!$C$27</f>
        <v/>
      </c>
      <c r="N16">
        <f>INDEX('AEO 2022 7'!27:27,MATCH(N$12,'AEO 2022 7'!1:1,0))/'AEO 2021 7'!$C$27</f>
        <v/>
      </c>
      <c r="O16">
        <f>INDEX('AEO 2022 7'!27:27,MATCH(O$12,'AEO 2022 7'!1:1,0))/'AEO 2021 7'!$C$27</f>
        <v/>
      </c>
      <c r="P16">
        <f>INDEX('AEO 2022 7'!27:27,MATCH(P$12,'AEO 2022 7'!1:1,0))/'AEO 2021 7'!$C$27</f>
        <v/>
      </c>
      <c r="Q16">
        <f>INDEX('AEO 2022 7'!27:27,MATCH(Q$12,'AEO 2022 7'!1:1,0))/'AEO 2021 7'!$C$27</f>
        <v/>
      </c>
      <c r="R16">
        <f>INDEX('AEO 2022 7'!27:27,MATCH(R$12,'AEO 2022 7'!1:1,0))/'AEO 2021 7'!$C$27</f>
        <v/>
      </c>
      <c r="S16">
        <f>INDEX('AEO 2022 7'!27:27,MATCH(S$12,'AEO 2022 7'!1:1,0))/'AEO 2021 7'!$C$27</f>
        <v/>
      </c>
      <c r="T16">
        <f>INDEX('AEO 2022 7'!27:27,MATCH(T$12,'AEO 2022 7'!1:1,0))/'AEO 2021 7'!$C$27</f>
        <v/>
      </c>
      <c r="U16">
        <f>INDEX('AEO 2022 7'!27:27,MATCH(U$12,'AEO 2022 7'!1:1,0))/'AEO 2021 7'!$C$27</f>
        <v/>
      </c>
      <c r="V16">
        <f>INDEX('AEO 2022 7'!27:27,MATCH(V$12,'AEO 2022 7'!1:1,0))/'AEO 2021 7'!$C$27</f>
        <v/>
      </c>
      <c r="W16">
        <f>INDEX('AEO 2022 7'!27:27,MATCH(W$12,'AEO 2022 7'!1:1,0))/'AEO 2021 7'!$C$27</f>
        <v/>
      </c>
      <c r="X16">
        <f>INDEX('AEO 2022 7'!27:27,MATCH(X$12,'AEO 2022 7'!1:1,0))/'AEO 2021 7'!$C$27</f>
        <v/>
      </c>
      <c r="Y16">
        <f>INDEX('AEO 2022 7'!27:27,MATCH(Y$12,'AEO 2022 7'!1:1,0))/'AEO 2021 7'!$C$27</f>
        <v/>
      </c>
      <c r="Z16">
        <f>INDEX('AEO 2022 7'!27:27,MATCH(Z$12,'AEO 2022 7'!1:1,0))/'AEO 2021 7'!$C$27</f>
        <v/>
      </c>
      <c r="AA16">
        <f>INDEX('AEO 2022 7'!27:27,MATCH(AA$12,'AEO 2022 7'!1:1,0))/'AEO 2021 7'!$C$27</f>
        <v/>
      </c>
      <c r="AB16">
        <f>INDEX('AEO 2022 7'!27:27,MATCH(AB$12,'AEO 2022 7'!1:1,0))/'AEO 2021 7'!$C$27</f>
        <v/>
      </c>
      <c r="AC16">
        <f>INDEX('AEO 2022 7'!27:27,MATCH(AC$12,'AEO 2022 7'!1:1,0))/'AEO 2021 7'!$C$27</f>
        <v/>
      </c>
      <c r="AD16">
        <f>INDEX('AEO 2022 7'!27:27,MATCH(AD$12,'AEO 2022 7'!1:1,0))/'AEO 2021 7'!$C$27</f>
        <v/>
      </c>
      <c r="AE16">
        <f>INDEX('AEO 2022 7'!27:27,MATCH(AE$12,'AEO 2022 7'!1:1,0))/'AEO 2021 7'!$C$27</f>
        <v/>
      </c>
      <c r="AF16">
        <f>INDEX('AEO 2022 7'!27:27,MATCH(AF$12,'AEO 2022 7'!1:1,0))/'AEO 2021 7'!$C$27</f>
        <v/>
      </c>
      <c r="AG16">
        <f>INDEX('AEO 2022 7'!27:27,MATCH(AG$12,'AEO 2022 7'!1:1,0))/'AEO 2021 7'!$C$27</f>
        <v/>
      </c>
    </row>
    <row r="17">
      <c r="A17" t="inlineStr">
        <is>
          <t>ships</t>
        </is>
      </c>
      <c r="B17" t="n">
        <v>1</v>
      </c>
      <c r="C17" t="n">
        <v>1</v>
      </c>
      <c r="D17">
        <f>SUM(INDEX('AEO 2022 7'!$C$62:$AJ$63,0,MATCH(D$12,'AEO 2022 7'!$C$1:$AJ$1,0)))/SUM('AEO 2021 7'!$C$62:$C$63)</f>
        <v/>
      </c>
      <c r="E17">
        <f>SUM(INDEX('AEO 2022 7'!$C$62:$AJ$63,0,MATCH(E$12,'AEO 2022 7'!$C$1:$AJ$1,0)))/SUM('AEO 2021 7'!$C$62:$C$63)</f>
        <v/>
      </c>
      <c r="F17">
        <f>SUM(INDEX('AEO 2022 7'!$C$62:$AJ$63,0,MATCH(F$12,'AEO 2022 7'!$C$1:$AJ$1,0)))/SUM('AEO 2021 7'!$C$62:$C$63)</f>
        <v/>
      </c>
      <c r="G17">
        <f>SUM(INDEX('AEO 2022 7'!$C$62:$AJ$63,0,MATCH(G$12,'AEO 2022 7'!$C$1:$AJ$1,0)))/SUM('AEO 2021 7'!$C$62:$C$63)</f>
        <v/>
      </c>
      <c r="H17">
        <f>SUM(INDEX('AEO 2022 7'!$C$62:$AJ$63,0,MATCH(H$12,'AEO 2022 7'!$C$1:$AJ$1,0)))/SUM('AEO 2021 7'!$C$62:$C$63)</f>
        <v/>
      </c>
      <c r="I17">
        <f>SUM(INDEX('AEO 2022 7'!$C$62:$AJ$63,0,MATCH(I$12,'AEO 2022 7'!$C$1:$AJ$1,0)))/SUM('AEO 2021 7'!$C$62:$C$63)</f>
        <v/>
      </c>
      <c r="J17">
        <f>SUM(INDEX('AEO 2022 7'!$C$62:$AJ$63,0,MATCH(J$12,'AEO 2022 7'!$C$1:$AJ$1,0)))/SUM('AEO 2021 7'!$C$62:$C$63)</f>
        <v/>
      </c>
      <c r="K17">
        <f>SUM(INDEX('AEO 2022 7'!$C$62:$AJ$63,0,MATCH(K$12,'AEO 2022 7'!$C$1:$AJ$1,0)))/SUM('AEO 2021 7'!$C$62:$C$63)</f>
        <v/>
      </c>
      <c r="L17">
        <f>SUM(INDEX('AEO 2022 7'!$C$62:$AJ$63,0,MATCH(L$12,'AEO 2022 7'!$C$1:$AJ$1,0)))/SUM('AEO 2021 7'!$C$62:$C$63)</f>
        <v/>
      </c>
      <c r="M17">
        <f>SUM(INDEX('AEO 2022 7'!$C$62:$AJ$63,0,MATCH(M$12,'AEO 2022 7'!$C$1:$AJ$1,0)))/SUM('AEO 2021 7'!$C$62:$C$63)</f>
        <v/>
      </c>
      <c r="N17">
        <f>SUM(INDEX('AEO 2022 7'!$C$62:$AJ$63,0,MATCH(N$12,'AEO 2022 7'!$C$1:$AJ$1,0)))/SUM('AEO 2021 7'!$C$62:$C$63)</f>
        <v/>
      </c>
      <c r="O17">
        <f>SUM(INDEX('AEO 2022 7'!$C$62:$AJ$63,0,MATCH(O$12,'AEO 2022 7'!$C$1:$AJ$1,0)))/SUM('AEO 2021 7'!$C$62:$C$63)</f>
        <v/>
      </c>
      <c r="P17">
        <f>SUM(INDEX('AEO 2022 7'!$C$62:$AJ$63,0,MATCH(P$12,'AEO 2022 7'!$C$1:$AJ$1,0)))/SUM('AEO 2021 7'!$C$62:$C$63)</f>
        <v/>
      </c>
      <c r="Q17">
        <f>SUM(INDEX('AEO 2022 7'!$C$62:$AJ$63,0,MATCH(Q$12,'AEO 2022 7'!$C$1:$AJ$1,0)))/SUM('AEO 2021 7'!$C$62:$C$63)</f>
        <v/>
      </c>
      <c r="R17">
        <f>SUM(INDEX('AEO 2022 7'!$C$62:$AJ$63,0,MATCH(R$12,'AEO 2022 7'!$C$1:$AJ$1,0)))/SUM('AEO 2021 7'!$C$62:$C$63)</f>
        <v/>
      </c>
      <c r="S17">
        <f>SUM(INDEX('AEO 2022 7'!$C$62:$AJ$63,0,MATCH(S$12,'AEO 2022 7'!$C$1:$AJ$1,0)))/SUM('AEO 2021 7'!$C$62:$C$63)</f>
        <v/>
      </c>
      <c r="T17">
        <f>SUM(INDEX('AEO 2022 7'!$C$62:$AJ$63,0,MATCH(T$12,'AEO 2022 7'!$C$1:$AJ$1,0)))/SUM('AEO 2021 7'!$C$62:$C$63)</f>
        <v/>
      </c>
      <c r="U17">
        <f>SUM(INDEX('AEO 2022 7'!$C$62:$AJ$63,0,MATCH(U$12,'AEO 2022 7'!$C$1:$AJ$1,0)))/SUM('AEO 2021 7'!$C$62:$C$63)</f>
        <v/>
      </c>
      <c r="V17">
        <f>SUM(INDEX('AEO 2022 7'!$C$62:$AJ$63,0,MATCH(V$12,'AEO 2022 7'!$C$1:$AJ$1,0)))/SUM('AEO 2021 7'!$C$62:$C$63)</f>
        <v/>
      </c>
      <c r="W17">
        <f>SUM(INDEX('AEO 2022 7'!$C$62:$AJ$63,0,MATCH(W$12,'AEO 2022 7'!$C$1:$AJ$1,0)))/SUM('AEO 2021 7'!$C$62:$C$63)</f>
        <v/>
      </c>
      <c r="X17">
        <f>SUM(INDEX('AEO 2022 7'!$C$62:$AJ$63,0,MATCH(X$12,'AEO 2022 7'!$C$1:$AJ$1,0)))/SUM('AEO 2021 7'!$C$62:$C$63)</f>
        <v/>
      </c>
      <c r="Y17">
        <f>SUM(INDEX('AEO 2022 7'!$C$62:$AJ$63,0,MATCH(Y$12,'AEO 2022 7'!$C$1:$AJ$1,0)))/SUM('AEO 2021 7'!$C$62:$C$63)</f>
        <v/>
      </c>
      <c r="Z17">
        <f>SUM(INDEX('AEO 2022 7'!$C$62:$AJ$63,0,MATCH(Z$12,'AEO 2022 7'!$C$1:$AJ$1,0)))/SUM('AEO 2021 7'!$C$62:$C$63)</f>
        <v/>
      </c>
      <c r="AA17">
        <f>SUM(INDEX('AEO 2022 7'!$C$62:$AJ$63,0,MATCH(AA$12,'AEO 2022 7'!$C$1:$AJ$1,0)))/SUM('AEO 2021 7'!$C$62:$C$63)</f>
        <v/>
      </c>
      <c r="AB17">
        <f>SUM(INDEX('AEO 2022 7'!$C$62:$AJ$63,0,MATCH(AB$12,'AEO 2022 7'!$C$1:$AJ$1,0)))/SUM('AEO 2021 7'!$C$62:$C$63)</f>
        <v/>
      </c>
      <c r="AC17">
        <f>SUM(INDEX('AEO 2022 7'!$C$62:$AJ$63,0,MATCH(AC$12,'AEO 2022 7'!$C$1:$AJ$1,0)))/SUM('AEO 2021 7'!$C$62:$C$63)</f>
        <v/>
      </c>
      <c r="AD17">
        <f>SUM(INDEX('AEO 2022 7'!$C$62:$AJ$63,0,MATCH(AD$12,'AEO 2022 7'!$C$1:$AJ$1,0)))/SUM('AEO 2021 7'!$C$62:$C$63)</f>
        <v/>
      </c>
      <c r="AE17">
        <f>SUM(INDEX('AEO 2022 7'!$C$62:$AJ$63,0,MATCH(AE$12,'AEO 2022 7'!$C$1:$AJ$1,0)))/SUM('AEO 2021 7'!$C$62:$C$63)</f>
        <v/>
      </c>
      <c r="AF17">
        <f>SUM(INDEX('AEO 2022 7'!$C$62:$AJ$63,0,MATCH(AF$12,'AEO 2022 7'!$C$1:$AJ$1,0)))/SUM('AEO 2021 7'!$C$62:$C$63)</f>
        <v/>
      </c>
      <c r="AG17">
        <f>SUM(INDEX('AEO 2022 7'!$C$62:$AJ$63,0,MATCH(AG$12,'AEO 2022 7'!$C$1:$AJ$1,0)))/SUM('AEO 2021 7'!$C$62:$C$63)</f>
        <v/>
      </c>
    </row>
    <row r="18">
      <c r="A18" t="inlineStr">
        <is>
          <t>motorbikes</t>
        </is>
      </c>
      <c r="B18" t="n">
        <v>0</v>
      </c>
      <c r="C18" t="n">
        <v>0</v>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row>
  </sheetData>
  <pageMargins left="0.7" right="0.7" top="0.75" bottom="0.75" header="0.3" footer="0.3"/>
  <pageSetup orientation="portrait"/>
</worksheet>
</file>

<file path=xl/worksheets/sheet24.xml><?xml version="1.0" encoding="utf-8"?>
<worksheet xmlns="http://schemas.openxmlformats.org/spreadsheetml/2006/main">
  <sheetPr>
    <tabColor theme="3"/>
    <outlinePr summaryBelow="1" summaryRight="1"/>
    <pageSetUpPr/>
  </sheetPr>
  <dimension ref="A1:AG7"/>
  <sheetViews>
    <sheetView workbookViewId="0">
      <selection activeCell="A1" sqref="A1"/>
    </sheetView>
  </sheetViews>
  <sheetFormatPr baseColWidth="10" defaultColWidth="8.83203125" defaultRowHeight="15"/>
  <cols>
    <col width="16.5" customWidth="1" style="91" min="1" max="1"/>
  </cols>
  <sheetData>
    <row r="1" ht="80" customHeight="1" s="91">
      <c r="A1" s="5" t="inlineStr">
        <is>
          <t>Cargo Dist Transported Relative to Start Year (dimensionless)</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LDVs</t>
        </is>
      </c>
      <c r="B2">
        <f>BCDTRtSY!B5</f>
        <v/>
      </c>
      <c r="C2">
        <f>BCDTRtSY!C5</f>
        <v/>
      </c>
      <c r="D2">
        <f>BCDTRtSY!D5</f>
        <v/>
      </c>
      <c r="E2">
        <f>BCDTRtSY!E5</f>
        <v/>
      </c>
      <c r="F2">
        <f>BCDTRtSY!F5</f>
        <v/>
      </c>
      <c r="G2">
        <f>BCDTRtSY!G5</f>
        <v/>
      </c>
      <c r="H2">
        <f>BCDTRtSY!H5</f>
        <v/>
      </c>
      <c r="I2">
        <f>BCDTRtSY!I5</f>
        <v/>
      </c>
      <c r="J2">
        <f>BCDTRtSY!J5</f>
        <v/>
      </c>
      <c r="K2">
        <f>BCDTRtSY!K5</f>
        <v/>
      </c>
      <c r="L2">
        <f>BCDTRtSY!L5</f>
        <v/>
      </c>
      <c r="M2">
        <f>BCDTRtSY!M5</f>
        <v/>
      </c>
      <c r="N2">
        <f>BCDTRtSY!N5</f>
        <v/>
      </c>
      <c r="O2">
        <f>BCDTRtSY!O5</f>
        <v/>
      </c>
      <c r="P2">
        <f>BCDTRtSY!P5</f>
        <v/>
      </c>
      <c r="Q2">
        <f>BCDTRtSY!Q5</f>
        <v/>
      </c>
      <c r="R2">
        <f>BCDTRtSY!R5</f>
        <v/>
      </c>
      <c r="S2">
        <f>BCDTRtSY!S5</f>
        <v/>
      </c>
      <c r="T2">
        <f>BCDTRtSY!T5</f>
        <v/>
      </c>
      <c r="U2">
        <f>BCDTRtSY!U5</f>
        <v/>
      </c>
      <c r="V2">
        <f>BCDTRtSY!V5</f>
        <v/>
      </c>
      <c r="W2">
        <f>BCDTRtSY!W5</f>
        <v/>
      </c>
      <c r="X2">
        <f>BCDTRtSY!X5</f>
        <v/>
      </c>
      <c r="Y2">
        <f>BCDTRtSY!Y5</f>
        <v/>
      </c>
      <c r="Z2">
        <f>BCDTRtSY!Z5</f>
        <v/>
      </c>
      <c r="AA2">
        <f>BCDTRtSY!AA5</f>
        <v/>
      </c>
      <c r="AB2">
        <f>BCDTRtSY!AB5</f>
        <v/>
      </c>
      <c r="AC2">
        <f>BCDTRtSY!AC5</f>
        <v/>
      </c>
      <c r="AD2">
        <f>BCDTRtSY!AD5</f>
        <v/>
      </c>
      <c r="AE2">
        <f>BCDTRtSY!AE5</f>
        <v/>
      </c>
      <c r="AF2">
        <f>BCDTRtSY!AF5</f>
        <v/>
      </c>
      <c r="AG2">
        <f>BCDTRtSY!AG5</f>
        <v/>
      </c>
    </row>
    <row r="3">
      <c r="A3" t="inlineStr">
        <is>
          <t>HDVs</t>
        </is>
      </c>
      <c r="B3">
        <f>BCDTRtSY!B6</f>
        <v/>
      </c>
      <c r="C3">
        <f>BCDTRtSY!C6</f>
        <v/>
      </c>
      <c r="D3">
        <f>BCDTRtSY!D6</f>
        <v/>
      </c>
      <c r="E3">
        <f>BCDTRtSY!E6</f>
        <v/>
      </c>
      <c r="F3">
        <f>BCDTRtSY!F6</f>
        <v/>
      </c>
      <c r="G3">
        <f>BCDTRtSY!G6</f>
        <v/>
      </c>
      <c r="H3">
        <f>BCDTRtSY!H6</f>
        <v/>
      </c>
      <c r="I3">
        <f>BCDTRtSY!I6</f>
        <v/>
      </c>
      <c r="J3">
        <f>BCDTRtSY!J6</f>
        <v/>
      </c>
      <c r="K3">
        <f>BCDTRtSY!K6</f>
        <v/>
      </c>
      <c r="L3">
        <f>BCDTRtSY!L6</f>
        <v/>
      </c>
      <c r="M3">
        <f>BCDTRtSY!M6</f>
        <v/>
      </c>
      <c r="N3">
        <f>BCDTRtSY!N6</f>
        <v/>
      </c>
      <c r="O3">
        <f>BCDTRtSY!O6</f>
        <v/>
      </c>
      <c r="P3">
        <f>BCDTRtSY!P6</f>
        <v/>
      </c>
      <c r="Q3">
        <f>BCDTRtSY!Q6</f>
        <v/>
      </c>
      <c r="R3">
        <f>BCDTRtSY!R6</f>
        <v/>
      </c>
      <c r="S3">
        <f>BCDTRtSY!S6</f>
        <v/>
      </c>
      <c r="T3">
        <f>BCDTRtSY!T6</f>
        <v/>
      </c>
      <c r="U3">
        <f>BCDTRtSY!U6</f>
        <v/>
      </c>
      <c r="V3">
        <f>BCDTRtSY!V6</f>
        <v/>
      </c>
      <c r="W3">
        <f>BCDTRtSY!W6</f>
        <v/>
      </c>
      <c r="X3">
        <f>BCDTRtSY!X6</f>
        <v/>
      </c>
      <c r="Y3">
        <f>BCDTRtSY!Y6</f>
        <v/>
      </c>
      <c r="Z3">
        <f>BCDTRtSY!Z6</f>
        <v/>
      </c>
      <c r="AA3">
        <f>BCDTRtSY!AA6</f>
        <v/>
      </c>
      <c r="AB3">
        <f>BCDTRtSY!AB6</f>
        <v/>
      </c>
      <c r="AC3">
        <f>BCDTRtSY!AC6</f>
        <v/>
      </c>
      <c r="AD3">
        <f>BCDTRtSY!AD6</f>
        <v/>
      </c>
      <c r="AE3">
        <f>BCDTRtSY!AE6</f>
        <v/>
      </c>
      <c r="AF3">
        <f>BCDTRtSY!AF6</f>
        <v/>
      </c>
      <c r="AG3">
        <f>BCDTRtSY!AG6</f>
        <v/>
      </c>
    </row>
    <row r="4">
      <c r="A4" t="inlineStr">
        <is>
          <t>aircraft</t>
        </is>
      </c>
      <c r="B4">
        <f>BCDTRtSY!B7</f>
        <v/>
      </c>
      <c r="C4">
        <f>BCDTRtSY!C7</f>
        <v/>
      </c>
      <c r="D4">
        <f>BCDTRtSY!D7</f>
        <v/>
      </c>
      <c r="E4">
        <f>BCDTRtSY!E7</f>
        <v/>
      </c>
      <c r="F4">
        <f>BCDTRtSY!F7</f>
        <v/>
      </c>
      <c r="G4">
        <f>BCDTRtSY!G7</f>
        <v/>
      </c>
      <c r="H4">
        <f>BCDTRtSY!H7</f>
        <v/>
      </c>
      <c r="I4">
        <f>BCDTRtSY!I7</f>
        <v/>
      </c>
      <c r="J4">
        <f>BCDTRtSY!J7</f>
        <v/>
      </c>
      <c r="K4">
        <f>BCDTRtSY!K7</f>
        <v/>
      </c>
      <c r="L4">
        <f>BCDTRtSY!L7</f>
        <v/>
      </c>
      <c r="M4">
        <f>BCDTRtSY!M7</f>
        <v/>
      </c>
      <c r="N4">
        <f>BCDTRtSY!N7</f>
        <v/>
      </c>
      <c r="O4">
        <f>BCDTRtSY!O7</f>
        <v/>
      </c>
      <c r="P4">
        <f>BCDTRtSY!P7</f>
        <v/>
      </c>
      <c r="Q4">
        <f>BCDTRtSY!Q7</f>
        <v/>
      </c>
      <c r="R4">
        <f>BCDTRtSY!R7</f>
        <v/>
      </c>
      <c r="S4">
        <f>BCDTRtSY!S7</f>
        <v/>
      </c>
      <c r="T4">
        <f>BCDTRtSY!T7</f>
        <v/>
      </c>
      <c r="U4">
        <f>BCDTRtSY!U7</f>
        <v/>
      </c>
      <c r="V4">
        <f>BCDTRtSY!V7</f>
        <v/>
      </c>
      <c r="W4">
        <f>BCDTRtSY!W7</f>
        <v/>
      </c>
      <c r="X4">
        <f>BCDTRtSY!X7</f>
        <v/>
      </c>
      <c r="Y4">
        <f>BCDTRtSY!Y7</f>
        <v/>
      </c>
      <c r="Z4">
        <f>BCDTRtSY!Z7</f>
        <v/>
      </c>
      <c r="AA4">
        <f>BCDTRtSY!AA7</f>
        <v/>
      </c>
      <c r="AB4">
        <f>BCDTRtSY!AB7</f>
        <v/>
      </c>
      <c r="AC4">
        <f>BCDTRtSY!AC7</f>
        <v/>
      </c>
      <c r="AD4">
        <f>BCDTRtSY!AD7</f>
        <v/>
      </c>
      <c r="AE4">
        <f>BCDTRtSY!AE7</f>
        <v/>
      </c>
      <c r="AF4">
        <f>BCDTRtSY!AF7</f>
        <v/>
      </c>
      <c r="AG4">
        <f>BCDTRtSY!AG7</f>
        <v/>
      </c>
    </row>
    <row r="5">
      <c r="A5" t="inlineStr">
        <is>
          <t>rail</t>
        </is>
      </c>
      <c r="B5">
        <f>BCDTRtSY!B8</f>
        <v/>
      </c>
      <c r="C5">
        <f>BCDTRtSY!C8</f>
        <v/>
      </c>
      <c r="D5">
        <f>BCDTRtSY!D8</f>
        <v/>
      </c>
      <c r="E5">
        <f>BCDTRtSY!E8</f>
        <v/>
      </c>
      <c r="F5">
        <f>BCDTRtSY!F8</f>
        <v/>
      </c>
      <c r="G5">
        <f>BCDTRtSY!G8</f>
        <v/>
      </c>
      <c r="H5">
        <f>BCDTRtSY!H8</f>
        <v/>
      </c>
      <c r="I5">
        <f>BCDTRtSY!I8</f>
        <v/>
      </c>
      <c r="J5">
        <f>BCDTRtSY!J8</f>
        <v/>
      </c>
      <c r="K5">
        <f>BCDTRtSY!K8</f>
        <v/>
      </c>
      <c r="L5">
        <f>BCDTRtSY!L8</f>
        <v/>
      </c>
      <c r="M5">
        <f>BCDTRtSY!M8</f>
        <v/>
      </c>
      <c r="N5">
        <f>BCDTRtSY!N8</f>
        <v/>
      </c>
      <c r="O5">
        <f>BCDTRtSY!O8</f>
        <v/>
      </c>
      <c r="P5">
        <f>BCDTRtSY!P8</f>
        <v/>
      </c>
      <c r="Q5">
        <f>BCDTRtSY!Q8</f>
        <v/>
      </c>
      <c r="R5">
        <f>BCDTRtSY!R8</f>
        <v/>
      </c>
      <c r="S5">
        <f>BCDTRtSY!S8</f>
        <v/>
      </c>
      <c r="T5">
        <f>BCDTRtSY!T8</f>
        <v/>
      </c>
      <c r="U5">
        <f>BCDTRtSY!U8</f>
        <v/>
      </c>
      <c r="V5">
        <f>BCDTRtSY!V8</f>
        <v/>
      </c>
      <c r="W5">
        <f>BCDTRtSY!W8</f>
        <v/>
      </c>
      <c r="X5">
        <f>BCDTRtSY!X8</f>
        <v/>
      </c>
      <c r="Y5">
        <f>BCDTRtSY!Y8</f>
        <v/>
      </c>
      <c r="Z5">
        <f>BCDTRtSY!Z8</f>
        <v/>
      </c>
      <c r="AA5">
        <f>BCDTRtSY!AA8</f>
        <v/>
      </c>
      <c r="AB5">
        <f>BCDTRtSY!AB8</f>
        <v/>
      </c>
      <c r="AC5">
        <f>BCDTRtSY!AC8</f>
        <v/>
      </c>
      <c r="AD5">
        <f>BCDTRtSY!AD8</f>
        <v/>
      </c>
      <c r="AE5">
        <f>BCDTRtSY!AE8</f>
        <v/>
      </c>
      <c r="AF5">
        <f>BCDTRtSY!AF8</f>
        <v/>
      </c>
      <c r="AG5">
        <f>BCDTRtSY!AG8</f>
        <v/>
      </c>
    </row>
    <row r="6">
      <c r="A6" t="inlineStr">
        <is>
          <t>ships</t>
        </is>
      </c>
      <c r="B6">
        <f>BCDTRtSY!B9</f>
        <v/>
      </c>
      <c r="C6">
        <f>BCDTRtSY!C9</f>
        <v/>
      </c>
      <c r="D6">
        <f>BCDTRtSY!D9</f>
        <v/>
      </c>
      <c r="E6">
        <f>BCDTRtSY!E9</f>
        <v/>
      </c>
      <c r="F6">
        <f>BCDTRtSY!F9</f>
        <v/>
      </c>
      <c r="G6">
        <f>BCDTRtSY!G9</f>
        <v/>
      </c>
      <c r="H6">
        <f>BCDTRtSY!H9</f>
        <v/>
      </c>
      <c r="I6">
        <f>BCDTRtSY!I9</f>
        <v/>
      </c>
      <c r="J6">
        <f>BCDTRtSY!J9</f>
        <v/>
      </c>
      <c r="K6">
        <f>BCDTRtSY!K9</f>
        <v/>
      </c>
      <c r="L6">
        <f>BCDTRtSY!L9</f>
        <v/>
      </c>
      <c r="M6">
        <f>BCDTRtSY!M9</f>
        <v/>
      </c>
      <c r="N6">
        <f>BCDTRtSY!N9</f>
        <v/>
      </c>
      <c r="O6">
        <f>BCDTRtSY!O9</f>
        <v/>
      </c>
      <c r="P6">
        <f>BCDTRtSY!P9</f>
        <v/>
      </c>
      <c r="Q6">
        <f>BCDTRtSY!Q9</f>
        <v/>
      </c>
      <c r="R6">
        <f>BCDTRtSY!R9</f>
        <v/>
      </c>
      <c r="S6">
        <f>BCDTRtSY!S9</f>
        <v/>
      </c>
      <c r="T6">
        <f>BCDTRtSY!T9</f>
        <v/>
      </c>
      <c r="U6">
        <f>BCDTRtSY!U9</f>
        <v/>
      </c>
      <c r="V6">
        <f>BCDTRtSY!V9</f>
        <v/>
      </c>
      <c r="W6">
        <f>BCDTRtSY!W9</f>
        <v/>
      </c>
      <c r="X6">
        <f>BCDTRtSY!X9</f>
        <v/>
      </c>
      <c r="Y6">
        <f>BCDTRtSY!Y9</f>
        <v/>
      </c>
      <c r="Z6">
        <f>BCDTRtSY!Z9</f>
        <v/>
      </c>
      <c r="AA6">
        <f>BCDTRtSY!AA9</f>
        <v/>
      </c>
      <c r="AB6">
        <f>BCDTRtSY!AB9</f>
        <v/>
      </c>
      <c r="AC6">
        <f>BCDTRtSY!AC9</f>
        <v/>
      </c>
      <c r="AD6">
        <f>BCDTRtSY!AD9</f>
        <v/>
      </c>
      <c r="AE6">
        <f>BCDTRtSY!AE9</f>
        <v/>
      </c>
      <c r="AF6">
        <f>BCDTRtSY!AF9</f>
        <v/>
      </c>
      <c r="AG6">
        <f>BCDTRtSY!AG9</f>
        <v/>
      </c>
    </row>
    <row r="7">
      <c r="A7" t="inlineStr">
        <is>
          <t>motorbikes</t>
        </is>
      </c>
      <c r="B7">
        <f>BCDTRtSY!B10</f>
        <v/>
      </c>
      <c r="C7">
        <f>BCDTRtSY!C10</f>
        <v/>
      </c>
      <c r="D7">
        <f>BCDTRtSY!D10</f>
        <v/>
      </c>
      <c r="E7">
        <f>BCDTRtSY!E10</f>
        <v/>
      </c>
      <c r="F7">
        <f>BCDTRtSY!F10</f>
        <v/>
      </c>
      <c r="G7">
        <f>BCDTRtSY!G10</f>
        <v/>
      </c>
      <c r="H7">
        <f>BCDTRtSY!H10</f>
        <v/>
      </c>
      <c r="I7">
        <f>BCDTRtSY!I10</f>
        <v/>
      </c>
      <c r="J7">
        <f>BCDTRtSY!J10</f>
        <v/>
      </c>
      <c r="K7">
        <f>BCDTRtSY!K10</f>
        <v/>
      </c>
      <c r="L7">
        <f>BCDTRtSY!L10</f>
        <v/>
      </c>
      <c r="M7">
        <f>BCDTRtSY!M10</f>
        <v/>
      </c>
      <c r="N7">
        <f>BCDTRtSY!N10</f>
        <v/>
      </c>
      <c r="O7">
        <f>BCDTRtSY!O10</f>
        <v/>
      </c>
      <c r="P7">
        <f>BCDTRtSY!P10</f>
        <v/>
      </c>
      <c r="Q7">
        <f>BCDTRtSY!Q10</f>
        <v/>
      </c>
      <c r="R7">
        <f>BCDTRtSY!R10</f>
        <v/>
      </c>
      <c r="S7">
        <f>BCDTRtSY!S10</f>
        <v/>
      </c>
      <c r="T7">
        <f>BCDTRtSY!T10</f>
        <v/>
      </c>
      <c r="U7">
        <f>BCDTRtSY!U10</f>
        <v/>
      </c>
      <c r="V7">
        <f>BCDTRtSY!V10</f>
        <v/>
      </c>
      <c r="W7">
        <f>BCDTRtSY!W10</f>
        <v/>
      </c>
      <c r="X7">
        <f>BCDTRtSY!X10</f>
        <v/>
      </c>
      <c r="Y7">
        <f>BCDTRtSY!Y10</f>
        <v/>
      </c>
      <c r="Z7">
        <f>BCDTRtSY!Z10</f>
        <v/>
      </c>
      <c r="AA7">
        <f>BCDTRtSY!AA10</f>
        <v/>
      </c>
      <c r="AB7">
        <f>BCDTRtSY!AB10</f>
        <v/>
      </c>
      <c r="AC7">
        <f>BCDTRtSY!AC10</f>
        <v/>
      </c>
      <c r="AD7">
        <f>BCDTRtSY!AD10</f>
        <v/>
      </c>
      <c r="AE7">
        <f>BCDTRtSY!AE10</f>
        <v/>
      </c>
      <c r="AF7">
        <f>BCDTRtSY!AF10</f>
        <v/>
      </c>
      <c r="AG7">
        <f>BCDTRtSY!AG10</f>
        <v/>
      </c>
    </row>
  </sheetData>
  <pageMargins left="0.7" right="0.7" top="0.75" bottom="0.75" header="0.3" footer="0.3"/>
</worksheet>
</file>

<file path=xl/worksheets/sheet25.xml><?xml version="1.0" encoding="utf-8"?>
<worksheet xmlns="http://schemas.openxmlformats.org/spreadsheetml/2006/main">
  <sheetPr>
    <tabColor theme="3"/>
    <outlinePr summaryBelow="1" summaryRight="1"/>
    <pageSetUpPr/>
  </sheetPr>
  <dimension ref="A1:AG7"/>
  <sheetViews>
    <sheetView workbookViewId="0">
      <selection activeCell="A1" sqref="A1"/>
    </sheetView>
  </sheetViews>
  <sheetFormatPr baseColWidth="10" defaultColWidth="8.83203125" defaultRowHeight="15"/>
  <cols>
    <col width="16.5" customWidth="1" style="91" min="1" max="1"/>
  </cols>
  <sheetData>
    <row r="1" ht="80" customHeight="1" s="91">
      <c r="A1" s="5" t="inlineStr">
        <is>
          <t>Cargo Dist Transported Relative to Start Year (dimensionless)</t>
        </is>
      </c>
      <c r="B1" t="n">
        <v>2019</v>
      </c>
      <c r="C1" t="n">
        <v>2020</v>
      </c>
      <c r="D1">
        <f>'AEO 2021 7'!D1</f>
        <v/>
      </c>
      <c r="E1">
        <f>'AEO 2021 7'!E1</f>
        <v/>
      </c>
      <c r="F1">
        <f>'AEO 2021 7'!F1</f>
        <v/>
      </c>
      <c r="G1">
        <f>'AEO 2021 7'!G1</f>
        <v/>
      </c>
      <c r="H1">
        <f>'AEO 2021 7'!H1</f>
        <v/>
      </c>
      <c r="I1">
        <f>'AEO 2021 7'!I1</f>
        <v/>
      </c>
      <c r="J1">
        <f>'AEO 2021 7'!J1</f>
        <v/>
      </c>
      <c r="K1">
        <f>'AEO 2021 7'!K1</f>
        <v/>
      </c>
      <c r="L1">
        <f>'AEO 2021 7'!L1</f>
        <v/>
      </c>
      <c r="M1">
        <f>'AEO 2021 7'!M1</f>
        <v/>
      </c>
      <c r="N1">
        <f>'AEO 2021 7'!N1</f>
        <v/>
      </c>
      <c r="O1">
        <f>'AEO 2021 7'!O1</f>
        <v/>
      </c>
      <c r="P1">
        <f>'AEO 2021 7'!P1</f>
        <v/>
      </c>
      <c r="Q1">
        <f>'AEO 2021 7'!Q1</f>
        <v/>
      </c>
      <c r="R1">
        <f>'AEO 2021 7'!R1</f>
        <v/>
      </c>
      <c r="S1">
        <f>'AEO 2021 7'!S1</f>
        <v/>
      </c>
      <c r="T1">
        <f>'AEO 2021 7'!T1</f>
        <v/>
      </c>
      <c r="U1">
        <f>'AEO 2021 7'!U1</f>
        <v/>
      </c>
      <c r="V1">
        <f>'AEO 2021 7'!V1</f>
        <v/>
      </c>
      <c r="W1">
        <f>'AEO 2021 7'!W1</f>
        <v/>
      </c>
      <c r="X1">
        <f>'AEO 2021 7'!X1</f>
        <v/>
      </c>
      <c r="Y1">
        <f>'AEO 2021 7'!Y1</f>
        <v/>
      </c>
      <c r="Z1">
        <f>'AEO 2021 7'!Z1</f>
        <v/>
      </c>
      <c r="AA1">
        <f>'AEO 2021 7'!AA1</f>
        <v/>
      </c>
      <c r="AB1">
        <f>'AEO 2021 7'!AB1</f>
        <v/>
      </c>
      <c r="AC1">
        <f>'AEO 2021 7'!AC1</f>
        <v/>
      </c>
      <c r="AD1">
        <f>'AEO 2021 7'!AD1</f>
        <v/>
      </c>
      <c r="AE1">
        <f>'AEO 2021 7'!AE1</f>
        <v/>
      </c>
      <c r="AF1">
        <f>'AEO 2021 7'!AF1</f>
        <v/>
      </c>
      <c r="AG1">
        <f>'AEO 2021 7'!AG1</f>
        <v/>
      </c>
    </row>
    <row r="2">
      <c r="A2" t="inlineStr">
        <is>
          <t>LDVs</t>
        </is>
      </c>
      <c r="B2">
        <f>BCDTRtSY!B13</f>
        <v/>
      </c>
      <c r="C2">
        <f>BCDTRtSY!C13</f>
        <v/>
      </c>
      <c r="D2">
        <f>BCDTRtSY!D13</f>
        <v/>
      </c>
      <c r="E2">
        <f>BCDTRtSY!E13</f>
        <v/>
      </c>
      <c r="F2">
        <f>BCDTRtSY!F13</f>
        <v/>
      </c>
      <c r="G2">
        <f>BCDTRtSY!G13</f>
        <v/>
      </c>
      <c r="H2">
        <f>BCDTRtSY!H13</f>
        <v/>
      </c>
      <c r="I2">
        <f>BCDTRtSY!I13</f>
        <v/>
      </c>
      <c r="J2">
        <f>BCDTRtSY!J13</f>
        <v/>
      </c>
      <c r="K2">
        <f>BCDTRtSY!K13</f>
        <v/>
      </c>
      <c r="L2">
        <f>BCDTRtSY!L13</f>
        <v/>
      </c>
      <c r="M2">
        <f>BCDTRtSY!M13</f>
        <v/>
      </c>
      <c r="N2">
        <f>BCDTRtSY!N13</f>
        <v/>
      </c>
      <c r="O2">
        <f>BCDTRtSY!O13</f>
        <v/>
      </c>
      <c r="P2">
        <f>BCDTRtSY!P13</f>
        <v/>
      </c>
      <c r="Q2">
        <f>BCDTRtSY!Q13</f>
        <v/>
      </c>
      <c r="R2">
        <f>BCDTRtSY!R13</f>
        <v/>
      </c>
      <c r="S2">
        <f>BCDTRtSY!S13</f>
        <v/>
      </c>
      <c r="T2">
        <f>BCDTRtSY!T13</f>
        <v/>
      </c>
      <c r="U2">
        <f>BCDTRtSY!U13</f>
        <v/>
      </c>
      <c r="V2">
        <f>BCDTRtSY!V13</f>
        <v/>
      </c>
      <c r="W2">
        <f>BCDTRtSY!W13</f>
        <v/>
      </c>
      <c r="X2">
        <f>BCDTRtSY!X13</f>
        <v/>
      </c>
      <c r="Y2">
        <f>BCDTRtSY!Y13</f>
        <v/>
      </c>
      <c r="Z2">
        <f>BCDTRtSY!Z13</f>
        <v/>
      </c>
      <c r="AA2">
        <f>BCDTRtSY!AA13</f>
        <v/>
      </c>
      <c r="AB2">
        <f>BCDTRtSY!AB13</f>
        <v/>
      </c>
      <c r="AC2">
        <f>BCDTRtSY!AC13</f>
        <v/>
      </c>
      <c r="AD2">
        <f>BCDTRtSY!AD13</f>
        <v/>
      </c>
      <c r="AE2">
        <f>BCDTRtSY!AE13</f>
        <v/>
      </c>
      <c r="AF2">
        <f>BCDTRtSY!AF13</f>
        <v/>
      </c>
      <c r="AG2">
        <f>BCDTRtSY!AG13</f>
        <v/>
      </c>
    </row>
    <row r="3">
      <c r="A3" t="inlineStr">
        <is>
          <t>HDVs</t>
        </is>
      </c>
      <c r="B3">
        <f>BCDTRtSY!B14</f>
        <v/>
      </c>
      <c r="C3">
        <f>BCDTRtSY!C14</f>
        <v/>
      </c>
      <c r="D3">
        <f>BCDTRtSY!D14</f>
        <v/>
      </c>
      <c r="E3">
        <f>BCDTRtSY!E14</f>
        <v/>
      </c>
      <c r="F3">
        <f>BCDTRtSY!F14</f>
        <v/>
      </c>
      <c r="G3">
        <f>BCDTRtSY!G14</f>
        <v/>
      </c>
      <c r="H3">
        <f>BCDTRtSY!H14</f>
        <v/>
      </c>
      <c r="I3">
        <f>BCDTRtSY!I14</f>
        <v/>
      </c>
      <c r="J3">
        <f>BCDTRtSY!J14</f>
        <v/>
      </c>
      <c r="K3">
        <f>BCDTRtSY!K14</f>
        <v/>
      </c>
      <c r="L3">
        <f>BCDTRtSY!L14</f>
        <v/>
      </c>
      <c r="M3">
        <f>BCDTRtSY!M14</f>
        <v/>
      </c>
      <c r="N3">
        <f>BCDTRtSY!N14</f>
        <v/>
      </c>
      <c r="O3">
        <f>BCDTRtSY!O14</f>
        <v/>
      </c>
      <c r="P3">
        <f>BCDTRtSY!P14</f>
        <v/>
      </c>
      <c r="Q3">
        <f>BCDTRtSY!Q14</f>
        <v/>
      </c>
      <c r="R3">
        <f>BCDTRtSY!R14</f>
        <v/>
      </c>
      <c r="S3">
        <f>BCDTRtSY!S14</f>
        <v/>
      </c>
      <c r="T3">
        <f>BCDTRtSY!T14</f>
        <v/>
      </c>
      <c r="U3">
        <f>BCDTRtSY!U14</f>
        <v/>
      </c>
      <c r="V3">
        <f>BCDTRtSY!V14</f>
        <v/>
      </c>
      <c r="W3">
        <f>BCDTRtSY!W14</f>
        <v/>
      </c>
      <c r="X3">
        <f>BCDTRtSY!X14</f>
        <v/>
      </c>
      <c r="Y3">
        <f>BCDTRtSY!Y14</f>
        <v/>
      </c>
      <c r="Z3">
        <f>BCDTRtSY!Z14</f>
        <v/>
      </c>
      <c r="AA3">
        <f>BCDTRtSY!AA14</f>
        <v/>
      </c>
      <c r="AB3">
        <f>BCDTRtSY!AB14</f>
        <v/>
      </c>
      <c r="AC3">
        <f>BCDTRtSY!AC14</f>
        <v/>
      </c>
      <c r="AD3">
        <f>BCDTRtSY!AD14</f>
        <v/>
      </c>
      <c r="AE3">
        <f>BCDTRtSY!AE14</f>
        <v/>
      </c>
      <c r="AF3">
        <f>BCDTRtSY!AF14</f>
        <v/>
      </c>
      <c r="AG3">
        <f>BCDTRtSY!AG14</f>
        <v/>
      </c>
    </row>
    <row r="4">
      <c r="A4" t="inlineStr">
        <is>
          <t>aircraft</t>
        </is>
      </c>
      <c r="B4">
        <f>BCDTRtSY!B15</f>
        <v/>
      </c>
      <c r="C4">
        <f>BCDTRtSY!C15</f>
        <v/>
      </c>
      <c r="D4">
        <f>BCDTRtSY!D15</f>
        <v/>
      </c>
      <c r="E4">
        <f>BCDTRtSY!E15</f>
        <v/>
      </c>
      <c r="F4">
        <f>BCDTRtSY!F15</f>
        <v/>
      </c>
      <c r="G4">
        <f>BCDTRtSY!G15</f>
        <v/>
      </c>
      <c r="H4">
        <f>BCDTRtSY!H15</f>
        <v/>
      </c>
      <c r="I4">
        <f>BCDTRtSY!I15</f>
        <v/>
      </c>
      <c r="J4">
        <f>BCDTRtSY!J15</f>
        <v/>
      </c>
      <c r="K4">
        <f>BCDTRtSY!K15</f>
        <v/>
      </c>
      <c r="L4">
        <f>BCDTRtSY!L15</f>
        <v/>
      </c>
      <c r="M4">
        <f>BCDTRtSY!M15</f>
        <v/>
      </c>
      <c r="N4">
        <f>BCDTRtSY!N15</f>
        <v/>
      </c>
      <c r="O4">
        <f>BCDTRtSY!O15</f>
        <v/>
      </c>
      <c r="P4">
        <f>BCDTRtSY!P15</f>
        <v/>
      </c>
      <c r="Q4">
        <f>BCDTRtSY!Q15</f>
        <v/>
      </c>
      <c r="R4">
        <f>BCDTRtSY!R15</f>
        <v/>
      </c>
      <c r="S4">
        <f>BCDTRtSY!S15</f>
        <v/>
      </c>
      <c r="T4">
        <f>BCDTRtSY!T15</f>
        <v/>
      </c>
      <c r="U4">
        <f>BCDTRtSY!U15</f>
        <v/>
      </c>
      <c r="V4">
        <f>BCDTRtSY!V15</f>
        <v/>
      </c>
      <c r="W4">
        <f>BCDTRtSY!W15</f>
        <v/>
      </c>
      <c r="X4">
        <f>BCDTRtSY!X15</f>
        <v/>
      </c>
      <c r="Y4">
        <f>BCDTRtSY!Y15</f>
        <v/>
      </c>
      <c r="Z4">
        <f>BCDTRtSY!Z15</f>
        <v/>
      </c>
      <c r="AA4">
        <f>BCDTRtSY!AA15</f>
        <v/>
      </c>
      <c r="AB4">
        <f>BCDTRtSY!AB15</f>
        <v/>
      </c>
      <c r="AC4">
        <f>BCDTRtSY!AC15</f>
        <v/>
      </c>
      <c r="AD4">
        <f>BCDTRtSY!AD15</f>
        <v/>
      </c>
      <c r="AE4">
        <f>BCDTRtSY!AE15</f>
        <v/>
      </c>
      <c r="AF4">
        <f>BCDTRtSY!AF15</f>
        <v/>
      </c>
      <c r="AG4">
        <f>BCDTRtSY!AG15</f>
        <v/>
      </c>
    </row>
    <row r="5">
      <c r="A5" t="inlineStr">
        <is>
          <t>rail</t>
        </is>
      </c>
      <c r="B5">
        <f>BCDTRtSY!B16</f>
        <v/>
      </c>
      <c r="C5">
        <f>BCDTRtSY!C16</f>
        <v/>
      </c>
      <c r="D5">
        <f>BCDTRtSY!D16</f>
        <v/>
      </c>
      <c r="E5">
        <f>BCDTRtSY!E16</f>
        <v/>
      </c>
      <c r="F5">
        <f>BCDTRtSY!F16</f>
        <v/>
      </c>
      <c r="G5">
        <f>BCDTRtSY!G16</f>
        <v/>
      </c>
      <c r="H5">
        <f>BCDTRtSY!H16</f>
        <v/>
      </c>
      <c r="I5">
        <f>BCDTRtSY!I16</f>
        <v/>
      </c>
      <c r="J5">
        <f>BCDTRtSY!J16</f>
        <v/>
      </c>
      <c r="K5">
        <f>BCDTRtSY!K16</f>
        <v/>
      </c>
      <c r="L5">
        <f>BCDTRtSY!L16</f>
        <v/>
      </c>
      <c r="M5">
        <f>BCDTRtSY!M16</f>
        <v/>
      </c>
      <c r="N5">
        <f>BCDTRtSY!N16</f>
        <v/>
      </c>
      <c r="O5">
        <f>BCDTRtSY!O16</f>
        <v/>
      </c>
      <c r="P5">
        <f>BCDTRtSY!P16</f>
        <v/>
      </c>
      <c r="Q5">
        <f>BCDTRtSY!Q16</f>
        <v/>
      </c>
      <c r="R5">
        <f>BCDTRtSY!R16</f>
        <v/>
      </c>
      <c r="S5">
        <f>BCDTRtSY!S16</f>
        <v/>
      </c>
      <c r="T5">
        <f>BCDTRtSY!T16</f>
        <v/>
      </c>
      <c r="U5">
        <f>BCDTRtSY!U16</f>
        <v/>
      </c>
      <c r="V5">
        <f>BCDTRtSY!V16</f>
        <v/>
      </c>
      <c r="W5">
        <f>BCDTRtSY!W16</f>
        <v/>
      </c>
      <c r="X5">
        <f>BCDTRtSY!X16</f>
        <v/>
      </c>
      <c r="Y5">
        <f>BCDTRtSY!Y16</f>
        <v/>
      </c>
      <c r="Z5">
        <f>BCDTRtSY!Z16</f>
        <v/>
      </c>
      <c r="AA5">
        <f>BCDTRtSY!AA16</f>
        <v/>
      </c>
      <c r="AB5">
        <f>BCDTRtSY!AB16</f>
        <v/>
      </c>
      <c r="AC5">
        <f>BCDTRtSY!AC16</f>
        <v/>
      </c>
      <c r="AD5">
        <f>BCDTRtSY!AD16</f>
        <v/>
      </c>
      <c r="AE5">
        <f>BCDTRtSY!AE16</f>
        <v/>
      </c>
      <c r="AF5">
        <f>BCDTRtSY!AF16</f>
        <v/>
      </c>
      <c r="AG5">
        <f>BCDTRtSY!AG16</f>
        <v/>
      </c>
    </row>
    <row r="6">
      <c r="A6" t="inlineStr">
        <is>
          <t>ships</t>
        </is>
      </c>
      <c r="B6">
        <f>BCDTRtSY!B17</f>
        <v/>
      </c>
      <c r="C6">
        <f>BCDTRtSY!C17</f>
        <v/>
      </c>
      <c r="D6">
        <f>BCDTRtSY!D17</f>
        <v/>
      </c>
      <c r="E6">
        <f>BCDTRtSY!E17</f>
        <v/>
      </c>
      <c r="F6">
        <f>BCDTRtSY!F17</f>
        <v/>
      </c>
      <c r="G6">
        <f>BCDTRtSY!G17</f>
        <v/>
      </c>
      <c r="H6">
        <f>BCDTRtSY!H17</f>
        <v/>
      </c>
      <c r="I6">
        <f>BCDTRtSY!I17</f>
        <v/>
      </c>
      <c r="J6">
        <f>BCDTRtSY!J17</f>
        <v/>
      </c>
      <c r="K6">
        <f>BCDTRtSY!K17</f>
        <v/>
      </c>
      <c r="L6">
        <f>BCDTRtSY!L17</f>
        <v/>
      </c>
      <c r="M6">
        <f>BCDTRtSY!M17</f>
        <v/>
      </c>
      <c r="N6">
        <f>BCDTRtSY!N17</f>
        <v/>
      </c>
      <c r="O6">
        <f>BCDTRtSY!O17</f>
        <v/>
      </c>
      <c r="P6">
        <f>BCDTRtSY!P17</f>
        <v/>
      </c>
      <c r="Q6">
        <f>BCDTRtSY!Q17</f>
        <v/>
      </c>
      <c r="R6">
        <f>BCDTRtSY!R17</f>
        <v/>
      </c>
      <c r="S6">
        <f>BCDTRtSY!S17</f>
        <v/>
      </c>
      <c r="T6">
        <f>BCDTRtSY!T17</f>
        <v/>
      </c>
      <c r="U6">
        <f>BCDTRtSY!U17</f>
        <v/>
      </c>
      <c r="V6">
        <f>BCDTRtSY!V17</f>
        <v/>
      </c>
      <c r="W6">
        <f>BCDTRtSY!W17</f>
        <v/>
      </c>
      <c r="X6">
        <f>BCDTRtSY!X17</f>
        <v/>
      </c>
      <c r="Y6">
        <f>BCDTRtSY!Y17</f>
        <v/>
      </c>
      <c r="Z6">
        <f>BCDTRtSY!Z17</f>
        <v/>
      </c>
      <c r="AA6">
        <f>BCDTRtSY!AA17</f>
        <v/>
      </c>
      <c r="AB6">
        <f>BCDTRtSY!AB17</f>
        <v/>
      </c>
      <c r="AC6">
        <f>BCDTRtSY!AC17</f>
        <v/>
      </c>
      <c r="AD6">
        <f>BCDTRtSY!AD17</f>
        <v/>
      </c>
      <c r="AE6">
        <f>BCDTRtSY!AE17</f>
        <v/>
      </c>
      <c r="AF6">
        <f>BCDTRtSY!AF17</f>
        <v/>
      </c>
      <c r="AG6">
        <f>BCDTRtSY!AG17</f>
        <v/>
      </c>
    </row>
    <row r="7">
      <c r="A7" t="inlineStr">
        <is>
          <t>motorbikes</t>
        </is>
      </c>
      <c r="B7">
        <f>BCDTRtSY!B18</f>
        <v/>
      </c>
      <c r="C7">
        <f>BCDTRtSY!C18</f>
        <v/>
      </c>
      <c r="D7">
        <f>BCDTRtSY!D18</f>
        <v/>
      </c>
      <c r="E7">
        <f>BCDTRtSY!E18</f>
        <v/>
      </c>
      <c r="F7">
        <f>BCDTRtSY!F18</f>
        <v/>
      </c>
      <c r="G7">
        <f>BCDTRtSY!G18</f>
        <v/>
      </c>
      <c r="H7">
        <f>BCDTRtSY!H18</f>
        <v/>
      </c>
      <c r="I7">
        <f>BCDTRtSY!I18</f>
        <v/>
      </c>
      <c r="J7">
        <f>BCDTRtSY!J18</f>
        <v/>
      </c>
      <c r="K7">
        <f>BCDTRtSY!K18</f>
        <v/>
      </c>
      <c r="L7">
        <f>BCDTRtSY!L18</f>
        <v/>
      </c>
      <c r="M7">
        <f>BCDTRtSY!M18</f>
        <v/>
      </c>
      <c r="N7">
        <f>BCDTRtSY!N18</f>
        <v/>
      </c>
      <c r="O7">
        <f>BCDTRtSY!O18</f>
        <v/>
      </c>
      <c r="P7">
        <f>BCDTRtSY!P18</f>
        <v/>
      </c>
      <c r="Q7">
        <f>BCDTRtSY!Q18</f>
        <v/>
      </c>
      <c r="R7">
        <f>BCDTRtSY!R18</f>
        <v/>
      </c>
      <c r="S7">
        <f>BCDTRtSY!S18</f>
        <v/>
      </c>
      <c r="T7">
        <f>BCDTRtSY!T18</f>
        <v/>
      </c>
      <c r="U7">
        <f>BCDTRtSY!U18</f>
        <v/>
      </c>
      <c r="V7">
        <f>BCDTRtSY!V18</f>
        <v/>
      </c>
      <c r="W7">
        <f>BCDTRtSY!W18</f>
        <v/>
      </c>
      <c r="X7">
        <f>BCDTRtSY!X18</f>
        <v/>
      </c>
      <c r="Y7">
        <f>BCDTRtSY!Y18</f>
        <v/>
      </c>
      <c r="Z7">
        <f>BCDTRtSY!Z18</f>
        <v/>
      </c>
      <c r="AA7">
        <f>BCDTRtSY!AA18</f>
        <v/>
      </c>
      <c r="AB7">
        <f>BCDTRtSY!AB18</f>
        <v/>
      </c>
      <c r="AC7">
        <f>BCDTRtSY!AC18</f>
        <v/>
      </c>
      <c r="AD7">
        <f>BCDTRtSY!AD18</f>
        <v/>
      </c>
      <c r="AE7">
        <f>BCDTRtSY!AE18</f>
        <v/>
      </c>
      <c r="AF7">
        <f>BCDTRtSY!AF18</f>
        <v/>
      </c>
      <c r="AG7">
        <f>BCDTRtSY!AG18</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N78"/>
  <sheetViews>
    <sheetView workbookViewId="0">
      <selection activeCell="A1" sqref="A1"/>
    </sheetView>
  </sheetViews>
  <sheetFormatPr baseColWidth="10" defaultColWidth="8.83203125" defaultRowHeight="15"/>
  <cols>
    <col width="22.33203125" customWidth="1" style="91" min="2" max="2"/>
    <col width="26.5" customWidth="1" style="91" min="3" max="3"/>
    <col width="39.6640625" customWidth="1" style="91" min="4" max="4"/>
  </cols>
  <sheetData>
    <row r="1" ht="16" customHeight="1" s="91" thickBot="1">
      <c r="C1" s="13" t="n"/>
      <c r="D1" s="36" t="n"/>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c r="AK1" t="inlineStr">
        <is>
          <t>Growth (2019-2050)</t>
        </is>
      </c>
      <c r="AL1" s="14" t="n"/>
      <c r="AM1" s="14" t="n"/>
      <c r="AN1" s="13" t="n"/>
    </row>
    <row r="2" ht="16" customHeight="1" s="91" thickTop="1">
      <c r="A2" t="inlineStr">
        <is>
          <t>Table 35.  Transportation Sector Energy Use by Mode and Type</t>
        </is>
      </c>
      <c r="AL2" s="13" t="n"/>
      <c r="AM2" s="13" t="n"/>
      <c r="AN2" s="13" t="n"/>
    </row>
    <row r="3">
      <c r="A3" t="inlineStr">
        <is>
          <t>https://www.eia.gov/outlooks/aeo/data/browser/#/?id=45-AEO2020&amp;cases=highogs&amp;sourcekey=0</t>
        </is>
      </c>
      <c r="AL3" s="13" t="n"/>
      <c r="AM3" s="13" t="n"/>
      <c r="AN3" s="13" t="n"/>
    </row>
    <row r="4">
      <c r="A4" t="inlineStr">
        <is>
          <t>Mon Mar 08 2021 14:37:50 GMT-0800 (Pacific Standard Time)</t>
        </is>
      </c>
      <c r="AL4" s="15" t="n"/>
      <c r="AM4" s="15" t="n"/>
      <c r="AN4" s="15" t="n"/>
    </row>
    <row r="5" ht="16" customHeight="1" s="91" thickBot="1">
      <c r="A5" t="inlineStr">
        <is>
          <t>Source: U.S. Energy Information Administration</t>
        </is>
      </c>
      <c r="AL5" s="14" t="n"/>
      <c r="AM5" s="14" t="n"/>
      <c r="AN5" s="14" t="n"/>
    </row>
    <row r="6" ht="16" customHeight="1" s="91" thickTop="1">
      <c r="B6" t="inlineStr">
        <is>
          <t>full name</t>
        </is>
      </c>
      <c r="C6" t="inlineStr">
        <is>
          <t>api key</t>
        </is>
      </c>
      <c r="D6" t="inlineStr">
        <is>
          <t>units</t>
        </is>
      </c>
      <c r="E6" t="n">
        <v>2019</v>
      </c>
      <c r="F6" t="n">
        <v>2020</v>
      </c>
      <c r="G6" t="n">
        <v>2021</v>
      </c>
      <c r="H6" t="n">
        <v>2022</v>
      </c>
      <c r="I6" t="n">
        <v>2023</v>
      </c>
      <c r="J6" t="n">
        <v>2024</v>
      </c>
      <c r="K6" t="n">
        <v>2025</v>
      </c>
      <c r="L6" t="n">
        <v>2026</v>
      </c>
      <c r="M6" t="n">
        <v>2027</v>
      </c>
      <c r="N6" t="n">
        <v>2028</v>
      </c>
      <c r="O6" t="n">
        <v>2029</v>
      </c>
      <c r="P6" t="n">
        <v>2030</v>
      </c>
      <c r="Q6" t="n">
        <v>2031</v>
      </c>
      <c r="R6" t="n">
        <v>2032</v>
      </c>
      <c r="S6" t="n">
        <v>2033</v>
      </c>
      <c r="T6" t="n">
        <v>2034</v>
      </c>
      <c r="U6" t="n">
        <v>2035</v>
      </c>
      <c r="V6" t="n">
        <v>2036</v>
      </c>
      <c r="W6" t="n">
        <v>2037</v>
      </c>
      <c r="X6" t="n">
        <v>2038</v>
      </c>
      <c r="Y6" t="n">
        <v>2039</v>
      </c>
      <c r="Z6" t="n">
        <v>2040</v>
      </c>
      <c r="AA6" t="n">
        <v>2041</v>
      </c>
      <c r="AB6" t="n">
        <v>2042</v>
      </c>
      <c r="AC6" t="n">
        <v>2043</v>
      </c>
      <c r="AD6" t="n">
        <v>2044</v>
      </c>
      <c r="AE6" t="n">
        <v>2045</v>
      </c>
      <c r="AF6" t="n">
        <v>2046</v>
      </c>
      <c r="AG6" t="n">
        <v>2047</v>
      </c>
      <c r="AH6" t="n">
        <v>2048</v>
      </c>
      <c r="AI6" t="n">
        <v>2049</v>
      </c>
      <c r="AJ6" t="n">
        <v>2050</v>
      </c>
      <c r="AK6" t="inlineStr">
        <is>
          <t>Growth (2019-2050)</t>
        </is>
      </c>
      <c r="AL6" s="13" t="n"/>
      <c r="AM6" s="13" t="n"/>
      <c r="AN6" s="13" t="n"/>
    </row>
    <row r="7">
      <c r="A7" t="inlineStr">
        <is>
          <t>Energy Use by Mode</t>
        </is>
      </c>
      <c r="C7" t="inlineStr">
        <is>
          <t>45-AEO2020.2.</t>
        </is>
      </c>
      <c r="AL7" s="13" t="n"/>
      <c r="AM7" s="13" t="n"/>
      <c r="AN7" s="13" t="n"/>
    </row>
    <row r="8">
      <c r="A8" t="inlineStr">
        <is>
          <t>Highway</t>
        </is>
      </c>
      <c r="C8" t="inlineStr">
        <is>
          <t>45-AEO2020.3.</t>
        </is>
      </c>
      <c r="AL8" s="13" t="n"/>
      <c r="AM8" s="13" t="n"/>
      <c r="AN8" s="13" t="n"/>
    </row>
    <row r="9">
      <c r="A9" t="inlineStr">
        <is>
          <t>Light-Duty Vehicles</t>
        </is>
      </c>
      <c r="B9" t="inlineStr">
        <is>
          <t>Transportation Energy Use: Highway: Light-Duty Vehicles: High oil and gas supply</t>
        </is>
      </c>
      <c r="C9" t="inlineStr">
        <is>
          <t>45-AEO2020.4.highogs-d112619a</t>
        </is>
      </c>
      <c r="D9" t="inlineStr">
        <is>
          <t>trillion Btu</t>
        </is>
      </c>
      <c r="E9" t="n">
        <v>15312.443359</v>
      </c>
      <c r="F9" t="n">
        <v>15307.140625</v>
      </c>
      <c r="G9" t="n">
        <v>15236.719727</v>
      </c>
      <c r="H9" t="n">
        <v>15068.804688</v>
      </c>
      <c r="I9" t="n">
        <v>14804.814453</v>
      </c>
      <c r="J9" t="n">
        <v>14499.307617</v>
      </c>
      <c r="K9" t="n">
        <v>14167.15625</v>
      </c>
      <c r="L9" t="n">
        <v>13909.197266</v>
      </c>
      <c r="M9" t="n">
        <v>13685.459961</v>
      </c>
      <c r="N9" t="n">
        <v>13482.776367</v>
      </c>
      <c r="O9" t="n">
        <v>13299.865234</v>
      </c>
      <c r="P9" t="n">
        <v>13139.070312</v>
      </c>
      <c r="Q9" t="n">
        <v>13002.6875</v>
      </c>
      <c r="R9" t="n">
        <v>12863.337891</v>
      </c>
      <c r="S9" t="n">
        <v>12735.185547</v>
      </c>
      <c r="T9" t="n">
        <v>12602.710938</v>
      </c>
      <c r="U9" t="n">
        <v>12470.581055</v>
      </c>
      <c r="V9" t="n">
        <v>12372.918945</v>
      </c>
      <c r="W9" t="n">
        <v>12287.334961</v>
      </c>
      <c r="X9" t="n">
        <v>12215.112305</v>
      </c>
      <c r="Y9" t="n">
        <v>12158.750977</v>
      </c>
      <c r="Z9" t="n">
        <v>12118.077148</v>
      </c>
      <c r="AA9" t="n">
        <v>12081.138672</v>
      </c>
      <c r="AB9" t="n">
        <v>12057.520508</v>
      </c>
      <c r="AC9" t="n">
        <v>12045.370117</v>
      </c>
      <c r="AD9" t="n">
        <v>12044.358398</v>
      </c>
      <c r="AE9" t="n">
        <v>12055.046875</v>
      </c>
      <c r="AF9" t="n">
        <v>12085.422852</v>
      </c>
      <c r="AG9" t="n">
        <v>12129.279297</v>
      </c>
      <c r="AH9" t="n">
        <v>12190.25</v>
      </c>
      <c r="AI9" t="n">
        <v>12262.828125</v>
      </c>
      <c r="AJ9" t="n">
        <v>12346.765625</v>
      </c>
      <c r="AK9" s="38" t="n">
        <v>-0.007</v>
      </c>
      <c r="AL9" s="16" t="n"/>
      <c r="AM9" s="16" t="n"/>
      <c r="AN9" s="17" t="n"/>
    </row>
    <row r="10">
      <c r="A10" t="inlineStr">
        <is>
          <t>Automobiles</t>
        </is>
      </c>
      <c r="B10" t="inlineStr">
        <is>
          <t>Transportation Energy Use: Highway: Light-Duty Vehicles: Automobiles: High oil and gas supply</t>
        </is>
      </c>
      <c r="C10" t="inlineStr">
        <is>
          <t>45-AEO2020.5.highogs-d112619a</t>
        </is>
      </c>
      <c r="D10" t="inlineStr">
        <is>
          <t>trillion Btu</t>
        </is>
      </c>
      <c r="E10" t="n">
        <v>6604.964355</v>
      </c>
      <c r="F10" t="n">
        <v>6553.788086</v>
      </c>
      <c r="G10" t="n">
        <v>6462.591797</v>
      </c>
      <c r="H10" t="n">
        <v>6325.797363</v>
      </c>
      <c r="I10" t="n">
        <v>6141.55957</v>
      </c>
      <c r="J10" t="n">
        <v>5945.408691</v>
      </c>
      <c r="K10" t="n">
        <v>5745.132324</v>
      </c>
      <c r="L10" t="n">
        <v>5578.662109</v>
      </c>
      <c r="M10" t="n">
        <v>5431.41748</v>
      </c>
      <c r="N10" t="n">
        <v>5297.521973</v>
      </c>
      <c r="O10" t="n">
        <v>5177.727051</v>
      </c>
      <c r="P10" t="n">
        <v>5078.145996</v>
      </c>
      <c r="Q10" t="n">
        <v>4995.59082</v>
      </c>
      <c r="R10" t="n">
        <v>4919.329102</v>
      </c>
      <c r="S10" t="n">
        <v>4856.043457</v>
      </c>
      <c r="T10" t="n">
        <v>4801.072754</v>
      </c>
      <c r="U10" t="n">
        <v>4754.981445</v>
      </c>
      <c r="V10" t="n">
        <v>4730.799805</v>
      </c>
      <c r="W10" t="n">
        <v>4719.790527</v>
      </c>
      <c r="X10" t="n">
        <v>4721.63916</v>
      </c>
      <c r="Y10" t="n">
        <v>4736.039551</v>
      </c>
      <c r="Z10" t="n">
        <v>4762.609375</v>
      </c>
      <c r="AA10" t="n">
        <v>4794.849609</v>
      </c>
      <c r="AB10" t="n">
        <v>4835.4375</v>
      </c>
      <c r="AC10" t="n">
        <v>4882.077148</v>
      </c>
      <c r="AD10" t="n">
        <v>4933.081055</v>
      </c>
      <c r="AE10" t="n">
        <v>4988.852051</v>
      </c>
      <c r="AF10" t="n">
        <v>5051.819336</v>
      </c>
      <c r="AG10" t="n">
        <v>5119.132324</v>
      </c>
      <c r="AH10" t="n">
        <v>5191.904297</v>
      </c>
      <c r="AI10" t="n">
        <v>5267.844238</v>
      </c>
      <c r="AJ10" t="n">
        <v>5345.630859</v>
      </c>
      <c r="AK10" s="38" t="n">
        <v>-0.007</v>
      </c>
      <c r="AL10" s="16" t="n"/>
      <c r="AM10" s="16" t="n"/>
      <c r="AN10" s="17" t="n"/>
    </row>
    <row r="11">
      <c r="A11" t="inlineStr">
        <is>
          <t>Light Trucks</t>
        </is>
      </c>
      <c r="B11" t="inlineStr">
        <is>
          <t>Transportation Energy Use: Highway: Light-Duty Vehicles: Light Trucks: High oil and gas supply</t>
        </is>
      </c>
      <c r="C11" t="inlineStr">
        <is>
          <t>45-AEO2020.6.highogs-d112619a</t>
        </is>
      </c>
      <c r="D11" t="inlineStr">
        <is>
          <t>trillion Btu</t>
        </is>
      </c>
      <c r="E11" t="n">
        <v>8688.508789</v>
      </c>
      <c r="F11" t="n">
        <v>8734.529296999999</v>
      </c>
      <c r="G11" t="n">
        <v>8755.566406</v>
      </c>
      <c r="H11" t="n">
        <v>8724.839844</v>
      </c>
      <c r="I11" t="n">
        <v>8645.616211</v>
      </c>
      <c r="J11" t="n">
        <v>8536.824219</v>
      </c>
      <c r="K11" t="n">
        <v>8405.524414</v>
      </c>
      <c r="L11" t="n">
        <v>8314.513671999999</v>
      </c>
      <c r="M11" t="n">
        <v>8238.443359000001</v>
      </c>
      <c r="N11" t="n">
        <v>8170.040527</v>
      </c>
      <c r="O11" t="n">
        <v>8107.268555</v>
      </c>
      <c r="P11" t="n">
        <v>8046.341309</v>
      </c>
      <c r="Q11" t="n">
        <v>7992.751465</v>
      </c>
      <c r="R11" t="n">
        <v>7929.882324</v>
      </c>
      <c r="S11" t="n">
        <v>7865.196777</v>
      </c>
      <c r="T11" t="n">
        <v>7787.850586</v>
      </c>
      <c r="U11" t="n">
        <v>7701.944336</v>
      </c>
      <c r="V11" t="n">
        <v>7628.53418</v>
      </c>
      <c r="W11" t="n">
        <v>7553.990234</v>
      </c>
      <c r="X11" t="n">
        <v>7479.913086</v>
      </c>
      <c r="Y11" t="n">
        <v>7409.111328</v>
      </c>
      <c r="Z11" t="n">
        <v>7341.791016</v>
      </c>
      <c r="AA11" t="n">
        <v>7272.52002</v>
      </c>
      <c r="AB11" t="n">
        <v>7208.196289</v>
      </c>
      <c r="AC11" t="n">
        <v>7149.272461</v>
      </c>
      <c r="AD11" t="n">
        <v>7097.110352</v>
      </c>
      <c r="AE11" t="n">
        <v>7051.866211</v>
      </c>
      <c r="AF11" t="n">
        <v>7019.095215</v>
      </c>
      <c r="AG11" t="n">
        <v>6995.444824</v>
      </c>
      <c r="AH11" t="n">
        <v>6983.433594</v>
      </c>
      <c r="AI11" t="n">
        <v>6979.854004</v>
      </c>
      <c r="AJ11" t="n">
        <v>6985.781738</v>
      </c>
      <c r="AK11" s="38" t="n">
        <v>-0.007</v>
      </c>
      <c r="AL11" s="16" t="n"/>
      <c r="AM11" s="16" t="n"/>
      <c r="AN11" s="17" t="n"/>
    </row>
    <row r="12">
      <c r="A12" t="inlineStr">
        <is>
          <t>Motorcycles</t>
        </is>
      </c>
      <c r="B12" t="inlineStr">
        <is>
          <t>Transportation Energy Use: Highway: Light-Duty Vehicles: Motorcycles: High oil and gas supply</t>
        </is>
      </c>
      <c r="C12" t="inlineStr">
        <is>
          <t>45-AEO2020.7.highogs-d112619a</t>
        </is>
      </c>
      <c r="D12" t="inlineStr">
        <is>
          <t>trillion Btu</t>
        </is>
      </c>
      <c r="E12" t="n">
        <v>18.970795</v>
      </c>
      <c r="F12" t="n">
        <v>18.823608</v>
      </c>
      <c r="G12" t="n">
        <v>18.561443</v>
      </c>
      <c r="H12" t="n">
        <v>18.168322</v>
      </c>
      <c r="I12" t="n">
        <v>17.63892</v>
      </c>
      <c r="J12" t="n">
        <v>17.075298</v>
      </c>
      <c r="K12" t="n">
        <v>16.499819</v>
      </c>
      <c r="L12" t="n">
        <v>16.021494</v>
      </c>
      <c r="M12" t="n">
        <v>15.598401</v>
      </c>
      <c r="N12" t="n">
        <v>15.213686</v>
      </c>
      <c r="O12" t="n">
        <v>14.869466</v>
      </c>
      <c r="P12" t="n">
        <v>14.583327</v>
      </c>
      <c r="Q12" t="n">
        <v>14.346129</v>
      </c>
      <c r="R12" t="n">
        <v>14.126972</v>
      </c>
      <c r="S12" t="n">
        <v>13.94516</v>
      </c>
      <c r="T12" t="n">
        <v>13.787245</v>
      </c>
      <c r="U12" t="n">
        <v>13.654823</v>
      </c>
      <c r="V12" t="n">
        <v>13.585337</v>
      </c>
      <c r="W12" t="n">
        <v>13.553765</v>
      </c>
      <c r="X12" t="n">
        <v>13.55909</v>
      </c>
      <c r="Y12" t="n">
        <v>13.600537</v>
      </c>
      <c r="Z12" t="n">
        <v>13.677015</v>
      </c>
      <c r="AA12" t="n">
        <v>13.769792</v>
      </c>
      <c r="AB12" t="n">
        <v>13.886584</v>
      </c>
      <c r="AC12" t="n">
        <v>14.020749</v>
      </c>
      <c r="AD12" t="n">
        <v>14.167451</v>
      </c>
      <c r="AE12" t="n">
        <v>14.327848</v>
      </c>
      <c r="AF12" t="n">
        <v>14.508926</v>
      </c>
      <c r="AG12" t="n">
        <v>14.702455</v>
      </c>
      <c r="AH12" t="n">
        <v>14.911672</v>
      </c>
      <c r="AI12" t="n">
        <v>15.129991</v>
      </c>
      <c r="AJ12" t="n">
        <v>15.353589</v>
      </c>
      <c r="AK12" s="38" t="n">
        <v>-0.007</v>
      </c>
      <c r="AL12" s="16" t="n"/>
      <c r="AM12" s="16" t="n"/>
      <c r="AN12" s="17" t="n"/>
    </row>
    <row r="13">
      <c r="A13" t="inlineStr">
        <is>
          <t>Commercial Light Trucks</t>
        </is>
      </c>
      <c r="B13" t="inlineStr">
        <is>
          <t>Transportation Energy Use: Highway: Commercial Light Trucks: High oil and gas supply</t>
        </is>
      </c>
      <c r="C13" t="inlineStr">
        <is>
          <t>45-AEO2020.8.highogs-d112619a</t>
        </is>
      </c>
      <c r="D13" t="inlineStr">
        <is>
          <t>trillion Btu</t>
        </is>
      </c>
      <c r="E13" t="n">
        <v>891.028381</v>
      </c>
      <c r="F13" t="n">
        <v>891.903259</v>
      </c>
      <c r="G13" t="n">
        <v>895.889404</v>
      </c>
      <c r="H13" t="n">
        <v>897.869873</v>
      </c>
      <c r="I13" t="n">
        <v>897.090332</v>
      </c>
      <c r="J13" t="n">
        <v>893.179871</v>
      </c>
      <c r="K13" t="n">
        <v>892.636292</v>
      </c>
      <c r="L13" t="n">
        <v>892.015259</v>
      </c>
      <c r="M13" t="n">
        <v>892.605713</v>
      </c>
      <c r="N13" t="n">
        <v>893.647644</v>
      </c>
      <c r="O13" t="n">
        <v>895.486328</v>
      </c>
      <c r="P13" t="n">
        <v>896.712524</v>
      </c>
      <c r="Q13" t="n">
        <v>901.317444</v>
      </c>
      <c r="R13" t="n">
        <v>904.8460690000001</v>
      </c>
      <c r="S13" t="n">
        <v>909.857178</v>
      </c>
      <c r="T13" t="n">
        <v>914.967651</v>
      </c>
      <c r="U13" t="n">
        <v>920.246277</v>
      </c>
      <c r="V13" t="n">
        <v>927.078918</v>
      </c>
      <c r="W13" t="n">
        <v>934.282837</v>
      </c>
      <c r="X13" t="n">
        <v>941.580322</v>
      </c>
      <c r="Y13" t="n">
        <v>949.2614139999999</v>
      </c>
      <c r="Z13" t="n">
        <v>957.789307</v>
      </c>
      <c r="AA13" t="n">
        <v>966.844604</v>
      </c>
      <c r="AB13" t="n">
        <v>975.906006</v>
      </c>
      <c r="AC13" t="n">
        <v>986.1098019999999</v>
      </c>
      <c r="AD13" t="n">
        <v>997.7909550000001</v>
      </c>
      <c r="AE13" t="n">
        <v>1010.687439</v>
      </c>
      <c r="AF13" t="n">
        <v>1027.07373</v>
      </c>
      <c r="AG13" t="n">
        <v>1040.26355</v>
      </c>
      <c r="AH13" t="n">
        <v>1054.571777</v>
      </c>
      <c r="AI13" t="n">
        <v>1069.246216</v>
      </c>
      <c r="AJ13" t="n">
        <v>1083.799316</v>
      </c>
      <c r="AK13" s="38" t="n">
        <v>0.006</v>
      </c>
      <c r="AL13" s="16" t="n"/>
      <c r="AM13" s="16" t="n"/>
      <c r="AN13" s="17" t="n"/>
    </row>
    <row r="14">
      <c r="A14" t="inlineStr">
        <is>
          <t>Buses</t>
        </is>
      </c>
      <c r="B14" t="inlineStr">
        <is>
          <t>Transportation Energy Use: Highway: Buses: High oil and gas supply</t>
        </is>
      </c>
      <c r="C14" t="inlineStr">
        <is>
          <t>45-AEO2020.9.highogs-d112619a</t>
        </is>
      </c>
      <c r="D14" t="inlineStr">
        <is>
          <t>trillion Btu</t>
        </is>
      </c>
      <c r="E14" t="n">
        <v>238.531464</v>
      </c>
      <c r="F14" t="n">
        <v>239.890182</v>
      </c>
      <c r="G14" t="n">
        <v>241.258545</v>
      </c>
      <c r="H14" t="n">
        <v>242.608521</v>
      </c>
      <c r="I14" t="n">
        <v>243.913116</v>
      </c>
      <c r="J14" t="n">
        <v>245.251495</v>
      </c>
      <c r="K14" t="n">
        <v>246.683578</v>
      </c>
      <c r="L14" t="n">
        <v>248.103836</v>
      </c>
      <c r="M14" t="n">
        <v>249.515762</v>
      </c>
      <c r="N14" t="n">
        <v>250.953064</v>
      </c>
      <c r="O14" t="n">
        <v>252.38295</v>
      </c>
      <c r="P14" t="n">
        <v>253.717468</v>
      </c>
      <c r="Q14" t="n">
        <v>255.009506</v>
      </c>
      <c r="R14" t="n">
        <v>256.268707</v>
      </c>
      <c r="S14" t="n">
        <v>257.406158</v>
      </c>
      <c r="T14" t="n">
        <v>258.486176</v>
      </c>
      <c r="U14" t="n">
        <v>259.50766</v>
      </c>
      <c r="V14" t="n">
        <v>260.470184</v>
      </c>
      <c r="W14" t="n">
        <v>261.376617</v>
      </c>
      <c r="X14" t="n">
        <v>262.223236</v>
      </c>
      <c r="Y14" t="n">
        <v>263.002838</v>
      </c>
      <c r="Z14" t="n">
        <v>263.713837</v>
      </c>
      <c r="AA14" t="n">
        <v>264.353271</v>
      </c>
      <c r="AB14" t="n">
        <v>264.92453</v>
      </c>
      <c r="AC14" t="n">
        <v>265.439331</v>
      </c>
      <c r="AD14" t="n">
        <v>265.904388</v>
      </c>
      <c r="AE14" t="n">
        <v>266.332947</v>
      </c>
      <c r="AF14" t="n">
        <v>266.747711</v>
      </c>
      <c r="AG14" t="n">
        <v>267.176697</v>
      </c>
      <c r="AH14" t="n">
        <v>267.647491</v>
      </c>
      <c r="AI14" t="n">
        <v>268.208466</v>
      </c>
      <c r="AJ14" t="n">
        <v>268.876953</v>
      </c>
      <c r="AK14" s="38" t="n">
        <v>0.004</v>
      </c>
      <c r="AL14" s="16" t="n"/>
      <c r="AM14" s="16" t="n"/>
      <c r="AN14" s="17" t="n"/>
    </row>
    <row r="15">
      <c r="A15" t="inlineStr">
        <is>
          <t>Transit</t>
        </is>
      </c>
      <c r="B15" t="inlineStr">
        <is>
          <t>Transportation Energy Use: Highway: Buses: Transit: High oil and gas supply</t>
        </is>
      </c>
      <c r="C15" t="inlineStr">
        <is>
          <t>45-AEO2020.10.highogs-d112619a</t>
        </is>
      </c>
      <c r="D15" t="inlineStr">
        <is>
          <t>trillion Btu</t>
        </is>
      </c>
      <c r="E15" t="n">
        <v>99.315071</v>
      </c>
      <c r="F15" t="n">
        <v>99.945122</v>
      </c>
      <c r="G15" t="n">
        <v>100.569893</v>
      </c>
      <c r="H15" t="n">
        <v>101.196449</v>
      </c>
      <c r="I15" t="n">
        <v>101.8311</v>
      </c>
      <c r="J15" t="n">
        <v>102.446808</v>
      </c>
      <c r="K15" t="n">
        <v>103.001671</v>
      </c>
      <c r="L15" t="n">
        <v>103.554199</v>
      </c>
      <c r="M15" t="n">
        <v>104.099442</v>
      </c>
      <c r="N15" t="n">
        <v>104.623848</v>
      </c>
      <c r="O15" t="n">
        <v>105.14225</v>
      </c>
      <c r="P15" t="n">
        <v>105.595718</v>
      </c>
      <c r="Q15" t="n">
        <v>106.02787</v>
      </c>
      <c r="R15" t="n">
        <v>106.438011</v>
      </c>
      <c r="S15" t="n">
        <v>106.850693</v>
      </c>
      <c r="T15" t="n">
        <v>107.240166</v>
      </c>
      <c r="U15" t="n">
        <v>107.600388</v>
      </c>
      <c r="V15" t="n">
        <v>107.924644</v>
      </c>
      <c r="W15" t="n">
        <v>108.208923</v>
      </c>
      <c r="X15" t="n">
        <v>108.443604</v>
      </c>
      <c r="Y15" t="n">
        <v>108.615753</v>
      </c>
      <c r="Z15" t="n">
        <v>108.719093</v>
      </c>
      <c r="AA15" t="n">
        <v>108.746826</v>
      </c>
      <c r="AB15" t="n">
        <v>108.699326</v>
      </c>
      <c r="AC15" t="n">
        <v>108.584587</v>
      </c>
      <c r="AD15" t="n">
        <v>108.405182</v>
      </c>
      <c r="AE15" t="n">
        <v>108.170547</v>
      </c>
      <c r="AF15" t="n">
        <v>107.901314</v>
      </c>
      <c r="AG15" t="n">
        <v>107.623634</v>
      </c>
      <c r="AH15" t="n">
        <v>107.364243</v>
      </c>
      <c r="AI15" t="n">
        <v>107.172272</v>
      </c>
      <c r="AJ15" t="n">
        <v>107.077782</v>
      </c>
      <c r="AK15" s="38" t="n">
        <v>0.002</v>
      </c>
      <c r="AL15" s="16" t="n"/>
      <c r="AM15" s="16" t="n"/>
      <c r="AN15" s="17" t="n"/>
    </row>
    <row r="16">
      <c r="A16" t="inlineStr">
        <is>
          <t>Intercity</t>
        </is>
      </c>
      <c r="B16" t="inlineStr">
        <is>
          <t>Transportation Energy Use: Highway: Buses: Intercity: High oil and gas supply</t>
        </is>
      </c>
      <c r="C16" t="inlineStr">
        <is>
          <t>45-AEO2020.11.highogs-d112619a</t>
        </is>
      </c>
      <c r="D16" t="inlineStr">
        <is>
          <t>trillion Btu</t>
        </is>
      </c>
      <c r="E16" t="n">
        <v>34.017525</v>
      </c>
      <c r="F16" t="n">
        <v>34.295715</v>
      </c>
      <c r="G16" t="n">
        <v>34.571033</v>
      </c>
      <c r="H16" t="n">
        <v>34.845947</v>
      </c>
      <c r="I16" t="n">
        <v>35.122425</v>
      </c>
      <c r="J16" t="n">
        <v>35.390961</v>
      </c>
      <c r="K16" t="n">
        <v>35.642731</v>
      </c>
      <c r="L16" t="n">
        <v>35.891884</v>
      </c>
      <c r="M16" t="n">
        <v>36.136688</v>
      </c>
      <c r="N16" t="n">
        <v>36.372597</v>
      </c>
      <c r="O16" t="n">
        <v>36.604843</v>
      </c>
      <c r="P16" t="n">
        <v>36.834064</v>
      </c>
      <c r="Q16" t="n">
        <v>37.057114</v>
      </c>
      <c r="R16" t="n">
        <v>37.274578</v>
      </c>
      <c r="S16" t="n">
        <v>37.495804</v>
      </c>
      <c r="T16" t="n">
        <v>37.713417</v>
      </c>
      <c r="U16" t="n">
        <v>37.927135</v>
      </c>
      <c r="V16" t="n">
        <v>38.136677</v>
      </c>
      <c r="W16" t="n">
        <v>38.341736</v>
      </c>
      <c r="X16" t="n">
        <v>38.542122</v>
      </c>
      <c r="Y16" t="n">
        <v>38.737698</v>
      </c>
      <c r="Z16" t="n">
        <v>38.928463</v>
      </c>
      <c r="AA16" t="n">
        <v>39.114555</v>
      </c>
      <c r="AB16" t="n">
        <v>39.296169</v>
      </c>
      <c r="AC16" t="n">
        <v>39.473579</v>
      </c>
      <c r="AD16" t="n">
        <v>39.647072</v>
      </c>
      <c r="AE16" t="n">
        <v>39.817013</v>
      </c>
      <c r="AF16" t="n">
        <v>39.983807</v>
      </c>
      <c r="AG16" t="n">
        <v>40.147793</v>
      </c>
      <c r="AH16" t="n">
        <v>40.309471</v>
      </c>
      <c r="AI16" t="n">
        <v>40.469448</v>
      </c>
      <c r="AJ16" t="n">
        <v>40.627487</v>
      </c>
      <c r="AK16" s="38" t="n">
        <v>0.006</v>
      </c>
      <c r="AL16" s="16" t="n"/>
      <c r="AM16" s="16" t="n"/>
      <c r="AN16" s="17" t="n"/>
    </row>
    <row r="17">
      <c r="A17" t="inlineStr">
        <is>
          <t>School</t>
        </is>
      </c>
      <c r="B17" t="inlineStr">
        <is>
          <t>Transportation Energy Use: Highway: Buses: School: High oil and gas supply</t>
        </is>
      </c>
      <c r="C17" t="inlineStr">
        <is>
          <t>45-AEO2020.12.highogs-d112619a</t>
        </is>
      </c>
      <c r="D17" t="inlineStr">
        <is>
          <t>trillion Btu</t>
        </is>
      </c>
      <c r="E17" t="n">
        <v>105.198906</v>
      </c>
      <c r="F17" t="n">
        <v>105.649345</v>
      </c>
      <c r="G17" t="n">
        <v>106.117599</v>
      </c>
      <c r="H17" t="n">
        <v>106.566139</v>
      </c>
      <c r="I17" t="n">
        <v>106.959602</v>
      </c>
      <c r="J17" t="n">
        <v>107.413712</v>
      </c>
      <c r="K17" t="n">
        <v>108.039154</v>
      </c>
      <c r="L17" t="n">
        <v>108.657776</v>
      </c>
      <c r="M17" t="n">
        <v>109.279633</v>
      </c>
      <c r="N17" t="n">
        <v>109.956612</v>
      </c>
      <c r="O17" t="n">
        <v>110.635872</v>
      </c>
      <c r="P17" t="n">
        <v>111.287689</v>
      </c>
      <c r="Q17" t="n">
        <v>111.9245</v>
      </c>
      <c r="R17" t="n">
        <v>112.556175</v>
      </c>
      <c r="S17" t="n">
        <v>113.059692</v>
      </c>
      <c r="T17" t="n">
        <v>113.532593</v>
      </c>
      <c r="U17" t="n">
        <v>113.980133</v>
      </c>
      <c r="V17" t="n">
        <v>114.408875</v>
      </c>
      <c r="W17" t="n">
        <v>114.825943</v>
      </c>
      <c r="X17" t="n">
        <v>115.237503</v>
      </c>
      <c r="Y17" t="n">
        <v>115.649406</v>
      </c>
      <c r="Z17" t="n">
        <v>116.066261</v>
      </c>
      <c r="AA17" t="n">
        <v>116.491867</v>
      </c>
      <c r="AB17" t="n">
        <v>116.929039</v>
      </c>
      <c r="AC17" t="n">
        <v>117.38118</v>
      </c>
      <c r="AD17" t="n">
        <v>117.852127</v>
      </c>
      <c r="AE17" t="n">
        <v>118.345375</v>
      </c>
      <c r="AF17" t="n">
        <v>118.862617</v>
      </c>
      <c r="AG17" t="n">
        <v>119.405266</v>
      </c>
      <c r="AH17" t="n">
        <v>119.973763</v>
      </c>
      <c r="AI17" t="n">
        <v>120.566719</v>
      </c>
      <c r="AJ17" t="n">
        <v>121.171707</v>
      </c>
      <c r="AK17" s="38" t="n">
        <v>0.005</v>
      </c>
      <c r="AL17" s="16" t="n"/>
      <c r="AM17" s="16" t="n"/>
      <c r="AN17" s="17" t="n"/>
    </row>
    <row r="18">
      <c r="A18" t="inlineStr">
        <is>
          <t>Freight Trucks</t>
        </is>
      </c>
      <c r="B18" t="inlineStr">
        <is>
          <t>Transportation Energy Use: Highway: Freight Trucks: High oil and gas supply</t>
        </is>
      </c>
      <c r="C18" t="inlineStr">
        <is>
          <t>45-AEO2020.13.highogs-d112619a</t>
        </is>
      </c>
      <c r="D18" t="inlineStr">
        <is>
          <t>trillion Btu</t>
        </is>
      </c>
      <c r="E18" t="n">
        <v>5881.693848</v>
      </c>
      <c r="F18" t="n">
        <v>5905.21875</v>
      </c>
      <c r="G18" t="n">
        <v>5953.241211</v>
      </c>
      <c r="H18" t="n">
        <v>5985.757812</v>
      </c>
      <c r="I18" t="n">
        <v>6012.811035</v>
      </c>
      <c r="J18" t="n">
        <v>5996.012695</v>
      </c>
      <c r="K18" t="n">
        <v>5975.930664</v>
      </c>
      <c r="L18" t="n">
        <v>5946.1875</v>
      </c>
      <c r="M18" t="n">
        <v>5917.510254</v>
      </c>
      <c r="N18" t="n">
        <v>5879.719727</v>
      </c>
      <c r="O18" t="n">
        <v>5841.288574</v>
      </c>
      <c r="P18" t="n">
        <v>5788.168457</v>
      </c>
      <c r="Q18" t="n">
        <v>5765.239746</v>
      </c>
      <c r="R18" t="n">
        <v>5732.882812</v>
      </c>
      <c r="S18" t="n">
        <v>5715.456543</v>
      </c>
      <c r="T18" t="n">
        <v>5694.999023</v>
      </c>
      <c r="U18" t="n">
        <v>5689.611328</v>
      </c>
      <c r="V18" t="n">
        <v>5695.080566</v>
      </c>
      <c r="W18" t="n">
        <v>5696.845215</v>
      </c>
      <c r="X18" t="n">
        <v>5705.602051</v>
      </c>
      <c r="Y18" t="n">
        <v>5717.127441</v>
      </c>
      <c r="Z18" t="n">
        <v>5737.401367</v>
      </c>
      <c r="AA18" t="n">
        <v>5762.432617</v>
      </c>
      <c r="AB18" t="n">
        <v>5795.200684</v>
      </c>
      <c r="AC18" t="n">
        <v>5829.88916</v>
      </c>
      <c r="AD18" t="n">
        <v>5878.476562</v>
      </c>
      <c r="AE18" t="n">
        <v>5936.456543</v>
      </c>
      <c r="AF18" t="n">
        <v>6011.389648</v>
      </c>
      <c r="AG18" t="n">
        <v>6065.646484</v>
      </c>
      <c r="AH18" t="n">
        <v>6135.847656</v>
      </c>
      <c r="AI18" t="n">
        <v>6210.535645</v>
      </c>
      <c r="AJ18" t="n">
        <v>6286.193359</v>
      </c>
      <c r="AK18" s="38" t="n">
        <v>0.002</v>
      </c>
      <c r="AL18" s="16" t="n"/>
      <c r="AM18" s="16" t="n"/>
      <c r="AN18" s="17" t="n"/>
    </row>
    <row r="19">
      <c r="A19" t="inlineStr">
        <is>
          <t>Light Medium</t>
        </is>
      </c>
      <c r="B19" t="inlineStr">
        <is>
          <t>Transportation Energy Use: Highway: Freight Trucks: Light Medium: High oil and gas supply</t>
        </is>
      </c>
      <c r="C19" t="inlineStr">
        <is>
          <t>45-AEO2020.14.highogs-d112619a</t>
        </is>
      </c>
      <c r="D19" t="inlineStr">
        <is>
          <t>trillion Btu</t>
        </is>
      </c>
      <c r="E19" t="n">
        <v>653.099121</v>
      </c>
      <c r="F19" t="n">
        <v>654.0565800000001</v>
      </c>
      <c r="G19" t="n">
        <v>664.678101</v>
      </c>
      <c r="H19" t="n">
        <v>669.361816</v>
      </c>
      <c r="I19" t="n">
        <v>674.815796</v>
      </c>
      <c r="J19" t="n">
        <v>677.235046</v>
      </c>
      <c r="K19" t="n">
        <v>680.648376</v>
      </c>
      <c r="L19" t="n">
        <v>683.493286</v>
      </c>
      <c r="M19" t="n">
        <v>687.0869750000001</v>
      </c>
      <c r="N19" t="n">
        <v>690.200195</v>
      </c>
      <c r="O19" t="n">
        <v>693.993164</v>
      </c>
      <c r="P19" t="n">
        <v>697.1044920000001</v>
      </c>
      <c r="Q19" t="n">
        <v>704.643005</v>
      </c>
      <c r="R19" t="n">
        <v>711.119141</v>
      </c>
      <c r="S19" t="n">
        <v>719.187256</v>
      </c>
      <c r="T19" t="n">
        <v>726.891846</v>
      </c>
      <c r="U19" t="n">
        <v>736.56897</v>
      </c>
      <c r="V19" t="n">
        <v>746.99585</v>
      </c>
      <c r="W19" t="n">
        <v>755.679016</v>
      </c>
      <c r="X19" t="n">
        <v>764.262329</v>
      </c>
      <c r="Y19" t="n">
        <v>772.816589</v>
      </c>
      <c r="Z19" t="n">
        <v>781.923767</v>
      </c>
      <c r="AA19" t="n">
        <v>791.537903</v>
      </c>
      <c r="AB19" t="n">
        <v>801.552856</v>
      </c>
      <c r="AC19" t="n">
        <v>811.2569580000001</v>
      </c>
      <c r="AD19" t="n">
        <v>822.585205</v>
      </c>
      <c r="AE19" t="n">
        <v>834.92804</v>
      </c>
      <c r="AF19" t="n">
        <v>849.584167</v>
      </c>
      <c r="AG19" t="n">
        <v>861.803772</v>
      </c>
      <c r="AH19" t="n">
        <v>876.911682</v>
      </c>
      <c r="AI19" t="n">
        <v>892.967163</v>
      </c>
      <c r="AJ19" t="n">
        <v>910.646912</v>
      </c>
      <c r="AK19" s="38" t="n">
        <v>0.011</v>
      </c>
      <c r="AL19" s="16" t="n"/>
      <c r="AM19" s="16" t="n"/>
      <c r="AN19" s="17" t="n"/>
    </row>
    <row r="20">
      <c r="A20" t="inlineStr">
        <is>
          <t>Medium</t>
        </is>
      </c>
      <c r="B20" t="inlineStr">
        <is>
          <t>Transportation Energy Use: Highway: Freight Trucks: Medium: High oil and gas supply</t>
        </is>
      </c>
      <c r="C20" t="inlineStr">
        <is>
          <t>45-AEO2020.15.highogs-d112619a</t>
        </is>
      </c>
      <c r="D20" t="inlineStr">
        <is>
          <t>trillion Btu</t>
        </is>
      </c>
      <c r="E20" t="n">
        <v>910.417603</v>
      </c>
      <c r="F20" t="n">
        <v>904.67218</v>
      </c>
      <c r="G20" t="n">
        <v>906.674683</v>
      </c>
      <c r="H20" t="n">
        <v>910.824158</v>
      </c>
      <c r="I20" t="n">
        <v>916.18927</v>
      </c>
      <c r="J20" t="n">
        <v>916.7547</v>
      </c>
      <c r="K20" t="n">
        <v>917.795532</v>
      </c>
      <c r="L20" t="n">
        <v>919.646484</v>
      </c>
      <c r="M20" t="n">
        <v>923.703064</v>
      </c>
      <c r="N20" t="n">
        <v>928.147888</v>
      </c>
      <c r="O20" t="n">
        <v>932.710144</v>
      </c>
      <c r="P20" t="n">
        <v>934.4381100000001</v>
      </c>
      <c r="Q20" t="n">
        <v>940.390808</v>
      </c>
      <c r="R20" t="n">
        <v>945.416443</v>
      </c>
      <c r="S20" t="n">
        <v>952.7117919999999</v>
      </c>
      <c r="T20" t="n">
        <v>959.542725</v>
      </c>
      <c r="U20" t="n">
        <v>969.2384029999999</v>
      </c>
      <c r="V20" t="n">
        <v>981.721985</v>
      </c>
      <c r="W20" t="n">
        <v>993.887207</v>
      </c>
      <c r="X20" t="n">
        <v>1007.384216</v>
      </c>
      <c r="Y20" t="n">
        <v>1021.902649</v>
      </c>
      <c r="Z20" t="n">
        <v>1038.141479</v>
      </c>
      <c r="AA20" t="n">
        <v>1055.788696</v>
      </c>
      <c r="AB20" t="n">
        <v>1075.17688</v>
      </c>
      <c r="AC20" t="n">
        <v>1096.279175</v>
      </c>
      <c r="AD20" t="n">
        <v>1121.150757</v>
      </c>
      <c r="AE20" t="n">
        <v>1148.577271</v>
      </c>
      <c r="AF20" t="n">
        <v>1180.068359</v>
      </c>
      <c r="AG20" t="n">
        <v>1208.247803</v>
      </c>
      <c r="AH20" t="n">
        <v>1240.301514</v>
      </c>
      <c r="AI20" t="n">
        <v>1274.151367</v>
      </c>
      <c r="AJ20" t="n">
        <v>1308.824097</v>
      </c>
      <c r="AK20" s="38" t="n">
        <v>0.012</v>
      </c>
      <c r="AL20" s="16" t="n"/>
      <c r="AM20" s="16" t="n"/>
      <c r="AN20" s="17" t="n"/>
    </row>
    <row r="21">
      <c r="A21" t="inlineStr">
        <is>
          <t>Large  (&gt; 26000 pounds)</t>
        </is>
      </c>
      <c r="B21" t="inlineStr">
        <is>
          <t>Transportation Energy Use: Highway: Freight Trucks: Large: High oil and gas supply</t>
        </is>
      </c>
      <c r="C21" t="inlineStr">
        <is>
          <t>45-AEO2020.16.highogs-d112619a</t>
        </is>
      </c>
      <c r="D21" t="inlineStr">
        <is>
          <t>trillion Btu</t>
        </is>
      </c>
      <c r="E21" t="n">
        <v>4318.176758</v>
      </c>
      <c r="F21" t="n">
        <v>4346.490234</v>
      </c>
      <c r="G21" t="n">
        <v>4381.888672</v>
      </c>
      <c r="H21" t="n">
        <v>4405.571777</v>
      </c>
      <c r="I21" t="n">
        <v>4421.805664</v>
      </c>
      <c r="J21" t="n">
        <v>4402.022949</v>
      </c>
      <c r="K21" t="n">
        <v>4377.486816</v>
      </c>
      <c r="L21" t="n">
        <v>4343.047852</v>
      </c>
      <c r="M21" t="n">
        <v>4306.720215</v>
      </c>
      <c r="N21" t="n">
        <v>4261.37207</v>
      </c>
      <c r="O21" t="n">
        <v>4214.585449</v>
      </c>
      <c r="P21" t="n">
        <v>4156.625488</v>
      </c>
      <c r="Q21" t="n">
        <v>4120.205566</v>
      </c>
      <c r="R21" t="n">
        <v>4076.347412</v>
      </c>
      <c r="S21" t="n">
        <v>4043.557129</v>
      </c>
      <c r="T21" t="n">
        <v>4008.564453</v>
      </c>
      <c r="U21" t="n">
        <v>3983.804688</v>
      </c>
      <c r="V21" t="n">
        <v>3966.362549</v>
      </c>
      <c r="W21" t="n">
        <v>3947.278809</v>
      </c>
      <c r="X21" t="n">
        <v>3933.955566</v>
      </c>
      <c r="Y21" t="n">
        <v>3922.408203</v>
      </c>
      <c r="Z21" t="n">
        <v>3917.335693</v>
      </c>
      <c r="AA21" t="n">
        <v>3915.106445</v>
      </c>
      <c r="AB21" t="n">
        <v>3918.470703</v>
      </c>
      <c r="AC21" t="n">
        <v>3922.352783</v>
      </c>
      <c r="AD21" t="n">
        <v>3934.740723</v>
      </c>
      <c r="AE21" t="n">
        <v>3952.951416</v>
      </c>
      <c r="AF21" t="n">
        <v>3981.736572</v>
      </c>
      <c r="AG21" t="n">
        <v>3995.594482</v>
      </c>
      <c r="AH21" t="n">
        <v>4018.634521</v>
      </c>
      <c r="AI21" t="n">
        <v>4043.41748</v>
      </c>
      <c r="AJ21" t="n">
        <v>4066.721924</v>
      </c>
      <c r="AK21" s="38" t="n">
        <v>-0.002</v>
      </c>
      <c r="AL21" s="16" t="n"/>
      <c r="AM21" s="16" t="n"/>
      <c r="AN21" s="17" t="n"/>
    </row>
    <row r="22">
      <c r="A22" t="inlineStr">
        <is>
          <t>Non-Highway</t>
        </is>
      </c>
      <c r="C22" t="inlineStr">
        <is>
          <t>45-AEO2020.18.</t>
        </is>
      </c>
      <c r="AL22" s="13" t="n"/>
      <c r="AM22" s="13" t="n"/>
      <c r="AN22" s="13" t="n"/>
    </row>
    <row r="23">
      <c r="A23" t="inlineStr">
        <is>
          <t>Air</t>
        </is>
      </c>
      <c r="B23" t="inlineStr">
        <is>
          <t>Transportation Energy Use: Non-Highway: Air: High oil and gas supply</t>
        </is>
      </c>
      <c r="C23" t="inlineStr">
        <is>
          <t>45-AEO2020.19.highogs-d112619a</t>
        </is>
      </c>
      <c r="D23" t="inlineStr">
        <is>
          <t>trillion Btu</t>
        </is>
      </c>
      <c r="E23" t="n">
        <v>2640.943848</v>
      </c>
      <c r="F23" t="n">
        <v>2673.06665</v>
      </c>
      <c r="G23" t="n">
        <v>2706.349609</v>
      </c>
      <c r="H23" t="n">
        <v>2732.190918</v>
      </c>
      <c r="I23" t="n">
        <v>2752.43335</v>
      </c>
      <c r="J23" t="n">
        <v>2776.093994</v>
      </c>
      <c r="K23" t="n">
        <v>2803.131348</v>
      </c>
      <c r="L23" t="n">
        <v>2828.679443</v>
      </c>
      <c r="M23" t="n">
        <v>2853.51709</v>
      </c>
      <c r="N23" t="n">
        <v>2879.810547</v>
      </c>
      <c r="O23" t="n">
        <v>2908.522217</v>
      </c>
      <c r="P23" t="n">
        <v>2937.198486</v>
      </c>
      <c r="Q23" t="n">
        <v>2967.397217</v>
      </c>
      <c r="R23" t="n">
        <v>2997.718994</v>
      </c>
      <c r="S23" t="n">
        <v>3027.598877</v>
      </c>
      <c r="T23" t="n">
        <v>3053.207275</v>
      </c>
      <c r="U23" t="n">
        <v>3077.651855</v>
      </c>
      <c r="V23" t="n">
        <v>3104.425781</v>
      </c>
      <c r="W23" t="n">
        <v>3132.125244</v>
      </c>
      <c r="X23" t="n">
        <v>3160.324707</v>
      </c>
      <c r="Y23" t="n">
        <v>3189.83374</v>
      </c>
      <c r="Z23" t="n">
        <v>3220.148193</v>
      </c>
      <c r="AA23" t="n">
        <v>3250.172607</v>
      </c>
      <c r="AB23" t="n">
        <v>3279.952881</v>
      </c>
      <c r="AC23" t="n">
        <v>3310.730469</v>
      </c>
      <c r="AD23" t="n">
        <v>3344.569824</v>
      </c>
      <c r="AE23" t="n">
        <v>3383.124512</v>
      </c>
      <c r="AF23" t="n">
        <v>3426.043457</v>
      </c>
      <c r="AG23" t="n">
        <v>3471.180908</v>
      </c>
      <c r="AH23" t="n">
        <v>3520.372314</v>
      </c>
      <c r="AI23" t="n">
        <v>3571.742432</v>
      </c>
      <c r="AJ23" t="n">
        <v>3624.813232</v>
      </c>
      <c r="AK23" s="38" t="n">
        <v>0.01</v>
      </c>
      <c r="AL23" s="16" t="n"/>
      <c r="AM23" s="16" t="n"/>
      <c r="AN23" s="17" t="n"/>
    </row>
    <row r="24">
      <c r="A24" t="inlineStr">
        <is>
          <t>General Aviation</t>
        </is>
      </c>
      <c r="B24" t="inlineStr">
        <is>
          <t>Transportation Energy Use: Non-Highway: Air: General Aviation: High oil and gas supply</t>
        </is>
      </c>
      <c r="C24" t="inlineStr">
        <is>
          <t>45-AEO2020.20.highogs-d112619a</t>
        </is>
      </c>
      <c r="D24" t="inlineStr">
        <is>
          <t>trillion Btu</t>
        </is>
      </c>
      <c r="E24" t="n">
        <v>147.159531</v>
      </c>
      <c r="F24" t="n">
        <v>148.670654</v>
      </c>
      <c r="G24" t="n">
        <v>150.240311</v>
      </c>
      <c r="H24" t="n">
        <v>151.458237</v>
      </c>
      <c r="I24" t="n">
        <v>152.411606</v>
      </c>
      <c r="J24" t="n">
        <v>153.529724</v>
      </c>
      <c r="K24" t="n">
        <v>154.810043</v>
      </c>
      <c r="L24" t="n">
        <v>156.02063</v>
      </c>
      <c r="M24" t="n">
        <v>157.198578</v>
      </c>
      <c r="N24" t="n">
        <v>158.446518</v>
      </c>
      <c r="O24" t="n">
        <v>159.810425</v>
      </c>
      <c r="P24" t="n">
        <v>161.173233</v>
      </c>
      <c r="Q24" t="n">
        <v>162.60881</v>
      </c>
      <c r="R24" t="n">
        <v>164.050919</v>
      </c>
      <c r="S24" t="n">
        <v>165.472107</v>
      </c>
      <c r="T24" t="n">
        <v>166.690231</v>
      </c>
      <c r="U24" t="n">
        <v>167.853165</v>
      </c>
      <c r="V24" t="n">
        <v>169.12738</v>
      </c>
      <c r="W24" t="n">
        <v>170.44545</v>
      </c>
      <c r="X24" t="n">
        <v>171.787827</v>
      </c>
      <c r="Y24" t="n">
        <v>173.192566</v>
      </c>
      <c r="Z24" t="n">
        <v>174.635498</v>
      </c>
      <c r="AA24" t="n">
        <v>176.065063</v>
      </c>
      <c r="AB24" t="n">
        <v>177.482727</v>
      </c>
      <c r="AC24" t="n">
        <v>178.948059</v>
      </c>
      <c r="AD24" t="n">
        <v>180.559418</v>
      </c>
      <c r="AE24" t="n">
        <v>182.395187</v>
      </c>
      <c r="AF24" t="n">
        <v>184.438751</v>
      </c>
      <c r="AG24" t="n">
        <v>186.588043</v>
      </c>
      <c r="AH24" t="n">
        <v>188.930481</v>
      </c>
      <c r="AI24" t="n">
        <v>191.37645</v>
      </c>
      <c r="AJ24" t="n">
        <v>193.903717</v>
      </c>
      <c r="AK24" s="38" t="n">
        <v>0.008999999999999999</v>
      </c>
      <c r="AL24" s="16" t="n"/>
      <c r="AM24" s="16" t="n"/>
      <c r="AN24" s="17" t="n"/>
    </row>
    <row r="25">
      <c r="A25" t="inlineStr">
        <is>
          <t>Domestic Air Carriers</t>
        </is>
      </c>
      <c r="B25" t="inlineStr">
        <is>
          <t>Transportation Energy Use: Non-Highway: Air: Domestic Air Carriers: High oil and gas supply</t>
        </is>
      </c>
      <c r="C25" t="inlineStr">
        <is>
          <t>45-AEO2020.21.highogs-d112619a</t>
        </is>
      </c>
      <c r="D25" t="inlineStr">
        <is>
          <t>trillion Btu</t>
        </is>
      </c>
      <c r="E25" t="n">
        <v>1635.207153</v>
      </c>
      <c r="F25" t="n">
        <v>1650.177368</v>
      </c>
      <c r="G25" t="n">
        <v>1668.091919</v>
      </c>
      <c r="H25" t="n">
        <v>1679.71875</v>
      </c>
      <c r="I25" t="n">
        <v>1686.456177</v>
      </c>
      <c r="J25" t="n">
        <v>1695.16272</v>
      </c>
      <c r="K25" t="n">
        <v>1706.00061</v>
      </c>
      <c r="L25" t="n">
        <v>1715.143433</v>
      </c>
      <c r="M25" t="n">
        <v>1723.577637</v>
      </c>
      <c r="N25" t="n">
        <v>1733.312256</v>
      </c>
      <c r="O25" t="n">
        <v>1744.895142</v>
      </c>
      <c r="P25" t="n">
        <v>1757.214233</v>
      </c>
      <c r="Q25" t="n">
        <v>1769.894287</v>
      </c>
      <c r="R25" t="n">
        <v>1782.754761</v>
      </c>
      <c r="S25" t="n">
        <v>1795.180054</v>
      </c>
      <c r="T25" t="n">
        <v>1804.963867</v>
      </c>
      <c r="U25" t="n">
        <v>1813.787231</v>
      </c>
      <c r="V25" t="n">
        <v>1823.950928</v>
      </c>
      <c r="W25" t="n">
        <v>1834.220947</v>
      </c>
      <c r="X25" t="n">
        <v>1845.109253</v>
      </c>
      <c r="Y25" t="n">
        <v>1856.510986</v>
      </c>
      <c r="Z25" t="n">
        <v>1868.080566</v>
      </c>
      <c r="AA25" t="n">
        <v>1878.879028</v>
      </c>
      <c r="AB25" t="n">
        <v>1889.575317</v>
      </c>
      <c r="AC25" t="n">
        <v>1900.677002</v>
      </c>
      <c r="AD25" t="n">
        <v>1913.405151</v>
      </c>
      <c r="AE25" t="n">
        <v>1928.869141</v>
      </c>
      <c r="AF25" t="n">
        <v>1946.664673</v>
      </c>
      <c r="AG25" t="n">
        <v>1965.50061</v>
      </c>
      <c r="AH25" t="n">
        <v>1986.272339</v>
      </c>
      <c r="AI25" t="n">
        <v>2008.036987</v>
      </c>
      <c r="AJ25" t="n">
        <v>2031.168701</v>
      </c>
      <c r="AK25" s="38" t="n">
        <v>0.007</v>
      </c>
      <c r="AL25" s="16" t="n"/>
      <c r="AM25" s="16" t="n"/>
      <c r="AN25" s="17" t="n"/>
    </row>
    <row r="26">
      <c r="A26" t="inlineStr">
        <is>
          <t>International Air Carriers</t>
        </is>
      </c>
      <c r="B26" t="inlineStr">
        <is>
          <t>Transportation Energy Use: Non-Highway: Air: International Air Carriers: High oil and gas supply</t>
        </is>
      </c>
      <c r="C26" t="inlineStr">
        <is>
          <t>45-AEO2020.22.highogs-d112619a</t>
        </is>
      </c>
      <c r="D26" t="inlineStr">
        <is>
          <t>trillion Btu</t>
        </is>
      </c>
      <c r="E26" t="n">
        <v>714.123962</v>
      </c>
      <c r="F26" t="n">
        <v>730.1099850000001</v>
      </c>
      <c r="G26" t="n">
        <v>747.568176</v>
      </c>
      <c r="H26" t="n">
        <v>762.113037</v>
      </c>
      <c r="I26" t="n">
        <v>774.373779</v>
      </c>
      <c r="J26" t="n">
        <v>787.693726</v>
      </c>
      <c r="K26" t="n">
        <v>802.187134</v>
      </c>
      <c r="L26" t="n">
        <v>815.997375</v>
      </c>
      <c r="M26" t="n">
        <v>829.632935</v>
      </c>
      <c r="N26" t="n">
        <v>844.118408</v>
      </c>
      <c r="O26" t="n">
        <v>859.757202</v>
      </c>
      <c r="P26" t="n">
        <v>875.990112</v>
      </c>
      <c r="Q26" t="n">
        <v>892.640076</v>
      </c>
      <c r="R26" t="n">
        <v>909.6328119999999</v>
      </c>
      <c r="S26" t="n">
        <v>926.6345209999999</v>
      </c>
      <c r="T26" t="n">
        <v>942.457214</v>
      </c>
      <c r="U26" t="n">
        <v>957.9829099999999</v>
      </c>
      <c r="V26" t="n">
        <v>974.481079</v>
      </c>
      <c r="W26" t="n">
        <v>991.286438</v>
      </c>
      <c r="X26" t="n">
        <v>1008.691162</v>
      </c>
      <c r="Y26" t="n">
        <v>1026.680054</v>
      </c>
      <c r="Z26" t="n">
        <v>1045.063232</v>
      </c>
      <c r="AA26" t="n">
        <v>1063.475098</v>
      </c>
      <c r="AB26" t="n">
        <v>1082.091919</v>
      </c>
      <c r="AC26" t="n">
        <v>1101.210815</v>
      </c>
      <c r="AD26" t="n">
        <v>1121.565308</v>
      </c>
      <c r="AE26" t="n">
        <v>1143.858521</v>
      </c>
      <c r="AF26" t="n">
        <v>1167.891724</v>
      </c>
      <c r="AG26" t="n">
        <v>1192.917603</v>
      </c>
      <c r="AH26" t="n">
        <v>1219.510376</v>
      </c>
      <c r="AI26" t="n">
        <v>1247.115967</v>
      </c>
      <c r="AJ26" t="n">
        <v>1275.664429</v>
      </c>
      <c r="AK26" s="38" t="n">
        <v>0.019</v>
      </c>
      <c r="AL26" s="16" t="n"/>
      <c r="AM26" s="16" t="n"/>
      <c r="AN26" s="17" t="n"/>
    </row>
    <row r="27">
      <c r="A27" t="inlineStr">
        <is>
          <t>Freight Carriers</t>
        </is>
      </c>
      <c r="B27" t="inlineStr">
        <is>
          <t>Transportation Energy Use: Non-Highway: Air: Freight Carriers: High oil and gas supply</t>
        </is>
      </c>
      <c r="C27" t="inlineStr">
        <is>
          <t>45-AEO2020.23.highogs-d112619a</t>
        </is>
      </c>
      <c r="D27" t="inlineStr">
        <is>
          <t>trillion Btu</t>
        </is>
      </c>
      <c r="E27" t="n">
        <v>144.453094</v>
      </c>
      <c r="F27" t="n">
        <v>144.108536</v>
      </c>
      <c r="G27" t="n">
        <v>140.449265</v>
      </c>
      <c r="H27" t="n">
        <v>138.900955</v>
      </c>
      <c r="I27" t="n">
        <v>139.191574</v>
      </c>
      <c r="J27" t="n">
        <v>139.70784</v>
      </c>
      <c r="K27" t="n">
        <v>140.133484</v>
      </c>
      <c r="L27" t="n">
        <v>141.518127</v>
      </c>
      <c r="M27" t="n">
        <v>143.107941</v>
      </c>
      <c r="N27" t="n">
        <v>143.933365</v>
      </c>
      <c r="O27" t="n">
        <v>144.059326</v>
      </c>
      <c r="P27" t="n">
        <v>142.820984</v>
      </c>
      <c r="Q27" t="n">
        <v>142.254181</v>
      </c>
      <c r="R27" t="n">
        <v>141.280518</v>
      </c>
      <c r="S27" t="n">
        <v>140.312241</v>
      </c>
      <c r="T27" t="n">
        <v>139.095871</v>
      </c>
      <c r="U27" t="n">
        <v>138.028473</v>
      </c>
      <c r="V27" t="n">
        <v>136.866196</v>
      </c>
      <c r="W27" t="n">
        <v>136.17244</v>
      </c>
      <c r="X27" t="n">
        <v>134.736267</v>
      </c>
      <c r="Y27" t="n">
        <v>133.449936</v>
      </c>
      <c r="Z27" t="n">
        <v>132.368835</v>
      </c>
      <c r="AA27" t="n">
        <v>131.753448</v>
      </c>
      <c r="AB27" t="n">
        <v>130.802979</v>
      </c>
      <c r="AC27" t="n">
        <v>129.894653</v>
      </c>
      <c r="AD27" t="n">
        <v>129.039917</v>
      </c>
      <c r="AE27" t="n">
        <v>128.001511</v>
      </c>
      <c r="AF27" t="n">
        <v>127.048286</v>
      </c>
      <c r="AG27" t="n">
        <v>126.174576</v>
      </c>
      <c r="AH27" t="n">
        <v>125.658905</v>
      </c>
      <c r="AI27" t="n">
        <v>125.213036</v>
      </c>
      <c r="AJ27" t="n">
        <v>124.076385</v>
      </c>
      <c r="AK27" s="38" t="n">
        <v>-0.005</v>
      </c>
      <c r="AL27" s="16" t="n"/>
      <c r="AM27" s="16" t="n"/>
      <c r="AN27" s="17" t="n"/>
    </row>
    <row r="28">
      <c r="A28" t="inlineStr">
        <is>
          <t>Water</t>
        </is>
      </c>
      <c r="B28" t="inlineStr">
        <is>
          <t>Transportation Energy Use: Non-Highway: Water: High oil and gas supply</t>
        </is>
      </c>
      <c r="C28" t="inlineStr">
        <is>
          <t>45-AEO2020.24.highogs-d112619a</t>
        </is>
      </c>
      <c r="D28" t="inlineStr">
        <is>
          <t>trillion Btu</t>
        </is>
      </c>
      <c r="E28" t="n">
        <v>1262.223022</v>
      </c>
      <c r="F28" t="n">
        <v>1343.03186</v>
      </c>
      <c r="G28" t="n">
        <v>1303.832153</v>
      </c>
      <c r="H28" t="n">
        <v>1217.343262</v>
      </c>
      <c r="I28" t="n">
        <v>1220.392822</v>
      </c>
      <c r="J28" t="n">
        <v>1202.023926</v>
      </c>
      <c r="K28" t="n">
        <v>1213.146118</v>
      </c>
      <c r="L28" t="n">
        <v>1186.087524</v>
      </c>
      <c r="M28" t="n">
        <v>1195.220825</v>
      </c>
      <c r="N28" t="n">
        <v>1194.046265</v>
      </c>
      <c r="O28" t="n">
        <v>1177.736572</v>
      </c>
      <c r="P28" t="n">
        <v>1189.160156</v>
      </c>
      <c r="Q28" t="n">
        <v>1188.861572</v>
      </c>
      <c r="R28" t="n">
        <v>1176.066528</v>
      </c>
      <c r="S28" t="n">
        <v>1184.940186</v>
      </c>
      <c r="T28" t="n">
        <v>1183.494507</v>
      </c>
      <c r="U28" t="n">
        <v>1178.765259</v>
      </c>
      <c r="V28" t="n">
        <v>1167.162598</v>
      </c>
      <c r="W28" t="n">
        <v>1172.252441</v>
      </c>
      <c r="X28" t="n">
        <v>1160.250732</v>
      </c>
      <c r="Y28" t="n">
        <v>1158.213623</v>
      </c>
      <c r="Z28" t="n">
        <v>1162.893799</v>
      </c>
      <c r="AA28" t="n">
        <v>1150.870483</v>
      </c>
      <c r="AB28" t="n">
        <v>1148.343994</v>
      </c>
      <c r="AC28" t="n">
        <v>1144.691284</v>
      </c>
      <c r="AD28" t="n">
        <v>1140.439697</v>
      </c>
      <c r="AE28" t="n">
        <v>1137.36853</v>
      </c>
      <c r="AF28" t="n">
        <v>1135.821655</v>
      </c>
      <c r="AG28" t="n">
        <v>1132.658691</v>
      </c>
      <c r="AH28" t="n">
        <v>1130.822876</v>
      </c>
      <c r="AI28" t="n">
        <v>1129.49231</v>
      </c>
      <c r="AJ28" t="n">
        <v>1128.848145</v>
      </c>
      <c r="AK28" s="38" t="n">
        <v>-0.004</v>
      </c>
      <c r="AL28" s="16" t="n"/>
      <c r="AM28" s="16" t="n"/>
      <c r="AN28" s="17" t="n"/>
    </row>
    <row r="29">
      <c r="A29" t="inlineStr">
        <is>
          <t>Freight</t>
        </is>
      </c>
      <c r="B29" t="inlineStr">
        <is>
          <t>Transportation Energy Use: Non-Highway: Water: Freight: High oil and gas supply</t>
        </is>
      </c>
      <c r="C29" t="inlineStr">
        <is>
          <t>45-AEO2020.25.highogs-d112619a</t>
        </is>
      </c>
      <c r="D29" t="inlineStr">
        <is>
          <t>trillion Btu</t>
        </is>
      </c>
      <c r="E29" t="n">
        <v>1016.735657</v>
      </c>
      <c r="F29" t="n">
        <v>1096.784546</v>
      </c>
      <c r="G29" t="n">
        <v>1056.94104</v>
      </c>
      <c r="H29" t="n">
        <v>970.115173</v>
      </c>
      <c r="I29" t="n">
        <v>972.991943</v>
      </c>
      <c r="J29" t="n">
        <v>954.462891</v>
      </c>
      <c r="K29" t="n">
        <v>965.399597</v>
      </c>
      <c r="L29" t="n">
        <v>938.215332</v>
      </c>
      <c r="M29" t="n">
        <v>947.273193</v>
      </c>
      <c r="N29" t="n">
        <v>946.012024</v>
      </c>
      <c r="O29" t="n">
        <v>929.617554</v>
      </c>
      <c r="P29" t="n">
        <v>941.031799</v>
      </c>
      <c r="Q29" t="n">
        <v>940.742676</v>
      </c>
      <c r="R29" t="n">
        <v>927.987976</v>
      </c>
      <c r="S29" t="n">
        <v>936.997314</v>
      </c>
      <c r="T29" t="n">
        <v>935.790161</v>
      </c>
      <c r="U29" t="n">
        <v>931.383362</v>
      </c>
      <c r="V29" t="n">
        <v>920.112122</v>
      </c>
      <c r="W29" t="n">
        <v>925.580139</v>
      </c>
      <c r="X29" t="n">
        <v>913.980225</v>
      </c>
      <c r="Y29" t="n">
        <v>912.369019</v>
      </c>
      <c r="Z29" t="n">
        <v>917.5299680000001</v>
      </c>
      <c r="AA29" t="n">
        <v>906.033264</v>
      </c>
      <c r="AB29" t="n">
        <v>904.101013</v>
      </c>
      <c r="AC29" t="n">
        <v>901.054932</v>
      </c>
      <c r="AD29" t="n">
        <v>897.403137</v>
      </c>
      <c r="AE29" t="n">
        <v>894.9020389999999</v>
      </c>
      <c r="AF29" t="n">
        <v>893.8956910000001</v>
      </c>
      <c r="AG29" t="n">
        <v>891.272095</v>
      </c>
      <c r="AH29" t="n">
        <v>889.964355</v>
      </c>
      <c r="AI29" t="n">
        <v>889.175964</v>
      </c>
      <c r="AJ29" t="n">
        <v>889.088135</v>
      </c>
      <c r="AK29" s="38" t="n">
        <v>-0.004</v>
      </c>
      <c r="AL29" s="16" t="n"/>
      <c r="AM29" s="16" t="n"/>
      <c r="AN29" s="17" t="n"/>
    </row>
    <row r="30">
      <c r="A30" t="inlineStr">
        <is>
          <t>Domestic Shipping</t>
        </is>
      </c>
      <c r="B30" t="inlineStr">
        <is>
          <t>Transportation Energy Use: Non-Highway: Water: Freight: Domestic Shipping: High oil and gas supply</t>
        </is>
      </c>
      <c r="C30" t="inlineStr">
        <is>
          <t>45-AEO2020.26.highogs-d112619a</t>
        </is>
      </c>
      <c r="D30" t="inlineStr">
        <is>
          <t>trillion Btu</t>
        </is>
      </c>
      <c r="E30" t="n">
        <v>89.40868399999999</v>
      </c>
      <c r="F30" t="n">
        <v>87.946663</v>
      </c>
      <c r="G30" t="n">
        <v>85.825142</v>
      </c>
      <c r="H30" t="n">
        <v>83.14368399999999</v>
      </c>
      <c r="I30" t="n">
        <v>81.043098</v>
      </c>
      <c r="J30" t="n">
        <v>78.540054</v>
      </c>
      <c r="K30" t="n">
        <v>76.102608</v>
      </c>
      <c r="L30" t="n">
        <v>73.8507</v>
      </c>
      <c r="M30" t="n">
        <v>71.605797</v>
      </c>
      <c r="N30" t="n">
        <v>69.27752700000001</v>
      </c>
      <c r="O30" t="n">
        <v>66.86528</v>
      </c>
      <c r="P30" t="n">
        <v>64.42066199999999</v>
      </c>
      <c r="Q30" t="n">
        <v>63.281223</v>
      </c>
      <c r="R30" t="n">
        <v>62.043758</v>
      </c>
      <c r="S30" t="n">
        <v>60.933224</v>
      </c>
      <c r="T30" t="n">
        <v>59.681496</v>
      </c>
      <c r="U30" t="n">
        <v>58.471172</v>
      </c>
      <c r="V30" t="n">
        <v>57.385189</v>
      </c>
      <c r="W30" t="n">
        <v>56.208904</v>
      </c>
      <c r="X30" t="n">
        <v>55.024643</v>
      </c>
      <c r="Y30" t="n">
        <v>53.932945</v>
      </c>
      <c r="Z30" t="n">
        <v>52.831013</v>
      </c>
      <c r="AA30" t="n">
        <v>52.282791</v>
      </c>
      <c r="AB30" t="n">
        <v>51.791668</v>
      </c>
      <c r="AC30" t="n">
        <v>51.248352</v>
      </c>
      <c r="AD30" t="n">
        <v>50.799305</v>
      </c>
      <c r="AE30" t="n">
        <v>50.387039</v>
      </c>
      <c r="AF30" t="n">
        <v>50.149246</v>
      </c>
      <c r="AG30" t="n">
        <v>49.715466</v>
      </c>
      <c r="AH30" t="n">
        <v>49.415421</v>
      </c>
      <c r="AI30" t="n">
        <v>49.187336</v>
      </c>
      <c r="AJ30" t="n">
        <v>48.997417</v>
      </c>
      <c r="AK30" s="38" t="n">
        <v>-0.019</v>
      </c>
      <c r="AL30" s="16" t="n"/>
      <c r="AM30" s="16" t="n"/>
      <c r="AN30" s="17" t="n"/>
    </row>
    <row r="31">
      <c r="A31" t="inlineStr">
        <is>
          <t>International Shipping</t>
        </is>
      </c>
      <c r="B31" t="inlineStr">
        <is>
          <t>Transportation Energy Use: Non-Highway: Water: Freight: International Shipping: High oil and gas supply</t>
        </is>
      </c>
      <c r="C31" t="inlineStr">
        <is>
          <t>45-AEO2020.27.highogs-d112619a</t>
        </is>
      </c>
      <c r="D31" t="inlineStr">
        <is>
          <t>trillion Btu</t>
        </is>
      </c>
      <c r="E31" t="n">
        <v>927.326965</v>
      </c>
      <c r="F31" t="n">
        <v>1008.83783</v>
      </c>
      <c r="G31" t="n">
        <v>971.115906</v>
      </c>
      <c r="H31" t="n">
        <v>886.971497</v>
      </c>
      <c r="I31" t="n">
        <v>891.948853</v>
      </c>
      <c r="J31" t="n">
        <v>875.922852</v>
      </c>
      <c r="K31" t="n">
        <v>889.296997</v>
      </c>
      <c r="L31" t="n">
        <v>864.364624</v>
      </c>
      <c r="M31" t="n">
        <v>875.667419</v>
      </c>
      <c r="N31" t="n">
        <v>876.734497</v>
      </c>
      <c r="O31" t="n">
        <v>862.752258</v>
      </c>
      <c r="P31" t="n">
        <v>876.611145</v>
      </c>
      <c r="Q31" t="n">
        <v>877.461426</v>
      </c>
      <c r="R31" t="n">
        <v>865.944214</v>
      </c>
      <c r="S31" t="n">
        <v>876.064087</v>
      </c>
      <c r="T31" t="n">
        <v>876.108643</v>
      </c>
      <c r="U31" t="n">
        <v>872.9121699999999</v>
      </c>
      <c r="V31" t="n">
        <v>862.726929</v>
      </c>
      <c r="W31" t="n">
        <v>869.371216</v>
      </c>
      <c r="X31" t="n">
        <v>858.955566</v>
      </c>
      <c r="Y31" t="n">
        <v>858.436096</v>
      </c>
      <c r="Z31" t="n">
        <v>864.698975</v>
      </c>
      <c r="AA31" t="n">
        <v>853.750488</v>
      </c>
      <c r="AB31" t="n">
        <v>852.3093260000001</v>
      </c>
      <c r="AC31" t="n">
        <v>849.8065800000001</v>
      </c>
      <c r="AD31" t="n">
        <v>846.603821</v>
      </c>
      <c r="AE31" t="n">
        <v>844.5150149999999</v>
      </c>
      <c r="AF31" t="n">
        <v>843.74646</v>
      </c>
      <c r="AG31" t="n">
        <v>841.556641</v>
      </c>
      <c r="AH31" t="n">
        <v>840.54895</v>
      </c>
      <c r="AI31" t="n">
        <v>839.988647</v>
      </c>
      <c r="AJ31" t="n">
        <v>840.090698</v>
      </c>
      <c r="AK31" s="38" t="n">
        <v>-0.003</v>
      </c>
      <c r="AL31" s="16" t="n"/>
      <c r="AM31" s="16" t="n"/>
      <c r="AN31" s="17" t="n"/>
    </row>
    <row r="32">
      <c r="A32" t="inlineStr">
        <is>
          <t>Recreational Boats</t>
        </is>
      </c>
      <c r="B32" t="inlineStr">
        <is>
          <t>Transportation Energy Use: Non-Highway: Water: Recreational Boats: High oil and gas supply</t>
        </is>
      </c>
      <c r="C32" t="inlineStr">
        <is>
          <t>45-AEO2020.28.highogs-d112619a</t>
        </is>
      </c>
      <c r="D32" t="inlineStr">
        <is>
          <t>trillion Btu</t>
        </is>
      </c>
      <c r="E32" t="n">
        <v>245.487366</v>
      </c>
      <c r="F32" t="n">
        <v>246.247314</v>
      </c>
      <c r="G32" t="n">
        <v>246.891129</v>
      </c>
      <c r="H32" t="n">
        <v>247.228027</v>
      </c>
      <c r="I32" t="n">
        <v>247.400879</v>
      </c>
      <c r="J32" t="n">
        <v>247.561005</v>
      </c>
      <c r="K32" t="n">
        <v>247.746582</v>
      </c>
      <c r="L32" t="n">
        <v>247.872223</v>
      </c>
      <c r="M32" t="n">
        <v>247.947678</v>
      </c>
      <c r="N32" t="n">
        <v>248.034256</v>
      </c>
      <c r="O32" t="n">
        <v>248.119049</v>
      </c>
      <c r="P32" t="n">
        <v>248.128342</v>
      </c>
      <c r="Q32" t="n">
        <v>248.118835</v>
      </c>
      <c r="R32" t="n">
        <v>248.078583</v>
      </c>
      <c r="S32" t="n">
        <v>247.942841</v>
      </c>
      <c r="T32" t="n">
        <v>247.704361</v>
      </c>
      <c r="U32" t="n">
        <v>247.381973</v>
      </c>
      <c r="V32" t="n">
        <v>247.050507</v>
      </c>
      <c r="W32" t="n">
        <v>246.672287</v>
      </c>
      <c r="X32" t="n">
        <v>246.270569</v>
      </c>
      <c r="Y32" t="n">
        <v>245.844543</v>
      </c>
      <c r="Z32" t="n">
        <v>245.363708</v>
      </c>
      <c r="AA32" t="n">
        <v>244.837128</v>
      </c>
      <c r="AB32" t="n">
        <v>244.242966</v>
      </c>
      <c r="AC32" t="n">
        <v>243.636383</v>
      </c>
      <c r="AD32" t="n">
        <v>243.036591</v>
      </c>
      <c r="AE32" t="n">
        <v>242.466492</v>
      </c>
      <c r="AF32" t="n">
        <v>241.925995</v>
      </c>
      <c r="AG32" t="n">
        <v>241.386536</v>
      </c>
      <c r="AH32" t="n">
        <v>240.85849</v>
      </c>
      <c r="AI32" t="n">
        <v>240.316284</v>
      </c>
      <c r="AJ32" t="n">
        <v>239.760056</v>
      </c>
      <c r="AK32" s="38" t="n">
        <v>-0.001</v>
      </c>
      <c r="AL32" s="16" t="n"/>
      <c r="AM32" s="16" t="n"/>
      <c r="AN32" s="17" t="n"/>
    </row>
    <row r="33">
      <c r="A33" t="inlineStr">
        <is>
          <t>Rail</t>
        </is>
      </c>
      <c r="B33" t="inlineStr">
        <is>
          <t>Transportation Energy Use: Non-Highway: Rail: High oil and gas supply</t>
        </is>
      </c>
      <c r="C33" t="inlineStr">
        <is>
          <t>45-AEO2020.29.highogs-d112619a</t>
        </is>
      </c>
      <c r="D33" t="inlineStr">
        <is>
          <t>trillion Btu</t>
        </is>
      </c>
      <c r="E33" t="n">
        <v>570.619507</v>
      </c>
      <c r="F33" t="n">
        <v>546.034546</v>
      </c>
      <c r="G33" t="n">
        <v>523.503662</v>
      </c>
      <c r="H33" t="n">
        <v>518.659119</v>
      </c>
      <c r="I33" t="n">
        <v>516.720459</v>
      </c>
      <c r="J33" t="n">
        <v>510.402405</v>
      </c>
      <c r="K33" t="n">
        <v>498.735962</v>
      </c>
      <c r="L33" t="n">
        <v>507.306946</v>
      </c>
      <c r="M33" t="n">
        <v>507.393005</v>
      </c>
      <c r="N33" t="n">
        <v>507.812714</v>
      </c>
      <c r="O33" t="n">
        <v>503.590454</v>
      </c>
      <c r="P33" t="n">
        <v>499.215332</v>
      </c>
      <c r="Q33" t="n">
        <v>498.742676</v>
      </c>
      <c r="R33" t="n">
        <v>498.922119</v>
      </c>
      <c r="S33" t="n">
        <v>499.336609</v>
      </c>
      <c r="T33" t="n">
        <v>499.816772</v>
      </c>
      <c r="U33" t="n">
        <v>498.151794</v>
      </c>
      <c r="V33" t="n">
        <v>498.84726</v>
      </c>
      <c r="W33" t="n">
        <v>498.221527</v>
      </c>
      <c r="X33" t="n">
        <v>495.091766</v>
      </c>
      <c r="Y33" t="n">
        <v>495.578003</v>
      </c>
      <c r="Z33" t="n">
        <v>494.144562</v>
      </c>
      <c r="AA33" t="n">
        <v>493.683105</v>
      </c>
      <c r="AB33" t="n">
        <v>494.672791</v>
      </c>
      <c r="AC33" t="n">
        <v>495.421173</v>
      </c>
      <c r="AD33" t="n">
        <v>496.553101</v>
      </c>
      <c r="AE33" t="n">
        <v>498.296997</v>
      </c>
      <c r="AF33" t="n">
        <v>502.105621</v>
      </c>
      <c r="AG33" t="n">
        <v>503.729736</v>
      </c>
      <c r="AH33" t="n">
        <v>506.585876</v>
      </c>
      <c r="AI33" t="n">
        <v>509.739319</v>
      </c>
      <c r="AJ33" t="n">
        <v>513.751221</v>
      </c>
      <c r="AK33" s="38" t="n">
        <v>-0.003</v>
      </c>
      <c r="AL33" s="16" t="n"/>
      <c r="AM33" s="16" t="n"/>
      <c r="AN33" s="17" t="n"/>
    </row>
    <row r="34">
      <c r="A34" t="inlineStr">
        <is>
          <t>Freight</t>
        </is>
      </c>
      <c r="B34" t="inlineStr">
        <is>
          <t>Transportation Energy Use: Non-Highway: Rail: Freight: High oil and gas supply</t>
        </is>
      </c>
      <c r="C34" t="inlineStr">
        <is>
          <t>45-AEO2020.30.highogs-d112619a</t>
        </is>
      </c>
      <c r="D34" t="inlineStr">
        <is>
          <t>trillion Btu</t>
        </is>
      </c>
      <c r="E34" t="n">
        <v>521.494812</v>
      </c>
      <c r="F34" t="n">
        <v>496.032196</v>
      </c>
      <c r="G34" t="n">
        <v>472.674194</v>
      </c>
      <c r="H34" t="n">
        <v>467.145966</v>
      </c>
      <c r="I34" t="n">
        <v>464.547272</v>
      </c>
      <c r="J34" t="n">
        <v>457.572662</v>
      </c>
      <c r="K34" t="n">
        <v>445.275269</v>
      </c>
      <c r="L34" t="n">
        <v>453.218781</v>
      </c>
      <c r="M34" t="n">
        <v>452.705017</v>
      </c>
      <c r="N34" t="n">
        <v>452.497314</v>
      </c>
      <c r="O34" t="n">
        <v>447.650787</v>
      </c>
      <c r="P34" t="n">
        <v>442.804382</v>
      </c>
      <c r="Q34" t="n">
        <v>441.685425</v>
      </c>
      <c r="R34" t="n">
        <v>441.238983</v>
      </c>
      <c r="S34" t="n">
        <v>441.04895</v>
      </c>
      <c r="T34" t="n">
        <v>440.975555</v>
      </c>
      <c r="U34" t="n">
        <v>438.734497</v>
      </c>
      <c r="V34" t="n">
        <v>438.8703</v>
      </c>
      <c r="W34" t="n">
        <v>437.689545</v>
      </c>
      <c r="X34" t="n">
        <v>433.992737</v>
      </c>
      <c r="Y34" t="n">
        <v>433.911133</v>
      </c>
      <c r="Z34" t="n">
        <v>431.910706</v>
      </c>
      <c r="AA34" t="n">
        <v>430.911285</v>
      </c>
      <c r="AB34" t="n">
        <v>431.361572</v>
      </c>
      <c r="AC34" t="n">
        <v>431.557556</v>
      </c>
      <c r="AD34" t="n">
        <v>432.131592</v>
      </c>
      <c r="AE34" t="n">
        <v>433.325531</v>
      </c>
      <c r="AF34" t="n">
        <v>436.538116</v>
      </c>
      <c r="AG34" t="n">
        <v>437.578857</v>
      </c>
      <c r="AH34" t="n">
        <v>439.82074</v>
      </c>
      <c r="AI34" t="n">
        <v>442.391052</v>
      </c>
      <c r="AJ34" t="n">
        <v>445.806427</v>
      </c>
      <c r="AK34" s="38" t="n">
        <v>-0.005</v>
      </c>
      <c r="AL34" s="16" t="n"/>
      <c r="AM34" s="16" t="n"/>
      <c r="AN34" s="17" t="n"/>
    </row>
    <row r="35">
      <c r="A35" t="inlineStr">
        <is>
          <t>Passenger</t>
        </is>
      </c>
      <c r="B35" t="inlineStr">
        <is>
          <t>Transportation Energy Use: Non-Highway: Rail: Passenger: High oil and gas supply</t>
        </is>
      </c>
      <c r="C35" t="inlineStr">
        <is>
          <t>45-AEO2020.31.highogs-d112619a</t>
        </is>
      </c>
      <c r="D35" t="inlineStr">
        <is>
          <t>trillion Btu</t>
        </is>
      </c>
      <c r="E35" t="n">
        <v>49.124718</v>
      </c>
      <c r="F35" t="n">
        <v>50.002377</v>
      </c>
      <c r="G35" t="n">
        <v>50.829475</v>
      </c>
      <c r="H35" t="n">
        <v>51.513145</v>
      </c>
      <c r="I35" t="n">
        <v>52.17318</v>
      </c>
      <c r="J35" t="n">
        <v>52.82975</v>
      </c>
      <c r="K35" t="n">
        <v>53.460701</v>
      </c>
      <c r="L35" t="n">
        <v>54.088158</v>
      </c>
      <c r="M35" t="n">
        <v>54.687988</v>
      </c>
      <c r="N35" t="n">
        <v>55.315411</v>
      </c>
      <c r="O35" t="n">
        <v>55.939659</v>
      </c>
      <c r="P35" t="n">
        <v>56.410965</v>
      </c>
      <c r="Q35" t="n">
        <v>57.057266</v>
      </c>
      <c r="R35" t="n">
        <v>57.683121</v>
      </c>
      <c r="S35" t="n">
        <v>58.287663</v>
      </c>
      <c r="T35" t="n">
        <v>58.841217</v>
      </c>
      <c r="U35" t="n">
        <v>59.417301</v>
      </c>
      <c r="V35" t="n">
        <v>59.976952</v>
      </c>
      <c r="W35" t="n">
        <v>60.531982</v>
      </c>
      <c r="X35" t="n">
        <v>61.099018</v>
      </c>
      <c r="Y35" t="n">
        <v>61.666862</v>
      </c>
      <c r="Z35" t="n">
        <v>62.233864</v>
      </c>
      <c r="AA35" t="n">
        <v>62.771835</v>
      </c>
      <c r="AB35" t="n">
        <v>63.311226</v>
      </c>
      <c r="AC35" t="n">
        <v>63.863609</v>
      </c>
      <c r="AD35" t="n">
        <v>64.421509</v>
      </c>
      <c r="AE35" t="n">
        <v>64.971481</v>
      </c>
      <c r="AF35" t="n">
        <v>65.56751300000001</v>
      </c>
      <c r="AG35" t="n">
        <v>66.150879</v>
      </c>
      <c r="AH35" t="n">
        <v>66.765129</v>
      </c>
      <c r="AI35" t="n">
        <v>67.348282</v>
      </c>
      <c r="AJ35" t="n">
        <v>67.944778</v>
      </c>
      <c r="AK35" s="38" t="n">
        <v>0.011</v>
      </c>
      <c r="AL35" s="16" t="n"/>
      <c r="AM35" s="16" t="n"/>
      <c r="AN35" s="17" t="n"/>
    </row>
    <row r="36">
      <c r="A36" t="inlineStr">
        <is>
          <t>Intercity</t>
        </is>
      </c>
      <c r="B36" t="inlineStr">
        <is>
          <t>Transportation Energy Use: Non-Highway: Rail: Passenger: Intercity: High oil and gas supply</t>
        </is>
      </c>
      <c r="C36" t="inlineStr">
        <is>
          <t>45-AEO2020.32.highogs-d112619a</t>
        </is>
      </c>
      <c r="D36" t="inlineStr">
        <is>
          <t>trillion Btu</t>
        </is>
      </c>
      <c r="E36" t="n">
        <v>10.422049</v>
      </c>
      <c r="F36" t="n">
        <v>10.531468</v>
      </c>
      <c r="G36" t="n">
        <v>10.640453</v>
      </c>
      <c r="H36" t="n">
        <v>10.74976</v>
      </c>
      <c r="I36" t="n">
        <v>10.859998</v>
      </c>
      <c r="J36" t="n">
        <v>10.968224</v>
      </c>
      <c r="K36" t="n">
        <v>11.071688</v>
      </c>
      <c r="L36" t="n">
        <v>11.174754</v>
      </c>
      <c r="M36" t="n">
        <v>11.276881</v>
      </c>
      <c r="N36" t="n">
        <v>11.376637</v>
      </c>
      <c r="O36" t="n">
        <v>11.475645</v>
      </c>
      <c r="P36" t="n">
        <v>11.5741</v>
      </c>
      <c r="Q36" t="n">
        <v>11.671005</v>
      </c>
      <c r="R36" t="n">
        <v>11.766532</v>
      </c>
      <c r="S36" t="n">
        <v>11.863631</v>
      </c>
      <c r="T36" t="n">
        <v>11.959969</v>
      </c>
      <c r="U36" t="n">
        <v>12.055451</v>
      </c>
      <c r="V36" t="n">
        <v>12.149978</v>
      </c>
      <c r="W36" t="n">
        <v>12.243448</v>
      </c>
      <c r="X36" t="n">
        <v>12.335788</v>
      </c>
      <c r="Y36" t="n">
        <v>12.426949</v>
      </c>
      <c r="Z36" t="n">
        <v>12.516918</v>
      </c>
      <c r="AA36" t="n">
        <v>12.605728</v>
      </c>
      <c r="AB36" t="n">
        <v>12.693441</v>
      </c>
      <c r="AC36" t="n">
        <v>12.780126</v>
      </c>
      <c r="AD36" t="n">
        <v>12.865875</v>
      </c>
      <c r="AE36" t="n">
        <v>12.950798</v>
      </c>
      <c r="AF36" t="n">
        <v>13.035023</v>
      </c>
      <c r="AG36" t="n">
        <v>13.118643</v>
      </c>
      <c r="AH36" t="n">
        <v>13.201827</v>
      </c>
      <c r="AI36" t="n">
        <v>13.284771</v>
      </c>
      <c r="AJ36" t="n">
        <v>13.367389</v>
      </c>
      <c r="AK36" s="38" t="n">
        <v>0.008</v>
      </c>
      <c r="AL36" s="16" t="n"/>
      <c r="AM36" s="16" t="n"/>
      <c r="AN36" s="17" t="n"/>
    </row>
    <row r="37">
      <c r="A37" t="inlineStr">
        <is>
          <t>Transit</t>
        </is>
      </c>
      <c r="B37" t="inlineStr">
        <is>
          <t>Transportation Energy Use: Non-Highway: Rail: Passenger: Transit: High oil and gas supply</t>
        </is>
      </c>
      <c r="C37" t="inlineStr">
        <is>
          <t>45-AEO2020.33.highogs-d112619a</t>
        </is>
      </c>
      <c r="D37" t="inlineStr">
        <is>
          <t>trillion Btu</t>
        </is>
      </c>
      <c r="E37" t="n">
        <v>17.189331</v>
      </c>
      <c r="F37" t="n">
        <v>17.388334</v>
      </c>
      <c r="G37" t="n">
        <v>17.585045</v>
      </c>
      <c r="H37" t="n">
        <v>17.759405</v>
      </c>
      <c r="I37" t="n">
        <v>17.923174</v>
      </c>
      <c r="J37" t="n">
        <v>18.088472</v>
      </c>
      <c r="K37" t="n">
        <v>18.245422</v>
      </c>
      <c r="L37" t="n">
        <v>18.398161</v>
      </c>
      <c r="M37" t="n">
        <v>18.547804</v>
      </c>
      <c r="N37" t="n">
        <v>18.698662</v>
      </c>
      <c r="O37" t="n">
        <v>18.8507</v>
      </c>
      <c r="P37" t="n">
        <v>18.974638</v>
      </c>
      <c r="Q37" t="n">
        <v>19.112001</v>
      </c>
      <c r="R37" t="n">
        <v>19.245508</v>
      </c>
      <c r="S37" t="n">
        <v>19.375572</v>
      </c>
      <c r="T37" t="n">
        <v>19.495077</v>
      </c>
      <c r="U37" t="n">
        <v>19.609205</v>
      </c>
      <c r="V37" t="n">
        <v>19.717878</v>
      </c>
      <c r="W37" t="n">
        <v>19.822212</v>
      </c>
      <c r="X37" t="n">
        <v>19.920149</v>
      </c>
      <c r="Y37" t="n">
        <v>20.010719</v>
      </c>
      <c r="Z37" t="n">
        <v>20.095358</v>
      </c>
      <c r="AA37" t="n">
        <v>20.166985</v>
      </c>
      <c r="AB37" t="n">
        <v>20.231947</v>
      </c>
      <c r="AC37" t="n">
        <v>20.293125</v>
      </c>
      <c r="AD37" t="n">
        <v>20.351675</v>
      </c>
      <c r="AE37" t="n">
        <v>20.412086</v>
      </c>
      <c r="AF37" t="n">
        <v>20.483519</v>
      </c>
      <c r="AG37" t="n">
        <v>20.565197</v>
      </c>
      <c r="AH37" t="n">
        <v>20.663223</v>
      </c>
      <c r="AI37" t="n">
        <v>20.777836</v>
      </c>
      <c r="AJ37" t="n">
        <v>20.911673</v>
      </c>
      <c r="AK37" s="38" t="n">
        <v>0.006</v>
      </c>
      <c r="AL37" s="16" t="n"/>
      <c r="AM37" s="16" t="n"/>
      <c r="AN37" s="17" t="n"/>
    </row>
    <row r="38">
      <c r="A38" t="inlineStr">
        <is>
          <t>Commuter</t>
        </is>
      </c>
      <c r="B38" t="inlineStr">
        <is>
          <t>Transportation Energy Use: Non-Highway: Rail: Passenger: Commuter: High oil and gas supply</t>
        </is>
      </c>
      <c r="C38" t="inlineStr">
        <is>
          <t>45-AEO2020.34.highogs-d112619a</t>
        </is>
      </c>
      <c r="D38" t="inlineStr">
        <is>
          <t>trillion Btu</t>
        </is>
      </c>
      <c r="E38" t="n">
        <v>21.513336</v>
      </c>
      <c r="F38" t="n">
        <v>22.082573</v>
      </c>
      <c r="G38" t="n">
        <v>22.603981</v>
      </c>
      <c r="H38" t="n">
        <v>23.003981</v>
      </c>
      <c r="I38" t="n">
        <v>23.390005</v>
      </c>
      <c r="J38" t="n">
        <v>23.773052</v>
      </c>
      <c r="K38" t="n">
        <v>24.143589</v>
      </c>
      <c r="L38" t="n">
        <v>24.515247</v>
      </c>
      <c r="M38" t="n">
        <v>24.8633</v>
      </c>
      <c r="N38" t="n">
        <v>25.240112</v>
      </c>
      <c r="O38" t="n">
        <v>25.613314</v>
      </c>
      <c r="P38" t="n">
        <v>25.862228</v>
      </c>
      <c r="Q38" t="n">
        <v>26.274261</v>
      </c>
      <c r="R38" t="n">
        <v>26.671078</v>
      </c>
      <c r="S38" t="n">
        <v>27.048458</v>
      </c>
      <c r="T38" t="n">
        <v>27.386173</v>
      </c>
      <c r="U38" t="n">
        <v>27.752644</v>
      </c>
      <c r="V38" t="n">
        <v>28.109095</v>
      </c>
      <c r="W38" t="n">
        <v>28.466328</v>
      </c>
      <c r="X38" t="n">
        <v>28.843084</v>
      </c>
      <c r="Y38" t="n">
        <v>29.229195</v>
      </c>
      <c r="Z38" t="n">
        <v>29.62159</v>
      </c>
      <c r="AA38" t="n">
        <v>29.999123</v>
      </c>
      <c r="AB38" t="n">
        <v>30.385841</v>
      </c>
      <c r="AC38" t="n">
        <v>30.790356</v>
      </c>
      <c r="AD38" t="n">
        <v>31.203959</v>
      </c>
      <c r="AE38" t="n">
        <v>31.608601</v>
      </c>
      <c r="AF38" t="n">
        <v>32.048973</v>
      </c>
      <c r="AG38" t="n">
        <v>32.467041</v>
      </c>
      <c r="AH38" t="n">
        <v>32.900078</v>
      </c>
      <c r="AI38" t="n">
        <v>33.285671</v>
      </c>
      <c r="AJ38" t="n">
        <v>33.665718</v>
      </c>
      <c r="AK38" s="38" t="n">
        <v>0.015</v>
      </c>
      <c r="AL38" s="16" t="n"/>
      <c r="AM38" s="16" t="n"/>
      <c r="AN38" s="17" t="n"/>
    </row>
    <row r="39">
      <c r="A39" t="inlineStr">
        <is>
          <t>Lubricants</t>
        </is>
      </c>
      <c r="B39" t="inlineStr">
        <is>
          <t>Transportation Energy Use: Non-Highway: Lubricants: High oil and gas supply</t>
        </is>
      </c>
      <c r="C39" t="inlineStr">
        <is>
          <t>45-AEO2020.35.highogs-d112619a</t>
        </is>
      </c>
      <c r="D39" t="inlineStr">
        <is>
          <t>trillion Btu</t>
        </is>
      </c>
      <c r="E39" t="n">
        <v>131.468796</v>
      </c>
      <c r="F39" t="n">
        <v>130.997803</v>
      </c>
      <c r="G39" t="n">
        <v>130.616913</v>
      </c>
      <c r="H39" t="n">
        <v>130.165558</v>
      </c>
      <c r="I39" t="n">
        <v>129.715973</v>
      </c>
      <c r="J39" t="n">
        <v>129.23587</v>
      </c>
      <c r="K39" t="n">
        <v>128.716644</v>
      </c>
      <c r="L39" t="n">
        <v>128.210022</v>
      </c>
      <c r="M39" t="n">
        <v>127.738174</v>
      </c>
      <c r="N39" t="n">
        <v>127.328766</v>
      </c>
      <c r="O39" t="n">
        <v>126.997231</v>
      </c>
      <c r="P39" t="n">
        <v>126.676323</v>
      </c>
      <c r="Q39" t="n">
        <v>126.394974</v>
      </c>
      <c r="R39" t="n">
        <v>126.142281</v>
      </c>
      <c r="S39" t="n">
        <v>125.896423</v>
      </c>
      <c r="T39" t="n">
        <v>125.704262</v>
      </c>
      <c r="U39" t="n">
        <v>125.550064</v>
      </c>
      <c r="V39" t="n">
        <v>125.490341</v>
      </c>
      <c r="W39" t="n">
        <v>125.463547</v>
      </c>
      <c r="X39" t="n">
        <v>125.469437</v>
      </c>
      <c r="Y39" t="n">
        <v>125.512054</v>
      </c>
      <c r="Z39" t="n">
        <v>125.528984</v>
      </c>
      <c r="AA39" t="n">
        <v>125.53334</v>
      </c>
      <c r="AB39" t="n">
        <v>125.612495</v>
      </c>
      <c r="AC39" t="n">
        <v>125.666901</v>
      </c>
      <c r="AD39" t="n">
        <v>125.765419</v>
      </c>
      <c r="AE39" t="n">
        <v>125.939911</v>
      </c>
      <c r="AF39" t="n">
        <v>126.143784</v>
      </c>
      <c r="AG39" t="n">
        <v>126.360535</v>
      </c>
      <c r="AH39" t="n">
        <v>126.627083</v>
      </c>
      <c r="AI39" t="n">
        <v>126.863289</v>
      </c>
      <c r="AJ39" t="n">
        <v>127.077911</v>
      </c>
      <c r="AK39" s="38" t="n">
        <v>-0.001</v>
      </c>
      <c r="AL39" s="16" t="n"/>
      <c r="AM39" s="16" t="n"/>
      <c r="AN39" s="17" t="n"/>
    </row>
    <row r="40">
      <c r="A40" t="inlineStr">
        <is>
          <t>Pipeline Fuel Natural Gas</t>
        </is>
      </c>
      <c r="B40" t="inlineStr">
        <is>
          <t>Transportation Energy Use: Non-Highway: Pipeline Fuel Natural Gas: High oil and gas supply</t>
        </is>
      </c>
      <c r="C40" t="inlineStr">
        <is>
          <t>45-AEO2020.36.highogs-d112619a</t>
        </is>
      </c>
      <c r="D40" t="inlineStr">
        <is>
          <t>trillion Btu</t>
        </is>
      </c>
      <c r="E40" t="n">
        <v>671.921143</v>
      </c>
      <c r="F40" t="n">
        <v>667.216309</v>
      </c>
      <c r="G40" t="n">
        <v>701.376587</v>
      </c>
      <c r="H40" t="n">
        <v>713.8055419999999</v>
      </c>
      <c r="I40" t="n">
        <v>720.885315</v>
      </c>
      <c r="J40" t="n">
        <v>735.130737</v>
      </c>
      <c r="K40" t="n">
        <v>751.846802</v>
      </c>
      <c r="L40" t="n">
        <v>760.756714</v>
      </c>
      <c r="M40" t="n">
        <v>755.913879</v>
      </c>
      <c r="N40" t="n">
        <v>756.477661</v>
      </c>
      <c r="O40" t="n">
        <v>763.30188</v>
      </c>
      <c r="P40" t="n">
        <v>765.384644</v>
      </c>
      <c r="Q40" t="n">
        <v>772.581177</v>
      </c>
      <c r="R40" t="n">
        <v>775.925781</v>
      </c>
      <c r="S40" t="n">
        <v>776.059631</v>
      </c>
      <c r="T40" t="n">
        <v>777.574219</v>
      </c>
      <c r="U40" t="n">
        <v>780.554382</v>
      </c>
      <c r="V40" t="n">
        <v>791.487</v>
      </c>
      <c r="W40" t="n">
        <v>796.760071</v>
      </c>
      <c r="X40" t="n">
        <v>804.713318</v>
      </c>
      <c r="Y40" t="n">
        <v>815.8562010000001</v>
      </c>
      <c r="Z40" t="n">
        <v>823.0986329999999</v>
      </c>
      <c r="AA40" t="n">
        <v>829.398621</v>
      </c>
      <c r="AB40" t="n">
        <v>844.219299</v>
      </c>
      <c r="AC40" t="n">
        <v>853.066162</v>
      </c>
      <c r="AD40" t="n">
        <v>861.444946</v>
      </c>
      <c r="AE40" t="n">
        <v>869.527527</v>
      </c>
      <c r="AF40" t="n">
        <v>879.4499510000001</v>
      </c>
      <c r="AG40" t="n">
        <v>887.934814</v>
      </c>
      <c r="AH40" t="n">
        <v>897.927612</v>
      </c>
      <c r="AI40" t="n">
        <v>905.136169</v>
      </c>
      <c r="AJ40" t="n">
        <v>912.443298</v>
      </c>
      <c r="AK40" s="38" t="n">
        <v>0.01</v>
      </c>
      <c r="AL40" s="16" t="n"/>
      <c r="AM40" s="16" t="n"/>
      <c r="AN40" s="17" t="n"/>
    </row>
    <row r="41">
      <c r="A41" t="inlineStr">
        <is>
          <t>Military Use</t>
        </is>
      </c>
      <c r="B41" t="inlineStr">
        <is>
          <t>Transportation Energy Use: Military Use: High oil and gas supply</t>
        </is>
      </c>
      <c r="C41" t="inlineStr">
        <is>
          <t>45-AEO2020.38.highogs-d112619a</t>
        </is>
      </c>
      <c r="D41" t="inlineStr">
        <is>
          <t>trillion Btu</t>
        </is>
      </c>
      <c r="E41" t="n">
        <v>512.500977</v>
      </c>
      <c r="F41" t="n">
        <v>526.368774</v>
      </c>
      <c r="G41" t="n">
        <v>515.9774169999999</v>
      </c>
      <c r="H41" t="n">
        <v>504.054016</v>
      </c>
      <c r="I41" t="n">
        <v>488.97348</v>
      </c>
      <c r="J41" t="n">
        <v>478.929657</v>
      </c>
      <c r="K41" t="n">
        <v>477.059753</v>
      </c>
      <c r="L41" t="n">
        <v>475.186188</v>
      </c>
      <c r="M41" t="n">
        <v>474.61319</v>
      </c>
      <c r="N41" t="n">
        <v>477.165955</v>
      </c>
      <c r="O41" t="n">
        <v>476.098511</v>
      </c>
      <c r="P41" t="n">
        <v>475.390381</v>
      </c>
      <c r="Q41" t="n">
        <v>475.478149</v>
      </c>
      <c r="R41" t="n">
        <v>475.587616</v>
      </c>
      <c r="S41" t="n">
        <v>475.725891</v>
      </c>
      <c r="T41" t="n">
        <v>475.884766</v>
      </c>
      <c r="U41" t="n">
        <v>476.065094</v>
      </c>
      <c r="V41" t="n">
        <v>476.268402</v>
      </c>
      <c r="W41" t="n">
        <v>476.499329</v>
      </c>
      <c r="X41" t="n">
        <v>476.746613</v>
      </c>
      <c r="Y41" t="n">
        <v>477.015228</v>
      </c>
      <c r="Z41" t="n">
        <v>477.302429</v>
      </c>
      <c r="AA41" t="n">
        <v>477.59964</v>
      </c>
      <c r="AB41" t="n">
        <v>477.912628</v>
      </c>
      <c r="AC41" t="n">
        <v>478.237</v>
      </c>
      <c r="AD41" t="n">
        <v>478.571411</v>
      </c>
      <c r="AE41" t="n">
        <v>478.915436</v>
      </c>
      <c r="AF41" t="n">
        <v>479.268097</v>
      </c>
      <c r="AG41" t="n">
        <v>479.627045</v>
      </c>
      <c r="AH41" t="n">
        <v>479.992584</v>
      </c>
      <c r="AI41" t="n">
        <v>480.363831</v>
      </c>
      <c r="AJ41" t="n">
        <v>480.740906</v>
      </c>
      <c r="AK41" s="38" t="n">
        <v>-0.002</v>
      </c>
      <c r="AL41" s="18" t="n"/>
      <c r="AM41" s="18" t="n"/>
      <c r="AN41" s="19" t="n"/>
    </row>
    <row r="42">
      <c r="A42" t="inlineStr">
        <is>
          <t>Jet Fuel and Aviation Gasoline</t>
        </is>
      </c>
      <c r="B42" t="inlineStr">
        <is>
          <t>Transportation Energy Use: Military Use: Aviation: High oil and gas supply</t>
        </is>
      </c>
      <c r="C42" t="inlineStr">
        <is>
          <t>45-AEO2020.39.highogs-d112619a</t>
        </is>
      </c>
      <c r="D42" t="inlineStr">
        <is>
          <t>trillion Btu</t>
        </is>
      </c>
      <c r="E42" t="n">
        <v>383.31488</v>
      </c>
      <c r="F42" t="n">
        <v>385.95166</v>
      </c>
      <c r="G42" t="n">
        <v>383.213074</v>
      </c>
      <c r="H42" t="n">
        <v>379.260864</v>
      </c>
      <c r="I42" t="n">
        <v>367.912231</v>
      </c>
      <c r="J42" t="n">
        <v>360.356628</v>
      </c>
      <c r="K42" t="n">
        <v>358.947327</v>
      </c>
      <c r="L42" t="n">
        <v>357.541077</v>
      </c>
      <c r="M42" t="n">
        <v>357.10788</v>
      </c>
      <c r="N42" t="n">
        <v>359.02832</v>
      </c>
      <c r="O42" t="n">
        <v>358.227234</v>
      </c>
      <c r="P42" t="n">
        <v>357.691711</v>
      </c>
      <c r="Q42" t="n">
        <v>357.757446</v>
      </c>
      <c r="R42" t="n">
        <v>357.841614</v>
      </c>
      <c r="S42" t="n">
        <v>357.943726</v>
      </c>
      <c r="T42" t="n">
        <v>358.062927</v>
      </c>
      <c r="U42" t="n">
        <v>358.198853</v>
      </c>
      <c r="V42" t="n">
        <v>358.353394</v>
      </c>
      <c r="W42" t="n">
        <v>358.525604</v>
      </c>
      <c r="X42" t="n">
        <v>358.713501</v>
      </c>
      <c r="Y42" t="n">
        <v>358.915527</v>
      </c>
      <c r="Z42" t="n">
        <v>359.130127</v>
      </c>
      <c r="AA42" t="n">
        <v>359.355865</v>
      </c>
      <c r="AB42" t="n">
        <v>359.591431</v>
      </c>
      <c r="AC42" t="n">
        <v>359.835815</v>
      </c>
      <c r="AD42" t="n">
        <v>360.088043</v>
      </c>
      <c r="AE42" t="n">
        <v>360.34729</v>
      </c>
      <c r="AF42" t="n">
        <v>360.612671</v>
      </c>
      <c r="AG42" t="n">
        <v>360.883362</v>
      </c>
      <c r="AH42" t="n">
        <v>361.158783</v>
      </c>
      <c r="AI42" t="n">
        <v>361.438416</v>
      </c>
      <c r="AJ42" t="n">
        <v>361.722229</v>
      </c>
      <c r="AK42" s="38" t="n">
        <v>-0.002</v>
      </c>
      <c r="AL42" s="16" t="n"/>
      <c r="AM42" s="16" t="n"/>
      <c r="AN42" s="17" t="n"/>
    </row>
    <row r="43">
      <c r="A43" t="inlineStr">
        <is>
          <t>Residual Fuel Oil</t>
        </is>
      </c>
      <c r="B43" t="inlineStr">
        <is>
          <t>Transportation Energy Use: Military Use: Residual Fuel Oil: High oil and gas supply</t>
        </is>
      </c>
      <c r="C43" t="inlineStr">
        <is>
          <t>45-AEO2020.40.highogs-d112619a</t>
        </is>
      </c>
      <c r="D43" t="inlineStr">
        <is>
          <t>trillion Btu</t>
        </is>
      </c>
      <c r="E43" t="n">
        <v>19.450865</v>
      </c>
      <c r="F43" t="n">
        <v>29.927103</v>
      </c>
      <c r="G43" t="n">
        <v>23.058311</v>
      </c>
      <c r="H43" t="n">
        <v>16.218527</v>
      </c>
      <c r="I43" t="n">
        <v>15.735498</v>
      </c>
      <c r="J43" t="n">
        <v>15.410321</v>
      </c>
      <c r="K43" t="n">
        <v>15.353174</v>
      </c>
      <c r="L43" t="n">
        <v>15.288407</v>
      </c>
      <c r="M43" t="n">
        <v>15.272653</v>
      </c>
      <c r="N43" t="n">
        <v>15.355188</v>
      </c>
      <c r="O43" t="n">
        <v>15.318134</v>
      </c>
      <c r="P43" t="n">
        <v>15.298865</v>
      </c>
      <c r="Q43" t="n">
        <v>15.302093</v>
      </c>
      <c r="R43" t="n">
        <v>15.30329</v>
      </c>
      <c r="S43" t="n">
        <v>15.310247</v>
      </c>
      <c r="T43" t="n">
        <v>15.315752</v>
      </c>
      <c r="U43" t="n">
        <v>15.32127</v>
      </c>
      <c r="V43" t="n">
        <v>15.325762</v>
      </c>
      <c r="W43" t="n">
        <v>15.335192</v>
      </c>
      <c r="X43" t="n">
        <v>15.340797</v>
      </c>
      <c r="Y43" t="n">
        <v>15.349513</v>
      </c>
      <c r="Z43" t="n">
        <v>15.360726</v>
      </c>
      <c r="AA43" t="n">
        <v>15.367565</v>
      </c>
      <c r="AB43" t="n">
        <v>15.377542</v>
      </c>
      <c r="AC43" t="n">
        <v>15.387534</v>
      </c>
      <c r="AD43" t="n">
        <v>15.397519</v>
      </c>
      <c r="AE43" t="n">
        <v>15.408121</v>
      </c>
      <c r="AF43" t="n">
        <v>15.419409</v>
      </c>
      <c r="AG43" t="n">
        <v>15.430182</v>
      </c>
      <c r="AH43" t="n">
        <v>15.44144</v>
      </c>
      <c r="AI43" t="n">
        <v>15.452998</v>
      </c>
      <c r="AJ43" t="n">
        <v>15.465006</v>
      </c>
      <c r="AK43" s="38" t="n">
        <v>-0.007</v>
      </c>
      <c r="AL43" s="16" t="n"/>
      <c r="AM43" s="16" t="n"/>
      <c r="AN43" s="17" t="n"/>
    </row>
    <row r="44">
      <c r="A44" t="inlineStr">
        <is>
          <t>Distillates and Diesel</t>
        </is>
      </c>
      <c r="B44" t="inlineStr">
        <is>
          <t>Transportation Energy Use: Military Use: Distillate Fuel Oil: High oil and gas supply</t>
        </is>
      </c>
      <c r="C44" t="inlineStr">
        <is>
          <t>45-AEO2020.41.highogs-d112619a</t>
        </is>
      </c>
      <c r="D44" t="inlineStr">
        <is>
          <t>trillion Btu</t>
        </is>
      </c>
      <c r="E44" t="n">
        <v>109.735199</v>
      </c>
      <c r="F44" t="n">
        <v>110.490051</v>
      </c>
      <c r="G44" t="n">
        <v>109.706039</v>
      </c>
      <c r="H44" t="n">
        <v>108.574615</v>
      </c>
      <c r="I44" t="n">
        <v>105.325745</v>
      </c>
      <c r="J44" t="n">
        <v>103.16272</v>
      </c>
      <c r="K44" t="n">
        <v>102.759262</v>
      </c>
      <c r="L44" t="n">
        <v>102.356682</v>
      </c>
      <c r="M44" t="n">
        <v>102.232666</v>
      </c>
      <c r="N44" t="n">
        <v>102.782455</v>
      </c>
      <c r="O44" t="n">
        <v>102.553116</v>
      </c>
      <c r="P44" t="n">
        <v>102.399803</v>
      </c>
      <c r="Q44" t="n">
        <v>102.418625</v>
      </c>
      <c r="R44" t="n">
        <v>102.442719</v>
      </c>
      <c r="S44" t="n">
        <v>102.471939</v>
      </c>
      <c r="T44" t="n">
        <v>102.506073</v>
      </c>
      <c r="U44" t="n">
        <v>102.544983</v>
      </c>
      <c r="V44" t="n">
        <v>102.589233</v>
      </c>
      <c r="W44" t="n">
        <v>102.638527</v>
      </c>
      <c r="X44" t="n">
        <v>102.692329</v>
      </c>
      <c r="Y44" t="n">
        <v>102.750175</v>
      </c>
      <c r="Z44" t="n">
        <v>102.8116</v>
      </c>
      <c r="AA44" t="n">
        <v>102.876221</v>
      </c>
      <c r="AB44" t="n">
        <v>102.943665</v>
      </c>
      <c r="AC44" t="n">
        <v>103.013626</v>
      </c>
      <c r="AD44" t="n">
        <v>103.085831</v>
      </c>
      <c r="AE44" t="n">
        <v>103.160042</v>
      </c>
      <c r="AF44" t="n">
        <v>103.236023</v>
      </c>
      <c r="AG44" t="n">
        <v>103.313507</v>
      </c>
      <c r="AH44" t="n">
        <v>103.392365</v>
      </c>
      <c r="AI44" t="n">
        <v>103.472412</v>
      </c>
      <c r="AJ44" t="n">
        <v>103.553665</v>
      </c>
      <c r="AK44" s="38" t="n">
        <v>-0.002</v>
      </c>
      <c r="AL44" s="16" t="n"/>
      <c r="AM44" s="16" t="n"/>
      <c r="AN44" s="17" t="n"/>
    </row>
    <row r="45">
      <c r="A45" t="inlineStr">
        <is>
          <t>Total</t>
        </is>
      </c>
      <c r="B45" t="inlineStr">
        <is>
          <t>Transportation Energy Use: Total: High oil and gas supply</t>
        </is>
      </c>
      <c r="C45" t="inlineStr">
        <is>
          <t>45-AEO2020.43.highogs-d112619a</t>
        </is>
      </c>
      <c r="D45" t="inlineStr">
        <is>
          <t>trillion Btu</t>
        </is>
      </c>
      <c r="E45" t="n">
        <v>28113.373047</v>
      </c>
      <c r="F45" t="n">
        <v>28230.869141</v>
      </c>
      <c r="G45" t="n">
        <v>28208.763672</v>
      </c>
      <c r="H45" t="n">
        <v>28011.259766</v>
      </c>
      <c r="I45" t="n">
        <v>27787.75</v>
      </c>
      <c r="J45" t="n">
        <v>27465.568359</v>
      </c>
      <c r="K45" t="n">
        <v>27155.044922</v>
      </c>
      <c r="L45" t="n">
        <v>26881.730469</v>
      </c>
      <c r="M45" t="n">
        <v>26659.488281</v>
      </c>
      <c r="N45" t="n">
        <v>26449.740234</v>
      </c>
      <c r="O45" t="n">
        <v>26245.269531</v>
      </c>
      <c r="P45" t="n">
        <v>26070.695312</v>
      </c>
      <c r="Q45" t="n">
        <v>25953.710938</v>
      </c>
      <c r="R45" t="n">
        <v>25807.697266</v>
      </c>
      <c r="S45" t="n">
        <v>25707.464844</v>
      </c>
      <c r="T45" t="n">
        <v>25586.84375</v>
      </c>
      <c r="U45" t="n">
        <v>25476.685547</v>
      </c>
      <c r="V45" t="n">
        <v>25419.226562</v>
      </c>
      <c r="W45" t="n">
        <v>25381.160156</v>
      </c>
      <c r="X45" t="n">
        <v>25347.111328</v>
      </c>
      <c r="Y45" t="n">
        <v>25350.150391</v>
      </c>
      <c r="Z45" t="n">
        <v>25380.099609</v>
      </c>
      <c r="AA45" t="n">
        <v>25402.027344</v>
      </c>
      <c r="AB45" t="n">
        <v>25464.265625</v>
      </c>
      <c r="AC45" t="n">
        <v>25534.621094</v>
      </c>
      <c r="AD45" t="n">
        <v>25633.875</v>
      </c>
      <c r="AE45" t="n">
        <v>25761.697266</v>
      </c>
      <c r="AF45" t="n">
        <v>25939.466797</v>
      </c>
      <c r="AG45" t="n">
        <v>26103.859375</v>
      </c>
      <c r="AH45" t="n">
        <v>26310.646484</v>
      </c>
      <c r="AI45" t="n">
        <v>26534.15625</v>
      </c>
      <c r="AJ45" t="n">
        <v>26773.308594</v>
      </c>
      <c r="AK45" s="38" t="n">
        <v>-0.002</v>
      </c>
      <c r="AL45" s="18" t="n"/>
      <c r="AM45" s="18" t="n"/>
      <c r="AN45" s="19" t="n"/>
    </row>
    <row r="46">
      <c r="A46" t="inlineStr">
        <is>
          <t>Energy Use by Type</t>
        </is>
      </c>
      <c r="C46" t="inlineStr">
        <is>
          <t>45-AEO2020.45.</t>
        </is>
      </c>
      <c r="AL46" s="13" t="n"/>
      <c r="AM46" s="13" t="n"/>
      <c r="AN46" s="13" t="n"/>
    </row>
    <row r="47">
      <c r="A47" t="inlineStr">
        <is>
          <t>Motor Gasoline excluding E85</t>
        </is>
      </c>
      <c r="B47" t="inlineStr">
        <is>
          <t>Transportation Energy Use: Petroleum: Motor Gasoline: High oil and gas supply</t>
        </is>
      </c>
      <c r="C47" t="inlineStr">
        <is>
          <t>45-AEO2020.46.highogs-d112619a</t>
        </is>
      </c>
      <c r="D47" t="inlineStr">
        <is>
          <t>trillion Btu</t>
        </is>
      </c>
      <c r="E47" t="n">
        <v>16549.931641</v>
      </c>
      <c r="F47" t="n">
        <v>16522.380859</v>
      </c>
      <c r="G47" t="n">
        <v>16441.443359</v>
      </c>
      <c r="H47" t="n">
        <v>16259.477539</v>
      </c>
      <c r="I47" t="n">
        <v>15982.112305</v>
      </c>
      <c r="J47" t="n">
        <v>15662.638672</v>
      </c>
      <c r="K47" t="n">
        <v>15317.657227</v>
      </c>
      <c r="L47" t="n">
        <v>15050.625977</v>
      </c>
      <c r="M47" t="n">
        <v>14823.72168</v>
      </c>
      <c r="N47" t="n">
        <v>14617.606445</v>
      </c>
      <c r="O47" t="n">
        <v>14432.008789</v>
      </c>
      <c r="P47" t="n">
        <v>14261.386719</v>
      </c>
      <c r="Q47" t="n">
        <v>14125.96582</v>
      </c>
      <c r="R47" t="n">
        <v>13985.4375</v>
      </c>
      <c r="S47" t="n">
        <v>13858.183594</v>
      </c>
      <c r="T47" t="n">
        <v>13726.72168</v>
      </c>
      <c r="U47" t="n">
        <v>13596.663086</v>
      </c>
      <c r="V47" t="n">
        <v>13502.561523</v>
      </c>
      <c r="W47" t="n">
        <v>13420.314453</v>
      </c>
      <c r="X47" t="n">
        <v>13351.398438</v>
      </c>
      <c r="Y47" t="n">
        <v>13301.794922</v>
      </c>
      <c r="Z47" t="n">
        <v>13268.042969</v>
      </c>
      <c r="AA47" t="n">
        <v>13238.325195</v>
      </c>
      <c r="AB47" t="n">
        <v>13224.984375</v>
      </c>
      <c r="AC47" t="n">
        <v>13219.75</v>
      </c>
      <c r="AD47" t="n">
        <v>13229.154297</v>
      </c>
      <c r="AE47" t="n">
        <v>13257.22168</v>
      </c>
      <c r="AF47" t="n">
        <v>13305.807617</v>
      </c>
      <c r="AG47" t="n">
        <v>13364.964844</v>
      </c>
      <c r="AH47" t="n">
        <v>13441.875</v>
      </c>
      <c r="AI47" t="n">
        <v>13531.794922</v>
      </c>
      <c r="AJ47" t="n">
        <v>13633.456055</v>
      </c>
      <c r="AK47" s="38" t="n">
        <v>-0.006</v>
      </c>
      <c r="AL47" s="16" t="n"/>
      <c r="AM47" s="16" t="n"/>
      <c r="AN47" s="17" t="n"/>
    </row>
    <row r="48">
      <c r="A48" t="inlineStr">
        <is>
          <t>E85</t>
        </is>
      </c>
      <c r="B48" t="inlineStr">
        <is>
          <t>Transportation Energy Use: E85: High oil and gas supply</t>
        </is>
      </c>
      <c r="C48" t="inlineStr">
        <is>
          <t>45-AEO2020.47.highogs-d112619a</t>
        </is>
      </c>
      <c r="D48" t="inlineStr">
        <is>
          <t>trillion Btu</t>
        </is>
      </c>
      <c r="E48" t="n">
        <v>19.862495</v>
      </c>
      <c r="F48" t="n">
        <v>25.243965</v>
      </c>
      <c r="G48" t="n">
        <v>25.534731</v>
      </c>
      <c r="H48" t="n">
        <v>26.681034</v>
      </c>
      <c r="I48" t="n">
        <v>28.335787</v>
      </c>
      <c r="J48" t="n">
        <v>29.3298</v>
      </c>
      <c r="K48" t="n">
        <v>33.204823</v>
      </c>
      <c r="L48" t="n">
        <v>34.160919</v>
      </c>
      <c r="M48" t="n">
        <v>32.102829</v>
      </c>
      <c r="N48" t="n">
        <v>31.337315</v>
      </c>
      <c r="O48" t="n">
        <v>31.143978</v>
      </c>
      <c r="P48" t="n">
        <v>35.832336</v>
      </c>
      <c r="Q48" t="n">
        <v>34.118191</v>
      </c>
      <c r="R48" t="n">
        <v>33.44109</v>
      </c>
      <c r="S48" t="n">
        <v>33.061779</v>
      </c>
      <c r="T48" t="n">
        <v>32.209557</v>
      </c>
      <c r="U48" t="n">
        <v>32.014435</v>
      </c>
      <c r="V48" t="n">
        <v>32.282661</v>
      </c>
      <c r="W48" t="n">
        <v>32.174183</v>
      </c>
      <c r="X48" t="n">
        <v>32.11113</v>
      </c>
      <c r="Y48" t="n">
        <v>29.198238</v>
      </c>
      <c r="Z48" t="n">
        <v>26.767563</v>
      </c>
      <c r="AA48" t="n">
        <v>25.802158</v>
      </c>
      <c r="AB48" t="n">
        <v>22.979017</v>
      </c>
      <c r="AC48" t="n">
        <v>23.296274</v>
      </c>
      <c r="AD48" t="n">
        <v>23.40741</v>
      </c>
      <c r="AE48" t="n">
        <v>19.103216</v>
      </c>
      <c r="AF48" t="n">
        <v>17.506731</v>
      </c>
      <c r="AG48" t="n">
        <v>14.981414</v>
      </c>
      <c r="AH48" t="n">
        <v>14.800054</v>
      </c>
      <c r="AI48" t="n">
        <v>14.678515</v>
      </c>
      <c r="AJ48" t="n">
        <v>15.4762</v>
      </c>
      <c r="AK48" s="38" t="n">
        <v>-0.008</v>
      </c>
      <c r="AL48" s="16" t="n"/>
      <c r="AM48" s="16" t="n"/>
      <c r="AN48" s="17" t="n"/>
    </row>
    <row r="49">
      <c r="A49" t="inlineStr">
        <is>
          <t>Diesel</t>
        </is>
      </c>
      <c r="B49" t="inlineStr">
        <is>
          <t>Transportation Energy Use: Petroleum: Diesel: High oil and gas supply</t>
        </is>
      </c>
      <c r="C49" t="inlineStr">
        <is>
          <t>45-AEO2020.48.highogs-d112619a</t>
        </is>
      </c>
      <c r="D49" t="inlineStr">
        <is>
          <t>trillion Btu</t>
        </is>
      </c>
      <c r="E49" t="n">
        <v>6996.223633</v>
      </c>
      <c r="F49" t="n">
        <v>7122.986816</v>
      </c>
      <c r="G49" t="n">
        <v>7057.715332</v>
      </c>
      <c r="H49" t="n">
        <v>6959.880371</v>
      </c>
      <c r="I49" t="n">
        <v>6971.419922</v>
      </c>
      <c r="J49" t="n">
        <v>6968.646973</v>
      </c>
      <c r="K49" t="n">
        <v>6908.628418</v>
      </c>
      <c r="L49" t="n">
        <v>6926.401367</v>
      </c>
      <c r="M49" t="n">
        <v>6869.416992</v>
      </c>
      <c r="N49" t="n">
        <v>6819.31543</v>
      </c>
      <c r="O49" t="n">
        <v>6785.319824</v>
      </c>
      <c r="P49" t="n">
        <v>6695.383301</v>
      </c>
      <c r="Q49" t="n">
        <v>6654.562988</v>
      </c>
      <c r="R49" t="n">
        <v>6623.909668</v>
      </c>
      <c r="S49" t="n">
        <v>6571.180176</v>
      </c>
      <c r="T49" t="n">
        <v>6531.322754</v>
      </c>
      <c r="U49" t="n">
        <v>6509.102539</v>
      </c>
      <c r="V49" t="n">
        <v>6508.671875</v>
      </c>
      <c r="W49" t="n">
        <v>6476.42334</v>
      </c>
      <c r="X49" t="n">
        <v>6475.128418</v>
      </c>
      <c r="Y49" t="n">
        <v>6463.651367</v>
      </c>
      <c r="Z49" t="n">
        <v>6448.106934</v>
      </c>
      <c r="AA49" t="n">
        <v>6461.826172</v>
      </c>
      <c r="AB49" t="n">
        <v>6467.624512</v>
      </c>
      <c r="AC49" t="n">
        <v>6478.253906</v>
      </c>
      <c r="AD49" t="n">
        <v>6502.723633</v>
      </c>
      <c r="AE49" t="n">
        <v>6534.06543</v>
      </c>
      <c r="AF49" t="n">
        <v>6580.792969</v>
      </c>
      <c r="AG49" t="n">
        <v>6608.439453</v>
      </c>
      <c r="AH49" t="n">
        <v>6648.329102</v>
      </c>
      <c r="AI49" t="n">
        <v>6689.810059</v>
      </c>
      <c r="AJ49" t="n">
        <v>6730.103516</v>
      </c>
      <c r="AK49" s="38" t="n">
        <v>-0.001</v>
      </c>
      <c r="AL49" s="16" t="n"/>
      <c r="AM49" s="16" t="n"/>
      <c r="AN49" s="17" t="n"/>
    </row>
    <row r="50">
      <c r="A50" t="inlineStr">
        <is>
          <t>Jet Fuel (kerosene &amp; naphtha)</t>
        </is>
      </c>
      <c r="B50" t="inlineStr">
        <is>
          <t>Transportation Energy Use: Petroleum: Jet Fuel: High oil and gas supply</t>
        </is>
      </c>
      <c r="C50" t="inlineStr">
        <is>
          <t>45-AEO2020.49.highogs-d112619a</t>
        </is>
      </c>
      <c r="D50" t="inlineStr">
        <is>
          <t>trillion Btu</t>
        </is>
      </c>
      <c r="E50" t="n">
        <v>3001.788574</v>
      </c>
      <c r="F50" t="n">
        <v>3036.567871</v>
      </c>
      <c r="G50" t="n">
        <v>3067.127441</v>
      </c>
      <c r="H50" t="n">
        <v>3089.029785</v>
      </c>
      <c r="I50" t="n">
        <v>3097.93457</v>
      </c>
      <c r="J50" t="n">
        <v>3114.049316</v>
      </c>
      <c r="K50" t="n">
        <v>3139.68457</v>
      </c>
      <c r="L50" t="n">
        <v>3163.832764</v>
      </c>
      <c r="M50" t="n">
        <v>3188.242432</v>
      </c>
      <c r="N50" t="n">
        <v>3216.460449</v>
      </c>
      <c r="O50" t="n">
        <v>3244.374268</v>
      </c>
      <c r="P50" t="n">
        <v>3272.518555</v>
      </c>
      <c r="Q50" t="n">
        <v>3302.785889</v>
      </c>
      <c r="R50" t="n">
        <v>3333.193359</v>
      </c>
      <c r="S50" t="n">
        <v>3363.177002</v>
      </c>
      <c r="T50" t="n">
        <v>3388.905762</v>
      </c>
      <c r="U50" t="n">
        <v>3413.487305</v>
      </c>
      <c r="V50" t="n">
        <v>3440.416748</v>
      </c>
      <c r="W50" t="n">
        <v>3468.289551</v>
      </c>
      <c r="X50" t="n">
        <v>3496.677002</v>
      </c>
      <c r="Y50" t="n">
        <v>3526.388672</v>
      </c>
      <c r="Z50" t="n">
        <v>3556.918213</v>
      </c>
      <c r="AA50" t="n">
        <v>3587.169189</v>
      </c>
      <c r="AB50" t="n">
        <v>3617.185059</v>
      </c>
      <c r="AC50" t="n">
        <v>3648.207275</v>
      </c>
      <c r="AD50" t="n">
        <v>3682.299072</v>
      </c>
      <c r="AE50" t="n">
        <v>3721.113037</v>
      </c>
      <c r="AF50" t="n">
        <v>3764.297607</v>
      </c>
      <c r="AG50" t="n">
        <v>3809.705811</v>
      </c>
      <c r="AH50" t="n">
        <v>3859.172607</v>
      </c>
      <c r="AI50" t="n">
        <v>3910.822754</v>
      </c>
      <c r="AJ50" t="n">
        <v>3964.177002</v>
      </c>
      <c r="AK50" s="38" t="n">
        <v>0.008999999999999999</v>
      </c>
      <c r="AL50" s="16" t="n"/>
      <c r="AM50" s="16" t="n"/>
      <c r="AN50" s="17" t="n"/>
    </row>
    <row r="51">
      <c r="A51" t="inlineStr">
        <is>
          <t>Residual Fuel Oil</t>
        </is>
      </c>
      <c r="B51" t="inlineStr">
        <is>
          <t>Transportation Energy Use: Petroleum: Residual Fuel Oil: High oil and gas supply</t>
        </is>
      </c>
      <c r="C51" t="inlineStr">
        <is>
          <t>45-AEO2020.50.highogs-d112619a</t>
        </is>
      </c>
      <c r="D51" t="inlineStr">
        <is>
          <t>trillion Btu</t>
        </is>
      </c>
      <c r="E51" t="n">
        <v>562.055359</v>
      </c>
      <c r="F51" t="n">
        <v>531.904175</v>
      </c>
      <c r="G51" t="n">
        <v>553.67804</v>
      </c>
      <c r="H51" t="n">
        <v>603.569092</v>
      </c>
      <c r="I51" t="n">
        <v>615.824646</v>
      </c>
      <c r="J51" t="n">
        <v>563.920959</v>
      </c>
      <c r="K51" t="n">
        <v>603.410095</v>
      </c>
      <c r="L51" t="n">
        <v>524.73645</v>
      </c>
      <c r="M51" t="n">
        <v>557.823792</v>
      </c>
      <c r="N51" t="n">
        <v>559.469604</v>
      </c>
      <c r="O51" t="n">
        <v>514.4636839999999</v>
      </c>
      <c r="P51" t="n">
        <v>555.644714</v>
      </c>
      <c r="Q51" t="n">
        <v>556.549133</v>
      </c>
      <c r="R51" t="n">
        <v>519.413635</v>
      </c>
      <c r="S51" t="n">
        <v>549.074829</v>
      </c>
      <c r="T51" t="n">
        <v>547.643738</v>
      </c>
      <c r="U51" t="n">
        <v>536.332275</v>
      </c>
      <c r="V51" t="n">
        <v>503.484985</v>
      </c>
      <c r="W51" t="n">
        <v>522.364502</v>
      </c>
      <c r="X51" t="n">
        <v>488.848175</v>
      </c>
      <c r="Y51" t="n">
        <v>485.796875</v>
      </c>
      <c r="Z51" t="n">
        <v>503.602478</v>
      </c>
      <c r="AA51" t="n">
        <v>468.344391</v>
      </c>
      <c r="AB51" t="n">
        <v>462.505249</v>
      </c>
      <c r="AC51" t="n">
        <v>453.365875</v>
      </c>
      <c r="AD51" t="n">
        <v>442.094849</v>
      </c>
      <c r="AE51" t="n">
        <v>434.214874</v>
      </c>
      <c r="AF51" t="n">
        <v>430.321075</v>
      </c>
      <c r="AG51" t="n">
        <v>422.050415</v>
      </c>
      <c r="AH51" t="n">
        <v>417.2612</v>
      </c>
      <c r="AI51" t="n">
        <v>413.842499</v>
      </c>
      <c r="AJ51" t="n">
        <v>412.774231</v>
      </c>
      <c r="AK51" s="38" t="n">
        <v>-0.01</v>
      </c>
      <c r="AL51" s="16" t="n"/>
      <c r="AM51" s="16" t="n"/>
      <c r="AN51" s="17" t="n"/>
    </row>
    <row r="52">
      <c r="A52" t="inlineStr">
        <is>
          <t>Aviation Gasoline</t>
        </is>
      </c>
      <c r="B52" t="inlineStr">
        <is>
          <t>Transportation Energy Use: Petroleum: Aviation Gasoline: High oil and gas supply</t>
        </is>
      </c>
      <c r="C52" t="inlineStr">
        <is>
          <t>45-AEO2020.51.highogs-d112619a</t>
        </is>
      </c>
      <c r="D52" t="inlineStr">
        <is>
          <t>trillion Btu</t>
        </is>
      </c>
      <c r="E52" t="n">
        <v>22.470324</v>
      </c>
      <c r="F52" t="n">
        <v>22.450933</v>
      </c>
      <c r="G52" t="n">
        <v>22.434891</v>
      </c>
      <c r="H52" t="n">
        <v>22.421618</v>
      </c>
      <c r="I52" t="n">
        <v>22.410635</v>
      </c>
      <c r="J52" t="n">
        <v>22.401548</v>
      </c>
      <c r="K52" t="n">
        <v>22.394032</v>
      </c>
      <c r="L52" t="n">
        <v>22.387812</v>
      </c>
      <c r="M52" t="n">
        <v>22.382666</v>
      </c>
      <c r="N52" t="n">
        <v>22.378407</v>
      </c>
      <c r="O52" t="n">
        <v>22.374884</v>
      </c>
      <c r="P52" t="n">
        <v>22.371969</v>
      </c>
      <c r="Q52" t="n">
        <v>22.369558</v>
      </c>
      <c r="R52" t="n">
        <v>22.367563</v>
      </c>
      <c r="S52" t="n">
        <v>22.365911</v>
      </c>
      <c r="T52" t="n">
        <v>22.364546</v>
      </c>
      <c r="U52" t="n">
        <v>22.363417</v>
      </c>
      <c r="V52" t="n">
        <v>22.36248</v>
      </c>
      <c r="W52" t="n">
        <v>22.361708</v>
      </c>
      <c r="X52" t="n">
        <v>22.361067</v>
      </c>
      <c r="Y52" t="n">
        <v>22.360538</v>
      </c>
      <c r="Z52" t="n">
        <v>22.3601</v>
      </c>
      <c r="AA52" t="n">
        <v>22.359737</v>
      </c>
      <c r="AB52" t="n">
        <v>22.359438</v>
      </c>
      <c r="AC52" t="n">
        <v>22.35919</v>
      </c>
      <c r="AD52" t="n">
        <v>22.358984</v>
      </c>
      <c r="AE52" t="n">
        <v>22.358814</v>
      </c>
      <c r="AF52" t="n">
        <v>22.358673</v>
      </c>
      <c r="AG52" t="n">
        <v>22.358557</v>
      </c>
      <c r="AH52" t="n">
        <v>22.358461</v>
      </c>
      <c r="AI52" t="n">
        <v>22.358381</v>
      </c>
      <c r="AJ52" t="n">
        <v>22.358315</v>
      </c>
      <c r="AK52" s="38" t="n">
        <v>0</v>
      </c>
      <c r="AL52" s="16" t="n"/>
      <c r="AM52" s="16" t="n"/>
      <c r="AN52" s="17" t="n"/>
    </row>
    <row r="53">
      <c r="A53" t="inlineStr">
        <is>
          <t>Propane</t>
        </is>
      </c>
      <c r="B53" t="inlineStr">
        <is>
          <t>Transportation Energy Use: Petroleum: Propane: High oil and gas supply</t>
        </is>
      </c>
      <c r="C53" t="inlineStr">
        <is>
          <t>45-AEO2020.52.highogs-d112619a</t>
        </is>
      </c>
      <c r="D53" t="inlineStr">
        <is>
          <t>trillion Btu</t>
        </is>
      </c>
      <c r="E53" t="n">
        <v>7.657276</v>
      </c>
      <c r="F53" t="n">
        <v>7.653785</v>
      </c>
      <c r="G53" t="n">
        <v>7.586419</v>
      </c>
      <c r="H53" t="n">
        <v>7.52744</v>
      </c>
      <c r="I53" t="n">
        <v>7.445743</v>
      </c>
      <c r="J53" t="n">
        <v>7.364764</v>
      </c>
      <c r="K53" t="n">
        <v>7.28232</v>
      </c>
      <c r="L53" t="n">
        <v>7.19181</v>
      </c>
      <c r="M53" t="n">
        <v>7.168025</v>
      </c>
      <c r="N53" t="n">
        <v>7.15703</v>
      </c>
      <c r="O53" t="n">
        <v>7.168547</v>
      </c>
      <c r="P53" t="n">
        <v>7.204074</v>
      </c>
      <c r="Q53" t="n">
        <v>7.216245</v>
      </c>
      <c r="R53" t="n">
        <v>7.260134</v>
      </c>
      <c r="S53" t="n">
        <v>7.334041</v>
      </c>
      <c r="T53" t="n">
        <v>7.431268</v>
      </c>
      <c r="U53" t="n">
        <v>7.530802</v>
      </c>
      <c r="V53" t="n">
        <v>7.661704</v>
      </c>
      <c r="W53" t="n">
        <v>7.806658</v>
      </c>
      <c r="X53" t="n">
        <v>7.966793</v>
      </c>
      <c r="Y53" t="n">
        <v>8.138635000000001</v>
      </c>
      <c r="Z53" t="n">
        <v>8.324274000000001</v>
      </c>
      <c r="AA53" t="n">
        <v>8.534259</v>
      </c>
      <c r="AB53" t="n">
        <v>8.756938999999999</v>
      </c>
      <c r="AC53" t="n">
        <v>8.982894</v>
      </c>
      <c r="AD53" t="n">
        <v>9.23128</v>
      </c>
      <c r="AE53" t="n">
        <v>9.50943</v>
      </c>
      <c r="AF53" t="n">
        <v>9.812409000000001</v>
      </c>
      <c r="AG53" t="n">
        <v>10.119851</v>
      </c>
      <c r="AH53" t="n">
        <v>10.454994</v>
      </c>
      <c r="AI53" t="n">
        <v>10.811787</v>
      </c>
      <c r="AJ53" t="n">
        <v>11.182622</v>
      </c>
      <c r="AK53" s="38" t="n">
        <v>0.012</v>
      </c>
      <c r="AL53" s="16" t="n"/>
      <c r="AM53" s="16" t="n"/>
      <c r="AN53" s="17" t="n"/>
    </row>
    <row r="54">
      <c r="A54" t="inlineStr">
        <is>
          <t>Lubricants</t>
        </is>
      </c>
      <c r="B54" t="inlineStr">
        <is>
          <t>Transportation Energy Use: Petroleum: Lubricants: High oil and gas supply</t>
        </is>
      </c>
      <c r="C54" t="inlineStr">
        <is>
          <t>45-AEO2020.53.highogs-d112619a</t>
        </is>
      </c>
      <c r="D54" t="inlineStr">
        <is>
          <t>trillion Btu</t>
        </is>
      </c>
      <c r="E54" t="n">
        <v>131.468796</v>
      </c>
      <c r="F54" t="n">
        <v>130.997803</v>
      </c>
      <c r="G54" t="n">
        <v>130.616913</v>
      </c>
      <c r="H54" t="n">
        <v>130.165558</v>
      </c>
      <c r="I54" t="n">
        <v>129.715973</v>
      </c>
      <c r="J54" t="n">
        <v>129.23587</v>
      </c>
      <c r="K54" t="n">
        <v>128.716644</v>
      </c>
      <c r="L54" t="n">
        <v>128.210022</v>
      </c>
      <c r="M54" t="n">
        <v>127.738174</v>
      </c>
      <c r="N54" t="n">
        <v>127.328766</v>
      </c>
      <c r="O54" t="n">
        <v>126.997231</v>
      </c>
      <c r="P54" t="n">
        <v>126.676323</v>
      </c>
      <c r="Q54" t="n">
        <v>126.394974</v>
      </c>
      <c r="R54" t="n">
        <v>126.142281</v>
      </c>
      <c r="S54" t="n">
        <v>125.896423</v>
      </c>
      <c r="T54" t="n">
        <v>125.704262</v>
      </c>
      <c r="U54" t="n">
        <v>125.550064</v>
      </c>
      <c r="V54" t="n">
        <v>125.490341</v>
      </c>
      <c r="W54" t="n">
        <v>125.463547</v>
      </c>
      <c r="X54" t="n">
        <v>125.469437</v>
      </c>
      <c r="Y54" t="n">
        <v>125.512054</v>
      </c>
      <c r="Z54" t="n">
        <v>125.528984</v>
      </c>
      <c r="AA54" t="n">
        <v>125.53334</v>
      </c>
      <c r="AB54" t="n">
        <v>125.612495</v>
      </c>
      <c r="AC54" t="n">
        <v>125.666901</v>
      </c>
      <c r="AD54" t="n">
        <v>125.765419</v>
      </c>
      <c r="AE54" t="n">
        <v>125.939911</v>
      </c>
      <c r="AF54" t="n">
        <v>126.143784</v>
      </c>
      <c r="AG54" t="n">
        <v>126.360535</v>
      </c>
      <c r="AH54" t="n">
        <v>126.627083</v>
      </c>
      <c r="AI54" t="n">
        <v>126.863289</v>
      </c>
      <c r="AJ54" t="n">
        <v>127.077911</v>
      </c>
      <c r="AK54" s="38" t="n">
        <v>-0.001</v>
      </c>
      <c r="AL54" s="16" t="n"/>
      <c r="AM54" s="16" t="n"/>
      <c r="AN54" s="17" t="n"/>
    </row>
    <row r="55">
      <c r="A55" t="inlineStr">
        <is>
          <t>Petroleum and Other Liquids Subtotal</t>
        </is>
      </c>
      <c r="B55" t="inlineStr">
        <is>
          <t>Transportation Energy Use: Petroleum Subtotal: High oil and gas supply</t>
        </is>
      </c>
      <c r="C55" t="inlineStr">
        <is>
          <t>45-AEO2020.54.highogs-d112619a</t>
        </is>
      </c>
      <c r="D55" t="inlineStr">
        <is>
          <t>trillion Btu</t>
        </is>
      </c>
      <c r="E55" t="n">
        <v>27291.460938</v>
      </c>
      <c r="F55" t="n">
        <v>27400.1875</v>
      </c>
      <c r="G55" t="n">
        <v>27306.136719</v>
      </c>
      <c r="H55" t="n">
        <v>27098.751953</v>
      </c>
      <c r="I55" t="n">
        <v>26855.197266</v>
      </c>
      <c r="J55" t="n">
        <v>26497.589844</v>
      </c>
      <c r="K55" t="n">
        <v>26160.978516</v>
      </c>
      <c r="L55" t="n">
        <v>25857.546875</v>
      </c>
      <c r="M55" t="n">
        <v>25628.597656</v>
      </c>
      <c r="N55" t="n">
        <v>25401.052734</v>
      </c>
      <c r="O55" t="n">
        <v>25163.851562</v>
      </c>
      <c r="P55" t="n">
        <v>24977.015625</v>
      </c>
      <c r="Q55" t="n">
        <v>24829.962891</v>
      </c>
      <c r="R55" t="n">
        <v>24651.166016</v>
      </c>
      <c r="S55" t="n">
        <v>24530.273438</v>
      </c>
      <c r="T55" t="n">
        <v>24382.306641</v>
      </c>
      <c r="U55" t="n">
        <v>24243.044922</v>
      </c>
      <c r="V55" t="n">
        <v>24142.933594</v>
      </c>
      <c r="W55" t="n">
        <v>24075.197266</v>
      </c>
      <c r="X55" t="n">
        <v>23999.960938</v>
      </c>
      <c r="Y55" t="n">
        <v>23962.839844</v>
      </c>
      <c r="Z55" t="n">
        <v>23959.650391</v>
      </c>
      <c r="AA55" t="n">
        <v>23937.896484</v>
      </c>
      <c r="AB55" t="n">
        <v>23952.009766</v>
      </c>
      <c r="AC55" t="n">
        <v>23979.880859</v>
      </c>
      <c r="AD55" t="n">
        <v>24037.037109</v>
      </c>
      <c r="AE55" t="n">
        <v>24123.527344</v>
      </c>
      <c r="AF55" t="n">
        <v>24257.041016</v>
      </c>
      <c r="AG55" t="n">
        <v>24378.980469</v>
      </c>
      <c r="AH55" t="n">
        <v>24540.878906</v>
      </c>
      <c r="AI55" t="n">
        <v>24720.980469</v>
      </c>
      <c r="AJ55" t="n">
        <v>24916.605469</v>
      </c>
      <c r="AK55" s="38" t="n">
        <v>-0.003</v>
      </c>
      <c r="AL55" s="16" t="n"/>
      <c r="AM55" s="16" t="n"/>
      <c r="AN55" s="17" t="n"/>
    </row>
    <row r="56">
      <c r="A56" t="inlineStr">
        <is>
          <t>M85</t>
        </is>
      </c>
      <c r="B56" t="inlineStr">
        <is>
          <t>Transportation Energy Use: M85: High oil and gas supply</t>
        </is>
      </c>
      <c r="C56" t="inlineStr">
        <is>
          <t>45-AEO2020.55.highogs-d112619a</t>
        </is>
      </c>
      <c r="D56" t="inlineStr">
        <is>
          <t>trillion Btu</t>
        </is>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inlineStr">
        <is>
          <t>- -</t>
        </is>
      </c>
      <c r="AL56" s="16" t="n"/>
      <c r="AM56" s="16" t="n"/>
      <c r="AN56" s="17" t="n"/>
    </row>
    <row r="57">
      <c r="A57" t="inlineStr">
        <is>
          <t>Electricity</t>
        </is>
      </c>
      <c r="B57" t="inlineStr">
        <is>
          <t>Transportation Energy Use: Electricity: High oil and gas supply</t>
        </is>
      </c>
      <c r="C57" t="inlineStr">
        <is>
          <t>45-AEO2020.56.highogs-d112619a</t>
        </is>
      </c>
      <c r="D57" t="inlineStr">
        <is>
          <t>trillion Btu</t>
        </is>
      </c>
      <c r="E57" t="n">
        <v>47.795029</v>
      </c>
      <c r="F57" t="n">
        <v>55.150471</v>
      </c>
      <c r="G57" t="n">
        <v>64.22538</v>
      </c>
      <c r="H57" t="n">
        <v>73.04270200000001</v>
      </c>
      <c r="I57" t="n">
        <v>81.553291</v>
      </c>
      <c r="J57" t="n">
        <v>89.78537799999999</v>
      </c>
      <c r="K57" t="n">
        <v>98.40471599999999</v>
      </c>
      <c r="L57" t="n">
        <v>107.366318</v>
      </c>
      <c r="M57" t="n">
        <v>116.37162</v>
      </c>
      <c r="N57" t="n">
        <v>125.608147</v>
      </c>
      <c r="O57" t="n">
        <v>135.283997</v>
      </c>
      <c r="P57" t="n">
        <v>145.772934</v>
      </c>
      <c r="Q57" t="n">
        <v>157.423798</v>
      </c>
      <c r="R57" t="n">
        <v>169.998322</v>
      </c>
      <c r="S57" t="n">
        <v>184.125885</v>
      </c>
      <c r="T57" t="n">
        <v>197.887405</v>
      </c>
      <c r="U57" t="n">
        <v>210.37291</v>
      </c>
      <c r="V57" t="n">
        <v>223.685974</v>
      </c>
      <c r="W57" t="n">
        <v>237.439682</v>
      </c>
      <c r="X57" t="n">
        <v>251.615204</v>
      </c>
      <c r="Y57" t="n">
        <v>266.168762</v>
      </c>
      <c r="Z57" t="n">
        <v>280.979858</v>
      </c>
      <c r="AA57" t="n">
        <v>295.666473</v>
      </c>
      <c r="AB57" t="n">
        <v>310.388306</v>
      </c>
      <c r="AC57" t="n">
        <v>325.111786</v>
      </c>
      <c r="AD57" t="n">
        <v>339.689117</v>
      </c>
      <c r="AE57" t="n">
        <v>354.165161</v>
      </c>
      <c r="AF57" t="n">
        <v>369.23172</v>
      </c>
      <c r="AG57" t="n">
        <v>384.061066</v>
      </c>
      <c r="AH57" t="n">
        <v>399.190247</v>
      </c>
      <c r="AI57" t="n">
        <v>414.482513</v>
      </c>
      <c r="AJ57" t="n">
        <v>429.89151</v>
      </c>
      <c r="AK57" s="38" t="n">
        <v>0.073</v>
      </c>
      <c r="AL57" s="16" t="n"/>
      <c r="AM57" s="16" t="n"/>
      <c r="AN57" s="17" t="n"/>
    </row>
    <row r="58">
      <c r="A58" t="inlineStr">
        <is>
          <t>Compressed/Liquefied Natural Gas</t>
        </is>
      </c>
      <c r="B58" t="inlineStr">
        <is>
          <t>Transportation Energy Use: Natural Gas: High oil and gas supply</t>
        </is>
      </c>
      <c r="C58" t="inlineStr">
        <is>
          <t>45-AEO2020.57.highogs-d112619a</t>
        </is>
      </c>
      <c r="D58" t="inlineStr">
        <is>
          <t>trillion Btu</t>
        </is>
      </c>
      <c r="E58" t="n">
        <v>101.06208</v>
      </c>
      <c r="F58" t="n">
        <v>106.66568</v>
      </c>
      <c r="G58" t="n">
        <v>135.084213</v>
      </c>
      <c r="H58" t="n">
        <v>123.39756</v>
      </c>
      <c r="I58" t="n">
        <v>127.478203</v>
      </c>
      <c r="J58" t="n">
        <v>140.064224</v>
      </c>
      <c r="K58" t="n">
        <v>140.317291</v>
      </c>
      <c r="L58" t="n">
        <v>152.14859</v>
      </c>
      <c r="M58" t="n">
        <v>154.437622</v>
      </c>
      <c r="N58" t="n">
        <v>162.117401</v>
      </c>
      <c r="O58" t="n">
        <v>177.984222</v>
      </c>
      <c r="P58" t="n">
        <v>177.055145</v>
      </c>
      <c r="Q58" t="n">
        <v>187.97789</v>
      </c>
      <c r="R58" t="n">
        <v>204.507782</v>
      </c>
      <c r="S58" t="n">
        <v>210.496613</v>
      </c>
      <c r="T58" t="n">
        <v>222.220871</v>
      </c>
      <c r="U58" t="n">
        <v>235.436111</v>
      </c>
      <c r="V58" t="n">
        <v>253.397644</v>
      </c>
      <c r="W58" t="n">
        <v>263.637878</v>
      </c>
      <c r="X58" t="n">
        <v>282.274719</v>
      </c>
      <c r="Y58" t="n">
        <v>296.603577</v>
      </c>
      <c r="Z58" t="n">
        <v>307.518951</v>
      </c>
      <c r="AA58" t="n">
        <v>329.881195</v>
      </c>
      <c r="AB58" t="n">
        <v>348.32486</v>
      </c>
      <c r="AC58" t="n">
        <v>366.716522</v>
      </c>
      <c r="AD58" t="n">
        <v>385.343445</v>
      </c>
      <c r="AE58" t="n">
        <v>404.170319</v>
      </c>
      <c r="AF58" t="n">
        <v>423.088867</v>
      </c>
      <c r="AG58" t="n">
        <v>442.092102</v>
      </c>
      <c r="AH58" t="n">
        <v>461.324066</v>
      </c>
      <c r="AI58" t="n">
        <v>481.665497</v>
      </c>
      <c r="AJ58" t="n">
        <v>501.742859</v>
      </c>
      <c r="AK58" s="38" t="n">
        <v>0.053</v>
      </c>
      <c r="AL58" s="16" t="n"/>
      <c r="AM58" s="16" t="n"/>
      <c r="AN58" s="17" t="n"/>
    </row>
    <row r="59">
      <c r="A59" t="inlineStr">
        <is>
          <t>Hydrogen</t>
        </is>
      </c>
      <c r="B59" t="inlineStr">
        <is>
          <t>Transportation Energy Use: Hydrogen: High oil and gas supply</t>
        </is>
      </c>
      <c r="C59" t="inlineStr">
        <is>
          <t>45-AEO2020.58.highogs-d112619a</t>
        </is>
      </c>
      <c r="D59" t="inlineStr">
        <is>
          <t>trillion Btu</t>
        </is>
      </c>
      <c r="E59" t="n">
        <v>0.274877</v>
      </c>
      <c r="F59" t="n">
        <v>0.300849</v>
      </c>
      <c r="G59" t="n">
        <v>0.31083</v>
      </c>
      <c r="H59" t="n">
        <v>0.314945</v>
      </c>
      <c r="I59" t="n">
        <v>0.316294</v>
      </c>
      <c r="J59" t="n">
        <v>0.316475</v>
      </c>
      <c r="K59" t="n">
        <v>0.317932</v>
      </c>
      <c r="L59" t="n">
        <v>0.322848</v>
      </c>
      <c r="M59" t="n">
        <v>0.330247</v>
      </c>
      <c r="N59" t="n">
        <v>0.339988</v>
      </c>
      <c r="O59" t="n">
        <v>0.352132</v>
      </c>
      <c r="P59" t="n">
        <v>0.366968</v>
      </c>
      <c r="Q59" t="n">
        <v>0.383826</v>
      </c>
      <c r="R59" t="n">
        <v>0.401677</v>
      </c>
      <c r="S59" t="n">
        <v>0.421015</v>
      </c>
      <c r="T59" t="n">
        <v>0.441648</v>
      </c>
      <c r="U59" t="n">
        <v>0.464972</v>
      </c>
      <c r="V59" t="n">
        <v>0.492086</v>
      </c>
      <c r="W59" t="n">
        <v>0.522663</v>
      </c>
      <c r="X59" t="n">
        <v>0.556304</v>
      </c>
      <c r="Y59" t="n">
        <v>0.59309</v>
      </c>
      <c r="Z59" t="n">
        <v>0.631984</v>
      </c>
      <c r="AA59" t="n">
        <v>0.681708</v>
      </c>
      <c r="AB59" t="n">
        <v>0.72897</v>
      </c>
      <c r="AC59" t="n">
        <v>0.778821</v>
      </c>
      <c r="AD59" t="n">
        <v>0.824748</v>
      </c>
      <c r="AE59" t="n">
        <v>0.870337</v>
      </c>
      <c r="AF59" t="n">
        <v>0.91691</v>
      </c>
      <c r="AG59" t="n">
        <v>0.964645</v>
      </c>
      <c r="AH59" t="n">
        <v>1.014005</v>
      </c>
      <c r="AI59" t="n">
        <v>1.064628</v>
      </c>
      <c r="AJ59" t="n">
        <v>1.116525</v>
      </c>
      <c r="AK59" s="38" t="n">
        <v>0.046</v>
      </c>
      <c r="AL59" s="16" t="n"/>
      <c r="AM59" s="16" t="n"/>
      <c r="AN59" s="17" t="n"/>
    </row>
    <row r="60">
      <c r="A60" t="inlineStr">
        <is>
          <t>Pipeline Fuel Natural Gas</t>
        </is>
      </c>
      <c r="B60" t="inlineStr">
        <is>
          <t>Transportation Energy Use: Pipeline Fuel Natural Gas: High oil and gas supply</t>
        </is>
      </c>
      <c r="C60" t="inlineStr">
        <is>
          <t>45-AEO2020.59.highogs-d112619a</t>
        </is>
      </c>
      <c r="D60" t="inlineStr">
        <is>
          <t>trillion Btu</t>
        </is>
      </c>
      <c r="E60" t="n">
        <v>671.921143</v>
      </c>
      <c r="F60" t="n">
        <v>667.216309</v>
      </c>
      <c r="G60" t="n">
        <v>701.376587</v>
      </c>
      <c r="H60" t="n">
        <v>713.8055419999999</v>
      </c>
      <c r="I60" t="n">
        <v>720.885315</v>
      </c>
      <c r="J60" t="n">
        <v>735.130737</v>
      </c>
      <c r="K60" t="n">
        <v>751.846802</v>
      </c>
      <c r="L60" t="n">
        <v>760.756714</v>
      </c>
      <c r="M60" t="n">
        <v>755.913879</v>
      </c>
      <c r="N60" t="n">
        <v>756.477661</v>
      </c>
      <c r="O60" t="n">
        <v>763.30188</v>
      </c>
      <c r="P60" t="n">
        <v>765.384644</v>
      </c>
      <c r="Q60" t="n">
        <v>772.581177</v>
      </c>
      <c r="R60" t="n">
        <v>775.925781</v>
      </c>
      <c r="S60" t="n">
        <v>776.059631</v>
      </c>
      <c r="T60" t="n">
        <v>777.574219</v>
      </c>
      <c r="U60" t="n">
        <v>780.554382</v>
      </c>
      <c r="V60" t="n">
        <v>791.487</v>
      </c>
      <c r="W60" t="n">
        <v>796.760071</v>
      </c>
      <c r="X60" t="n">
        <v>804.713318</v>
      </c>
      <c r="Y60" t="n">
        <v>815.8562010000001</v>
      </c>
      <c r="Z60" t="n">
        <v>823.0986329999999</v>
      </c>
      <c r="AA60" t="n">
        <v>829.398621</v>
      </c>
      <c r="AB60" t="n">
        <v>844.219299</v>
      </c>
      <c r="AC60" t="n">
        <v>853.066162</v>
      </c>
      <c r="AD60" t="n">
        <v>861.444946</v>
      </c>
      <c r="AE60" t="n">
        <v>869.527527</v>
      </c>
      <c r="AF60" t="n">
        <v>879.4499510000001</v>
      </c>
      <c r="AG60" t="n">
        <v>887.934814</v>
      </c>
      <c r="AH60" t="n">
        <v>897.927612</v>
      </c>
      <c r="AI60" t="n">
        <v>905.136169</v>
      </c>
      <c r="AJ60" t="n">
        <v>912.443298</v>
      </c>
      <c r="AK60" s="38" t="n">
        <v>0.01</v>
      </c>
      <c r="AL60" s="16" t="n"/>
      <c r="AM60" s="16" t="n"/>
      <c r="AN60" s="17" t="n"/>
    </row>
    <row r="61">
      <c r="A61" t="inlineStr">
        <is>
          <t>Total Consumption</t>
        </is>
      </c>
      <c r="B61" t="inlineStr">
        <is>
          <t>Transportation: Total Energy Use: High oil and gas supply</t>
        </is>
      </c>
      <c r="C61" t="inlineStr">
        <is>
          <t>45-AEO2020.61.highogs-d112619a</t>
        </is>
      </c>
      <c r="D61" t="inlineStr">
        <is>
          <t>trillion Btu</t>
        </is>
      </c>
      <c r="E61" t="n">
        <v>28112.515625</v>
      </c>
      <c r="F61" t="n">
        <v>28229.521484</v>
      </c>
      <c r="G61" t="n">
        <v>28207.132812</v>
      </c>
      <c r="H61" t="n">
        <v>28009.3125</v>
      </c>
      <c r="I61" t="n">
        <v>27785.429688</v>
      </c>
      <c r="J61" t="n">
        <v>27462.886719</v>
      </c>
      <c r="K61" t="n">
        <v>27151.865234</v>
      </c>
      <c r="L61" t="n">
        <v>26878.140625</v>
      </c>
      <c r="M61" t="n">
        <v>26655.650391</v>
      </c>
      <c r="N61" t="n">
        <v>26445.595703</v>
      </c>
      <c r="O61" t="n">
        <v>26240.773438</v>
      </c>
      <c r="P61" t="n">
        <v>26065.595703</v>
      </c>
      <c r="Q61" t="n">
        <v>25948.332031</v>
      </c>
      <c r="R61" t="n">
        <v>25802</v>
      </c>
      <c r="S61" t="n">
        <v>25701.376953</v>
      </c>
      <c r="T61" t="n">
        <v>25580.429688</v>
      </c>
      <c r="U61" t="n">
        <v>25469.873047</v>
      </c>
      <c r="V61" t="n">
        <v>25411.996094</v>
      </c>
      <c r="W61" t="n">
        <v>25373.558594</v>
      </c>
      <c r="X61" t="n">
        <v>25339.121094</v>
      </c>
      <c r="Y61" t="n">
        <v>25342.060547</v>
      </c>
      <c r="Z61" t="n">
        <v>25371.880859</v>
      </c>
      <c r="AA61" t="n">
        <v>25393.523438</v>
      </c>
      <c r="AB61" t="n">
        <v>25455.669922</v>
      </c>
      <c r="AC61" t="n">
        <v>25525.554688</v>
      </c>
      <c r="AD61" t="n">
        <v>25624.339844</v>
      </c>
      <c r="AE61" t="n">
        <v>25752.261719</v>
      </c>
      <c r="AF61" t="n">
        <v>25929.726562</v>
      </c>
      <c r="AG61" t="n">
        <v>26094.033203</v>
      </c>
      <c r="AH61" t="n">
        <v>26300.333984</v>
      </c>
      <c r="AI61" t="n">
        <v>26523.330078</v>
      </c>
      <c r="AJ61" t="n">
        <v>26761.798828</v>
      </c>
      <c r="AK61" s="38" t="n">
        <v>-0.002</v>
      </c>
      <c r="AL61" s="18" t="n"/>
      <c r="AM61" s="18" t="n"/>
      <c r="AN61" s="19" t="n"/>
    </row>
    <row r="62" ht="16" customHeight="1" s="91" thickBot="1">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c r="AA62" s="13" t="n"/>
      <c r="AB62" s="13" t="n"/>
      <c r="AC62" s="13" t="n"/>
      <c r="AD62" s="13" t="n"/>
      <c r="AE62" s="13" t="n"/>
      <c r="AF62" s="13" t="n"/>
      <c r="AG62" s="13" t="n"/>
      <c r="AH62" s="13" t="n"/>
      <c r="AI62" s="13" t="n"/>
      <c r="AJ62" s="13" t="n"/>
      <c r="AK62" s="13" t="n"/>
      <c r="AL62" s="13" t="n"/>
      <c r="AM62" s="13" t="n"/>
      <c r="AN62" s="13" t="n"/>
    </row>
    <row r="63" ht="15" customHeight="1" s="91">
      <c r="C63" s="13" t="n"/>
      <c r="D63" s="90" t="inlineStr">
        <is>
          <t xml:space="preserve">   1/ Commercial light trucks from 8,501 to 10,000 pounds.</t>
        </is>
      </c>
      <c r="E63" s="90" t="n"/>
      <c r="F63" s="90" t="n"/>
      <c r="G63" s="90" t="n"/>
      <c r="H63" s="90" t="n"/>
      <c r="I63" s="90" t="n"/>
      <c r="J63" s="90" t="n"/>
      <c r="K63" s="90" t="n"/>
      <c r="L63" s="90" t="n"/>
      <c r="M63" s="90" t="n"/>
      <c r="N63" s="90" t="n"/>
      <c r="O63" s="90" t="n"/>
      <c r="P63" s="90" t="n"/>
      <c r="Q63" s="90" t="n"/>
      <c r="R63" s="90" t="n"/>
      <c r="S63" s="90" t="n"/>
      <c r="T63" s="90" t="n"/>
      <c r="U63" s="90" t="n"/>
      <c r="V63" s="90" t="n"/>
      <c r="W63" s="90" t="n"/>
      <c r="X63" s="90" t="n"/>
      <c r="Y63" s="90" t="n"/>
      <c r="Z63" s="90" t="n"/>
      <c r="AA63" s="90" t="n"/>
      <c r="AB63" s="90" t="n"/>
      <c r="AC63" s="90" t="n"/>
      <c r="AD63" s="90" t="n"/>
      <c r="AE63" s="90" t="n"/>
      <c r="AF63" s="90" t="n"/>
      <c r="AG63" s="90" t="n"/>
      <c r="AH63" s="90" t="n"/>
      <c r="AI63" s="90" t="n"/>
      <c r="AJ63" s="90" t="n"/>
      <c r="AK63" s="90" t="n"/>
      <c r="AL63" s="90" t="n"/>
      <c r="AM63" s="90" t="n"/>
      <c r="AN63" s="90" t="n"/>
    </row>
    <row r="64">
      <c r="C64" s="13" t="n"/>
      <c r="D64" s="37" t="inlineStr">
        <is>
          <t xml:space="preserve">   2/ Does not include commercial bus and military use.</t>
        </is>
      </c>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c r="AA64" s="13" t="n"/>
      <c r="AB64" s="13" t="n"/>
      <c r="AC64" s="13" t="n"/>
      <c r="AD64" s="13" t="n"/>
      <c r="AE64" s="13" t="n"/>
      <c r="AF64" s="13" t="n"/>
      <c r="AG64" s="13" t="n"/>
      <c r="AH64" s="13" t="n"/>
      <c r="AI64" s="13" t="n"/>
      <c r="AJ64" s="13" t="n"/>
      <c r="AK64" s="13" t="n"/>
      <c r="AL64" s="13" t="n"/>
      <c r="AM64" s="13" t="n"/>
      <c r="AN64" s="13" t="n"/>
    </row>
    <row r="65">
      <c r="C65" s="13" t="n"/>
      <c r="D65" s="37" t="inlineStr">
        <is>
          <t xml:space="preserve">   3/ Does not include military jet fuel use.</t>
        </is>
      </c>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c r="AA65" s="13" t="n"/>
      <c r="AB65" s="13" t="n"/>
      <c r="AC65" s="13" t="n"/>
      <c r="AD65" s="13" t="n"/>
      <c r="AE65" s="13" t="n"/>
      <c r="AF65" s="13" t="n"/>
      <c r="AG65" s="13" t="n"/>
      <c r="AH65" s="13" t="n"/>
      <c r="AI65" s="13" t="n"/>
      <c r="AJ65" s="13" t="n"/>
      <c r="AK65" s="13" t="n"/>
      <c r="AL65" s="13" t="n"/>
      <c r="AM65" s="13" t="n"/>
      <c r="AN65" s="13" t="n"/>
    </row>
    <row r="66">
      <c r="C66" s="13" t="n"/>
      <c r="D66" s="37" t="inlineStr">
        <is>
          <t xml:space="preserve">   4/ Does not include military residual oil.</t>
        </is>
      </c>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c r="AA66" s="13" t="n"/>
      <c r="AB66" s="13" t="n"/>
      <c r="AC66" s="13" t="n"/>
      <c r="AD66" s="13" t="n"/>
      <c r="AE66" s="13" t="n"/>
      <c r="AF66" s="13" t="n"/>
      <c r="AG66" s="13" t="n"/>
      <c r="AH66" s="13" t="n"/>
      <c r="AI66" s="13" t="n"/>
      <c r="AJ66" s="13" t="n"/>
      <c r="AK66" s="13" t="n"/>
      <c r="AL66" s="13" t="n"/>
      <c r="AM66" s="13" t="n"/>
      <c r="AN66" s="13" t="n"/>
    </row>
    <row r="67">
      <c r="C67" s="13" t="n"/>
      <c r="D67" s="37" t="inlineStr">
        <is>
          <t xml:space="preserve">   5/ E85 refers to a blend of 85 percent ethanol (renewable) and 15 percent motor gasoline (nonrenewable).  To address cold starting issues,</t>
        </is>
      </c>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c r="AA67" s="13" t="n"/>
      <c r="AB67" s="13" t="n"/>
      <c r="AC67" s="13" t="n"/>
      <c r="AD67" s="13" t="n"/>
      <c r="AE67" s="13" t="n"/>
      <c r="AF67" s="13" t="n"/>
      <c r="AG67" s="13" t="n"/>
      <c r="AH67" s="13" t="n"/>
      <c r="AI67" s="13" t="n"/>
      <c r="AJ67" s="13" t="n"/>
      <c r="AK67" s="13" t="n"/>
      <c r="AL67" s="13" t="n"/>
      <c r="AM67" s="13" t="n"/>
      <c r="AN67" s="13" t="n"/>
    </row>
    <row r="68">
      <c r="D68" s="37" t="inlineStr">
        <is>
          <t>the percentage of ethanol varies seasonally.  The annual average ethanol content of 74 percent is used for these projections.</t>
        </is>
      </c>
    </row>
    <row r="69">
      <c r="D69" s="37" t="inlineStr">
        <is>
          <t xml:space="preserve">   6/ Includes all military distillates.</t>
        </is>
      </c>
    </row>
    <row r="70">
      <c r="D70" s="37" t="inlineStr">
        <is>
          <t xml:space="preserve">   Btu = British thermal unit.</t>
        </is>
      </c>
    </row>
    <row r="71">
      <c r="D71" s="37" t="inlineStr">
        <is>
          <t xml:space="preserve">   Note:  Includes estimated consumption for petroleum and other liquids.  Totals may not equal sum of components due to independent rounding.</t>
        </is>
      </c>
    </row>
    <row r="72">
      <c r="D72" s="37" t="inlineStr">
        <is>
          <t>Data for 2016 are model results and may differ from official EIA data reports.</t>
        </is>
      </c>
    </row>
    <row r="73">
      <c r="D73" s="37" t="inlineStr">
        <is>
          <t xml:space="preserve">   Sources:  2016 values derived using:  U.S. Energy Information Administration (EIA),</t>
        </is>
      </c>
    </row>
    <row r="74">
      <c r="D74" s="37" t="inlineStr">
        <is>
          <t>Monthly Energy Review, September 2017; EIA, Fuel Oil and Kerosene Sales 2014; EIA, State Energy Data</t>
        </is>
      </c>
    </row>
    <row r="75">
      <c r="D75" s="37" t="inlineStr">
        <is>
          <t>System 2015; Oak Ridge National Laboratory, Transportation Energy Data Book:  Edition 36;</t>
        </is>
      </c>
    </row>
    <row r="76">
      <c r="D76" s="37" t="inlineStr">
        <is>
          <t>Department of Defense, Defense Logistics Agency Energy, Fiscal Year 2015 Fact Book; and EIA, AEO2018 National</t>
        </is>
      </c>
    </row>
    <row r="77">
      <c r="D77" s="37" t="inlineStr">
        <is>
          <t>Energy Modeling System run ref2018.d121317a.  2017 and projections:  EIA, AEO2018 National Energy</t>
        </is>
      </c>
    </row>
    <row r="78">
      <c r="D78" s="37" t="inlineStr">
        <is>
          <t>Modeling System run ref2018.d121317a.</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39"/>
  <sheetViews>
    <sheetView workbookViewId="0">
      <selection activeCell="A1" sqref="A1"/>
    </sheetView>
  </sheetViews>
  <sheetFormatPr baseColWidth="10" defaultColWidth="17.33203125" defaultRowHeight="15"/>
  <sheetData>
    <row r="1">
      <c r="A1" t="inlineStr">
        <is>
          <t>AEO.2020.HIGHOGS.ECI_VMT_NA_CLTR_TDS_NA_NA_BLNMLS.A</t>
        </is>
      </c>
    </row>
    <row r="2">
      <c r="A2" s="39" t="inlineStr">
        <is>
          <t>Units</t>
        </is>
      </c>
      <c r="B2" s="40" t="inlineStr">
        <is>
          <t>billion miles</t>
        </is>
      </c>
    </row>
    <row r="3">
      <c r="A3" s="40" t="inlineStr">
        <is>
          <t>A</t>
        </is>
      </c>
    </row>
    <row r="4">
      <c r="A4" s="96" t="n">
        <v>43101</v>
      </c>
      <c r="B4" s="40" t="inlineStr">
        <is>
          <t>2018-01-01 - 2050-01-01</t>
        </is>
      </c>
    </row>
    <row r="5">
      <c r="A5" s="40" t="inlineStr">
        <is>
          <t>Fleet Vehicle Miles Traveled : Commercial Light Trucks : TDI Diesel, High oil and gas supply, AEO2020</t>
        </is>
      </c>
    </row>
    <row r="6">
      <c r="A6" s="40" t="n"/>
    </row>
    <row r="7">
      <c r="A7" s="40" t="inlineStr">
        <is>
          <t>date</t>
        </is>
      </c>
      <c r="B7" s="40" t="inlineStr">
        <is>
          <t>value</t>
        </is>
      </c>
    </row>
    <row r="8">
      <c r="A8" s="40" t="n">
        <v>2050</v>
      </c>
      <c r="B8" s="40" t="n">
        <v>51.215469</v>
      </c>
    </row>
    <row r="9">
      <c r="A9" s="40" t="n">
        <v>2049</v>
      </c>
      <c r="B9" s="40" t="n">
        <v>50.806351</v>
      </c>
    </row>
    <row r="10">
      <c r="A10" s="40" t="n">
        <v>2048</v>
      </c>
      <c r="B10" s="40" t="n">
        <v>50.324989</v>
      </c>
    </row>
    <row r="11">
      <c r="A11" s="40" t="n">
        <v>2047</v>
      </c>
      <c r="B11" s="40" t="n">
        <v>49.82962</v>
      </c>
    </row>
    <row r="12">
      <c r="A12" s="40" t="n">
        <v>2046</v>
      </c>
      <c r="B12" s="40" t="n">
        <v>49.371517</v>
      </c>
    </row>
    <row r="13">
      <c r="A13" s="40" t="n">
        <v>2045</v>
      </c>
      <c r="B13" s="40" t="n">
        <v>48.821335</v>
      </c>
    </row>
    <row r="14">
      <c r="A14" s="40" t="n">
        <v>2044</v>
      </c>
      <c r="B14" s="40" t="n">
        <v>48.341377</v>
      </c>
    </row>
    <row r="15">
      <c r="A15" s="40" t="n">
        <v>2043</v>
      </c>
      <c r="B15" s="40" t="n">
        <v>47.911079</v>
      </c>
    </row>
    <row r="16">
      <c r="A16" s="40" t="n">
        <v>2042</v>
      </c>
      <c r="B16" s="40" t="n">
        <v>47.554562</v>
      </c>
    </row>
    <row r="17">
      <c r="A17" s="40" t="n">
        <v>2041</v>
      </c>
      <c r="B17" s="40" t="n">
        <v>47.257843</v>
      </c>
    </row>
    <row r="18">
      <c r="A18" s="40" t="n">
        <v>2040</v>
      </c>
      <c r="B18" s="40" t="n">
        <v>46.996899</v>
      </c>
    </row>
    <row r="19">
      <c r="A19" s="40" t="n">
        <v>2039</v>
      </c>
      <c r="B19" s="40" t="n">
        <v>46.779968</v>
      </c>
    </row>
    <row r="20">
      <c r="A20" s="40" t="n">
        <v>2038</v>
      </c>
      <c r="B20" s="40" t="n">
        <v>46.585941</v>
      </c>
    </row>
    <row r="21">
      <c r="A21" s="40" t="n">
        <v>2037</v>
      </c>
      <c r="B21" s="40" t="n">
        <v>46.40963</v>
      </c>
    </row>
    <row r="22">
      <c r="A22" s="40" t="n">
        <v>2036</v>
      </c>
      <c r="B22" s="40" t="n">
        <v>46.193516</v>
      </c>
    </row>
    <row r="23">
      <c r="A23" s="40" t="n">
        <v>2035</v>
      </c>
      <c r="B23" s="40" t="n">
        <v>45.92392</v>
      </c>
    </row>
    <row r="24">
      <c r="A24" s="40" t="n">
        <v>2034</v>
      </c>
      <c r="B24" s="40" t="n">
        <v>45.674923</v>
      </c>
    </row>
    <row r="25">
      <c r="A25" s="40" t="n">
        <v>2033</v>
      </c>
      <c r="B25" s="40" t="n">
        <v>45.386967</v>
      </c>
    </row>
    <row r="26">
      <c r="A26" s="40" t="n">
        <v>2032</v>
      </c>
      <c r="B26" s="40" t="n">
        <v>45.050861</v>
      </c>
    </row>
    <row r="27">
      <c r="A27" s="40" t="n">
        <v>2031</v>
      </c>
      <c r="B27" s="40" t="n">
        <v>44.686375</v>
      </c>
    </row>
    <row r="28">
      <c r="A28" s="40" t="n">
        <v>2030</v>
      </c>
      <c r="B28" s="40" t="n">
        <v>44.212616</v>
      </c>
    </row>
    <row r="29">
      <c r="A29" s="40" t="n">
        <v>2029</v>
      </c>
      <c r="B29" s="40" t="n">
        <v>43.829712</v>
      </c>
    </row>
    <row r="30">
      <c r="A30" s="40" t="n">
        <v>2028</v>
      </c>
      <c r="B30" s="40" t="n">
        <v>43.339603</v>
      </c>
    </row>
    <row r="31">
      <c r="A31" s="40" t="n">
        <v>2027</v>
      </c>
      <c r="B31" s="40" t="n">
        <v>42.827057</v>
      </c>
    </row>
    <row r="32">
      <c r="A32" s="40" t="n">
        <v>2026</v>
      </c>
      <c r="B32" s="40" t="n">
        <v>42.258984</v>
      </c>
    </row>
    <row r="33">
      <c r="A33" s="40" t="n">
        <v>2025</v>
      </c>
      <c r="B33" s="40" t="n">
        <v>41.671875</v>
      </c>
    </row>
    <row r="34">
      <c r="A34" s="40" t="n">
        <v>2024</v>
      </c>
      <c r="B34" s="40" t="n">
        <v>41.066841</v>
      </c>
    </row>
    <row r="35">
      <c r="A35" s="40" t="n">
        <v>2023</v>
      </c>
      <c r="B35" s="40" t="n">
        <v>40.438637</v>
      </c>
    </row>
    <row r="36">
      <c r="A36" s="40" t="n">
        <v>2022</v>
      </c>
      <c r="B36" s="40" t="n">
        <v>39.586304</v>
      </c>
    </row>
    <row r="37">
      <c r="A37" s="40" t="n">
        <v>2021</v>
      </c>
      <c r="B37" s="40" t="n">
        <v>38.576286</v>
      </c>
    </row>
    <row r="38">
      <c r="A38" s="40" t="n">
        <v>2020</v>
      </c>
      <c r="B38" s="40" t="n">
        <v>37.4576</v>
      </c>
    </row>
    <row r="39">
      <c r="A39" s="40" t="n">
        <v>2019</v>
      </c>
      <c r="B39" s="40" t="n">
        <v>36.429501</v>
      </c>
    </row>
  </sheetData>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AM193"/>
  <sheetViews>
    <sheetView workbookViewId="0">
      <selection activeCell="A1" sqref="A1"/>
    </sheetView>
  </sheetViews>
  <sheetFormatPr baseColWidth="10" defaultColWidth="8.83203125" defaultRowHeight="15"/>
  <cols>
    <col width="12.5" customWidth="1" style="91" min="38" max="38"/>
  </cols>
  <sheetData>
    <row r="1" ht="16" customHeight="1" s="91" thickBot="1">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c r="AK1" t="inlineStr">
        <is>
          <t>Growth (2019-2050)</t>
        </is>
      </c>
      <c r="AL1" s="14" t="n"/>
      <c r="AM1" s="14" t="n"/>
    </row>
    <row r="2" ht="16" customHeight="1" s="91" thickTop="1"/>
    <row r="10">
      <c r="A10" t="inlineStr">
        <is>
          <t>Table 47.  Air Travel Energy Use</t>
        </is>
      </c>
    </row>
    <row r="11">
      <c r="A11" t="inlineStr">
        <is>
          <t>https://www.eia.gov/outlooks/aeo/data/browser/#/?id=57-AEO2020&amp;region=0-0&amp;cases=highogs&amp;start=2018&amp;end=2050&amp;f=A&amp;sourcekey=0</t>
        </is>
      </c>
    </row>
    <row r="12">
      <c r="A12" t="inlineStr">
        <is>
          <t>Mon Mar 08 2021 15:24:09 GMT-0800 (Pacific Standard Time)</t>
        </is>
      </c>
    </row>
    <row r="13">
      <c r="A13" t="inlineStr">
        <is>
          <t>Source: U.S. Energy Information Administration</t>
        </is>
      </c>
    </row>
    <row r="14">
      <c r="B14" t="inlineStr">
        <is>
          <t>full name</t>
        </is>
      </c>
      <c r="C14" t="inlineStr">
        <is>
          <t>api key</t>
        </is>
      </c>
      <c r="D14" t="inlineStr">
        <is>
          <t>units</t>
        </is>
      </c>
      <c r="E14" t="n">
        <v>2019</v>
      </c>
      <c r="F14" t="n">
        <v>2020</v>
      </c>
      <c r="G14" t="n">
        <v>2021</v>
      </c>
      <c r="H14" t="n">
        <v>2022</v>
      </c>
      <c r="I14" t="n">
        <v>2023</v>
      </c>
      <c r="J14" t="n">
        <v>2024</v>
      </c>
      <c r="K14" t="n">
        <v>2025</v>
      </c>
      <c r="L14" t="n">
        <v>2026</v>
      </c>
      <c r="M14" t="n">
        <v>2027</v>
      </c>
      <c r="N14" t="n">
        <v>2028</v>
      </c>
      <c r="O14" t="n">
        <v>2029</v>
      </c>
      <c r="P14" t="n">
        <v>2030</v>
      </c>
      <c r="Q14" t="n">
        <v>2031</v>
      </c>
      <c r="R14" t="n">
        <v>2032</v>
      </c>
      <c r="S14" t="n">
        <v>2033</v>
      </c>
      <c r="T14" t="n">
        <v>2034</v>
      </c>
      <c r="U14" t="n">
        <v>2035</v>
      </c>
      <c r="V14" t="n">
        <v>2036</v>
      </c>
      <c r="W14" t="n">
        <v>2037</v>
      </c>
      <c r="X14" t="n">
        <v>2038</v>
      </c>
      <c r="Y14" t="n">
        <v>2039</v>
      </c>
      <c r="Z14" t="n">
        <v>2040</v>
      </c>
      <c r="AA14" t="n">
        <v>2041</v>
      </c>
      <c r="AB14" t="n">
        <v>2042</v>
      </c>
      <c r="AC14" t="n">
        <v>2043</v>
      </c>
      <c r="AD14" t="n">
        <v>2044</v>
      </c>
      <c r="AE14" t="n">
        <v>2045</v>
      </c>
      <c r="AF14" t="n">
        <v>2046</v>
      </c>
      <c r="AG14" t="n">
        <v>2047</v>
      </c>
      <c r="AH14" t="n">
        <v>2048</v>
      </c>
      <c r="AI14" t="n">
        <v>2049</v>
      </c>
      <c r="AJ14" t="n">
        <v>2050</v>
      </c>
      <c r="AK14" t="inlineStr">
        <is>
          <t>Growth (2019-2050)</t>
        </is>
      </c>
    </row>
    <row r="15">
      <c r="A15" t="inlineStr">
        <is>
          <t>Fuel Cost (1987 dollars per million Btu)</t>
        </is>
      </c>
      <c r="B15" t="inlineStr">
        <is>
          <t>Air Travel: Fuel Cost: High oil and gas supply</t>
        </is>
      </c>
      <c r="C15" t="inlineStr">
        <is>
          <t>57-AEO2020.2.highogs-d112619a</t>
        </is>
      </c>
      <c r="D15" t="inlineStr">
        <is>
          <t>1987 $/MMBtu</t>
        </is>
      </c>
      <c r="E15" t="n">
        <v>7.437192</v>
      </c>
      <c r="F15" t="n">
        <v>6.983951</v>
      </c>
      <c r="G15" t="n">
        <v>6.762543</v>
      </c>
      <c r="H15" t="n">
        <v>6.819818</v>
      </c>
      <c r="I15" t="n">
        <v>6.868937</v>
      </c>
      <c r="J15" t="n">
        <v>6.988068</v>
      </c>
      <c r="K15" t="n">
        <v>7.041873</v>
      </c>
      <c r="L15" t="n">
        <v>7.094496</v>
      </c>
      <c r="M15" t="n">
        <v>7.181007</v>
      </c>
      <c r="N15" t="n">
        <v>7.235821</v>
      </c>
      <c r="O15" t="n">
        <v>7.371445</v>
      </c>
      <c r="P15" t="n">
        <v>7.494663</v>
      </c>
      <c r="Q15" t="n">
        <v>7.64256</v>
      </c>
      <c r="R15" t="n">
        <v>7.732632</v>
      </c>
      <c r="S15" t="n">
        <v>7.870589</v>
      </c>
      <c r="T15" t="n">
        <v>7.976494</v>
      </c>
      <c r="U15" t="n">
        <v>8.083164999999999</v>
      </c>
      <c r="V15" t="n">
        <v>8.182933</v>
      </c>
      <c r="W15" t="n">
        <v>8.335335000000001</v>
      </c>
      <c r="X15" t="n">
        <v>8.434621999999999</v>
      </c>
      <c r="Y15" t="n">
        <v>8.544238999999999</v>
      </c>
      <c r="Z15" t="n">
        <v>8.728948000000001</v>
      </c>
      <c r="AA15" t="n">
        <v>8.83014</v>
      </c>
      <c r="AB15" t="n">
        <v>9.012176999999999</v>
      </c>
      <c r="AC15" t="n">
        <v>9.127245</v>
      </c>
      <c r="AD15" t="n">
        <v>9.184753000000001</v>
      </c>
      <c r="AE15" t="n">
        <v>9.299785999999999</v>
      </c>
      <c r="AF15" t="n">
        <v>9.390650000000001</v>
      </c>
      <c r="AG15" t="n">
        <v>9.462192999999999</v>
      </c>
      <c r="AH15" t="n">
        <v>9.526491999999999</v>
      </c>
      <c r="AI15" t="n">
        <v>9.603595</v>
      </c>
      <c r="AJ15" t="n">
        <v>9.640283999999999</v>
      </c>
      <c r="AK15" s="38" t="n">
        <v>0.008</v>
      </c>
    </row>
    <row r="16">
      <c r="A16" t="inlineStr">
        <is>
          <t>Ticket Price (1996 cents per passenger mile)</t>
        </is>
      </c>
      <c r="C16" t="inlineStr">
        <is>
          <t>57-AEO2020.4.</t>
        </is>
      </c>
    </row>
    <row r="17">
      <c r="A17" t="inlineStr">
        <is>
          <t>Domestic</t>
        </is>
      </c>
      <c r="B17" t="inlineStr">
        <is>
          <t>Air Travel: Ticket Price: Domestic: High oil and gas supply</t>
        </is>
      </c>
      <c r="C17" t="inlineStr">
        <is>
          <t>57-AEO2020.5.highogs-d112619a</t>
        </is>
      </c>
      <c r="D17" t="inlineStr">
        <is>
          <t>1996 cents</t>
        </is>
      </c>
      <c r="E17" t="n">
        <v>10.244579</v>
      </c>
      <c r="F17" t="n">
        <v>10.385241</v>
      </c>
      <c r="G17" t="n">
        <v>10.547454</v>
      </c>
      <c r="H17" t="n">
        <v>10.754515</v>
      </c>
      <c r="I17" t="n">
        <v>10.951168</v>
      </c>
      <c r="J17" t="n">
        <v>11.153541</v>
      </c>
      <c r="K17" t="n">
        <v>11.334089</v>
      </c>
      <c r="L17" t="n">
        <v>11.506738</v>
      </c>
      <c r="M17" t="n">
        <v>11.678476</v>
      </c>
      <c r="N17" t="n">
        <v>11.840008</v>
      </c>
      <c r="O17" t="n">
        <v>12.012331</v>
      </c>
      <c r="P17" t="n">
        <v>12.175207</v>
      </c>
      <c r="Q17" t="n">
        <v>12.335881</v>
      </c>
      <c r="R17" t="n">
        <v>12.479459</v>
      </c>
      <c r="S17" t="n">
        <v>12.624266</v>
      </c>
      <c r="T17" t="n">
        <v>12.759097</v>
      </c>
      <c r="U17" t="n">
        <v>12.886978</v>
      </c>
      <c r="V17" t="n">
        <v>13.010166</v>
      </c>
      <c r="W17" t="n">
        <v>13.140363</v>
      </c>
      <c r="X17" t="n">
        <v>13.255721</v>
      </c>
      <c r="Y17" t="n">
        <v>13.367231</v>
      </c>
      <c r="Z17" t="n">
        <v>13.489249</v>
      </c>
      <c r="AA17" t="n">
        <v>13.593283</v>
      </c>
      <c r="AB17" t="n">
        <v>13.712871</v>
      </c>
      <c r="AC17" t="n">
        <v>13.813337</v>
      </c>
      <c r="AD17" t="n">
        <v>13.898913</v>
      </c>
      <c r="AE17" t="n">
        <v>13.992039</v>
      </c>
      <c r="AF17" t="n">
        <v>14.078389</v>
      </c>
      <c r="AG17" t="n">
        <v>14.157685</v>
      </c>
      <c r="AH17" t="n">
        <v>14.233568</v>
      </c>
      <c r="AI17" t="n">
        <v>14.306689</v>
      </c>
      <c r="AJ17" t="n">
        <v>14.370668</v>
      </c>
      <c r="AK17" s="38" t="n">
        <v>0.011</v>
      </c>
    </row>
    <row r="18">
      <c r="A18" t="inlineStr">
        <is>
          <t>International</t>
        </is>
      </c>
      <c r="B18" t="inlineStr">
        <is>
          <t>Air Travel: Ticket Price: International: High oil and gas supply</t>
        </is>
      </c>
      <c r="C18" t="inlineStr">
        <is>
          <t>57-AEO2020.6.highogs-d112619a</t>
        </is>
      </c>
      <c r="D18" t="inlineStr">
        <is>
          <t>1996 cents</t>
        </is>
      </c>
      <c r="E18" t="n">
        <v>12.689043</v>
      </c>
      <c r="F18" t="n">
        <v>13.281944</v>
      </c>
      <c r="G18" t="n">
        <v>13.718405</v>
      </c>
      <c r="H18" t="n">
        <v>14.066468</v>
      </c>
      <c r="I18" t="n">
        <v>14.350777</v>
      </c>
      <c r="J18" t="n">
        <v>14.599243</v>
      </c>
      <c r="K18" t="n">
        <v>14.819848</v>
      </c>
      <c r="L18" t="n">
        <v>15.025234</v>
      </c>
      <c r="M18" t="n">
        <v>15.222841</v>
      </c>
      <c r="N18" t="n">
        <v>15.41354</v>
      </c>
      <c r="O18" t="n">
        <v>15.604712</v>
      </c>
      <c r="P18" t="n">
        <v>15.792744</v>
      </c>
      <c r="Q18" t="n">
        <v>15.980371</v>
      </c>
      <c r="R18" t="n">
        <v>16.164301</v>
      </c>
      <c r="S18" t="n">
        <v>16.349632</v>
      </c>
      <c r="T18" t="n">
        <v>16.533464</v>
      </c>
      <c r="U18" t="n">
        <v>16.716801</v>
      </c>
      <c r="V18" t="n">
        <v>16.90003</v>
      </c>
      <c r="W18" t="n">
        <v>17.085987</v>
      </c>
      <c r="X18" t="n">
        <v>17.269203</v>
      </c>
      <c r="Y18" t="n">
        <v>17.452585</v>
      </c>
      <c r="Z18" t="n">
        <v>17.639698</v>
      </c>
      <c r="AA18" t="n">
        <v>17.823103</v>
      </c>
      <c r="AB18" t="n">
        <v>18.010954</v>
      </c>
      <c r="AC18" t="n">
        <v>18.19486</v>
      </c>
      <c r="AD18" t="n">
        <v>18.375864</v>
      </c>
      <c r="AE18" t="n">
        <v>18.55962</v>
      </c>
      <c r="AF18" t="n">
        <v>18.742386</v>
      </c>
      <c r="AG18" t="n">
        <v>18.924105</v>
      </c>
      <c r="AH18" t="n">
        <v>19.105595</v>
      </c>
      <c r="AI18" t="n">
        <v>19.287245</v>
      </c>
      <c r="AJ18" t="n">
        <v>19.467232</v>
      </c>
      <c r="AK18" s="38" t="n">
        <v>0.014</v>
      </c>
    </row>
    <row r="19">
      <c r="A19" t="inlineStr">
        <is>
          <t>Non-U.S.</t>
        </is>
      </c>
      <c r="B19" t="inlineStr">
        <is>
          <t>Air Travel: Ticket Price: Non U.S.: High oil and gas supply</t>
        </is>
      </c>
      <c r="C19" t="inlineStr">
        <is>
          <t>57-AEO2020.7.highogs-d112619a</t>
        </is>
      </c>
      <c r="D19" t="inlineStr">
        <is>
          <t>1996 cents</t>
        </is>
      </c>
      <c r="E19" t="n">
        <v>12.689043</v>
      </c>
      <c r="F19" t="n">
        <v>13.281944</v>
      </c>
      <c r="G19" t="n">
        <v>13.718405</v>
      </c>
      <c r="H19" t="n">
        <v>14.066468</v>
      </c>
      <c r="I19" t="n">
        <v>14.350777</v>
      </c>
      <c r="J19" t="n">
        <v>14.599243</v>
      </c>
      <c r="K19" t="n">
        <v>14.819848</v>
      </c>
      <c r="L19" t="n">
        <v>15.025234</v>
      </c>
      <c r="M19" t="n">
        <v>15.222841</v>
      </c>
      <c r="N19" t="n">
        <v>15.41354</v>
      </c>
      <c r="O19" t="n">
        <v>15.604712</v>
      </c>
      <c r="P19" t="n">
        <v>15.792744</v>
      </c>
      <c r="Q19" t="n">
        <v>15.980371</v>
      </c>
      <c r="R19" t="n">
        <v>16.164301</v>
      </c>
      <c r="S19" t="n">
        <v>16.349632</v>
      </c>
      <c r="T19" t="n">
        <v>16.533464</v>
      </c>
      <c r="U19" t="n">
        <v>16.716801</v>
      </c>
      <c r="V19" t="n">
        <v>16.90003</v>
      </c>
      <c r="W19" t="n">
        <v>17.085987</v>
      </c>
      <c r="X19" t="n">
        <v>17.269203</v>
      </c>
      <c r="Y19" t="n">
        <v>17.452585</v>
      </c>
      <c r="Z19" t="n">
        <v>17.639698</v>
      </c>
      <c r="AA19" t="n">
        <v>17.823103</v>
      </c>
      <c r="AB19" t="n">
        <v>18.010954</v>
      </c>
      <c r="AC19" t="n">
        <v>18.19486</v>
      </c>
      <c r="AD19" t="n">
        <v>18.375864</v>
      </c>
      <c r="AE19" t="n">
        <v>18.55962</v>
      </c>
      <c r="AF19" t="n">
        <v>18.742386</v>
      </c>
      <c r="AG19" t="n">
        <v>18.924105</v>
      </c>
      <c r="AH19" t="n">
        <v>19.105595</v>
      </c>
      <c r="AI19" t="n">
        <v>19.287245</v>
      </c>
      <c r="AJ19" t="n">
        <v>19.467232</v>
      </c>
      <c r="AK19" s="38" t="n">
        <v>0.014</v>
      </c>
    </row>
    <row r="20">
      <c r="A20" t="inlineStr">
        <is>
          <t>Load Factor (fraction of seats filled)</t>
        </is>
      </c>
      <c r="C20" t="inlineStr">
        <is>
          <t>57-AEO2020.9.</t>
        </is>
      </c>
    </row>
    <row r="21">
      <c r="A21" t="inlineStr">
        <is>
          <t>U.S. Domestic</t>
        </is>
      </c>
      <c r="B21" t="inlineStr">
        <is>
          <t>Air Travel: Load Factor: U.S. Domestic: High oil and gas supply</t>
        </is>
      </c>
      <c r="C21" t="inlineStr">
        <is>
          <t>57-AEO2020.10.highogs-d112619a</t>
        </is>
      </c>
      <c r="D21" t="inlineStr">
        <is>
          <t>fraction</t>
        </is>
      </c>
      <c r="E21" t="n">
        <v>0.853785</v>
      </c>
      <c r="F21" t="n">
        <v>0.855828</v>
      </c>
      <c r="G21" t="n">
        <v>0.857622</v>
      </c>
      <c r="H21" t="n">
        <v>0.859201</v>
      </c>
      <c r="I21" t="n">
        <v>0.860594</v>
      </c>
      <c r="J21" t="n">
        <v>0.861826</v>
      </c>
      <c r="K21" t="n">
        <v>0.862918</v>
      </c>
      <c r="L21" t="n">
        <v>0.863889</v>
      </c>
      <c r="M21" t="n">
        <v>0.864754</v>
      </c>
      <c r="N21" t="n">
        <v>0.865528</v>
      </c>
      <c r="O21" t="n">
        <v>0.866222</v>
      </c>
      <c r="P21" t="n">
        <v>0.866846</v>
      </c>
      <c r="Q21" t="n">
        <v>0.867407</v>
      </c>
      <c r="R21" t="n">
        <v>0.867914</v>
      </c>
      <c r="S21" t="n">
        <v>0.868375</v>
      </c>
      <c r="T21" t="n">
        <v>0.868795</v>
      </c>
      <c r="U21" t="n">
        <v>0.869179</v>
      </c>
      <c r="V21" t="n">
        <v>0.86953</v>
      </c>
      <c r="W21" t="n">
        <v>0.869854</v>
      </c>
      <c r="X21" t="n">
        <v>0.870152</v>
      </c>
      <c r="Y21" t="n">
        <v>0.8704499999999999</v>
      </c>
      <c r="Z21" t="n">
        <v>0.870749</v>
      </c>
      <c r="AA21" t="n">
        <v>0.871048</v>
      </c>
      <c r="AB21" t="n">
        <v>0.871346</v>
      </c>
      <c r="AC21" t="n">
        <v>0.871645</v>
      </c>
      <c r="AD21" t="n">
        <v>0.8719440000000001</v>
      </c>
      <c r="AE21" t="n">
        <v>0.872243</v>
      </c>
      <c r="AF21" t="n">
        <v>0.872542</v>
      </c>
      <c r="AG21" t="n">
        <v>0.872842</v>
      </c>
      <c r="AH21" t="n">
        <v>0.8731409999999999</v>
      </c>
      <c r="AI21" t="n">
        <v>0.87344</v>
      </c>
      <c r="AJ21" t="n">
        <v>0.87344</v>
      </c>
      <c r="AK21" s="38" t="n">
        <v>0.001</v>
      </c>
    </row>
    <row r="22">
      <c r="A22" t="inlineStr">
        <is>
          <t>U.S. International</t>
        </is>
      </c>
      <c r="B22" t="inlineStr">
        <is>
          <t>Air Travel: Load Factor: U.S. International: High oil and gas supply</t>
        </is>
      </c>
      <c r="C22" t="inlineStr">
        <is>
          <t>57-AEO2020.11.highogs-d112619a</t>
        </is>
      </c>
      <c r="D22" t="inlineStr">
        <is>
          <t>fraction</t>
        </is>
      </c>
      <c r="E22" t="n">
        <v>0.8131119999999999</v>
      </c>
      <c r="F22" t="n">
        <v>0.813076</v>
      </c>
      <c r="G22" t="n">
        <v>0.813083</v>
      </c>
      <c r="H22" t="n">
        <v>0.813123</v>
      </c>
      <c r="I22" t="n">
        <v>0.813178</v>
      </c>
      <c r="J22" t="n">
        <v>0.813244</v>
      </c>
      <c r="K22" t="n">
        <v>0.813314</v>
      </c>
      <c r="L22" t="n">
        <v>0.813394</v>
      </c>
      <c r="M22" t="n">
        <v>0.8134749999999999</v>
      </c>
      <c r="N22" t="n">
        <v>0.81355</v>
      </c>
      <c r="O22" t="n">
        <v>0.813625</v>
      </c>
      <c r="P22" t="n">
        <v>0.813699</v>
      </c>
      <c r="Q22" t="n">
        <v>0.8137720000000001</v>
      </c>
      <c r="R22" t="n">
        <v>0.813846</v>
      </c>
      <c r="S22" t="n">
        <v>0.81392</v>
      </c>
      <c r="T22" t="n">
        <v>0.813993</v>
      </c>
      <c r="U22" t="n">
        <v>0.814066</v>
      </c>
      <c r="V22" t="n">
        <v>0.8141389999999999</v>
      </c>
      <c r="W22" t="n">
        <v>0.814211</v>
      </c>
      <c r="X22" t="n">
        <v>0.814282</v>
      </c>
      <c r="Y22" t="n">
        <v>0.814353</v>
      </c>
      <c r="Z22" t="n">
        <v>0.814425</v>
      </c>
      <c r="AA22" t="n">
        <v>0.814496</v>
      </c>
      <c r="AB22" t="n">
        <v>0.814567</v>
      </c>
      <c r="AC22" t="n">
        <v>0.814638</v>
      </c>
      <c r="AD22" t="n">
        <v>0.81471</v>
      </c>
      <c r="AE22" t="n">
        <v>0.814781</v>
      </c>
      <c r="AF22" t="n">
        <v>0.814852</v>
      </c>
      <c r="AG22" t="n">
        <v>0.814924</v>
      </c>
      <c r="AH22" t="n">
        <v>0.814995</v>
      </c>
      <c r="AI22" t="n">
        <v>0.815066</v>
      </c>
      <c r="AJ22" t="n">
        <v>0.815066</v>
      </c>
      <c r="AK22" s="38" t="n">
        <v>0</v>
      </c>
    </row>
    <row r="23">
      <c r="A23" t="inlineStr">
        <is>
          <t>Driver Variables</t>
        </is>
      </c>
      <c r="C23" t="inlineStr">
        <is>
          <t>57-AEO2020.13.</t>
        </is>
      </c>
    </row>
    <row r="24">
      <c r="A24" t="inlineStr">
        <is>
          <t>Population (millions)</t>
        </is>
      </c>
      <c r="C24" t="inlineStr">
        <is>
          <t>57-AEO2020.29.</t>
        </is>
      </c>
    </row>
    <row r="25">
      <c r="A25" t="inlineStr">
        <is>
          <t>United States</t>
        </is>
      </c>
      <c r="B25" t="inlineStr">
        <is>
          <t>Air Travel: Drivers: Population: U.S.: High oil and gas supply</t>
        </is>
      </c>
      <c r="C25" t="inlineStr">
        <is>
          <t>57-AEO2020.30.highogs-d112619a</t>
        </is>
      </c>
      <c r="D25" t="inlineStr">
        <is>
          <t>millions</t>
        </is>
      </c>
      <c r="E25" t="n">
        <v>330.987396</v>
      </c>
      <c r="F25" t="n">
        <v>333.336029</v>
      </c>
      <c r="G25" t="n">
        <v>335.673431</v>
      </c>
      <c r="H25" t="n">
        <v>337.995819</v>
      </c>
      <c r="I25" t="n">
        <v>340.296906</v>
      </c>
      <c r="J25" t="n">
        <v>342.573395</v>
      </c>
      <c r="K25" t="n">
        <v>344.823608</v>
      </c>
      <c r="L25" t="n">
        <v>347.048645</v>
      </c>
      <c r="M25" t="n">
        <v>349.241241</v>
      </c>
      <c r="N25" t="n">
        <v>351.397125</v>
      </c>
      <c r="O25" t="n">
        <v>353.525024</v>
      </c>
      <c r="P25" t="n">
        <v>355.612091</v>
      </c>
      <c r="Q25" t="n">
        <v>357.641174</v>
      </c>
      <c r="R25" t="n">
        <v>359.622833</v>
      </c>
      <c r="S25" t="n">
        <v>361.557129</v>
      </c>
      <c r="T25" t="n">
        <v>363.444702</v>
      </c>
      <c r="U25" t="n">
        <v>365.286713</v>
      </c>
      <c r="V25" t="n">
        <v>367.084839</v>
      </c>
      <c r="W25" t="n">
        <v>368.841064</v>
      </c>
      <c r="X25" t="n">
        <v>370.557465</v>
      </c>
      <c r="Y25" t="n">
        <v>372.236481</v>
      </c>
      <c r="Z25" t="n">
        <v>373.880707</v>
      </c>
      <c r="AA25" t="n">
        <v>375.493317</v>
      </c>
      <c r="AB25" t="n">
        <v>377.077637</v>
      </c>
      <c r="AC25" t="n">
        <v>378.637451</v>
      </c>
      <c r="AD25" t="n">
        <v>380.177277</v>
      </c>
      <c r="AE25" t="n">
        <v>381.701904</v>
      </c>
      <c r="AF25" t="n">
        <v>383.215393</v>
      </c>
      <c r="AG25" t="n">
        <v>384.720886</v>
      </c>
      <c r="AH25" t="n">
        <v>386.222626</v>
      </c>
      <c r="AI25" t="n">
        <v>387.724487</v>
      </c>
      <c r="AJ25" t="n">
        <v>389.217316</v>
      </c>
      <c r="AK25" s="38" t="n">
        <v>0.005</v>
      </c>
    </row>
    <row r="26">
      <c r="A26" t="inlineStr">
        <is>
          <t>Canada</t>
        </is>
      </c>
      <c r="B26" t="inlineStr">
        <is>
          <t>Air Travel: Drivers: Population: Canada: High oil and gas supply</t>
        </is>
      </c>
      <c r="C26" t="inlineStr">
        <is>
          <t>57-AEO2020.31.highogs-d112619a</t>
        </is>
      </c>
      <c r="D26" t="inlineStr">
        <is>
          <t>millions</t>
        </is>
      </c>
      <c r="E26" t="n">
        <v>37.376499</v>
      </c>
      <c r="F26" t="n">
        <v>37.731201</v>
      </c>
      <c r="G26" t="n">
        <v>38.084301</v>
      </c>
      <c r="H26" t="n">
        <v>38.4356</v>
      </c>
      <c r="I26" t="n">
        <v>38.785702</v>
      </c>
      <c r="J26" t="n">
        <v>39.1343</v>
      </c>
      <c r="K26" t="n">
        <v>39.480801</v>
      </c>
      <c r="L26" t="n">
        <v>39.824501</v>
      </c>
      <c r="M26" t="n">
        <v>40.164902</v>
      </c>
      <c r="N26" t="n">
        <v>40.501499</v>
      </c>
      <c r="O26" t="n">
        <v>40.833698</v>
      </c>
      <c r="P26" t="n">
        <v>41.161301</v>
      </c>
      <c r="Q26" t="n">
        <v>41.484001</v>
      </c>
      <c r="R26" t="n">
        <v>41.8018</v>
      </c>
      <c r="S26" t="n">
        <v>42.1147</v>
      </c>
      <c r="T26" t="n">
        <v>42.423</v>
      </c>
      <c r="U26" t="n">
        <v>42.727001</v>
      </c>
      <c r="V26" t="n">
        <v>43.027</v>
      </c>
      <c r="W26" t="n">
        <v>43.323502</v>
      </c>
      <c r="X26" t="n">
        <v>43.617001</v>
      </c>
      <c r="Y26" t="n">
        <v>43.9077</v>
      </c>
      <c r="Z26" t="n">
        <v>44.196201</v>
      </c>
      <c r="AA26" t="n">
        <v>44.4827</v>
      </c>
      <c r="AB26" t="n">
        <v>44.767799</v>
      </c>
      <c r="AC26" t="n">
        <v>45.051498</v>
      </c>
      <c r="AD26" t="n">
        <v>45.334301</v>
      </c>
      <c r="AE26" t="n">
        <v>45.616501</v>
      </c>
      <c r="AF26" t="n">
        <v>45.898399</v>
      </c>
      <c r="AG26" t="n">
        <v>46.180302</v>
      </c>
      <c r="AH26" t="n">
        <v>46.462601</v>
      </c>
      <c r="AI26" t="n">
        <v>46.745602</v>
      </c>
      <c r="AJ26" t="n">
        <v>46.926899</v>
      </c>
      <c r="AK26" s="38" t="n">
        <v>0.007</v>
      </c>
    </row>
    <row r="27">
      <c r="A27" t="inlineStr">
        <is>
          <t>Central America</t>
        </is>
      </c>
      <c r="B27" t="inlineStr">
        <is>
          <t>Air Travel: Drivers: Population: Central America: High oil and gas supply</t>
        </is>
      </c>
      <c r="C27" t="inlineStr">
        <is>
          <t>57-AEO2020.32.highogs-d112619a</t>
        </is>
      </c>
      <c r="D27" t="inlineStr">
        <is>
          <t>millions</t>
        </is>
      </c>
      <c r="E27" t="n">
        <v>223.293015</v>
      </c>
      <c r="F27" t="n">
        <v>225.624481</v>
      </c>
      <c r="G27" t="n">
        <v>227.875443</v>
      </c>
      <c r="H27" t="n">
        <v>230.091629</v>
      </c>
      <c r="I27" t="n">
        <v>232.270309</v>
      </c>
      <c r="J27" t="n">
        <v>234.408401</v>
      </c>
      <c r="K27" t="n">
        <v>236.503403</v>
      </c>
      <c r="L27" t="n">
        <v>238.507797</v>
      </c>
      <c r="M27" t="n">
        <v>240.471542</v>
      </c>
      <c r="N27" t="n">
        <v>242.393341</v>
      </c>
      <c r="O27" t="n">
        <v>244.271408</v>
      </c>
      <c r="P27" t="n">
        <v>246.104401</v>
      </c>
      <c r="Q27" t="n">
        <v>247.835861</v>
      </c>
      <c r="R27" t="n">
        <v>249.523087</v>
      </c>
      <c r="S27" t="n">
        <v>251.166214</v>
      </c>
      <c r="T27" t="n">
        <v>252.765549</v>
      </c>
      <c r="U27" t="n">
        <v>254.32132</v>
      </c>
      <c r="V27" t="n">
        <v>255.775482</v>
      </c>
      <c r="W27" t="n">
        <v>257.185852</v>
      </c>
      <c r="X27" t="n">
        <v>258.552429</v>
      </c>
      <c r="Y27" t="n">
        <v>259.875519</v>
      </c>
      <c r="Z27" t="n">
        <v>261.15564</v>
      </c>
      <c r="AA27" t="n">
        <v>262.334412</v>
      </c>
      <c r="AB27" t="n">
        <v>263.470032</v>
      </c>
      <c r="AC27" t="n">
        <v>264.562134</v>
      </c>
      <c r="AD27" t="n">
        <v>265.610596</v>
      </c>
      <c r="AE27" t="n">
        <v>266.612396</v>
      </c>
      <c r="AF27" t="n">
        <v>267.493683</v>
      </c>
      <c r="AG27" t="n">
        <v>268.31723</v>
      </c>
      <c r="AH27" t="n">
        <v>269.108734</v>
      </c>
      <c r="AI27" t="n">
        <v>269.895477</v>
      </c>
      <c r="AJ27" t="n">
        <v>270.69632</v>
      </c>
      <c r="AK27" s="38" t="n">
        <v>0.006</v>
      </c>
    </row>
    <row r="28">
      <c r="A28" t="inlineStr">
        <is>
          <t>South America</t>
        </is>
      </c>
      <c r="B28" t="inlineStr">
        <is>
          <t>Air Travel: Drivers: Population: South America: High oil and gas supply</t>
        </is>
      </c>
      <c r="C28" t="inlineStr">
        <is>
          <t>57-AEO2020.33.highogs-d112619a</t>
        </is>
      </c>
      <c r="D28" t="inlineStr">
        <is>
          <t>millions</t>
        </is>
      </c>
      <c r="E28" t="n">
        <v>431.456482</v>
      </c>
      <c r="F28" t="n">
        <v>435.031067</v>
      </c>
      <c r="G28" t="n">
        <v>438.428772</v>
      </c>
      <c r="H28" t="n">
        <v>441.749084</v>
      </c>
      <c r="I28" t="n">
        <v>444.991302</v>
      </c>
      <c r="J28" t="n">
        <v>448.154999</v>
      </c>
      <c r="K28" t="n">
        <v>451.239288</v>
      </c>
      <c r="L28" t="n">
        <v>454.136627</v>
      </c>
      <c r="M28" t="n">
        <v>456.954742</v>
      </c>
      <c r="N28" t="n">
        <v>459.693573</v>
      </c>
      <c r="O28" t="n">
        <v>462.353363</v>
      </c>
      <c r="P28" t="n">
        <v>464.933929</v>
      </c>
      <c r="Q28" t="n">
        <v>467.310669</v>
      </c>
      <c r="R28" t="n">
        <v>469.607452</v>
      </c>
      <c r="S28" t="n">
        <v>471.825043</v>
      </c>
      <c r="T28" t="n">
        <v>473.964691</v>
      </c>
      <c r="U28" t="n">
        <v>476.027161</v>
      </c>
      <c r="V28" t="n">
        <v>477.884552</v>
      </c>
      <c r="W28" t="n">
        <v>479.663391</v>
      </c>
      <c r="X28" t="n">
        <v>481.364685</v>
      </c>
      <c r="Y28" t="n">
        <v>482.990356</v>
      </c>
      <c r="Z28" t="n">
        <v>484.541138</v>
      </c>
      <c r="AA28" t="n">
        <v>485.887299</v>
      </c>
      <c r="AB28" t="n">
        <v>487.156097</v>
      </c>
      <c r="AC28" t="n">
        <v>488.350952</v>
      </c>
      <c r="AD28" t="n">
        <v>489.474823</v>
      </c>
      <c r="AE28" t="n">
        <v>490.526276</v>
      </c>
      <c r="AF28" t="n">
        <v>491.353088</v>
      </c>
      <c r="AG28" t="n">
        <v>492.088379</v>
      </c>
      <c r="AH28" t="n">
        <v>492.771057</v>
      </c>
      <c r="AI28" t="n">
        <v>493.442749</v>
      </c>
      <c r="AJ28" t="n">
        <v>494.132111</v>
      </c>
      <c r="AK28" s="38" t="n">
        <v>0.004</v>
      </c>
    </row>
    <row r="29">
      <c r="A29" t="inlineStr">
        <is>
          <t>Europe</t>
        </is>
      </c>
      <c r="B29" t="inlineStr">
        <is>
          <t>Air Travel: Drivers: Population: Europe: High oil and gas supply</t>
        </is>
      </c>
      <c r="C29" t="inlineStr">
        <is>
          <t>57-AEO2020.34.highogs-d112619a</t>
        </is>
      </c>
      <c r="D29" t="inlineStr">
        <is>
          <t>millions</t>
        </is>
      </c>
      <c r="E29" t="n">
        <v>639.061096</v>
      </c>
      <c r="F29" t="n">
        <v>641.000244</v>
      </c>
      <c r="G29" t="n">
        <v>642.565735</v>
      </c>
      <c r="H29" t="n">
        <v>643.837708</v>
      </c>
      <c r="I29" t="n">
        <v>644.940063</v>
      </c>
      <c r="J29" t="n">
        <v>645.944519</v>
      </c>
      <c r="K29" t="n">
        <v>646.940308</v>
      </c>
      <c r="L29" t="n">
        <v>647.875366</v>
      </c>
      <c r="M29" t="n">
        <v>648.752869</v>
      </c>
      <c r="N29" t="n">
        <v>649.577209</v>
      </c>
      <c r="O29" t="n">
        <v>650.348022</v>
      </c>
      <c r="P29" t="n">
        <v>651.092346</v>
      </c>
      <c r="Q29" t="n">
        <v>651.77179</v>
      </c>
      <c r="R29" t="n">
        <v>652.407654</v>
      </c>
      <c r="S29" t="n">
        <v>652.987244</v>
      </c>
      <c r="T29" t="n">
        <v>653.499329</v>
      </c>
      <c r="U29" t="n">
        <v>653.939697</v>
      </c>
      <c r="V29" t="n">
        <v>654.307373</v>
      </c>
      <c r="W29" t="n">
        <v>654.6060179999999</v>
      </c>
      <c r="X29" t="n">
        <v>654.835693</v>
      </c>
      <c r="Y29" t="n">
        <v>654.995178</v>
      </c>
      <c r="Z29" t="n">
        <v>655.073303</v>
      </c>
      <c r="AA29" t="n">
        <v>655.071411</v>
      </c>
      <c r="AB29" t="n">
        <v>655.006836</v>
      </c>
      <c r="AC29" t="n">
        <v>654.849731</v>
      </c>
      <c r="AD29" t="n">
        <v>654.608337</v>
      </c>
      <c r="AE29" t="n">
        <v>654.279236</v>
      </c>
      <c r="AF29" t="n">
        <v>653.8294069999999</v>
      </c>
      <c r="AG29" t="n">
        <v>653.302673</v>
      </c>
      <c r="AH29" t="n">
        <v>652.684814</v>
      </c>
      <c r="AI29" t="n">
        <v>652.010376</v>
      </c>
      <c r="AJ29" t="n">
        <v>651.279846</v>
      </c>
      <c r="AK29" s="38" t="n">
        <v>0.001</v>
      </c>
    </row>
    <row r="30">
      <c r="A30" t="inlineStr">
        <is>
          <t>Africa</t>
        </is>
      </c>
      <c r="B30" t="inlineStr">
        <is>
          <t>Air Travel: Drivers: Population: Africa: High oil and gas supply</t>
        </is>
      </c>
      <c r="C30" t="inlineStr">
        <is>
          <t>57-AEO2020.35.highogs-d112619a</t>
        </is>
      </c>
      <c r="D30" t="inlineStr">
        <is>
          <t>millions</t>
        </is>
      </c>
      <c r="E30" t="n">
        <v>1294.498047</v>
      </c>
      <c r="F30" t="n">
        <v>1323.92395</v>
      </c>
      <c r="G30" t="n">
        <v>1355.161011</v>
      </c>
      <c r="H30" t="n">
        <v>1386.375977</v>
      </c>
      <c r="I30" t="n">
        <v>1417.56604</v>
      </c>
      <c r="J30" t="n">
        <v>1448.730957</v>
      </c>
      <c r="K30" t="n">
        <v>1479.868042</v>
      </c>
      <c r="L30" t="n">
        <v>1512.948975</v>
      </c>
      <c r="M30" t="n">
        <v>1546.001953</v>
      </c>
      <c r="N30" t="n">
        <v>1579.031006</v>
      </c>
      <c r="O30" t="n">
        <v>1612.041992</v>
      </c>
      <c r="P30" t="n">
        <v>1645.03894</v>
      </c>
      <c r="Q30" t="n">
        <v>1680.089966</v>
      </c>
      <c r="R30" t="n">
        <v>1715.123047</v>
      </c>
      <c r="S30" t="n">
        <v>1750.139038</v>
      </c>
      <c r="T30" t="n">
        <v>1785.140991</v>
      </c>
      <c r="U30" t="n">
        <v>1820.129028</v>
      </c>
      <c r="V30" t="n">
        <v>1856.927979</v>
      </c>
      <c r="W30" t="n">
        <v>1893.713013</v>
      </c>
      <c r="X30" t="n">
        <v>1930.483032</v>
      </c>
      <c r="Y30" t="n">
        <v>1967.239014</v>
      </c>
      <c r="Z30" t="n">
        <v>2003.979004</v>
      </c>
      <c r="AA30" t="n">
        <v>2041.97998</v>
      </c>
      <c r="AB30" t="n">
        <v>2079.967041</v>
      </c>
      <c r="AC30" t="n">
        <v>2117.937988</v>
      </c>
      <c r="AD30" t="n">
        <v>2155.893066</v>
      </c>
      <c r="AE30" t="n">
        <v>2193.827881</v>
      </c>
      <c r="AF30" t="n">
        <v>2232.468018</v>
      </c>
      <c r="AG30" t="n">
        <v>2271.083984</v>
      </c>
      <c r="AH30" t="n">
        <v>2309.687988</v>
      </c>
      <c r="AI30" t="n">
        <v>2348.291992</v>
      </c>
      <c r="AJ30" t="n">
        <v>2386.906982</v>
      </c>
      <c r="AK30" s="38" t="n">
        <v>0.02</v>
      </c>
    </row>
    <row r="31">
      <c r="A31" t="inlineStr">
        <is>
          <t>Mideast</t>
        </is>
      </c>
      <c r="B31" t="inlineStr">
        <is>
          <t>Air Travel: Drivers: Population: Mideast: High oil and gas supply</t>
        </is>
      </c>
      <c r="C31" t="inlineStr">
        <is>
          <t>57-AEO2020.36.highogs-d112619a</t>
        </is>
      </c>
      <c r="D31" t="inlineStr">
        <is>
          <t>millions</t>
        </is>
      </c>
      <c r="E31" t="n">
        <v>247.463303</v>
      </c>
      <c r="F31" t="n">
        <v>251.356506</v>
      </c>
      <c r="G31" t="n">
        <v>254.768494</v>
      </c>
      <c r="H31" t="n">
        <v>258.151215</v>
      </c>
      <c r="I31" t="n">
        <v>261.533813</v>
      </c>
      <c r="J31" t="n">
        <v>264.926086</v>
      </c>
      <c r="K31" t="n">
        <v>268.328888</v>
      </c>
      <c r="L31" t="n">
        <v>271.397614</v>
      </c>
      <c r="M31" t="n">
        <v>274.47821</v>
      </c>
      <c r="N31" t="n">
        <v>277.570892</v>
      </c>
      <c r="O31" t="n">
        <v>280.672089</v>
      </c>
      <c r="P31" t="n">
        <v>283.776093</v>
      </c>
      <c r="Q31" t="n">
        <v>286.648987</v>
      </c>
      <c r="R31" t="n">
        <v>289.528412</v>
      </c>
      <c r="S31" t="n">
        <v>292.416687</v>
      </c>
      <c r="T31" t="n">
        <v>295.314789</v>
      </c>
      <c r="U31" t="n">
        <v>298.218506</v>
      </c>
      <c r="V31" t="n">
        <v>300.9664</v>
      </c>
      <c r="W31" t="n">
        <v>303.723999</v>
      </c>
      <c r="X31" t="n">
        <v>306.485992</v>
      </c>
      <c r="Y31" t="n">
        <v>309.251495</v>
      </c>
      <c r="Z31" t="n">
        <v>312.019012</v>
      </c>
      <c r="AA31" t="n">
        <v>314.646393</v>
      </c>
      <c r="AB31" t="n">
        <v>317.283997</v>
      </c>
      <c r="AC31" t="n">
        <v>319.929901</v>
      </c>
      <c r="AD31" t="n">
        <v>322.580505</v>
      </c>
      <c r="AE31" t="n">
        <v>325.234589</v>
      </c>
      <c r="AF31" t="n">
        <v>327.667786</v>
      </c>
      <c r="AG31" t="n">
        <v>330.102692</v>
      </c>
      <c r="AH31" t="n">
        <v>332.540009</v>
      </c>
      <c r="AI31" t="n">
        <v>334.980591</v>
      </c>
      <c r="AJ31" t="n">
        <v>337.423004</v>
      </c>
      <c r="AK31" s="38" t="n">
        <v>0.01</v>
      </c>
    </row>
    <row r="32">
      <c r="A32" t="inlineStr">
        <is>
          <t>Commonwealth of Independent States</t>
        </is>
      </c>
      <c r="B32" t="inlineStr">
        <is>
          <t>Air Travel: Drivers: Population: CIS: High oil and gas supply</t>
        </is>
      </c>
      <c r="C32" t="inlineStr">
        <is>
          <t>57-AEO2020.37.highogs-d112619a</t>
        </is>
      </c>
      <c r="D32" t="inlineStr">
        <is>
          <t>millions</t>
        </is>
      </c>
      <c r="E32" t="n">
        <v>284.085693</v>
      </c>
      <c r="F32" t="n">
        <v>284.036743</v>
      </c>
      <c r="G32" t="n">
        <v>283.85733</v>
      </c>
      <c r="H32" t="n">
        <v>283.586487</v>
      </c>
      <c r="I32" t="n">
        <v>283.286194</v>
      </c>
      <c r="J32" t="n">
        <v>282.908203</v>
      </c>
      <c r="K32" t="n">
        <v>282.514771</v>
      </c>
      <c r="L32" t="n">
        <v>281.986023</v>
      </c>
      <c r="M32" t="n">
        <v>281.404175</v>
      </c>
      <c r="N32" t="n">
        <v>280.78418</v>
      </c>
      <c r="O32" t="n">
        <v>280.141113</v>
      </c>
      <c r="P32" t="n">
        <v>279.518616</v>
      </c>
      <c r="Q32" t="n">
        <v>278.818665</v>
      </c>
      <c r="R32" t="n">
        <v>278.091248</v>
      </c>
      <c r="S32" t="n">
        <v>277.352814</v>
      </c>
      <c r="T32" t="n">
        <v>276.625031</v>
      </c>
      <c r="U32" t="n">
        <v>275.92276</v>
      </c>
      <c r="V32" t="n">
        <v>275.224884</v>
      </c>
      <c r="W32" t="n">
        <v>274.531982</v>
      </c>
      <c r="X32" t="n">
        <v>273.853241</v>
      </c>
      <c r="Y32" t="n">
        <v>273.198029</v>
      </c>
      <c r="Z32" t="n">
        <v>272.572784</v>
      </c>
      <c r="AA32" t="n">
        <v>271.965149</v>
      </c>
      <c r="AB32" t="n">
        <v>271.414276</v>
      </c>
      <c r="AC32" t="n">
        <v>270.857513</v>
      </c>
      <c r="AD32" t="n">
        <v>270.315643</v>
      </c>
      <c r="AE32" t="n">
        <v>269.808807</v>
      </c>
      <c r="AF32" t="n">
        <v>269.258942</v>
      </c>
      <c r="AG32" t="n">
        <v>268.757324</v>
      </c>
      <c r="AH32" t="n">
        <v>268.23819</v>
      </c>
      <c r="AI32" t="n">
        <v>267.747498</v>
      </c>
      <c r="AJ32" t="n">
        <v>267.221802</v>
      </c>
      <c r="AK32" s="38" t="n">
        <v>-0.002</v>
      </c>
    </row>
    <row r="33">
      <c r="A33" t="inlineStr">
        <is>
          <t>China</t>
        </is>
      </c>
      <c r="B33" t="inlineStr">
        <is>
          <t>Air Travel: Drivers: Population: China: High oil and gas supply</t>
        </is>
      </c>
      <c r="C33" t="inlineStr">
        <is>
          <t>57-AEO2020.38.highogs-d112619a</t>
        </is>
      </c>
      <c r="D33" t="inlineStr">
        <is>
          <t>millions</t>
        </is>
      </c>
      <c r="E33" t="n">
        <v>1429.658691</v>
      </c>
      <c r="F33" t="n">
        <v>1434.188965</v>
      </c>
      <c r="G33" t="n">
        <v>1438.118896</v>
      </c>
      <c r="H33" t="n">
        <v>1441.500854</v>
      </c>
      <c r="I33" t="n">
        <v>1444.366699</v>
      </c>
      <c r="J33" t="n">
        <v>1446.748291</v>
      </c>
      <c r="K33" t="n">
        <v>1448.66748</v>
      </c>
      <c r="L33" t="n">
        <v>1450.089844</v>
      </c>
      <c r="M33" t="n">
        <v>1451.008789</v>
      </c>
      <c r="N33" t="n">
        <v>1451.470581</v>
      </c>
      <c r="O33" t="n">
        <v>1451.520874</v>
      </c>
      <c r="P33" t="n">
        <v>1451.195557</v>
      </c>
      <c r="Q33" t="n">
        <v>1450.4646</v>
      </c>
      <c r="R33" t="n">
        <v>1449.311035</v>
      </c>
      <c r="S33" t="n">
        <v>1447.772217</v>
      </c>
      <c r="T33" t="n">
        <v>1445.891479</v>
      </c>
      <c r="U33" t="n">
        <v>1443.696167</v>
      </c>
      <c r="V33" t="n">
        <v>1441.165039</v>
      </c>
      <c r="W33" t="n">
        <v>1438.282227</v>
      </c>
      <c r="X33" t="n">
        <v>1435.075684</v>
      </c>
      <c r="Y33" t="n">
        <v>1431.580566</v>
      </c>
      <c r="Z33" t="n">
        <v>1427.81897</v>
      </c>
      <c r="AA33" t="n">
        <v>1423.784058</v>
      </c>
      <c r="AB33" t="n">
        <v>1419.461548</v>
      </c>
      <c r="AC33" t="n">
        <v>1414.857544</v>
      </c>
      <c r="AD33" t="n">
        <v>1409.977905</v>
      </c>
      <c r="AE33" t="n">
        <v>1404.829102</v>
      </c>
      <c r="AF33" t="n">
        <v>1399.394531</v>
      </c>
      <c r="AG33" t="n">
        <v>1393.67749</v>
      </c>
      <c r="AH33" t="n">
        <v>1387.694946</v>
      </c>
      <c r="AI33" t="n">
        <v>1381.466431</v>
      </c>
      <c r="AJ33" t="n">
        <v>1375.001221</v>
      </c>
      <c r="AK33" s="38" t="n">
        <v>-0.001</v>
      </c>
    </row>
    <row r="34">
      <c r="A34" t="inlineStr">
        <is>
          <t>Northeast Asia</t>
        </is>
      </c>
      <c r="B34" t="inlineStr">
        <is>
          <t>Air Travel: Drivers: Population: NE Asia: High oil and gas supply</t>
        </is>
      </c>
      <c r="C34" t="inlineStr">
        <is>
          <t>57-AEO2020.39.highogs-d112619a</t>
        </is>
      </c>
      <c r="D34" t="inlineStr">
        <is>
          <t>millions</t>
        </is>
      </c>
      <c r="E34" t="n">
        <v>178.168106</v>
      </c>
      <c r="F34" t="n">
        <v>177.975693</v>
      </c>
      <c r="G34" t="n">
        <v>177.746597</v>
      </c>
      <c r="H34" t="n">
        <v>177.479507</v>
      </c>
      <c r="I34" t="n">
        <v>177.177597</v>
      </c>
      <c r="J34" t="n">
        <v>176.844101</v>
      </c>
      <c r="K34" t="n">
        <v>176.481705</v>
      </c>
      <c r="L34" t="n">
        <v>176.0896</v>
      </c>
      <c r="M34" t="n">
        <v>175.665802</v>
      </c>
      <c r="N34" t="n">
        <v>175.2117</v>
      </c>
      <c r="O34" t="n">
        <v>174.728302</v>
      </c>
      <c r="P34" t="n">
        <v>174.216202</v>
      </c>
      <c r="Q34" t="n">
        <v>173.675201</v>
      </c>
      <c r="R34" t="n">
        <v>173.104599</v>
      </c>
      <c r="S34" t="n">
        <v>172.505203</v>
      </c>
      <c r="T34" t="n">
        <v>171.877502</v>
      </c>
      <c r="U34" t="n">
        <v>171.2211</v>
      </c>
      <c r="V34" t="n">
        <v>170.532196</v>
      </c>
      <c r="W34" t="n">
        <v>169.811401</v>
      </c>
      <c r="X34" t="n">
        <v>169.065308</v>
      </c>
      <c r="Y34" t="n">
        <v>168.300995</v>
      </c>
      <c r="Z34" t="n">
        <v>167.5233</v>
      </c>
      <c r="AA34" t="n">
        <v>166.727707</v>
      </c>
      <c r="AB34" t="n">
        <v>165.911499</v>
      </c>
      <c r="AC34" t="n">
        <v>165.081207</v>
      </c>
      <c r="AD34" t="n">
        <v>164.243805</v>
      </c>
      <c r="AE34" t="n">
        <v>163.404907</v>
      </c>
      <c r="AF34" t="n">
        <v>162.5625</v>
      </c>
      <c r="AG34" t="n">
        <v>161.713196</v>
      </c>
      <c r="AH34" t="n">
        <v>160.858994</v>
      </c>
      <c r="AI34" t="n">
        <v>160.002106</v>
      </c>
      <c r="AJ34" t="n">
        <v>159.144806</v>
      </c>
      <c r="AK34" s="38" t="n">
        <v>-0.004</v>
      </c>
    </row>
    <row r="35">
      <c r="A35" t="inlineStr">
        <is>
          <t>Southeast Asia</t>
        </is>
      </c>
      <c r="B35" t="inlineStr">
        <is>
          <t>Air Travel: Drivers: Population: SE Asia: High oil and gas supply</t>
        </is>
      </c>
      <c r="C35" t="inlineStr">
        <is>
          <t>57-AEO2020.40.highogs-d112619a</t>
        </is>
      </c>
      <c r="D35" t="inlineStr">
        <is>
          <t>millions</t>
        </is>
      </c>
      <c r="E35" t="n">
        <v>732.974487</v>
      </c>
      <c r="F35" t="n">
        <v>741.508606</v>
      </c>
      <c r="G35" t="n">
        <v>749.8635860000001</v>
      </c>
      <c r="H35" t="n">
        <v>758.1336669999999</v>
      </c>
      <c r="I35" t="n">
        <v>766.311829</v>
      </c>
      <c r="J35" t="n">
        <v>774.389221</v>
      </c>
      <c r="K35" t="n">
        <v>782.3616940000001</v>
      </c>
      <c r="L35" t="n">
        <v>789.92395</v>
      </c>
      <c r="M35" t="n">
        <v>797.391418</v>
      </c>
      <c r="N35" t="n">
        <v>804.752808</v>
      </c>
      <c r="O35" t="n">
        <v>811.996216</v>
      </c>
      <c r="P35" t="n">
        <v>819.107727</v>
      </c>
      <c r="Q35" t="n">
        <v>825.83728</v>
      </c>
      <c r="R35" t="n">
        <v>832.454224</v>
      </c>
      <c r="S35" t="n">
        <v>838.952881</v>
      </c>
      <c r="T35" t="n">
        <v>845.311768</v>
      </c>
      <c r="U35" t="n">
        <v>851.5297849999999</v>
      </c>
      <c r="V35" t="n">
        <v>857.433167</v>
      </c>
      <c r="W35" t="n">
        <v>863.207397</v>
      </c>
      <c r="X35" t="n">
        <v>868.843201</v>
      </c>
      <c r="Y35" t="n">
        <v>874.348755</v>
      </c>
      <c r="Z35" t="n">
        <v>879.736389</v>
      </c>
      <c r="AA35" t="n">
        <v>884.774597</v>
      </c>
      <c r="AB35" t="n">
        <v>889.679626</v>
      </c>
      <c r="AC35" t="n">
        <v>894.458496</v>
      </c>
      <c r="AD35" t="n">
        <v>899.123657</v>
      </c>
      <c r="AE35" t="n">
        <v>903.677368</v>
      </c>
      <c r="AF35" t="n">
        <v>907.769226</v>
      </c>
      <c r="AG35" t="n">
        <v>911.738281</v>
      </c>
      <c r="AH35" t="n">
        <v>915.597229</v>
      </c>
      <c r="AI35" t="n">
        <v>919.351318</v>
      </c>
      <c r="AJ35" t="n">
        <v>922.999268</v>
      </c>
      <c r="AK35" s="38" t="n">
        <v>0.007</v>
      </c>
    </row>
    <row r="36">
      <c r="A36" t="inlineStr">
        <is>
          <t>Southwest Asia</t>
        </is>
      </c>
      <c r="B36" t="inlineStr">
        <is>
          <t>Air Travel: Drivers: Population: SW Asia: High oil and gas supply</t>
        </is>
      </c>
      <c r="C36" t="inlineStr">
        <is>
          <t>57-AEO2020.41.highogs-d112619a</t>
        </is>
      </c>
      <c r="D36" t="inlineStr">
        <is>
          <t>millions</t>
        </is>
      </c>
      <c r="E36" t="n">
        <v>1865.503174</v>
      </c>
      <c r="F36" t="n">
        <v>1885.651489</v>
      </c>
      <c r="G36" t="n">
        <v>1905.468872</v>
      </c>
      <c r="H36" t="n">
        <v>1925.033813</v>
      </c>
      <c r="I36" t="n">
        <v>1944.293823</v>
      </c>
      <c r="J36" t="n">
        <v>1963.195679</v>
      </c>
      <c r="K36" t="n">
        <v>1981.701782</v>
      </c>
      <c r="L36" t="n">
        <v>1999.638916</v>
      </c>
      <c r="M36" t="n">
        <v>2017.239014</v>
      </c>
      <c r="N36" t="n">
        <v>2034.445435</v>
      </c>
      <c r="O36" t="n">
        <v>2051.199219</v>
      </c>
      <c r="P36" t="n">
        <v>2067.449951</v>
      </c>
      <c r="Q36" t="n">
        <v>2083.051758</v>
      </c>
      <c r="R36" t="n">
        <v>2098.210693</v>
      </c>
      <c r="S36" t="n">
        <v>2112.892578</v>
      </c>
      <c r="T36" t="n">
        <v>2127.053955</v>
      </c>
      <c r="U36" t="n">
        <v>2140.665527</v>
      </c>
      <c r="V36" t="n">
        <v>2153.597412</v>
      </c>
      <c r="W36" t="n">
        <v>2165.995361</v>
      </c>
      <c r="X36" t="n">
        <v>2177.880859</v>
      </c>
      <c r="Y36" t="n">
        <v>2189.287109</v>
      </c>
      <c r="Z36" t="n">
        <v>2200.243896</v>
      </c>
      <c r="AA36" t="n">
        <v>2210.57959</v>
      </c>
      <c r="AB36" t="n">
        <v>2220.425537</v>
      </c>
      <c r="AC36" t="n">
        <v>2229.812256</v>
      </c>
      <c r="AD36" t="n">
        <v>2238.77124</v>
      </c>
      <c r="AE36" t="n">
        <v>2247.323975</v>
      </c>
      <c r="AF36" t="n">
        <v>2255.226807</v>
      </c>
      <c r="AG36" t="n">
        <v>2262.69873</v>
      </c>
      <c r="AH36" t="n">
        <v>2269.751465</v>
      </c>
      <c r="AI36" t="n">
        <v>2276.396973</v>
      </c>
      <c r="AJ36" t="n">
        <v>2282.640137</v>
      </c>
      <c r="AK36" s="38" t="n">
        <v>0.007</v>
      </c>
    </row>
    <row r="37">
      <c r="A37" t="inlineStr">
        <is>
          <t>Oceania</t>
        </is>
      </c>
      <c r="B37" t="inlineStr">
        <is>
          <t>Air Travel: Drivers: Population: Oceania: High oil and gas supply</t>
        </is>
      </c>
      <c r="C37" t="inlineStr">
        <is>
          <t>57-AEO2020.42.highogs-d112619a</t>
        </is>
      </c>
      <c r="D37" t="inlineStr">
        <is>
          <t>millions</t>
        </is>
      </c>
      <c r="E37" t="n">
        <v>33.461437</v>
      </c>
      <c r="F37" t="n">
        <v>33.876186</v>
      </c>
      <c r="G37" t="n">
        <v>34.303497</v>
      </c>
      <c r="H37" t="n">
        <v>34.741508</v>
      </c>
      <c r="I37" t="n">
        <v>35.176994</v>
      </c>
      <c r="J37" t="n">
        <v>35.608803</v>
      </c>
      <c r="K37" t="n">
        <v>36.036423</v>
      </c>
      <c r="L37" t="n">
        <v>36.458023</v>
      </c>
      <c r="M37" t="n">
        <v>36.876781</v>
      </c>
      <c r="N37" t="n">
        <v>37.299438</v>
      </c>
      <c r="O37" t="n">
        <v>37.717548</v>
      </c>
      <c r="P37" t="n">
        <v>38.130436</v>
      </c>
      <c r="Q37" t="n">
        <v>38.536839</v>
      </c>
      <c r="R37" t="n">
        <v>38.939713</v>
      </c>
      <c r="S37" t="n">
        <v>39.345932</v>
      </c>
      <c r="T37" t="n">
        <v>39.7477</v>
      </c>
      <c r="U37" t="n">
        <v>40.144806</v>
      </c>
      <c r="V37" t="n">
        <v>40.537041</v>
      </c>
      <c r="W37" t="n">
        <v>40.925571</v>
      </c>
      <c r="X37" t="n">
        <v>41.310753</v>
      </c>
      <c r="Y37" t="n">
        <v>41.693027</v>
      </c>
      <c r="Z37" t="n">
        <v>42.072746</v>
      </c>
      <c r="AA37" t="n">
        <v>42.44873</v>
      </c>
      <c r="AB37" t="n">
        <v>42.823891</v>
      </c>
      <c r="AC37" t="n">
        <v>43.205261</v>
      </c>
      <c r="AD37" t="n">
        <v>43.584999</v>
      </c>
      <c r="AE37" t="n">
        <v>43.962818</v>
      </c>
      <c r="AF37" t="n">
        <v>44.336971</v>
      </c>
      <c r="AG37" t="n">
        <v>44.709049</v>
      </c>
      <c r="AH37" t="n">
        <v>45.078815</v>
      </c>
      <c r="AI37" t="n">
        <v>45.446487</v>
      </c>
      <c r="AJ37" t="n">
        <v>45.811764</v>
      </c>
      <c r="AK37" s="38" t="n">
        <v>0.01</v>
      </c>
    </row>
    <row r="38">
      <c r="A38" t="inlineStr">
        <is>
          <t>Travel Demand</t>
        </is>
      </c>
      <c r="C38" t="inlineStr">
        <is>
          <t>57-AEO2020.44.</t>
        </is>
      </c>
    </row>
    <row r="39">
      <c r="A39" t="inlineStr">
        <is>
          <t>Revenue Passenger Miles (billion miles)</t>
        </is>
      </c>
      <c r="C39" t="inlineStr">
        <is>
          <t>57-AEO2020.45.</t>
        </is>
      </c>
    </row>
    <row r="40">
      <c r="A40" t="inlineStr">
        <is>
          <t>Domestic</t>
        </is>
      </c>
      <c r="C40" t="inlineStr">
        <is>
          <t>57-AEO2020.46.</t>
        </is>
      </c>
    </row>
    <row r="41">
      <c r="A41" t="inlineStr">
        <is>
          <t>United States</t>
        </is>
      </c>
      <c r="B41" t="inlineStr">
        <is>
          <t>Air Travel: Travel Demand: Revenue Passenger Miles: Domestic: U.S.: High oil and gas supply</t>
        </is>
      </c>
      <c r="C41" t="inlineStr">
        <is>
          <t>57-AEO2020.47.highogs-d112619a</t>
        </is>
      </c>
      <c r="D41" t="inlineStr">
        <is>
          <t>billion miles</t>
        </is>
      </c>
      <c r="E41" t="n">
        <v>721.9178470000001</v>
      </c>
      <c r="F41" t="n">
        <v>734.062195</v>
      </c>
      <c r="G41" t="n">
        <v>747.4252320000001</v>
      </c>
      <c r="H41" t="n">
        <v>757.8939820000001</v>
      </c>
      <c r="I41" t="n">
        <v>766.148499</v>
      </c>
      <c r="J41" t="n">
        <v>775.420349</v>
      </c>
      <c r="K41" t="n">
        <v>785.5346070000001</v>
      </c>
      <c r="L41" t="n">
        <v>795.1879269999999</v>
      </c>
      <c r="M41" t="n">
        <v>805.018433</v>
      </c>
      <c r="N41" t="n">
        <v>815.726501</v>
      </c>
      <c r="O41" t="n">
        <v>827.552185</v>
      </c>
      <c r="P41" t="n">
        <v>839.686279</v>
      </c>
      <c r="Q41" t="n">
        <v>851.990417</v>
      </c>
      <c r="R41" t="n">
        <v>864.563477</v>
      </c>
      <c r="S41" t="n">
        <v>876.853577</v>
      </c>
      <c r="T41" t="n">
        <v>887.9784550000001</v>
      </c>
      <c r="U41" t="n">
        <v>898.6539310000001</v>
      </c>
      <c r="V41" t="n">
        <v>910.134216</v>
      </c>
      <c r="W41" t="n">
        <v>921.7303470000001</v>
      </c>
      <c r="X41" t="n">
        <v>933.709961</v>
      </c>
      <c r="Y41" t="n">
        <v>946.1328119999999</v>
      </c>
      <c r="Z41" t="n">
        <v>958.79187</v>
      </c>
      <c r="AA41" t="n">
        <v>970.882446</v>
      </c>
      <c r="AB41" t="n">
        <v>982.955627</v>
      </c>
      <c r="AC41" t="n">
        <v>995.201538</v>
      </c>
      <c r="AD41" t="n">
        <v>1008.019592</v>
      </c>
      <c r="AE41" t="n">
        <v>1022.330383</v>
      </c>
      <c r="AF41" t="n">
        <v>1037.858398</v>
      </c>
      <c r="AG41" t="n">
        <v>1054.029663</v>
      </c>
      <c r="AH41" t="n">
        <v>1071.330078</v>
      </c>
      <c r="AI41" t="n">
        <v>1089.082031</v>
      </c>
      <c r="AJ41" t="n">
        <v>1107.07251</v>
      </c>
      <c r="AK41" s="38" t="n">
        <v>0.014</v>
      </c>
    </row>
    <row r="42">
      <c r="A42" t="inlineStr">
        <is>
          <t>Canada</t>
        </is>
      </c>
      <c r="B42" t="inlineStr">
        <is>
          <t>Air Travel: Travel Demand: Revenue Passenger Miles: Domestic: Canada: High oil and gas supply</t>
        </is>
      </c>
      <c r="C42" t="inlineStr">
        <is>
          <t>57-AEO2020.48.highogs-d112619a</t>
        </is>
      </c>
      <c r="D42" t="inlineStr">
        <is>
          <t>billion miles</t>
        </is>
      </c>
      <c r="E42" t="n">
        <v>28.623789</v>
      </c>
      <c r="F42" t="n">
        <v>29.378006</v>
      </c>
      <c r="G42" t="n">
        <v>30.106943</v>
      </c>
      <c r="H42" t="n">
        <v>30.830208</v>
      </c>
      <c r="I42" t="n">
        <v>31.566891</v>
      </c>
      <c r="J42" t="n">
        <v>32.333153</v>
      </c>
      <c r="K42" t="n">
        <v>33.071167</v>
      </c>
      <c r="L42" t="n">
        <v>33.786259</v>
      </c>
      <c r="M42" t="n">
        <v>34.545834</v>
      </c>
      <c r="N42" t="n">
        <v>35.320377</v>
      </c>
      <c r="O42" t="n">
        <v>36.09811</v>
      </c>
      <c r="P42" t="n">
        <v>36.88802</v>
      </c>
      <c r="Q42" t="n">
        <v>37.66642</v>
      </c>
      <c r="R42" t="n">
        <v>38.467606</v>
      </c>
      <c r="S42" t="n">
        <v>39.311378</v>
      </c>
      <c r="T42" t="n">
        <v>40.1791</v>
      </c>
      <c r="U42" t="n">
        <v>41.045452</v>
      </c>
      <c r="V42" t="n">
        <v>41.89843</v>
      </c>
      <c r="W42" t="n">
        <v>42.764908</v>
      </c>
      <c r="X42" t="n">
        <v>43.65192</v>
      </c>
      <c r="Y42" t="n">
        <v>44.512722</v>
      </c>
      <c r="Z42" t="n">
        <v>45.374531</v>
      </c>
      <c r="AA42" t="n">
        <v>46.236115</v>
      </c>
      <c r="AB42" t="n">
        <v>47.097717</v>
      </c>
      <c r="AC42" t="n">
        <v>47.955421</v>
      </c>
      <c r="AD42" t="n">
        <v>48.800117</v>
      </c>
      <c r="AE42" t="n">
        <v>49.649563</v>
      </c>
      <c r="AF42" t="n">
        <v>50.498558</v>
      </c>
      <c r="AG42" t="n">
        <v>51.333809</v>
      </c>
      <c r="AH42" t="n">
        <v>52.166027</v>
      </c>
      <c r="AI42" t="n">
        <v>53.005413</v>
      </c>
      <c r="AJ42" t="n">
        <v>53.833858</v>
      </c>
      <c r="AK42" s="38" t="n">
        <v>0.021</v>
      </c>
    </row>
    <row r="43">
      <c r="A43" t="inlineStr">
        <is>
          <t>Central America</t>
        </is>
      </c>
      <c r="B43" t="inlineStr">
        <is>
          <t>Air Travel: Travel Demand: Revenue Passenger Miles: Domestic: Central America: High oil and gas supply</t>
        </is>
      </c>
      <c r="C43" t="inlineStr">
        <is>
          <t>57-AEO2020.49.highogs-d112619a</t>
        </is>
      </c>
      <c r="D43" t="inlineStr">
        <is>
          <t>billion miles</t>
        </is>
      </c>
      <c r="E43" t="n">
        <v>33.209202</v>
      </c>
      <c r="F43" t="n">
        <v>34.048943</v>
      </c>
      <c r="G43" t="n">
        <v>34.913704</v>
      </c>
      <c r="H43" t="n">
        <v>35.818874</v>
      </c>
      <c r="I43" t="n">
        <v>36.730999</v>
      </c>
      <c r="J43" t="n">
        <v>37.665573</v>
      </c>
      <c r="K43" t="n">
        <v>38.562325</v>
      </c>
      <c r="L43" t="n">
        <v>39.44418</v>
      </c>
      <c r="M43" t="n">
        <v>40.355503</v>
      </c>
      <c r="N43" t="n">
        <v>41.306175</v>
      </c>
      <c r="O43" t="n">
        <v>42.295521</v>
      </c>
      <c r="P43" t="n">
        <v>43.308075</v>
      </c>
      <c r="Q43" t="n">
        <v>44.349842</v>
      </c>
      <c r="R43" t="n">
        <v>45.406948</v>
      </c>
      <c r="S43" t="n">
        <v>46.52953</v>
      </c>
      <c r="T43" t="n">
        <v>47.703445</v>
      </c>
      <c r="U43" t="n">
        <v>48.884434</v>
      </c>
      <c r="V43" t="n">
        <v>50.074993</v>
      </c>
      <c r="W43" t="n">
        <v>51.285179</v>
      </c>
      <c r="X43" t="n">
        <v>52.53653</v>
      </c>
      <c r="Y43" t="n">
        <v>53.763618</v>
      </c>
      <c r="Z43" t="n">
        <v>55.006046</v>
      </c>
      <c r="AA43" t="n">
        <v>56.275047</v>
      </c>
      <c r="AB43" t="n">
        <v>57.551315</v>
      </c>
      <c r="AC43" t="n">
        <v>58.843609</v>
      </c>
      <c r="AD43" t="n">
        <v>60.127804</v>
      </c>
      <c r="AE43" t="n">
        <v>61.431099</v>
      </c>
      <c r="AF43" t="n">
        <v>62.744984</v>
      </c>
      <c r="AG43" t="n">
        <v>64.033524</v>
      </c>
      <c r="AH43" t="n">
        <v>65.344894</v>
      </c>
      <c r="AI43" t="n">
        <v>66.70713000000001</v>
      </c>
      <c r="AJ43" t="n">
        <v>68.086067</v>
      </c>
      <c r="AK43" s="38" t="n">
        <v>0.023</v>
      </c>
    </row>
    <row r="44">
      <c r="A44" t="inlineStr">
        <is>
          <t>South America</t>
        </is>
      </c>
      <c r="B44" t="inlineStr">
        <is>
          <t>Air Travel: Travel Demand: Revenue Passenger Miles: Domestic: South America: High oil and gas supply</t>
        </is>
      </c>
      <c r="C44" t="inlineStr">
        <is>
          <t>57-AEO2020.50.highogs-d112619a</t>
        </is>
      </c>
      <c r="D44" t="inlineStr">
        <is>
          <t>billion miles</t>
        </is>
      </c>
      <c r="E44" t="n">
        <v>110.3722</v>
      </c>
      <c r="F44" t="n">
        <v>114.967064</v>
      </c>
      <c r="G44" t="n">
        <v>119.52607</v>
      </c>
      <c r="H44" t="n">
        <v>124.192825</v>
      </c>
      <c r="I44" t="n">
        <v>129.029419</v>
      </c>
      <c r="J44" t="n">
        <v>134.026535</v>
      </c>
      <c r="K44" t="n">
        <v>139.056503</v>
      </c>
      <c r="L44" t="n">
        <v>144.110458</v>
      </c>
      <c r="M44" t="n">
        <v>149.175201</v>
      </c>
      <c r="N44" t="n">
        <v>154.419083</v>
      </c>
      <c r="O44" t="n">
        <v>159.886627</v>
      </c>
      <c r="P44" t="n">
        <v>165.540817</v>
      </c>
      <c r="Q44" t="n">
        <v>171.359573</v>
      </c>
      <c r="R44" t="n">
        <v>177.302338</v>
      </c>
      <c r="S44" t="n">
        <v>183.560059</v>
      </c>
      <c r="T44" t="n">
        <v>190.111084</v>
      </c>
      <c r="U44" t="n">
        <v>196.869781</v>
      </c>
      <c r="V44" t="n">
        <v>203.883255</v>
      </c>
      <c r="W44" t="n">
        <v>211.117523</v>
      </c>
      <c r="X44" t="n">
        <v>218.6707</v>
      </c>
      <c r="Y44" t="n">
        <v>226.475067</v>
      </c>
      <c r="Z44" t="n">
        <v>234.562317</v>
      </c>
      <c r="AA44" t="n">
        <v>242.976776</v>
      </c>
      <c r="AB44" t="n">
        <v>251.568222</v>
      </c>
      <c r="AC44" t="n">
        <v>260.425323</v>
      </c>
      <c r="AD44" t="n">
        <v>269.570801</v>
      </c>
      <c r="AE44" t="n">
        <v>279.04715</v>
      </c>
      <c r="AF44" t="n">
        <v>288.870056</v>
      </c>
      <c r="AG44" t="n">
        <v>298.842041</v>
      </c>
      <c r="AH44" t="n">
        <v>309.208801</v>
      </c>
      <c r="AI44" t="n">
        <v>320.054535</v>
      </c>
      <c r="AJ44" t="n">
        <v>331.234131</v>
      </c>
      <c r="AK44" s="38" t="n">
        <v>0.036</v>
      </c>
    </row>
    <row r="45">
      <c r="A45" t="inlineStr">
        <is>
          <t>Europe</t>
        </is>
      </c>
      <c r="B45" t="inlineStr">
        <is>
          <t>Air Travel: Travel Demand: Revenue Passenger Miles: Domestic: Europe: High oil and gas supply</t>
        </is>
      </c>
      <c r="C45" t="inlineStr">
        <is>
          <t>57-AEO2020.51.highogs-d112619a</t>
        </is>
      </c>
      <c r="D45" t="inlineStr">
        <is>
          <t>billion miles</t>
        </is>
      </c>
      <c r="E45" t="n">
        <v>591.593384</v>
      </c>
      <c r="F45" t="n">
        <v>603.733276</v>
      </c>
      <c r="G45" t="n">
        <v>615.4417110000001</v>
      </c>
      <c r="H45" t="n">
        <v>627.3239139999999</v>
      </c>
      <c r="I45" t="n">
        <v>639.4516599999999</v>
      </c>
      <c r="J45" t="n">
        <v>652.16449</v>
      </c>
      <c r="K45" t="n">
        <v>665.01355</v>
      </c>
      <c r="L45" t="n">
        <v>677.734131</v>
      </c>
      <c r="M45" t="n">
        <v>690.960693</v>
      </c>
      <c r="N45" t="n">
        <v>704.5215449999999</v>
      </c>
      <c r="O45" t="n">
        <v>718.1908570000001</v>
      </c>
      <c r="P45" t="n">
        <v>731.982849</v>
      </c>
      <c r="Q45" t="n">
        <v>746.084961</v>
      </c>
      <c r="R45" t="n">
        <v>760.409485</v>
      </c>
      <c r="S45" t="n">
        <v>775.200195</v>
      </c>
      <c r="T45" t="n">
        <v>790.357971</v>
      </c>
      <c r="U45" t="n">
        <v>805.707458</v>
      </c>
      <c r="V45" t="n">
        <v>821.413147</v>
      </c>
      <c r="W45" t="n">
        <v>837.402832</v>
      </c>
      <c r="X45" t="n">
        <v>853.797974</v>
      </c>
      <c r="Y45" t="n">
        <v>870.2506100000001</v>
      </c>
      <c r="Z45" t="n">
        <v>887.1273190000001</v>
      </c>
      <c r="AA45" t="n">
        <v>904.576538</v>
      </c>
      <c r="AB45" t="n">
        <v>922.294861</v>
      </c>
      <c r="AC45" t="n">
        <v>940.150879</v>
      </c>
      <c r="AD45" t="n">
        <v>958.124878</v>
      </c>
      <c r="AE45" t="n">
        <v>976.497314</v>
      </c>
      <c r="AF45" t="n">
        <v>995.418091</v>
      </c>
      <c r="AG45" t="n">
        <v>1014.88031</v>
      </c>
      <c r="AH45" t="n">
        <v>1035.434448</v>
      </c>
      <c r="AI45" t="n">
        <v>1057.50415</v>
      </c>
      <c r="AJ45" t="n">
        <v>1080.732788</v>
      </c>
      <c r="AK45" s="38" t="n">
        <v>0.02</v>
      </c>
    </row>
    <row r="46">
      <c r="A46" t="inlineStr">
        <is>
          <t>Africa</t>
        </is>
      </c>
      <c r="B46" t="inlineStr">
        <is>
          <t>Air Travel: Travel Demand: Revenue Passenger Miles: Domestic: Africa: High oil and gas supply</t>
        </is>
      </c>
      <c r="C46" t="inlineStr">
        <is>
          <t>57-AEO2020.52.highogs-d112619a</t>
        </is>
      </c>
      <c r="D46" t="inlineStr">
        <is>
          <t>billion miles</t>
        </is>
      </c>
      <c r="E46" t="n">
        <v>45.564075</v>
      </c>
      <c r="F46" t="n">
        <v>47.896572</v>
      </c>
      <c r="G46" t="n">
        <v>50.370754</v>
      </c>
      <c r="H46" t="n">
        <v>53.00132</v>
      </c>
      <c r="I46" t="n">
        <v>55.796673</v>
      </c>
      <c r="J46" t="n">
        <v>58.735859</v>
      </c>
      <c r="K46" t="n">
        <v>61.796215</v>
      </c>
      <c r="L46" t="n">
        <v>64.97283899999999</v>
      </c>
      <c r="M46" t="n">
        <v>68.280045</v>
      </c>
      <c r="N46" t="n">
        <v>71.736717</v>
      </c>
      <c r="O46" t="n">
        <v>75.371117</v>
      </c>
      <c r="P46" t="n">
        <v>79.16177399999999</v>
      </c>
      <c r="Q46" t="n">
        <v>83.165497</v>
      </c>
      <c r="R46" t="n">
        <v>87.32074</v>
      </c>
      <c r="S46" t="n">
        <v>91.71472900000001</v>
      </c>
      <c r="T46" t="n">
        <v>96.37301600000001</v>
      </c>
      <c r="U46" t="n">
        <v>101.283127</v>
      </c>
      <c r="V46" t="n">
        <v>106.452698</v>
      </c>
      <c r="W46" t="n">
        <v>111.876152</v>
      </c>
      <c r="X46" t="n">
        <v>117.564774</v>
      </c>
      <c r="Y46" t="n">
        <v>123.548973</v>
      </c>
      <c r="Z46" t="n">
        <v>129.838638</v>
      </c>
      <c r="AA46" t="n">
        <v>136.426071</v>
      </c>
      <c r="AB46" t="n">
        <v>143.304413</v>
      </c>
      <c r="AC46" t="n">
        <v>150.524933</v>
      </c>
      <c r="AD46" t="n">
        <v>158.113632</v>
      </c>
      <c r="AE46" t="n">
        <v>166.094116</v>
      </c>
      <c r="AF46" t="n">
        <v>174.471268</v>
      </c>
      <c r="AG46" t="n">
        <v>183.171646</v>
      </c>
      <c r="AH46" t="n">
        <v>192.335083</v>
      </c>
      <c r="AI46" t="n">
        <v>202.004623</v>
      </c>
      <c r="AJ46" t="n">
        <v>212.182449</v>
      </c>
      <c r="AK46" s="38" t="n">
        <v>0.051</v>
      </c>
    </row>
    <row r="47">
      <c r="A47" t="inlineStr">
        <is>
          <t>Mideast</t>
        </is>
      </c>
      <c r="B47" t="inlineStr">
        <is>
          <t>Air Travel: Travel Demand: Revenue Passenger Miles: Domestic: Mideast: High oil and gas supply</t>
        </is>
      </c>
      <c r="C47" t="inlineStr">
        <is>
          <t>57-AEO2020.53.highogs-d112619a</t>
        </is>
      </c>
      <c r="D47" t="inlineStr">
        <is>
          <t>billion miles</t>
        </is>
      </c>
      <c r="E47" t="n">
        <v>80.165375</v>
      </c>
      <c r="F47" t="n">
        <v>83.176697</v>
      </c>
      <c r="G47" t="n">
        <v>85.99466700000001</v>
      </c>
      <c r="H47" t="n">
        <v>88.73362</v>
      </c>
      <c r="I47" t="n">
        <v>91.53904</v>
      </c>
      <c r="J47" t="n">
        <v>94.406166</v>
      </c>
      <c r="K47" t="n">
        <v>97.238724</v>
      </c>
      <c r="L47" t="n">
        <v>100.050026</v>
      </c>
      <c r="M47" t="n">
        <v>103.070908</v>
      </c>
      <c r="N47" t="n">
        <v>105.86525</v>
      </c>
      <c r="O47" t="n">
        <v>108.77446</v>
      </c>
      <c r="P47" t="n">
        <v>111.769562</v>
      </c>
      <c r="Q47" t="n">
        <v>114.912262</v>
      </c>
      <c r="R47" t="n">
        <v>118.083694</v>
      </c>
      <c r="S47" t="n">
        <v>121.286079</v>
      </c>
      <c r="T47" t="n">
        <v>124.631065</v>
      </c>
      <c r="U47" t="n">
        <v>128.068069</v>
      </c>
      <c r="V47" t="n">
        <v>131.574493</v>
      </c>
      <c r="W47" t="n">
        <v>135.112427</v>
      </c>
      <c r="X47" t="n">
        <v>138.565689</v>
      </c>
      <c r="Y47" t="n">
        <v>142.100403</v>
      </c>
      <c r="Z47" t="n">
        <v>145.738541</v>
      </c>
      <c r="AA47" t="n">
        <v>149.510101</v>
      </c>
      <c r="AB47" t="n">
        <v>153.383118</v>
      </c>
      <c r="AC47" t="n">
        <v>157.137054</v>
      </c>
      <c r="AD47" t="n">
        <v>160.988632</v>
      </c>
      <c r="AE47" t="n">
        <v>164.98996</v>
      </c>
      <c r="AF47" t="n">
        <v>169.142166</v>
      </c>
      <c r="AG47" t="n">
        <v>173.374329</v>
      </c>
      <c r="AH47" t="n">
        <v>177.431076</v>
      </c>
      <c r="AI47" t="n">
        <v>181.644806</v>
      </c>
      <c r="AJ47" t="n">
        <v>186.02446</v>
      </c>
      <c r="AK47" s="38" t="n">
        <v>0.028</v>
      </c>
    </row>
    <row r="48">
      <c r="A48" t="inlineStr">
        <is>
          <t>Commonwealth of Independent States</t>
        </is>
      </c>
      <c r="B48" t="inlineStr">
        <is>
          <t>Air Travel: Travel Demand: Revenue Passenger Miles: Domestic: CIS: High oil and gas supply</t>
        </is>
      </c>
      <c r="C48" t="inlineStr">
        <is>
          <t>57-AEO2020.54.highogs-d112619a</t>
        </is>
      </c>
      <c r="D48" t="inlineStr">
        <is>
          <t>billion miles</t>
        </is>
      </c>
      <c r="E48" t="n">
        <v>91.721306</v>
      </c>
      <c r="F48" t="n">
        <v>93.622826</v>
      </c>
      <c r="G48" t="n">
        <v>95.293488</v>
      </c>
      <c r="H48" t="n">
        <v>96.842468</v>
      </c>
      <c r="I48" t="n">
        <v>98.365166</v>
      </c>
      <c r="J48" t="n">
        <v>99.864845</v>
      </c>
      <c r="K48" t="n">
        <v>101.345047</v>
      </c>
      <c r="L48" t="n">
        <v>102.854294</v>
      </c>
      <c r="M48" t="n">
        <v>104.486237</v>
      </c>
      <c r="N48" t="n">
        <v>106.227493</v>
      </c>
      <c r="O48" t="n">
        <v>108.054596</v>
      </c>
      <c r="P48" t="n">
        <v>110.043503</v>
      </c>
      <c r="Q48" t="n">
        <v>112.232086</v>
      </c>
      <c r="R48" t="n">
        <v>114.613533</v>
      </c>
      <c r="S48" t="n">
        <v>117.084534</v>
      </c>
      <c r="T48" t="n">
        <v>119.578896</v>
      </c>
      <c r="U48" t="n">
        <v>122.007172</v>
      </c>
      <c r="V48" t="n">
        <v>124.375694</v>
      </c>
      <c r="W48" t="n">
        <v>126.773575</v>
      </c>
      <c r="X48" t="n">
        <v>129.139771</v>
      </c>
      <c r="Y48" t="n">
        <v>131.531616</v>
      </c>
      <c r="Z48" t="n">
        <v>133.955658</v>
      </c>
      <c r="AA48" t="n">
        <v>136.446625</v>
      </c>
      <c r="AB48" t="n">
        <v>138.960052</v>
      </c>
      <c r="AC48" t="n">
        <v>141.485962</v>
      </c>
      <c r="AD48" t="n">
        <v>144.058197</v>
      </c>
      <c r="AE48" t="n">
        <v>146.659271</v>
      </c>
      <c r="AF48" t="n">
        <v>149.285645</v>
      </c>
      <c r="AG48" t="n">
        <v>151.903275</v>
      </c>
      <c r="AH48" t="n">
        <v>154.582367</v>
      </c>
      <c r="AI48" t="n">
        <v>157.374069</v>
      </c>
      <c r="AJ48" t="n">
        <v>160.337372</v>
      </c>
      <c r="AK48" s="38" t="n">
        <v>0.018</v>
      </c>
    </row>
    <row r="49">
      <c r="A49" t="inlineStr">
        <is>
          <t>China</t>
        </is>
      </c>
      <c r="B49" t="inlineStr">
        <is>
          <t>Air Travel: Travel Demand: Revenue Passenger Miles: Domestic: China: High oil and gas supply</t>
        </is>
      </c>
      <c r="C49" t="inlineStr">
        <is>
          <t>57-AEO2020.55.highogs-d112619a</t>
        </is>
      </c>
      <c r="D49" t="inlineStr">
        <is>
          <t>billion miles</t>
        </is>
      </c>
      <c r="E49" t="n">
        <v>483.262115</v>
      </c>
      <c r="F49" t="n">
        <v>511.336243</v>
      </c>
      <c r="G49" t="n">
        <v>540.0601810000001</v>
      </c>
      <c r="H49" t="n">
        <v>570.793762</v>
      </c>
      <c r="I49" t="n">
        <v>601.346436</v>
      </c>
      <c r="J49" t="n">
        <v>633.583618</v>
      </c>
      <c r="K49" t="n">
        <v>666.313721</v>
      </c>
      <c r="L49" t="n">
        <v>698.993835</v>
      </c>
      <c r="M49" t="n">
        <v>733.631165</v>
      </c>
      <c r="N49" t="n">
        <v>770.796814</v>
      </c>
      <c r="O49" t="n">
        <v>809.380432</v>
      </c>
      <c r="P49" t="n">
        <v>848.658264</v>
      </c>
      <c r="Q49" t="n">
        <v>889.154602</v>
      </c>
      <c r="R49" t="n">
        <v>930.628662</v>
      </c>
      <c r="S49" t="n">
        <v>974.670227</v>
      </c>
      <c r="T49" t="n">
        <v>1020.183533</v>
      </c>
      <c r="U49" t="n">
        <v>1066.752441</v>
      </c>
      <c r="V49" t="n">
        <v>1114.744385</v>
      </c>
      <c r="W49" t="n">
        <v>1164.039795</v>
      </c>
      <c r="X49" t="n">
        <v>1215.047974</v>
      </c>
      <c r="Y49" t="n">
        <v>1267.792114</v>
      </c>
      <c r="Z49" t="n">
        <v>1321.450928</v>
      </c>
      <c r="AA49" t="n">
        <v>1378.591553</v>
      </c>
      <c r="AB49" t="n">
        <v>1437.934204</v>
      </c>
      <c r="AC49" t="n">
        <v>1498.887939</v>
      </c>
      <c r="AD49" t="n">
        <v>1560.955811</v>
      </c>
      <c r="AE49" t="n">
        <v>1623.626709</v>
      </c>
      <c r="AF49" t="n">
        <v>1687.836548</v>
      </c>
      <c r="AG49" t="n">
        <v>1752.204346</v>
      </c>
      <c r="AH49" t="n">
        <v>1818.799316</v>
      </c>
      <c r="AI49" t="n">
        <v>1886.120605</v>
      </c>
      <c r="AJ49" t="n">
        <v>1953.014404</v>
      </c>
      <c r="AK49" s="38" t="n">
        <v>0.046</v>
      </c>
    </row>
    <row r="50">
      <c r="A50" t="inlineStr">
        <is>
          <t>Northeast Asia</t>
        </is>
      </c>
      <c r="B50" t="inlineStr">
        <is>
          <t>Air Travel: Travel Demand: Revenue Passenger Miles: Domestic: NE Asia: High oil and gas supply</t>
        </is>
      </c>
      <c r="C50" t="inlineStr">
        <is>
          <t>57-AEO2020.56.highogs-d112619a</t>
        </is>
      </c>
      <c r="D50" t="inlineStr">
        <is>
          <t>billion miles</t>
        </is>
      </c>
      <c r="E50" t="n">
        <v>78.859314</v>
      </c>
      <c r="F50" t="n">
        <v>79.54727200000001</v>
      </c>
      <c r="G50" t="n">
        <v>80.640762</v>
      </c>
      <c r="H50" t="n">
        <v>81.64318799999999</v>
      </c>
      <c r="I50" t="n">
        <v>82.645905</v>
      </c>
      <c r="J50" t="n">
        <v>83.70607800000001</v>
      </c>
      <c r="K50" t="n">
        <v>84.725792</v>
      </c>
      <c r="L50" t="n">
        <v>85.68644</v>
      </c>
      <c r="M50" t="n">
        <v>86.67253100000001</v>
      </c>
      <c r="N50" t="n">
        <v>87.712677</v>
      </c>
      <c r="O50" t="n">
        <v>88.70903</v>
      </c>
      <c r="P50" t="n">
        <v>89.581337</v>
      </c>
      <c r="Q50" t="n">
        <v>90.34513099999999</v>
      </c>
      <c r="R50" t="n">
        <v>91.068451</v>
      </c>
      <c r="S50" t="n">
        <v>91.85257</v>
      </c>
      <c r="T50" t="n">
        <v>92.722694</v>
      </c>
      <c r="U50" t="n">
        <v>93.615669</v>
      </c>
      <c r="V50" t="n">
        <v>94.44297</v>
      </c>
      <c r="W50" t="n">
        <v>95.183533</v>
      </c>
      <c r="X50" t="n">
        <v>95.890396</v>
      </c>
      <c r="Y50" t="n">
        <v>96.562241</v>
      </c>
      <c r="Z50" t="n">
        <v>97.26514400000001</v>
      </c>
      <c r="AA50" t="n">
        <v>98.064049</v>
      </c>
      <c r="AB50" t="n">
        <v>98.952057</v>
      </c>
      <c r="AC50" t="n">
        <v>99.89566000000001</v>
      </c>
      <c r="AD50" t="n">
        <v>100.841446</v>
      </c>
      <c r="AE50" t="n">
        <v>101.775948</v>
      </c>
      <c r="AF50" t="n">
        <v>102.724274</v>
      </c>
      <c r="AG50" t="n">
        <v>103.679878</v>
      </c>
      <c r="AH50" t="n">
        <v>104.675102</v>
      </c>
      <c r="AI50" t="n">
        <v>105.752556</v>
      </c>
      <c r="AJ50" t="n">
        <v>106.915955</v>
      </c>
      <c r="AK50" s="38" t="n">
        <v>0.01</v>
      </c>
    </row>
    <row r="51">
      <c r="A51" t="inlineStr">
        <is>
          <t>Southeast Asia</t>
        </is>
      </c>
      <c r="B51" t="inlineStr">
        <is>
          <t>Air Travel: Travel Demand: Revenue Passenger Miles: Domestic: SE Asia: High oil and gas supply</t>
        </is>
      </c>
      <c r="C51" t="inlineStr">
        <is>
          <t>57-AEO2020.57.highogs-d112619a</t>
        </is>
      </c>
      <c r="D51" t="inlineStr">
        <is>
          <t>billion miles</t>
        </is>
      </c>
      <c r="E51" t="n">
        <v>164.581879</v>
      </c>
      <c r="F51" t="n">
        <v>175.320801</v>
      </c>
      <c r="G51" t="n">
        <v>186.700363</v>
      </c>
      <c r="H51" t="n">
        <v>198.976471</v>
      </c>
      <c r="I51" t="n">
        <v>212.157196</v>
      </c>
      <c r="J51" t="n">
        <v>226.189346</v>
      </c>
      <c r="K51" t="n">
        <v>240.922638</v>
      </c>
      <c r="L51" t="n">
        <v>256.294495</v>
      </c>
      <c r="M51" t="n">
        <v>272.686371</v>
      </c>
      <c r="N51" t="n">
        <v>290.171967</v>
      </c>
      <c r="O51" t="n">
        <v>308.508118</v>
      </c>
      <c r="P51" t="n">
        <v>327.748596</v>
      </c>
      <c r="Q51" t="n">
        <v>347.922974</v>
      </c>
      <c r="R51" t="n">
        <v>369.062103</v>
      </c>
      <c r="S51" t="n">
        <v>391.51001</v>
      </c>
      <c r="T51" t="n">
        <v>415.322235</v>
      </c>
      <c r="U51" t="n">
        <v>440.344208</v>
      </c>
      <c r="V51" t="n">
        <v>466.646973</v>
      </c>
      <c r="W51" t="n">
        <v>494.321686</v>
      </c>
      <c r="X51" t="n">
        <v>523.6087649999999</v>
      </c>
      <c r="Y51" t="n">
        <v>554.306702</v>
      </c>
      <c r="Z51" t="n">
        <v>586.656555</v>
      </c>
      <c r="AA51" t="n">
        <v>620.856934</v>
      </c>
      <c r="AB51" t="n">
        <v>656.679504</v>
      </c>
      <c r="AC51" t="n">
        <v>694.339783</v>
      </c>
      <c r="AD51" t="n">
        <v>733.824463</v>
      </c>
      <c r="AE51" t="n">
        <v>775.43634</v>
      </c>
      <c r="AF51" t="n">
        <v>818.956787</v>
      </c>
      <c r="AG51" t="n">
        <v>864.0593260000001</v>
      </c>
      <c r="AH51" t="n">
        <v>911.6437989999999</v>
      </c>
      <c r="AI51" t="n">
        <v>962.302612</v>
      </c>
      <c r="AJ51" t="n">
        <v>1015.463257</v>
      </c>
      <c r="AK51" s="38" t="n">
        <v>0.06</v>
      </c>
    </row>
    <row r="52">
      <c r="A52" t="inlineStr">
        <is>
          <t>Southwest Asia</t>
        </is>
      </c>
      <c r="B52" t="inlineStr">
        <is>
          <t>Air Travel: Travel Demand: Revenue Passenger Miles: Domestic: SW Asia: High oil and gas supply</t>
        </is>
      </c>
      <c r="C52" t="inlineStr">
        <is>
          <t>57-AEO2020.58.highogs-d112619a</t>
        </is>
      </c>
      <c r="D52" t="inlineStr">
        <is>
          <t>billion miles</t>
        </is>
      </c>
      <c r="E52" t="n">
        <v>77.246346</v>
      </c>
      <c r="F52" t="n">
        <v>83.082413</v>
      </c>
      <c r="G52" t="n">
        <v>89.219055</v>
      </c>
      <c r="H52" t="n">
        <v>95.83033</v>
      </c>
      <c r="I52" t="n">
        <v>103.107979</v>
      </c>
      <c r="J52" t="n">
        <v>111.093178</v>
      </c>
      <c r="K52" t="n">
        <v>119.678406</v>
      </c>
      <c r="L52" t="n">
        <v>128.906647</v>
      </c>
      <c r="M52" t="n">
        <v>138.890427</v>
      </c>
      <c r="N52" t="n">
        <v>149.613892</v>
      </c>
      <c r="O52" t="n">
        <v>161.036041</v>
      </c>
      <c r="P52" t="n">
        <v>173.207886</v>
      </c>
      <c r="Q52" t="n">
        <v>186.196487</v>
      </c>
      <c r="R52" t="n">
        <v>200.119476</v>
      </c>
      <c r="S52" t="n">
        <v>215.103821</v>
      </c>
      <c r="T52" t="n">
        <v>231.143707</v>
      </c>
      <c r="U52" t="n">
        <v>248.241119</v>
      </c>
      <c r="V52" t="n">
        <v>266.539764</v>
      </c>
      <c r="W52" t="n">
        <v>286.09079</v>
      </c>
      <c r="X52" t="n">
        <v>306.952362</v>
      </c>
      <c r="Y52" t="n">
        <v>329.071686</v>
      </c>
      <c r="Z52" t="n">
        <v>352.679138</v>
      </c>
      <c r="AA52" t="n">
        <v>377.880249</v>
      </c>
      <c r="AB52" t="n">
        <v>404.57608</v>
      </c>
      <c r="AC52" t="n">
        <v>432.895966</v>
      </c>
      <c r="AD52" t="n">
        <v>462.84079</v>
      </c>
      <c r="AE52" t="n">
        <v>494.623199</v>
      </c>
      <c r="AF52" t="n">
        <v>528.201355</v>
      </c>
      <c r="AG52" t="n">
        <v>563.538635</v>
      </c>
      <c r="AH52" t="n">
        <v>600.94812</v>
      </c>
      <c r="AI52" t="n">
        <v>640.773804</v>
      </c>
      <c r="AJ52" t="n">
        <v>682.858643</v>
      </c>
      <c r="AK52" s="38" t="n">
        <v>0.073</v>
      </c>
    </row>
    <row r="53">
      <c r="A53" t="inlineStr">
        <is>
          <t>Oceania</t>
        </is>
      </c>
      <c r="B53" t="inlineStr">
        <is>
          <t>Air Travel: Travel Demand: Revenue Passenger Miles: Domestic: Oceania: High oil and gas supply</t>
        </is>
      </c>
      <c r="C53" t="inlineStr">
        <is>
          <t>57-AEO2020.59.highogs-d112619a</t>
        </is>
      </c>
      <c r="D53" t="inlineStr">
        <is>
          <t>billion miles</t>
        </is>
      </c>
      <c r="E53" t="n">
        <v>74.477959</v>
      </c>
      <c r="F53" t="n">
        <v>77.38723</v>
      </c>
      <c r="G53" t="n">
        <v>80.59178900000001</v>
      </c>
      <c r="H53" t="n">
        <v>83.960144</v>
      </c>
      <c r="I53" t="n">
        <v>87.261871</v>
      </c>
      <c r="J53" t="n">
        <v>90.567688</v>
      </c>
      <c r="K53" t="n">
        <v>93.85103599999999</v>
      </c>
      <c r="L53" t="n">
        <v>97.156532</v>
      </c>
      <c r="M53" t="n">
        <v>100.559418</v>
      </c>
      <c r="N53" t="n">
        <v>104.11776</v>
      </c>
      <c r="O53" t="n">
        <v>107.794914</v>
      </c>
      <c r="P53" t="n">
        <v>111.578377</v>
      </c>
      <c r="Q53" t="n">
        <v>115.407738</v>
      </c>
      <c r="R53" t="n">
        <v>119.315445</v>
      </c>
      <c r="S53" t="n">
        <v>123.47039</v>
      </c>
      <c r="T53" t="n">
        <v>127.803352</v>
      </c>
      <c r="U53" t="n">
        <v>132.245621</v>
      </c>
      <c r="V53" t="n">
        <v>136.795807</v>
      </c>
      <c r="W53" t="n">
        <v>141.509033</v>
      </c>
      <c r="X53" t="n">
        <v>146.372345</v>
      </c>
      <c r="Y53" t="n">
        <v>151.371262</v>
      </c>
      <c r="Z53" t="n">
        <v>156.535858</v>
      </c>
      <c r="AA53" t="n">
        <v>161.909851</v>
      </c>
      <c r="AB53" t="n">
        <v>167.492004</v>
      </c>
      <c r="AC53" t="n">
        <v>173.258453</v>
      </c>
      <c r="AD53" t="n">
        <v>179.196579</v>
      </c>
      <c r="AE53" t="n">
        <v>185.316864</v>
      </c>
      <c r="AF53" t="n">
        <v>191.644394</v>
      </c>
      <c r="AG53" t="n">
        <v>198.079849</v>
      </c>
      <c r="AH53" t="n">
        <v>204.674683</v>
      </c>
      <c r="AI53" t="n">
        <v>211.396988</v>
      </c>
      <c r="AJ53" t="n">
        <v>218.205032</v>
      </c>
      <c r="AK53" s="38" t="n">
        <v>0.035</v>
      </c>
    </row>
    <row r="54">
      <c r="A54" t="inlineStr">
        <is>
          <t>International</t>
        </is>
      </c>
      <c r="C54" t="inlineStr">
        <is>
          <t>57-AEO2020.60.</t>
        </is>
      </c>
    </row>
    <row r="55">
      <c r="A55" t="inlineStr">
        <is>
          <t>United States</t>
        </is>
      </c>
      <c r="B55" t="inlineStr">
        <is>
          <t>Air Travel: Travel Demand: Revenue Passenger Miles: International: U.S.: High oil and gas supply</t>
        </is>
      </c>
      <c r="C55" t="inlineStr">
        <is>
          <t>57-AEO2020.61.highogs-d112619a</t>
        </is>
      </c>
      <c r="D55" t="inlineStr">
        <is>
          <t>billion miles</t>
        </is>
      </c>
      <c r="E55" t="n">
        <v>297.888123</v>
      </c>
      <c r="F55" t="n">
        <v>306.091705</v>
      </c>
      <c r="G55" t="n">
        <v>314.998627</v>
      </c>
      <c r="H55" t="n">
        <v>322.759796</v>
      </c>
      <c r="I55" t="n">
        <v>329.654633</v>
      </c>
      <c r="J55" t="n">
        <v>337.15155</v>
      </c>
      <c r="K55" t="n">
        <v>345.183838</v>
      </c>
      <c r="L55" t="n">
        <v>353.151459</v>
      </c>
      <c r="M55" t="n">
        <v>361.354279</v>
      </c>
      <c r="N55" t="n">
        <v>370.132324</v>
      </c>
      <c r="O55" t="n">
        <v>379.614502</v>
      </c>
      <c r="P55" t="n">
        <v>389.424408</v>
      </c>
      <c r="Q55" t="n">
        <v>399.501587</v>
      </c>
      <c r="R55" t="n">
        <v>409.899475</v>
      </c>
      <c r="S55" t="n">
        <v>420.348114</v>
      </c>
      <c r="T55" t="n">
        <v>430.401398</v>
      </c>
      <c r="U55" t="n">
        <v>440.410614</v>
      </c>
      <c r="V55" t="n">
        <v>451.016418</v>
      </c>
      <c r="W55" t="n">
        <v>461.875305</v>
      </c>
      <c r="X55" t="n">
        <v>473.131226</v>
      </c>
      <c r="Y55" t="n">
        <v>484.823792</v>
      </c>
      <c r="Z55" t="n">
        <v>496.851776</v>
      </c>
      <c r="AA55" t="n">
        <v>508.789093</v>
      </c>
      <c r="AB55" t="n">
        <v>520.929138</v>
      </c>
      <c r="AC55" t="n">
        <v>533.378113</v>
      </c>
      <c r="AD55" t="n">
        <v>546.361816</v>
      </c>
      <c r="AE55" t="n">
        <v>560.403625</v>
      </c>
      <c r="AF55" t="n">
        <v>575.373779</v>
      </c>
      <c r="AG55" t="n">
        <v>590.969238</v>
      </c>
      <c r="AH55" t="n">
        <v>607.481079</v>
      </c>
      <c r="AI55" t="n">
        <v>624.539307</v>
      </c>
      <c r="AJ55" t="n">
        <v>642.031616</v>
      </c>
      <c r="AK55" s="38" t="n">
        <v>0.025</v>
      </c>
    </row>
    <row r="56">
      <c r="A56" t="inlineStr">
        <is>
          <t>Canada</t>
        </is>
      </c>
      <c r="B56" t="inlineStr">
        <is>
          <t>Air Travel: Travel Demand: Revenue Passenger Miles: International: Canada: High oil and gas supply</t>
        </is>
      </c>
      <c r="C56" t="inlineStr">
        <is>
          <t>57-AEO2020.62.highogs-d112619a</t>
        </is>
      </c>
      <c r="D56" t="inlineStr">
        <is>
          <t>billion miles</t>
        </is>
      </c>
      <c r="E56" t="n">
        <v>124.040871</v>
      </c>
      <c r="F56" t="n">
        <v>126.145645</v>
      </c>
      <c r="G56" t="n">
        <v>128.245483</v>
      </c>
      <c r="H56" t="n">
        <v>130.388947</v>
      </c>
      <c r="I56" t="n">
        <v>132.628159</v>
      </c>
      <c r="J56" t="n">
        <v>135.01004</v>
      </c>
      <c r="K56" t="n">
        <v>137.384262</v>
      </c>
      <c r="L56" t="n">
        <v>139.762985</v>
      </c>
      <c r="M56" t="n">
        <v>142.334351</v>
      </c>
      <c r="N56" t="n">
        <v>145.023285</v>
      </c>
      <c r="O56" t="n">
        <v>147.800186</v>
      </c>
      <c r="P56" t="n">
        <v>150.695496</v>
      </c>
      <c r="Q56" t="n">
        <v>153.642471</v>
      </c>
      <c r="R56" t="n">
        <v>156.748657</v>
      </c>
      <c r="S56" t="n">
        <v>160.084137</v>
      </c>
      <c r="T56" t="n">
        <v>163.600677</v>
      </c>
      <c r="U56" t="n">
        <v>167.223877</v>
      </c>
      <c r="V56" t="n">
        <v>170.917587</v>
      </c>
      <c r="W56" t="n">
        <v>174.775131</v>
      </c>
      <c r="X56" t="n">
        <v>178.82785</v>
      </c>
      <c r="Y56" t="n">
        <v>182.918747</v>
      </c>
      <c r="Z56" t="n">
        <v>187.145126</v>
      </c>
      <c r="AA56" t="n">
        <v>191.506866</v>
      </c>
      <c r="AB56" t="n">
        <v>196.009293</v>
      </c>
      <c r="AC56" t="n">
        <v>200.641693</v>
      </c>
      <c r="AD56" t="n">
        <v>205.372131</v>
      </c>
      <c r="AE56" t="n">
        <v>210.272537</v>
      </c>
      <c r="AF56" t="n">
        <v>215.327362</v>
      </c>
      <c r="AG56" t="n">
        <v>220.48616</v>
      </c>
      <c r="AH56" t="n">
        <v>225.795029</v>
      </c>
      <c r="AI56" t="n">
        <v>231.301407</v>
      </c>
      <c r="AJ56" t="n">
        <v>236.927261</v>
      </c>
      <c r="AK56" s="38" t="n">
        <v>0.021</v>
      </c>
    </row>
    <row r="57">
      <c r="A57" t="inlineStr">
        <is>
          <t>Central America</t>
        </is>
      </c>
      <c r="B57" t="inlineStr">
        <is>
          <t>Air Travel: Travel Demand: Revenue Passenger Miles: International: Central America: High oil and gas supply</t>
        </is>
      </c>
      <c r="C57" t="inlineStr">
        <is>
          <t>57-AEO2020.63.highogs-d112619a</t>
        </is>
      </c>
      <c r="D57" t="inlineStr">
        <is>
          <t>billion miles</t>
        </is>
      </c>
      <c r="E57" t="n">
        <v>111.05735</v>
      </c>
      <c r="F57" t="n">
        <v>114.4636</v>
      </c>
      <c r="G57" t="n">
        <v>117.995392</v>
      </c>
      <c r="H57" t="n">
        <v>121.707474</v>
      </c>
      <c r="I57" t="n">
        <v>125.485168</v>
      </c>
      <c r="J57" t="n">
        <v>129.383987</v>
      </c>
      <c r="K57" t="n">
        <v>133.192261</v>
      </c>
      <c r="L57" t="n">
        <v>136.990768</v>
      </c>
      <c r="M57" t="n">
        <v>140.936996</v>
      </c>
      <c r="N57" t="n">
        <v>145.068481</v>
      </c>
      <c r="O57" t="n">
        <v>149.38533</v>
      </c>
      <c r="P57" t="n">
        <v>153.833984</v>
      </c>
      <c r="Q57" t="n">
        <v>158.438797</v>
      </c>
      <c r="R57" t="n">
        <v>163.150177</v>
      </c>
      <c r="S57" t="n">
        <v>168.153915</v>
      </c>
      <c r="T57" t="n">
        <v>173.401733</v>
      </c>
      <c r="U57" t="n">
        <v>178.732422</v>
      </c>
      <c r="V57" t="n">
        <v>184.15683</v>
      </c>
      <c r="W57" t="n">
        <v>189.713089</v>
      </c>
      <c r="X57" t="n">
        <v>195.48381</v>
      </c>
      <c r="Y57" t="n">
        <v>201.224014</v>
      </c>
      <c r="Z57" t="n">
        <v>207.083603</v>
      </c>
      <c r="AA57" t="n">
        <v>213.107254</v>
      </c>
      <c r="AB57" t="n">
        <v>219.22226</v>
      </c>
      <c r="AC57" t="n">
        <v>225.463333</v>
      </c>
      <c r="AD57" t="n">
        <v>231.738159</v>
      </c>
      <c r="AE57" t="n">
        <v>238.152878</v>
      </c>
      <c r="AF57" t="n">
        <v>244.676041</v>
      </c>
      <c r="AG57" t="n">
        <v>251.166779</v>
      </c>
      <c r="AH57" t="n">
        <v>257.814575</v>
      </c>
      <c r="AI57" t="n">
        <v>264.732697</v>
      </c>
      <c r="AJ57" t="n">
        <v>271.788086</v>
      </c>
      <c r="AK57" s="38" t="n">
        <v>0.029</v>
      </c>
    </row>
    <row r="58">
      <c r="A58" t="inlineStr">
        <is>
          <t>South America</t>
        </is>
      </c>
      <c r="B58" t="inlineStr">
        <is>
          <t>Air Travel: Travel Demand: Revenue Passenger Miles: International: South America: High oil and gas supply</t>
        </is>
      </c>
      <c r="C58" t="inlineStr">
        <is>
          <t>57-AEO2020.64.highogs-d112619a</t>
        </is>
      </c>
      <c r="D58" t="inlineStr">
        <is>
          <t>billion miles</t>
        </is>
      </c>
      <c r="E58" t="n">
        <v>79.05323</v>
      </c>
      <c r="F58" t="n">
        <v>82.201187</v>
      </c>
      <c r="G58" t="n">
        <v>85.287628</v>
      </c>
      <c r="H58" t="n">
        <v>88.41803</v>
      </c>
      <c r="I58" t="n">
        <v>91.63677199999999</v>
      </c>
      <c r="J58" t="n">
        <v>94.935204</v>
      </c>
      <c r="K58" t="n">
        <v>98.218971</v>
      </c>
      <c r="L58" t="n">
        <v>101.48201</v>
      </c>
      <c r="M58" t="n">
        <v>104.714081</v>
      </c>
      <c r="N58" t="n">
        <v>108.035355</v>
      </c>
      <c r="O58" t="n">
        <v>111.475571</v>
      </c>
      <c r="P58" t="n">
        <v>115.006241</v>
      </c>
      <c r="Q58" t="n">
        <v>118.610443</v>
      </c>
      <c r="R58" t="n">
        <v>122.257629</v>
      </c>
      <c r="S58" t="n">
        <v>126.079376</v>
      </c>
      <c r="T58" t="n">
        <v>130.057465</v>
      </c>
      <c r="U58" t="n">
        <v>134.130081</v>
      </c>
      <c r="V58" t="n">
        <v>138.327698</v>
      </c>
      <c r="W58" t="n">
        <v>142.624359</v>
      </c>
      <c r="X58" t="n">
        <v>147.084442</v>
      </c>
      <c r="Y58" t="n">
        <v>151.659149</v>
      </c>
      <c r="Z58" t="n">
        <v>156.367493</v>
      </c>
      <c r="AA58" t="n">
        <v>161.236496</v>
      </c>
      <c r="AB58" t="n">
        <v>166.163239</v>
      </c>
      <c r="AC58" t="n">
        <v>171.204742</v>
      </c>
      <c r="AD58" t="n">
        <v>176.373657</v>
      </c>
      <c r="AE58" t="n">
        <v>181.694946</v>
      </c>
      <c r="AF58" t="n">
        <v>187.176071</v>
      </c>
      <c r="AG58" t="n">
        <v>192.686203</v>
      </c>
      <c r="AH58" t="n">
        <v>198.382217</v>
      </c>
      <c r="AI58" t="n">
        <v>204.31424</v>
      </c>
      <c r="AJ58" t="n">
        <v>210.385757</v>
      </c>
      <c r="AK58" s="38" t="n">
        <v>0.032</v>
      </c>
    </row>
    <row r="59">
      <c r="A59" t="inlineStr">
        <is>
          <t>Europe</t>
        </is>
      </c>
      <c r="B59" t="inlineStr">
        <is>
          <t>Air Travel: Travel Demand: Revenue Passenger Miles: International: Europe: High oil and gas supply</t>
        </is>
      </c>
      <c r="C59" t="inlineStr">
        <is>
          <t>57-AEO2020.65.highogs-d112619a</t>
        </is>
      </c>
      <c r="D59" t="inlineStr">
        <is>
          <t>billion miles</t>
        </is>
      </c>
      <c r="E59" t="n">
        <v>530.578308</v>
      </c>
      <c r="F59" t="n">
        <v>545.696838</v>
      </c>
      <c r="G59" t="n">
        <v>560.543274</v>
      </c>
      <c r="H59" t="n">
        <v>575.703369</v>
      </c>
      <c r="I59" t="n">
        <v>591.241455</v>
      </c>
      <c r="J59" t="n">
        <v>607.49292</v>
      </c>
      <c r="K59" t="n">
        <v>624.0114139999999</v>
      </c>
      <c r="L59" t="n">
        <v>640.536926</v>
      </c>
      <c r="M59" t="n">
        <v>657.706726</v>
      </c>
      <c r="N59" t="n">
        <v>675.3532709999999</v>
      </c>
      <c r="O59" t="n">
        <v>693.251953</v>
      </c>
      <c r="P59" t="n">
        <v>711.41803</v>
      </c>
      <c r="Q59" t="n">
        <v>730.046631</v>
      </c>
      <c r="R59" t="n">
        <v>749.0510860000001</v>
      </c>
      <c r="S59" t="n">
        <v>768.686157</v>
      </c>
      <c r="T59" t="n">
        <v>788.855774</v>
      </c>
      <c r="U59" t="n">
        <v>809.383362</v>
      </c>
      <c r="V59" t="n">
        <v>830.4425660000001</v>
      </c>
      <c r="W59" t="n">
        <v>851.963013</v>
      </c>
      <c r="X59" t="n">
        <v>874.0755</v>
      </c>
      <c r="Y59" t="n">
        <v>896.419006</v>
      </c>
      <c r="Z59" t="n">
        <v>919.3828119999999</v>
      </c>
      <c r="AA59" t="n">
        <v>943.130188</v>
      </c>
      <c r="AB59" t="n">
        <v>967.3441769999999</v>
      </c>
      <c r="AC59" t="n">
        <v>991.889404</v>
      </c>
      <c r="AD59" t="n">
        <v>1016.745972</v>
      </c>
      <c r="AE59" t="n">
        <v>1042.218384</v>
      </c>
      <c r="AF59" t="n">
        <v>1068.474854</v>
      </c>
      <c r="AG59" t="n">
        <v>1095.514038</v>
      </c>
      <c r="AH59" t="n">
        <v>1123.943481</v>
      </c>
      <c r="AI59" t="n">
        <v>1154.241333</v>
      </c>
      <c r="AJ59" t="n">
        <v>1186.035522</v>
      </c>
      <c r="AK59" s="38" t="n">
        <v>0.026</v>
      </c>
    </row>
    <row r="60">
      <c r="A60" t="inlineStr">
        <is>
          <t>Africa</t>
        </is>
      </c>
      <c r="B60" t="inlineStr">
        <is>
          <t>Air Travel: Travel Demand: Revenue Passenger Miles: International: Africa: High oil and gas supply</t>
        </is>
      </c>
      <c r="C60" t="inlineStr">
        <is>
          <t>57-AEO2020.66.highogs-d112619a</t>
        </is>
      </c>
      <c r="D60" t="inlineStr">
        <is>
          <t>billion miles</t>
        </is>
      </c>
      <c r="E60" t="n">
        <v>83.0457</v>
      </c>
      <c r="F60" t="n">
        <v>86.845428</v>
      </c>
      <c r="G60" t="n">
        <v>90.84903</v>
      </c>
      <c r="H60" t="n">
        <v>95.083817</v>
      </c>
      <c r="I60" t="n">
        <v>99.55939499999999</v>
      </c>
      <c r="J60" t="n">
        <v>104.231125</v>
      </c>
      <c r="K60" t="n">
        <v>109.052513</v>
      </c>
      <c r="L60" t="n">
        <v>114.006104</v>
      </c>
      <c r="M60" t="n">
        <v>119.118431</v>
      </c>
      <c r="N60" t="n">
        <v>124.41861</v>
      </c>
      <c r="O60" t="n">
        <v>129.951324</v>
      </c>
      <c r="P60" t="n">
        <v>135.672775</v>
      </c>
      <c r="Q60" t="n">
        <v>141.672928</v>
      </c>
      <c r="R60" t="n">
        <v>147.842087</v>
      </c>
      <c r="S60" t="n">
        <v>154.324738</v>
      </c>
      <c r="T60" t="n">
        <v>161.156158</v>
      </c>
      <c r="U60" t="n">
        <v>168.306183</v>
      </c>
      <c r="V60" t="n">
        <v>175.776855</v>
      </c>
      <c r="W60" t="n">
        <v>183.552933</v>
      </c>
      <c r="X60" t="n">
        <v>191.644791</v>
      </c>
      <c r="Y60" t="n">
        <v>200.093643</v>
      </c>
      <c r="Z60" t="n">
        <v>208.905945</v>
      </c>
      <c r="AA60" t="n">
        <v>218.058517</v>
      </c>
      <c r="AB60" t="n">
        <v>227.532288</v>
      </c>
      <c r="AC60" t="n">
        <v>237.39978</v>
      </c>
      <c r="AD60" t="n">
        <v>247.691193</v>
      </c>
      <c r="AE60" t="n">
        <v>258.432159</v>
      </c>
      <c r="AF60" t="n">
        <v>269.617767</v>
      </c>
      <c r="AG60" t="n">
        <v>281.123474</v>
      </c>
      <c r="AH60" t="n">
        <v>293.153503</v>
      </c>
      <c r="AI60" t="n">
        <v>305.759125</v>
      </c>
      <c r="AJ60" t="n">
        <v>318.928406</v>
      </c>
      <c r="AK60" s="38" t="n">
        <v>0.044</v>
      </c>
    </row>
    <row r="61">
      <c r="A61" t="inlineStr">
        <is>
          <t>Mideast</t>
        </is>
      </c>
      <c r="B61" t="inlineStr">
        <is>
          <t>Air Travel: Travel Demand: Revenue Passenger Miles: International: Mideast: High oil and gas supply</t>
        </is>
      </c>
      <c r="C61" t="inlineStr">
        <is>
          <t>57-AEO2020.67.highogs-d112619a</t>
        </is>
      </c>
      <c r="D61" t="inlineStr">
        <is>
          <t>billion miles</t>
        </is>
      </c>
      <c r="E61" t="n">
        <v>231.700455</v>
      </c>
      <c r="F61" t="n">
        <v>241.623245</v>
      </c>
      <c r="G61" t="n">
        <v>251.176926</v>
      </c>
      <c r="H61" t="n">
        <v>260.693726</v>
      </c>
      <c r="I61" t="n">
        <v>270.592346</v>
      </c>
      <c r="J61" t="n">
        <v>280.869263</v>
      </c>
      <c r="K61" t="n">
        <v>291.250458</v>
      </c>
      <c r="L61" t="n">
        <v>301.771851</v>
      </c>
      <c r="M61" t="n">
        <v>313.136475</v>
      </c>
      <c r="N61" t="n">
        <v>324.044464</v>
      </c>
      <c r="O61" t="n">
        <v>335.526001</v>
      </c>
      <c r="P61" t="n">
        <v>347.506561</v>
      </c>
      <c r="Q61" t="n">
        <v>360.190399</v>
      </c>
      <c r="R61" t="n">
        <v>373.223114</v>
      </c>
      <c r="S61" t="n">
        <v>386.619476</v>
      </c>
      <c r="T61" t="n">
        <v>400.746765</v>
      </c>
      <c r="U61" t="n">
        <v>415.459381</v>
      </c>
      <c r="V61" t="n">
        <v>430.69812</v>
      </c>
      <c r="W61" t="n">
        <v>446.349579</v>
      </c>
      <c r="X61" t="n">
        <v>462.033966</v>
      </c>
      <c r="Y61" t="n">
        <v>478.310089</v>
      </c>
      <c r="Z61" t="n">
        <v>495.266815</v>
      </c>
      <c r="AA61" t="n">
        <v>513.024963</v>
      </c>
      <c r="AB61" t="n">
        <v>531.4921880000001</v>
      </c>
      <c r="AC61" t="n">
        <v>549.910645</v>
      </c>
      <c r="AD61" t="n">
        <v>569.043396</v>
      </c>
      <c r="AE61" t="n">
        <v>589.093872</v>
      </c>
      <c r="AF61" t="n">
        <v>610.090332</v>
      </c>
      <c r="AG61" t="n">
        <v>631.7948</v>
      </c>
      <c r="AH61" t="n">
        <v>653.281494</v>
      </c>
      <c r="AI61" t="n">
        <v>675.776733</v>
      </c>
      <c r="AJ61" t="n">
        <v>699.338501</v>
      </c>
      <c r="AK61" s="38" t="n">
        <v>0.036</v>
      </c>
    </row>
    <row r="62">
      <c r="A62" t="inlineStr">
        <is>
          <t>Commonwealth of Independent States</t>
        </is>
      </c>
      <c r="B62" t="inlineStr">
        <is>
          <t>Air Travel: Travel Demand: Revenue Passenger Miles: International: CIS: High oil and gas supply</t>
        </is>
      </c>
      <c r="C62" t="inlineStr">
        <is>
          <t>57-AEO2020.68.highogs-d112619a</t>
        </is>
      </c>
      <c r="D62" t="inlineStr">
        <is>
          <t>billion miles</t>
        </is>
      </c>
      <c r="E62" t="n">
        <v>100.682419</v>
      </c>
      <c r="F62" t="n">
        <v>103.710701</v>
      </c>
      <c r="G62" t="n">
        <v>106.549576</v>
      </c>
      <c r="H62" t="n">
        <v>109.315254</v>
      </c>
      <c r="I62" t="n">
        <v>112.113388</v>
      </c>
      <c r="J62" t="n">
        <v>114.947845</v>
      </c>
      <c r="K62" t="n">
        <v>117.822762</v>
      </c>
      <c r="L62" t="n">
        <v>120.79612</v>
      </c>
      <c r="M62" t="n">
        <v>123.981873</v>
      </c>
      <c r="N62" t="n">
        <v>127.369682</v>
      </c>
      <c r="O62" t="n">
        <v>130.936249</v>
      </c>
      <c r="P62" t="n">
        <v>134.779816</v>
      </c>
      <c r="Q62" t="n">
        <v>138.955994</v>
      </c>
      <c r="R62" t="n">
        <v>143.465454</v>
      </c>
      <c r="S62" t="n">
        <v>148.185562</v>
      </c>
      <c r="T62" t="n">
        <v>153.035858</v>
      </c>
      <c r="U62" t="n">
        <v>157.901917</v>
      </c>
      <c r="V62" t="n">
        <v>162.790878</v>
      </c>
      <c r="W62" t="n">
        <v>167.820541</v>
      </c>
      <c r="X62" t="n">
        <v>172.911301</v>
      </c>
      <c r="Y62" t="n">
        <v>178.141449</v>
      </c>
      <c r="Z62" t="n">
        <v>183.522766</v>
      </c>
      <c r="AA62" t="n">
        <v>189.106735</v>
      </c>
      <c r="AB62" t="n">
        <v>194.83522</v>
      </c>
      <c r="AC62" t="n">
        <v>200.697083</v>
      </c>
      <c r="AD62" t="n">
        <v>206.743317</v>
      </c>
      <c r="AE62" t="n">
        <v>212.952255</v>
      </c>
      <c r="AF62" t="n">
        <v>219.322296</v>
      </c>
      <c r="AG62" t="n">
        <v>225.805389</v>
      </c>
      <c r="AH62" t="n">
        <v>232.509018</v>
      </c>
      <c r="AI62" t="n">
        <v>239.516144</v>
      </c>
      <c r="AJ62" t="n">
        <v>246.925354</v>
      </c>
      <c r="AK62" s="38" t="n">
        <v>0.029</v>
      </c>
    </row>
    <row r="63">
      <c r="A63" t="inlineStr">
        <is>
          <t>China</t>
        </is>
      </c>
      <c r="B63" t="inlineStr">
        <is>
          <t>Air Travel: Travel Demand: Revenue Passenger Miles: International: China: High oil and gas supply</t>
        </is>
      </c>
      <c r="C63" t="inlineStr">
        <is>
          <t>57-AEO2020.69.highogs-d112619a</t>
        </is>
      </c>
      <c r="D63" t="inlineStr">
        <is>
          <t>billion miles</t>
        </is>
      </c>
      <c r="E63" t="n">
        <v>199.942261</v>
      </c>
      <c r="F63" t="n">
        <v>212.157593</v>
      </c>
      <c r="G63" t="n">
        <v>224.543533</v>
      </c>
      <c r="H63" t="n">
        <v>237.703217</v>
      </c>
      <c r="I63" t="n">
        <v>250.647949</v>
      </c>
      <c r="J63" t="n">
        <v>264.204468</v>
      </c>
      <c r="K63" t="n">
        <v>277.836823</v>
      </c>
      <c r="L63" t="n">
        <v>291.304535</v>
      </c>
      <c r="M63" t="n">
        <v>305.483185</v>
      </c>
      <c r="N63" t="n">
        <v>320.606995</v>
      </c>
      <c r="O63" t="n">
        <v>336.180237</v>
      </c>
      <c r="P63" t="n">
        <v>351.883606</v>
      </c>
      <c r="Q63" t="n">
        <v>367.937225</v>
      </c>
      <c r="R63" t="n">
        <v>384.231567</v>
      </c>
      <c r="S63" t="n">
        <v>401.432343</v>
      </c>
      <c r="T63" t="n">
        <v>419.063049</v>
      </c>
      <c r="U63" t="n">
        <v>436.940979</v>
      </c>
      <c r="V63" t="n">
        <v>455.213287</v>
      </c>
      <c r="W63" t="n">
        <v>473.822571</v>
      </c>
      <c r="X63" t="n">
        <v>492.930176</v>
      </c>
      <c r="Y63" t="n">
        <v>512.5354</v>
      </c>
      <c r="Z63" t="n">
        <v>532.294373</v>
      </c>
      <c r="AA63" t="n">
        <v>553.242615</v>
      </c>
      <c r="AB63" t="n">
        <v>574.844116</v>
      </c>
      <c r="AC63" t="n">
        <v>596.849426</v>
      </c>
      <c r="AD63" t="n">
        <v>619.052063</v>
      </c>
      <c r="AE63" t="n">
        <v>641.243958</v>
      </c>
      <c r="AF63" t="n">
        <v>663.792542</v>
      </c>
      <c r="AG63" t="n">
        <v>686.147949</v>
      </c>
      <c r="AH63" t="n">
        <v>709.119141</v>
      </c>
      <c r="AI63" t="n">
        <v>732.111023</v>
      </c>
      <c r="AJ63" t="n">
        <v>754.6752320000001</v>
      </c>
      <c r="AK63" s="38" t="n">
        <v>0.044</v>
      </c>
    </row>
    <row r="64">
      <c r="A64" t="inlineStr">
        <is>
          <t>Northeast Asia</t>
        </is>
      </c>
      <c r="B64" t="inlineStr">
        <is>
          <t>Air Travel: Travel Demand: Revenue Passenger Miles: International: NE Asia: High oil and gas supply</t>
        </is>
      </c>
      <c r="C64" t="inlineStr">
        <is>
          <t>57-AEO2020.70.highogs-d112619a</t>
        </is>
      </c>
      <c r="D64" t="inlineStr">
        <is>
          <t>billion miles</t>
        </is>
      </c>
      <c r="E64" t="n">
        <v>169.742752</v>
      </c>
      <c r="F64" t="n">
        <v>172.582047</v>
      </c>
      <c r="G64" t="n">
        <v>176.363251</v>
      </c>
      <c r="H64" t="n">
        <v>179.997345</v>
      </c>
      <c r="I64" t="n">
        <v>183.68602</v>
      </c>
      <c r="J64" t="n">
        <v>187.559692</v>
      </c>
      <c r="K64" t="n">
        <v>191.397751</v>
      </c>
      <c r="L64" t="n">
        <v>195.155624</v>
      </c>
      <c r="M64" t="n">
        <v>199.027313</v>
      </c>
      <c r="N64" t="n">
        <v>203.081879</v>
      </c>
      <c r="O64" t="n">
        <v>207.091461</v>
      </c>
      <c r="P64" t="n">
        <v>210.863174</v>
      </c>
      <c r="Q64" t="n">
        <v>214.42778</v>
      </c>
      <c r="R64" t="n">
        <v>217.94426</v>
      </c>
      <c r="S64" t="n">
        <v>221.65773</v>
      </c>
      <c r="T64" t="n">
        <v>225.634018</v>
      </c>
      <c r="U64" t="n">
        <v>229.722198</v>
      </c>
      <c r="V64" t="n">
        <v>233.703049</v>
      </c>
      <c r="W64" t="n">
        <v>237.520096</v>
      </c>
      <c r="X64" t="n">
        <v>241.303207</v>
      </c>
      <c r="Y64" t="n">
        <v>245.047241</v>
      </c>
      <c r="Z64" t="n">
        <v>248.920639</v>
      </c>
      <c r="AA64" t="n">
        <v>253.094513</v>
      </c>
      <c r="AB64" t="n">
        <v>257.557098</v>
      </c>
      <c r="AC64" t="n">
        <v>262.225983</v>
      </c>
      <c r="AD64" t="n">
        <v>266.96283</v>
      </c>
      <c r="AE64" t="n">
        <v>271.732513</v>
      </c>
      <c r="AF64" t="n">
        <v>276.602417</v>
      </c>
      <c r="AG64" t="n">
        <v>281.556366</v>
      </c>
      <c r="AH64" t="n">
        <v>286.684113</v>
      </c>
      <c r="AI64" t="n">
        <v>292.106598</v>
      </c>
      <c r="AJ64" t="n">
        <v>297.84021</v>
      </c>
      <c r="AK64" s="38" t="n">
        <v>0.018</v>
      </c>
    </row>
    <row r="65">
      <c r="A65" t="inlineStr">
        <is>
          <t>Southeast Asia</t>
        </is>
      </c>
      <c r="B65" t="inlineStr">
        <is>
          <t>Air Travel: Travel Demand: Revenue Passenger Miles: International: SE Asia: High oil and gas supply</t>
        </is>
      </c>
      <c r="C65" t="inlineStr">
        <is>
          <t>57-AEO2020.71.highogs-d112619a</t>
        </is>
      </c>
      <c r="D65" t="inlineStr">
        <is>
          <t>billion miles</t>
        </is>
      </c>
      <c r="E65" t="n">
        <v>231.343338</v>
      </c>
      <c r="F65" t="n">
        <v>245.453018</v>
      </c>
      <c r="G65" t="n">
        <v>260.198944</v>
      </c>
      <c r="H65" t="n">
        <v>275.933594</v>
      </c>
      <c r="I65" t="n">
        <v>292.62793</v>
      </c>
      <c r="J65" t="n">
        <v>310.163727</v>
      </c>
      <c r="K65" t="n">
        <v>328.286499</v>
      </c>
      <c r="L65" t="n">
        <v>346.886261</v>
      </c>
      <c r="M65" t="n">
        <v>366.469177</v>
      </c>
      <c r="N65" t="n">
        <v>387.095947</v>
      </c>
      <c r="O65" t="n">
        <v>408.385559</v>
      </c>
      <c r="P65" t="n">
        <v>430.37915</v>
      </c>
      <c r="Q65" t="n">
        <v>453.087524</v>
      </c>
      <c r="R65" t="n">
        <v>476.5112</v>
      </c>
      <c r="S65" t="n">
        <v>501.068176</v>
      </c>
      <c r="T65" t="n">
        <v>526.780762</v>
      </c>
      <c r="U65" t="n">
        <v>553.398621</v>
      </c>
      <c r="V65" t="n">
        <v>580.970825</v>
      </c>
      <c r="W65" t="n">
        <v>609.5639650000001</v>
      </c>
      <c r="X65" t="n">
        <v>639.427734</v>
      </c>
      <c r="Y65" t="n">
        <v>670.257935</v>
      </c>
      <c r="Z65" t="n">
        <v>702.298828</v>
      </c>
      <c r="AA65" t="n">
        <v>735.734436</v>
      </c>
      <c r="AB65" t="n">
        <v>770.228027</v>
      </c>
      <c r="AC65" t="n">
        <v>805.97998</v>
      </c>
      <c r="AD65" t="n">
        <v>842.914551</v>
      </c>
      <c r="AE65" t="n">
        <v>881.320374</v>
      </c>
      <c r="AF65" t="n">
        <v>920.883606</v>
      </c>
      <c r="AG65" t="n">
        <v>961.179626</v>
      </c>
      <c r="AH65" t="n">
        <v>1003.156982</v>
      </c>
      <c r="AI65" t="n">
        <v>1047.384644</v>
      </c>
      <c r="AJ65" t="n">
        <v>1093.147339</v>
      </c>
      <c r="AK65" s="38" t="n">
        <v>0.051</v>
      </c>
    </row>
    <row r="66">
      <c r="A66" t="inlineStr">
        <is>
          <t>Southwest Asia</t>
        </is>
      </c>
      <c r="B66" t="inlineStr">
        <is>
          <t>Air Travel: Travel Demand: Revenue Passenger Miles: International: SW Asia: High oil and gas supply</t>
        </is>
      </c>
      <c r="C66" t="inlineStr">
        <is>
          <t>57-AEO2020.72.highogs-d112619a</t>
        </is>
      </c>
      <c r="D66" t="inlineStr">
        <is>
          <t>billion miles</t>
        </is>
      </c>
      <c r="E66" t="n">
        <v>102.749695</v>
      </c>
      <c r="F66" t="n">
        <v>109.353966</v>
      </c>
      <c r="G66" t="n">
        <v>116.084351</v>
      </c>
      <c r="H66" t="n">
        <v>123.163788</v>
      </c>
      <c r="I66" t="n">
        <v>130.821609</v>
      </c>
      <c r="J66" t="n">
        <v>139.068298</v>
      </c>
      <c r="K66" t="n">
        <v>147.718857</v>
      </c>
      <c r="L66" t="n">
        <v>156.793335</v>
      </c>
      <c r="M66" t="n">
        <v>166.394028</v>
      </c>
      <c r="N66" t="n">
        <v>176.458054</v>
      </c>
      <c r="O66" t="n">
        <v>186.895782</v>
      </c>
      <c r="P66" t="n">
        <v>197.731354</v>
      </c>
      <c r="Q66" t="n">
        <v>209.004166</v>
      </c>
      <c r="R66" t="n">
        <v>220.805618</v>
      </c>
      <c r="S66" t="n">
        <v>233.229141</v>
      </c>
      <c r="T66" t="n">
        <v>246.215363</v>
      </c>
      <c r="U66" t="n">
        <v>259.715912</v>
      </c>
      <c r="V66" t="n">
        <v>273.832214</v>
      </c>
      <c r="W66" t="n">
        <v>288.561127</v>
      </c>
      <c r="X66" t="n">
        <v>303.904816</v>
      </c>
      <c r="Y66" t="n">
        <v>319.754913</v>
      </c>
      <c r="Z66" t="n">
        <v>336.281525</v>
      </c>
      <c r="AA66" t="n">
        <v>353.522125</v>
      </c>
      <c r="AB66" t="n">
        <v>371.320282</v>
      </c>
      <c r="AC66" t="n">
        <v>389.736176</v>
      </c>
      <c r="AD66" t="n">
        <v>408.709442</v>
      </c>
      <c r="AE66" t="n">
        <v>428.36618</v>
      </c>
      <c r="AF66" t="n">
        <v>448.604401</v>
      </c>
      <c r="AG66" t="n">
        <v>469.33194</v>
      </c>
      <c r="AH66" t="n">
        <v>490.747589</v>
      </c>
      <c r="AI66" t="n">
        <v>513.057556</v>
      </c>
      <c r="AJ66" t="n">
        <v>536.055908</v>
      </c>
      <c r="AK66" s="38" t="n">
        <v>0.055</v>
      </c>
    </row>
    <row r="67">
      <c r="A67" t="inlineStr">
        <is>
          <t>Oceania</t>
        </is>
      </c>
      <c r="B67" t="inlineStr">
        <is>
          <t>Air Travel: Travel Demand: Revenue Passenger Miles: International: Oceania: High oil and gas supply</t>
        </is>
      </c>
      <c r="C67" t="inlineStr">
        <is>
          <t>57-AEO2020.73.highogs-d112619a</t>
        </is>
      </c>
      <c r="D67" t="inlineStr">
        <is>
          <t>billion miles</t>
        </is>
      </c>
      <c r="E67" t="n">
        <v>74.20648199999999</v>
      </c>
      <c r="F67" t="n">
        <v>76.822975</v>
      </c>
      <c r="G67" t="n">
        <v>79.71178399999999</v>
      </c>
      <c r="H67" t="n">
        <v>82.74801600000001</v>
      </c>
      <c r="I67" t="n">
        <v>85.71299</v>
      </c>
      <c r="J67" t="n">
        <v>88.67321800000001</v>
      </c>
      <c r="K67" t="n">
        <v>91.60379</v>
      </c>
      <c r="L67" t="n">
        <v>94.546486</v>
      </c>
      <c r="M67" t="n">
        <v>97.572227</v>
      </c>
      <c r="N67" t="n">
        <v>100.735817</v>
      </c>
      <c r="O67" t="n">
        <v>104.001839</v>
      </c>
      <c r="P67" t="n">
        <v>107.358345</v>
      </c>
      <c r="Q67" t="n">
        <v>110.748573</v>
      </c>
      <c r="R67" t="n">
        <v>114.202972</v>
      </c>
      <c r="S67" t="n">
        <v>117.879616</v>
      </c>
      <c r="T67" t="n">
        <v>121.712814</v>
      </c>
      <c r="U67" t="n">
        <v>125.638145</v>
      </c>
      <c r="V67" t="n">
        <v>129.65416</v>
      </c>
      <c r="W67" t="n">
        <v>133.811981</v>
      </c>
      <c r="X67" t="n">
        <v>138.099274</v>
      </c>
      <c r="Y67" t="n">
        <v>142.502335</v>
      </c>
      <c r="Z67" t="n">
        <v>147.048813</v>
      </c>
      <c r="AA67" t="n">
        <v>151.778824</v>
      </c>
      <c r="AB67" t="n">
        <v>156.69104</v>
      </c>
      <c r="AC67" t="n">
        <v>161.762985</v>
      </c>
      <c r="AD67" t="n">
        <v>166.982391</v>
      </c>
      <c r="AE67" t="n">
        <v>172.358536</v>
      </c>
      <c r="AF67" t="n">
        <v>177.914215</v>
      </c>
      <c r="AG67" t="n">
        <v>183.557236</v>
      </c>
      <c r="AH67" t="n">
        <v>189.335037</v>
      </c>
      <c r="AI67" t="n">
        <v>195.217712</v>
      </c>
      <c r="AJ67" t="n">
        <v>201.166687</v>
      </c>
      <c r="AK67" s="38" t="n">
        <v>0.033</v>
      </c>
    </row>
    <row r="68">
      <c r="A68" t="inlineStr">
        <is>
          <t>Freight Revenue Ton Miles (billion miles)</t>
        </is>
      </c>
      <c r="C68" t="inlineStr">
        <is>
          <t>57-AEO2020.75.</t>
        </is>
      </c>
    </row>
    <row r="69">
      <c r="A69" t="inlineStr">
        <is>
          <t>United States</t>
        </is>
      </c>
      <c r="B69" t="inlineStr">
        <is>
          <t>Air Travel: Travel Demand: Revenue Ton Miles: Freight: US: High oil and gas supply</t>
        </is>
      </c>
      <c r="C69" t="inlineStr">
        <is>
          <t>57-AEO2020.76.highogs-d112619a</t>
        </is>
      </c>
      <c r="D69" t="inlineStr">
        <is>
          <t>billion miles</t>
        </is>
      </c>
      <c r="E69" t="n">
        <v>37.599033</v>
      </c>
      <c r="F69" t="n">
        <v>37.699356</v>
      </c>
      <c r="G69" t="n">
        <v>36.927132</v>
      </c>
      <c r="H69" t="n">
        <v>36.703148</v>
      </c>
      <c r="I69" t="n">
        <v>36.967594</v>
      </c>
      <c r="J69" t="n">
        <v>37.303066</v>
      </c>
      <c r="K69" t="n">
        <v>37.611958</v>
      </c>
      <c r="L69" t="n">
        <v>38.198112</v>
      </c>
      <c r="M69" t="n">
        <v>38.870167</v>
      </c>
      <c r="N69" t="n">
        <v>39.352409</v>
      </c>
      <c r="O69" t="n">
        <v>39.656612</v>
      </c>
      <c r="P69" t="n">
        <v>39.579884</v>
      </c>
      <c r="Q69" t="n">
        <v>39.684185</v>
      </c>
      <c r="R69" t="n">
        <v>39.678478</v>
      </c>
      <c r="S69" t="n">
        <v>39.665161</v>
      </c>
      <c r="T69" t="n">
        <v>39.581394</v>
      </c>
      <c r="U69" t="n">
        <v>39.535313</v>
      </c>
      <c r="V69" t="n">
        <v>39.462372</v>
      </c>
      <c r="W69" t="n">
        <v>39.521683</v>
      </c>
      <c r="X69" t="n">
        <v>39.362358</v>
      </c>
      <c r="Y69" t="n">
        <v>39.245785</v>
      </c>
      <c r="Z69" t="n">
        <v>39.187595</v>
      </c>
      <c r="AA69" t="n">
        <v>39.247581</v>
      </c>
      <c r="AB69" t="n">
        <v>39.204384</v>
      </c>
      <c r="AC69" t="n">
        <v>39.167019</v>
      </c>
      <c r="AD69" t="n">
        <v>39.129684</v>
      </c>
      <c r="AE69" t="n">
        <v>39.033024</v>
      </c>
      <c r="AF69" t="n">
        <v>38.955318</v>
      </c>
      <c r="AG69" t="n">
        <v>38.899033</v>
      </c>
      <c r="AH69" t="n">
        <v>38.950684</v>
      </c>
      <c r="AI69" t="n">
        <v>39.015663</v>
      </c>
      <c r="AJ69" t="n">
        <v>38.854889</v>
      </c>
      <c r="AK69" s="38" t="n">
        <v>0.001</v>
      </c>
    </row>
    <row r="70">
      <c r="A70" t="inlineStr">
        <is>
          <t>Canada</t>
        </is>
      </c>
      <c r="B70" t="inlineStr">
        <is>
          <t>Air Travel: Travel Demand: Revenue Ton Miles: Freight: Canada: High oil and gas supply</t>
        </is>
      </c>
      <c r="C70" t="inlineStr">
        <is>
          <t>57-AEO2020.77.highogs-d112619a</t>
        </is>
      </c>
      <c r="D70" t="inlineStr">
        <is>
          <t>billion miles</t>
        </is>
      </c>
      <c r="E70" t="n">
        <v>0.782986</v>
      </c>
      <c r="F70" t="n">
        <v>0.797555</v>
      </c>
      <c r="G70" t="n">
        <v>0.811351</v>
      </c>
      <c r="H70" t="n">
        <v>0.824865</v>
      </c>
      <c r="I70" t="n">
        <v>0.838567</v>
      </c>
      <c r="J70" t="n">
        <v>0.8528520000000001</v>
      </c>
      <c r="K70" t="n">
        <v>0.866302</v>
      </c>
      <c r="L70" t="n">
        <v>0.879054</v>
      </c>
      <c r="M70" t="n">
        <v>0.892746</v>
      </c>
      <c r="N70" t="n">
        <v>0.906656</v>
      </c>
      <c r="O70" t="n">
        <v>0.920498</v>
      </c>
      <c r="P70" t="n">
        <v>0.934489</v>
      </c>
      <c r="Q70" t="n">
        <v>0.948061</v>
      </c>
      <c r="R70" t="n">
        <v>0.9620339999999999</v>
      </c>
      <c r="S70" t="n">
        <v>0.976877</v>
      </c>
      <c r="T70" t="n">
        <v>0.99214</v>
      </c>
      <c r="U70" t="n">
        <v>1.007221</v>
      </c>
      <c r="V70" t="n">
        <v>1.021842</v>
      </c>
      <c r="W70" t="n">
        <v>1.036636</v>
      </c>
      <c r="X70" t="n">
        <v>1.051768</v>
      </c>
      <c r="Y70" t="n">
        <v>1.066144</v>
      </c>
      <c r="Z70" t="n">
        <v>1.080405</v>
      </c>
      <c r="AA70" t="n">
        <v>1.094524</v>
      </c>
      <c r="AB70" t="n">
        <v>1.108507</v>
      </c>
      <c r="AC70" t="n">
        <v>1.122266</v>
      </c>
      <c r="AD70" t="n">
        <v>1.135593</v>
      </c>
      <c r="AE70" t="n">
        <v>1.148899</v>
      </c>
      <c r="AF70" t="n">
        <v>1.162065</v>
      </c>
      <c r="AG70" t="n">
        <v>1.174791</v>
      </c>
      <c r="AH70" t="n">
        <v>1.187321</v>
      </c>
      <c r="AI70" t="n">
        <v>1.199889</v>
      </c>
      <c r="AJ70" t="n">
        <v>1.21208</v>
      </c>
      <c r="AK70" s="38" t="n">
        <v>0.014</v>
      </c>
    </row>
    <row r="71">
      <c r="A71" t="inlineStr">
        <is>
          <t>Central America</t>
        </is>
      </c>
      <c r="B71" t="inlineStr">
        <is>
          <t>Air Travel: Travel Demand: Revenue Ton Miles: Freight: Central America: High oil and gas supply</t>
        </is>
      </c>
      <c r="C71" t="inlineStr">
        <is>
          <t>57-AEO2020.78.highogs-d112619a</t>
        </is>
      </c>
      <c r="D71" t="inlineStr">
        <is>
          <t>billion miles</t>
        </is>
      </c>
      <c r="E71" t="n">
        <v>1.489239</v>
      </c>
      <c r="F71" t="n">
        <v>1.531326</v>
      </c>
      <c r="G71" t="n">
        <v>1.574305</v>
      </c>
      <c r="H71" t="n">
        <v>1.618907</v>
      </c>
      <c r="I71" t="n">
        <v>1.663237</v>
      </c>
      <c r="J71" t="n">
        <v>1.708133</v>
      </c>
      <c r="K71" t="n">
        <v>1.750317</v>
      </c>
      <c r="L71" t="n">
        <v>1.791131</v>
      </c>
      <c r="M71" t="n">
        <v>1.832868</v>
      </c>
      <c r="N71" t="n">
        <v>1.876004</v>
      </c>
      <c r="O71" t="n">
        <v>1.92045</v>
      </c>
      <c r="P71" t="n">
        <v>1.965358</v>
      </c>
      <c r="Q71" t="n">
        <v>2.011057</v>
      </c>
      <c r="R71" t="n">
        <v>2.056743</v>
      </c>
      <c r="S71" t="n">
        <v>2.104906</v>
      </c>
      <c r="T71" t="n">
        <v>2.154756</v>
      </c>
      <c r="U71" t="n">
        <v>2.204053</v>
      </c>
      <c r="V71" t="n">
        <v>2.252956</v>
      </c>
      <c r="W71" t="n">
        <v>2.301893</v>
      </c>
      <c r="X71" t="n">
        <v>2.351871</v>
      </c>
      <c r="Y71" t="n">
        <v>2.399746</v>
      </c>
      <c r="Z71" t="n">
        <v>2.447412</v>
      </c>
      <c r="AA71" t="n">
        <v>2.495403</v>
      </c>
      <c r="AB71" t="n">
        <v>2.54277</v>
      </c>
      <c r="AC71" t="n">
        <v>2.58991</v>
      </c>
      <c r="AD71" t="n">
        <v>2.635721</v>
      </c>
      <c r="AE71" t="n">
        <v>2.681435</v>
      </c>
      <c r="AF71" t="n">
        <v>2.726677</v>
      </c>
      <c r="AG71" t="n">
        <v>2.769839</v>
      </c>
      <c r="AH71" t="n">
        <v>2.813052</v>
      </c>
      <c r="AI71" t="n">
        <v>2.857507</v>
      </c>
      <c r="AJ71" t="n">
        <v>2.901693</v>
      </c>
      <c r="AK71" s="38" t="n">
        <v>0.022</v>
      </c>
    </row>
    <row r="72">
      <c r="A72" t="inlineStr">
        <is>
          <t>South America</t>
        </is>
      </c>
      <c r="B72" t="inlineStr">
        <is>
          <t>Air Travel: Travel Demand: Revenue Ton Miles: Freight: South America: High oil and gas supply</t>
        </is>
      </c>
      <c r="C72" t="inlineStr">
        <is>
          <t>57-AEO2020.79.highogs-d112619a</t>
        </is>
      </c>
      <c r="D72" t="inlineStr">
        <is>
          <t>billion miles</t>
        </is>
      </c>
      <c r="E72" t="n">
        <v>3.355199</v>
      </c>
      <c r="F72" t="n">
        <v>3.465852</v>
      </c>
      <c r="G72" t="n">
        <v>3.569338</v>
      </c>
      <c r="H72" t="n">
        <v>3.670766</v>
      </c>
      <c r="I72" t="n">
        <v>3.772191</v>
      </c>
      <c r="J72" t="n">
        <v>3.873103</v>
      </c>
      <c r="K72" t="n">
        <v>3.969172</v>
      </c>
      <c r="L72" t="n">
        <v>4.060365</v>
      </c>
      <c r="M72" t="n">
        <v>4.146265</v>
      </c>
      <c r="N72" t="n">
        <v>4.232169</v>
      </c>
      <c r="O72" t="n">
        <v>4.319222</v>
      </c>
      <c r="P72" t="n">
        <v>4.40609</v>
      </c>
      <c r="Q72" t="n">
        <v>4.492076</v>
      </c>
      <c r="R72" t="n">
        <v>4.575809</v>
      </c>
      <c r="S72" t="n">
        <v>4.662462</v>
      </c>
      <c r="T72" t="n">
        <v>4.751082</v>
      </c>
      <c r="U72" t="n">
        <v>4.839117</v>
      </c>
      <c r="V72" t="n">
        <v>4.927692</v>
      </c>
      <c r="W72" t="n">
        <v>5.015653</v>
      </c>
      <c r="X72" t="n">
        <v>5.105242</v>
      </c>
      <c r="Y72" t="n">
        <v>5.194541</v>
      </c>
      <c r="Z72" t="n">
        <v>5.284119</v>
      </c>
      <c r="AA72" t="n">
        <v>5.374815</v>
      </c>
      <c r="AB72" t="n">
        <v>5.462959</v>
      </c>
      <c r="AC72" t="n">
        <v>5.550453</v>
      </c>
      <c r="AD72" t="n">
        <v>5.637633</v>
      </c>
      <c r="AE72" t="n">
        <v>5.725207</v>
      </c>
      <c r="AF72" t="n">
        <v>5.8133</v>
      </c>
      <c r="AG72" t="n">
        <v>5.897713</v>
      </c>
      <c r="AH72" t="n">
        <v>5.983278</v>
      </c>
      <c r="AI72" t="n">
        <v>6.071327</v>
      </c>
      <c r="AJ72" t="n">
        <v>6.158799</v>
      </c>
      <c r="AK72" s="38" t="n">
        <v>0.02</v>
      </c>
    </row>
    <row r="73">
      <c r="A73" t="inlineStr">
        <is>
          <t>Europe</t>
        </is>
      </c>
      <c r="B73" t="inlineStr">
        <is>
          <t>Air Travel: Travel Demand: Revenue Ton Miles: Freight: Europe: High oil and gas supply</t>
        </is>
      </c>
      <c r="C73" t="inlineStr">
        <is>
          <t>57-AEO2020.80.highogs-d112619a</t>
        </is>
      </c>
      <c r="D73" t="inlineStr">
        <is>
          <t>billion miles</t>
        </is>
      </c>
      <c r="E73" t="n">
        <v>26.670191</v>
      </c>
      <c r="F73" t="n">
        <v>27.128468</v>
      </c>
      <c r="G73" t="n">
        <v>27.554001</v>
      </c>
      <c r="H73" t="n">
        <v>27.977789</v>
      </c>
      <c r="I73" t="n">
        <v>28.40239</v>
      </c>
      <c r="J73" t="n">
        <v>28.843971</v>
      </c>
      <c r="K73" t="n">
        <v>29.279108</v>
      </c>
      <c r="L73" t="n">
        <v>29.695179</v>
      </c>
      <c r="M73" t="n">
        <v>30.123127</v>
      </c>
      <c r="N73" t="n">
        <v>30.554108</v>
      </c>
      <c r="O73" t="n">
        <v>30.977146</v>
      </c>
      <c r="P73" t="n">
        <v>31.392839</v>
      </c>
      <c r="Q73" t="n">
        <v>31.809977</v>
      </c>
      <c r="R73" t="n">
        <v>32.224197</v>
      </c>
      <c r="S73" t="n">
        <v>32.646385</v>
      </c>
      <c r="T73" t="n">
        <v>33.071663</v>
      </c>
      <c r="U73" t="n">
        <v>33.491978</v>
      </c>
      <c r="V73" t="n">
        <v>33.914398</v>
      </c>
      <c r="W73" t="n">
        <v>34.335499</v>
      </c>
      <c r="X73" t="n">
        <v>34.760239</v>
      </c>
      <c r="Y73" t="n">
        <v>35.173618</v>
      </c>
      <c r="Z73" t="n">
        <v>35.591034</v>
      </c>
      <c r="AA73" t="n">
        <v>36.018192</v>
      </c>
      <c r="AB73" t="n">
        <v>36.442158</v>
      </c>
      <c r="AC73" t="n">
        <v>36.857563</v>
      </c>
      <c r="AD73" t="n">
        <v>37.263649</v>
      </c>
      <c r="AE73" t="n">
        <v>37.671463</v>
      </c>
      <c r="AF73" t="n">
        <v>38.086571</v>
      </c>
      <c r="AG73" t="n">
        <v>38.508148</v>
      </c>
      <c r="AH73" t="n">
        <v>38.9566</v>
      </c>
      <c r="AI73" t="n">
        <v>39.446636</v>
      </c>
      <c r="AJ73" t="n">
        <v>39.963375</v>
      </c>
      <c r="AK73" s="38" t="n">
        <v>0.013</v>
      </c>
    </row>
    <row r="74">
      <c r="A74" t="inlineStr">
        <is>
          <t>Africa</t>
        </is>
      </c>
      <c r="B74" t="inlineStr">
        <is>
          <t>Air Travel: Travel Demand: Revenue Ton Miles: Freight: Africa: High oil and gas supply</t>
        </is>
      </c>
      <c r="C74" t="inlineStr">
        <is>
          <t>57-AEO2020.81.highogs-d112619a</t>
        </is>
      </c>
      <c r="D74" t="inlineStr">
        <is>
          <t>billion miles</t>
        </is>
      </c>
      <c r="E74" t="n">
        <v>2.207935</v>
      </c>
      <c r="F74" t="n">
        <v>2.296487</v>
      </c>
      <c r="G74" t="n">
        <v>2.3895</v>
      </c>
      <c r="H74" t="n">
        <v>2.487543</v>
      </c>
      <c r="I74" t="n">
        <v>2.590793</v>
      </c>
      <c r="J74" t="n">
        <v>2.698042</v>
      </c>
      <c r="K74" t="n">
        <v>2.808057</v>
      </c>
      <c r="L74" t="n">
        <v>2.920411</v>
      </c>
      <c r="M74" t="n">
        <v>3.035675</v>
      </c>
      <c r="N74" t="n">
        <v>3.154534</v>
      </c>
      <c r="O74" t="n">
        <v>3.27805</v>
      </c>
      <c r="P74" t="n">
        <v>3.405072</v>
      </c>
      <c r="Q74" t="n">
        <v>3.537814</v>
      </c>
      <c r="R74" t="n">
        <v>3.67345</v>
      </c>
      <c r="S74" t="n">
        <v>3.815474</v>
      </c>
      <c r="T74" t="n">
        <v>3.964658</v>
      </c>
      <c r="U74" t="n">
        <v>4.120171</v>
      </c>
      <c r="V74" t="n">
        <v>4.282002</v>
      </c>
      <c r="W74" t="n">
        <v>4.449664</v>
      </c>
      <c r="X74" t="n">
        <v>4.623319</v>
      </c>
      <c r="Y74" t="n">
        <v>4.803869</v>
      </c>
      <c r="Z74" t="n">
        <v>4.991369</v>
      </c>
      <c r="AA74" t="n">
        <v>5.185184</v>
      </c>
      <c r="AB74" t="n">
        <v>5.384761</v>
      </c>
      <c r="AC74" t="n">
        <v>5.591716</v>
      </c>
      <c r="AD74" t="n">
        <v>5.80665</v>
      </c>
      <c r="AE74" t="n">
        <v>6.030048</v>
      </c>
      <c r="AF74" t="n">
        <v>6.261681</v>
      </c>
      <c r="AG74" t="n">
        <v>6.498549</v>
      </c>
      <c r="AH74" t="n">
        <v>6.74527</v>
      </c>
      <c r="AI74" t="n">
        <v>7.002876</v>
      </c>
      <c r="AJ74" t="n">
        <v>7.270946</v>
      </c>
      <c r="AK74" s="38" t="n">
        <v>0.039</v>
      </c>
    </row>
    <row r="75">
      <c r="A75" t="inlineStr">
        <is>
          <t>Mideast</t>
        </is>
      </c>
      <c r="B75" t="inlineStr">
        <is>
          <t>Air Travel: Travel Demand: Revenue Ton Miles: Freight: Mideast: High oil and gas supply</t>
        </is>
      </c>
      <c r="C75" t="inlineStr">
        <is>
          <t>57-AEO2020.82.highogs-d112619a</t>
        </is>
      </c>
      <c r="D75" t="inlineStr">
        <is>
          <t>billion miles</t>
        </is>
      </c>
      <c r="E75" t="n">
        <v>19.930515</v>
      </c>
      <c r="F75" t="n">
        <v>20.846634</v>
      </c>
      <c r="G75" t="n">
        <v>21.697515</v>
      </c>
      <c r="H75" t="n">
        <v>22.509571</v>
      </c>
      <c r="I75" t="n">
        <v>23.330084</v>
      </c>
      <c r="J75" t="n">
        <v>24.156765</v>
      </c>
      <c r="K75" t="n">
        <v>24.958572</v>
      </c>
      <c r="L75" t="n">
        <v>25.747429</v>
      </c>
      <c r="M75" t="n">
        <v>26.587543</v>
      </c>
      <c r="N75" t="n">
        <v>27.342772</v>
      </c>
      <c r="O75" t="n">
        <v>28.119595</v>
      </c>
      <c r="P75" t="n">
        <v>28.908451</v>
      </c>
      <c r="Q75" t="n">
        <v>29.730869</v>
      </c>
      <c r="R75" t="n">
        <v>30.546288</v>
      </c>
      <c r="S75" t="n">
        <v>31.355261</v>
      </c>
      <c r="T75" t="n">
        <v>32.190025</v>
      </c>
      <c r="U75" t="n">
        <v>33.035091</v>
      </c>
      <c r="V75" t="n">
        <v>33.885262</v>
      </c>
      <c r="W75" t="n">
        <v>34.727364</v>
      </c>
      <c r="X75" t="n">
        <v>35.529137</v>
      </c>
      <c r="Y75" t="n">
        <v>36.337212</v>
      </c>
      <c r="Z75" t="n">
        <v>37.157093</v>
      </c>
      <c r="AA75" t="n">
        <v>37.997242</v>
      </c>
      <c r="AB75" t="n">
        <v>38.846943</v>
      </c>
      <c r="AC75" t="n">
        <v>39.647457</v>
      </c>
      <c r="AD75" t="n">
        <v>40.456593</v>
      </c>
      <c r="AE75" t="n">
        <v>41.287289</v>
      </c>
      <c r="AF75" t="n">
        <v>42.139641</v>
      </c>
      <c r="AG75" t="n">
        <v>42.993649</v>
      </c>
      <c r="AH75" t="n">
        <v>43.785011</v>
      </c>
      <c r="AI75" t="n">
        <v>44.597733</v>
      </c>
      <c r="AJ75" t="n">
        <v>45.433075</v>
      </c>
      <c r="AK75" s="38" t="n">
        <v>0.027</v>
      </c>
    </row>
    <row r="76">
      <c r="A76" t="inlineStr">
        <is>
          <t>Commonwealth of Independent States</t>
        </is>
      </c>
      <c r="B76" t="inlineStr">
        <is>
          <t>Air Travel: Travel Demand: Revenue Ton Miles: Freight: CIS: High oil and gas supply</t>
        </is>
      </c>
      <c r="C76" t="inlineStr">
        <is>
          <t>57-AEO2020.83.highogs-d112619a</t>
        </is>
      </c>
      <c r="D76" t="inlineStr">
        <is>
          <t>billion miles</t>
        </is>
      </c>
      <c r="E76" t="n">
        <v>4.903217</v>
      </c>
      <c r="F76" t="n">
        <v>5.013428</v>
      </c>
      <c r="G76" t="n">
        <v>5.10718</v>
      </c>
      <c r="H76" t="n">
        <v>5.191555</v>
      </c>
      <c r="I76" t="n">
        <v>5.27249</v>
      </c>
      <c r="J76" t="n">
        <v>5.35038</v>
      </c>
      <c r="K76" t="n">
        <v>5.425306</v>
      </c>
      <c r="L76" t="n">
        <v>5.50057</v>
      </c>
      <c r="M76" t="n">
        <v>5.581521</v>
      </c>
      <c r="N76" t="n">
        <v>5.667145</v>
      </c>
      <c r="O76" t="n">
        <v>5.755871</v>
      </c>
      <c r="P76" t="n">
        <v>5.851937</v>
      </c>
      <c r="Q76" t="n">
        <v>5.957534</v>
      </c>
      <c r="R76" t="n">
        <v>6.071877</v>
      </c>
      <c r="S76" t="n">
        <v>6.188787</v>
      </c>
      <c r="T76" t="n">
        <v>6.304387</v>
      </c>
      <c r="U76" t="n">
        <v>6.41365</v>
      </c>
      <c r="V76" t="n">
        <v>6.517097</v>
      </c>
      <c r="W76" t="n">
        <v>6.619762</v>
      </c>
      <c r="X76" t="n">
        <v>6.718292</v>
      </c>
      <c r="Y76" t="n">
        <v>6.815866</v>
      </c>
      <c r="Z76" t="n">
        <v>6.912835</v>
      </c>
      <c r="AA76" t="n">
        <v>7.011051</v>
      </c>
      <c r="AB76" t="n">
        <v>7.108086</v>
      </c>
      <c r="AC76" t="n">
        <v>7.203485</v>
      </c>
      <c r="AD76" t="n">
        <v>7.298999</v>
      </c>
      <c r="AE76" t="n">
        <v>7.393697</v>
      </c>
      <c r="AF76" t="n">
        <v>7.487438</v>
      </c>
      <c r="AG76" t="n">
        <v>7.578457</v>
      </c>
      <c r="AH76" t="n">
        <v>7.670342</v>
      </c>
      <c r="AI76" t="n">
        <v>7.765575</v>
      </c>
      <c r="AJ76" t="n">
        <v>7.866957</v>
      </c>
      <c r="AK76" s="38" t="n">
        <v>0.015</v>
      </c>
    </row>
    <row r="77">
      <c r="A77" t="inlineStr">
        <is>
          <t>China</t>
        </is>
      </c>
      <c r="B77" t="inlineStr">
        <is>
          <t>Air Travel: Travel Demand: Revenue Ton Miles: Freight: China: High oil and gas supply</t>
        </is>
      </c>
      <c r="C77" t="inlineStr">
        <is>
          <t>57-AEO2020.84.highogs-d112619a</t>
        </is>
      </c>
      <c r="D77" t="inlineStr">
        <is>
          <t>billion miles</t>
        </is>
      </c>
      <c r="E77" t="n">
        <v>26.657379</v>
      </c>
      <c r="F77" t="n">
        <v>28.126041</v>
      </c>
      <c r="G77" t="n">
        <v>29.595428</v>
      </c>
      <c r="H77" t="n">
        <v>31.145363</v>
      </c>
      <c r="I77" t="n">
        <v>32.643482</v>
      </c>
      <c r="J77" t="n">
        <v>34.198868</v>
      </c>
      <c r="K77" t="n">
        <v>35.740341</v>
      </c>
      <c r="L77" t="n">
        <v>37.236931</v>
      </c>
      <c r="M77" t="n">
        <v>38.801521</v>
      </c>
      <c r="N77" t="n">
        <v>40.462193</v>
      </c>
      <c r="O77" t="n">
        <v>42.153984</v>
      </c>
      <c r="P77" t="n">
        <v>43.835899</v>
      </c>
      <c r="Q77" t="n">
        <v>45.535263</v>
      </c>
      <c r="R77" t="n">
        <v>47.237904</v>
      </c>
      <c r="S77" t="n">
        <v>49.025143</v>
      </c>
      <c r="T77" t="n">
        <v>50.836815</v>
      </c>
      <c r="U77" t="n">
        <v>52.649979</v>
      </c>
      <c r="V77" t="n">
        <v>54.48196</v>
      </c>
      <c r="W77" t="n">
        <v>56.325249</v>
      </c>
      <c r="X77" t="n">
        <v>58.19836</v>
      </c>
      <c r="Y77" t="n">
        <v>60.100273</v>
      </c>
      <c r="Z77" t="n">
        <v>61.989883</v>
      </c>
      <c r="AA77" t="n">
        <v>63.987167</v>
      </c>
      <c r="AB77" t="n">
        <v>66.027809</v>
      </c>
      <c r="AC77" t="n">
        <v>68.082069</v>
      </c>
      <c r="AD77" t="n">
        <v>70.12587000000001</v>
      </c>
      <c r="AE77" t="n">
        <v>72.13565800000001</v>
      </c>
      <c r="AF77" t="n">
        <v>74.152901</v>
      </c>
      <c r="AG77" t="n">
        <v>76.116074</v>
      </c>
      <c r="AH77" t="n">
        <v>78.11512</v>
      </c>
      <c r="AI77" t="n">
        <v>80.08384700000001</v>
      </c>
      <c r="AJ77" t="n">
        <v>81.973839</v>
      </c>
      <c r="AK77" s="38" t="n">
        <v>0.037</v>
      </c>
    </row>
    <row r="78">
      <c r="A78" t="inlineStr">
        <is>
          <t>Northeast Asia</t>
        </is>
      </c>
      <c r="B78" t="inlineStr">
        <is>
          <t>Air Travel: Travel Demand: Revenue Ton Miles: Freight: NE Asia: High oil and gas supply</t>
        </is>
      </c>
      <c r="C78" t="inlineStr">
        <is>
          <t>57-AEO2020.85.highogs-d112619a</t>
        </is>
      </c>
      <c r="D78" t="inlineStr">
        <is>
          <t>billion miles</t>
        </is>
      </c>
      <c r="E78" t="n">
        <v>7.332158</v>
      </c>
      <c r="F78" t="n">
        <v>7.380767</v>
      </c>
      <c r="G78" t="n">
        <v>7.469506</v>
      </c>
      <c r="H78" t="n">
        <v>7.54786</v>
      </c>
      <c r="I78" t="n">
        <v>7.625082</v>
      </c>
      <c r="J78" t="n">
        <v>7.706819</v>
      </c>
      <c r="K78" t="n">
        <v>7.783322</v>
      </c>
      <c r="L78" t="n">
        <v>7.852846</v>
      </c>
      <c r="M78" t="n">
        <v>7.923723</v>
      </c>
      <c r="N78" t="n">
        <v>7.998669</v>
      </c>
      <c r="O78" t="n">
        <v>8.068182</v>
      </c>
      <c r="P78" t="n">
        <v>8.12468</v>
      </c>
      <c r="Q78" t="n">
        <v>8.169852000000001</v>
      </c>
      <c r="R78" t="n">
        <v>8.210305999999999</v>
      </c>
      <c r="S78" t="n">
        <v>8.255606999999999</v>
      </c>
      <c r="T78" t="n">
        <v>8.307995999999999</v>
      </c>
      <c r="U78" t="n">
        <v>8.361483</v>
      </c>
      <c r="V78" t="n">
        <v>8.40788</v>
      </c>
      <c r="W78" t="n">
        <v>8.44537</v>
      </c>
      <c r="X78" t="n">
        <v>8.478913</v>
      </c>
      <c r="Y78" t="n">
        <v>8.508435</v>
      </c>
      <c r="Z78" t="n">
        <v>8.539933</v>
      </c>
      <c r="AA78" t="n">
        <v>8.579171000000001</v>
      </c>
      <c r="AB78" t="n">
        <v>8.625385</v>
      </c>
      <c r="AC78" t="n">
        <v>8.675475</v>
      </c>
      <c r="AD78" t="n">
        <v>8.724665</v>
      </c>
      <c r="AE78" t="n">
        <v>8.771784999999999</v>
      </c>
      <c r="AF78" t="n">
        <v>8.819041</v>
      </c>
      <c r="AG78" t="n">
        <v>8.86586</v>
      </c>
      <c r="AH78" t="n">
        <v>8.915011</v>
      </c>
      <c r="AI78" t="n">
        <v>8.97007</v>
      </c>
      <c r="AJ78" t="n">
        <v>9.031241</v>
      </c>
      <c r="AK78" s="38" t="n">
        <v>0.007</v>
      </c>
    </row>
    <row r="79">
      <c r="A79" t="inlineStr">
        <is>
          <t>Southeast Asia</t>
        </is>
      </c>
      <c r="B79" t="inlineStr">
        <is>
          <t>Air Travel: Travel Demand: Revenue Ton Miles: Freight: SE Asia: High oil and gas supply</t>
        </is>
      </c>
      <c r="C79" t="inlineStr">
        <is>
          <t>57-AEO2020.86.highogs-d112619a</t>
        </is>
      </c>
      <c r="D79" t="inlineStr">
        <is>
          <t>billion miles</t>
        </is>
      </c>
      <c r="E79" t="n">
        <v>8.665977</v>
      </c>
      <c r="F79" t="n">
        <v>9.061078999999999</v>
      </c>
      <c r="G79" t="n">
        <v>9.468616000000001</v>
      </c>
      <c r="H79" t="n">
        <v>9.900221999999999</v>
      </c>
      <c r="I79" t="n">
        <v>10.354013</v>
      </c>
      <c r="J79" t="n">
        <v>10.825164</v>
      </c>
      <c r="K79" t="n">
        <v>11.304502</v>
      </c>
      <c r="L79" t="n">
        <v>11.787844</v>
      </c>
      <c r="M79" t="n">
        <v>12.291553</v>
      </c>
      <c r="N79" t="n">
        <v>12.816774</v>
      </c>
      <c r="O79" t="n">
        <v>13.350498</v>
      </c>
      <c r="P79" t="n">
        <v>13.893569</v>
      </c>
      <c r="Q79" t="n">
        <v>14.445759</v>
      </c>
      <c r="R79" t="n">
        <v>15.006712</v>
      </c>
      <c r="S79" t="n">
        <v>15.588753</v>
      </c>
      <c r="T79" t="n">
        <v>16.19169</v>
      </c>
      <c r="U79" t="n">
        <v>16.807163</v>
      </c>
      <c r="V79" t="n">
        <v>17.435986</v>
      </c>
      <c r="W79" t="n">
        <v>18.079529</v>
      </c>
      <c r="X79" t="n">
        <v>18.74436</v>
      </c>
      <c r="Y79" t="n">
        <v>19.420837</v>
      </c>
      <c r="Z79" t="n">
        <v>20.115316</v>
      </c>
      <c r="AA79" t="n">
        <v>20.832129</v>
      </c>
      <c r="AB79" t="n">
        <v>21.561003</v>
      </c>
      <c r="AC79" t="n">
        <v>22.30682</v>
      </c>
      <c r="AD79" t="n">
        <v>23.066732</v>
      </c>
      <c r="AE79" t="n">
        <v>23.847816</v>
      </c>
      <c r="AF79" t="n">
        <v>24.64073</v>
      </c>
      <c r="AG79" t="n">
        <v>25.433649</v>
      </c>
      <c r="AH79" t="n">
        <v>26.251083</v>
      </c>
      <c r="AI79" t="n">
        <v>27.106678</v>
      </c>
      <c r="AJ79" t="n">
        <v>27.980646</v>
      </c>
      <c r="AK79" s="38" t="n">
        <v>0.039</v>
      </c>
    </row>
    <row r="80">
      <c r="A80" t="inlineStr">
        <is>
          <t>Southwest Asia</t>
        </is>
      </c>
      <c r="B80" t="inlineStr">
        <is>
          <t>Air Travel: Travel Demand: Revenue Ton Miles: Freight: SW Asia: High oil and gas supply</t>
        </is>
      </c>
      <c r="C80" t="inlineStr">
        <is>
          <t>57-AEO2020.87.highogs-d112619a</t>
        </is>
      </c>
      <c r="D80" t="inlineStr">
        <is>
          <t>billion miles</t>
        </is>
      </c>
      <c r="E80" t="n">
        <v>12.309268</v>
      </c>
      <c r="F80" t="n">
        <v>13.087329</v>
      </c>
      <c r="G80" t="n">
        <v>13.875422</v>
      </c>
      <c r="H80" t="n">
        <v>14.700674</v>
      </c>
      <c r="I80" t="n">
        <v>15.590619</v>
      </c>
      <c r="J80" t="n">
        <v>16.545801</v>
      </c>
      <c r="K80" t="n">
        <v>17.543076</v>
      </c>
      <c r="L80" t="n">
        <v>18.584383</v>
      </c>
      <c r="M80" t="n">
        <v>19.681458</v>
      </c>
      <c r="N80" t="n">
        <v>20.826117</v>
      </c>
      <c r="O80" t="n">
        <v>22.007114</v>
      </c>
      <c r="P80" t="n">
        <v>23.226868</v>
      </c>
      <c r="Q80" t="n">
        <v>24.489582</v>
      </c>
      <c r="R80" t="n">
        <v>25.8055</v>
      </c>
      <c r="S80" t="n">
        <v>27.184977</v>
      </c>
      <c r="T80" t="n">
        <v>28.620296</v>
      </c>
      <c r="U80" t="n">
        <v>30.10516</v>
      </c>
      <c r="V80" t="n">
        <v>31.650747</v>
      </c>
      <c r="W80" t="n">
        <v>33.255962</v>
      </c>
      <c r="X80" t="n">
        <v>34.920345</v>
      </c>
      <c r="Y80" t="n">
        <v>36.630684</v>
      </c>
      <c r="Z80" t="n">
        <v>38.405914</v>
      </c>
      <c r="AA80" t="n">
        <v>40.249542</v>
      </c>
      <c r="AB80" t="n">
        <v>42.142937</v>
      </c>
      <c r="AC80" t="n">
        <v>44.09227</v>
      </c>
      <c r="AD80" t="n">
        <v>46.090057</v>
      </c>
      <c r="AE80" t="n">
        <v>48.149883</v>
      </c>
      <c r="AF80" t="n">
        <v>50.259529</v>
      </c>
      <c r="AG80" t="n">
        <v>52.408035</v>
      </c>
      <c r="AH80" t="n">
        <v>54.617081</v>
      </c>
      <c r="AI80" t="n">
        <v>56.90876</v>
      </c>
      <c r="AJ80" t="n">
        <v>59.259312</v>
      </c>
      <c r="AK80" s="38" t="n">
        <v>0.052</v>
      </c>
    </row>
    <row r="81">
      <c r="A81" t="inlineStr">
        <is>
          <t>Oceania</t>
        </is>
      </c>
      <c r="B81" t="inlineStr">
        <is>
          <t>Air Travel: Travel Demand: Revenue Ton Miles: Freight: Oceania: High oil and gas supply</t>
        </is>
      </c>
      <c r="C81" t="inlineStr">
        <is>
          <t>57-AEO2020.88.highogs-d112619a</t>
        </is>
      </c>
      <c r="D81" t="inlineStr">
        <is>
          <t>billion miles</t>
        </is>
      </c>
      <c r="E81" t="n">
        <v>1.488812</v>
      </c>
      <c r="F81" t="n">
        <v>1.529837</v>
      </c>
      <c r="G81" t="n">
        <v>1.575506</v>
      </c>
      <c r="H81" t="n">
        <v>1.622975</v>
      </c>
      <c r="I81" t="n">
        <v>1.667611</v>
      </c>
      <c r="J81" t="n">
        <v>1.710879</v>
      </c>
      <c r="K81" t="n">
        <v>1.752295</v>
      </c>
      <c r="L81" t="n">
        <v>1.792756</v>
      </c>
      <c r="M81" t="n">
        <v>1.833677</v>
      </c>
      <c r="N81" t="n">
        <v>1.876075</v>
      </c>
      <c r="O81" t="n">
        <v>1.919206</v>
      </c>
      <c r="P81" t="n">
        <v>1.96279</v>
      </c>
      <c r="Q81" t="n">
        <v>2.005708</v>
      </c>
      <c r="R81" t="n">
        <v>2.048523</v>
      </c>
      <c r="S81" t="n">
        <v>2.094117</v>
      </c>
      <c r="T81" t="n">
        <v>2.141178</v>
      </c>
      <c r="U81" t="n">
        <v>2.188463</v>
      </c>
      <c r="V81" t="n">
        <v>2.235908</v>
      </c>
      <c r="W81" t="n">
        <v>2.284374</v>
      </c>
      <c r="X81" t="n">
        <v>2.33358</v>
      </c>
      <c r="Y81" t="n">
        <v>2.383232</v>
      </c>
      <c r="Z81" t="n">
        <v>2.433751</v>
      </c>
      <c r="AA81" t="n">
        <v>2.485744</v>
      </c>
      <c r="AB81" t="n">
        <v>2.539099</v>
      </c>
      <c r="AC81" t="n">
        <v>2.593363</v>
      </c>
      <c r="AD81" t="n">
        <v>2.648279</v>
      </c>
      <c r="AE81" t="n">
        <v>2.703941</v>
      </c>
      <c r="AF81" t="n">
        <v>2.760643</v>
      </c>
      <c r="AG81" t="n">
        <v>2.816887</v>
      </c>
      <c r="AH81" t="n">
        <v>2.873381</v>
      </c>
      <c r="AI81" t="n">
        <v>2.929632</v>
      </c>
      <c r="AJ81" t="n">
        <v>2.98504</v>
      </c>
      <c r="AK81" s="38" t="n">
        <v>0.023</v>
      </c>
    </row>
    <row r="82">
      <c r="A82" t="inlineStr">
        <is>
          <t>Total World</t>
        </is>
      </c>
      <c r="B82" t="inlineStr">
        <is>
          <t>Air Travel: Travel Demand: Revenue Ton Miles: Freight: World: High oil and gas supply</t>
        </is>
      </c>
      <c r="C82" t="inlineStr">
        <is>
          <t>57-AEO2020.89.highogs-d112619a</t>
        </is>
      </c>
      <c r="D82" t="inlineStr">
        <is>
          <t>billion miles</t>
        </is>
      </c>
      <c r="E82" t="n">
        <v>153.391891</v>
      </c>
      <c r="F82" t="n">
        <v>157.964157</v>
      </c>
      <c r="G82" t="n">
        <v>161.614792</v>
      </c>
      <c r="H82" t="n">
        <v>165.901245</v>
      </c>
      <c r="I82" t="n">
        <v>170.71817</v>
      </c>
      <c r="J82" t="n">
        <v>175.773865</v>
      </c>
      <c r="K82" t="n">
        <v>180.792343</v>
      </c>
      <c r="L82" t="n">
        <v>186.046997</v>
      </c>
      <c r="M82" t="n">
        <v>191.601837</v>
      </c>
      <c r="N82" t="n">
        <v>197.065613</v>
      </c>
      <c r="O82" t="n">
        <v>202.446426</v>
      </c>
      <c r="P82" t="n">
        <v>207.48793</v>
      </c>
      <c r="Q82" t="n">
        <v>212.817719</v>
      </c>
      <c r="R82" t="n">
        <v>218.097824</v>
      </c>
      <c r="S82" t="n">
        <v>223.563919</v>
      </c>
      <c r="T82" t="n">
        <v>229.108093</v>
      </c>
      <c r="U82" t="n">
        <v>234.758835</v>
      </c>
      <c r="V82" t="n">
        <v>240.476105</v>
      </c>
      <c r="W82" t="n">
        <v>246.398651</v>
      </c>
      <c r="X82" t="n">
        <v>252.177795</v>
      </c>
      <c r="Y82" t="n">
        <v>258.080261</v>
      </c>
      <c r="Z82" t="n">
        <v>264.136658</v>
      </c>
      <c r="AA82" t="n">
        <v>270.557739</v>
      </c>
      <c r="AB82" t="n">
        <v>276.996765</v>
      </c>
      <c r="AC82" t="n">
        <v>283.479889</v>
      </c>
      <c r="AD82" t="n">
        <v>290.020111</v>
      </c>
      <c r="AE82" t="n">
        <v>296.580139</v>
      </c>
      <c r="AF82" t="n">
        <v>303.265533</v>
      </c>
      <c r="AG82" t="n">
        <v>309.960693</v>
      </c>
      <c r="AH82" t="n">
        <v>316.86319</v>
      </c>
      <c r="AI82" t="n">
        <v>323.956177</v>
      </c>
      <c r="AJ82" t="n">
        <v>330.891876</v>
      </c>
      <c r="AK82" s="38" t="n">
        <v>0.025</v>
      </c>
    </row>
    <row r="83">
      <c r="A83" t="inlineStr">
        <is>
          <t>Seat Miles Demanded (billion miles)</t>
        </is>
      </c>
      <c r="C83" t="inlineStr">
        <is>
          <t>57-AEO2020.91.</t>
        </is>
      </c>
    </row>
    <row r="84">
      <c r="A84" t="inlineStr">
        <is>
          <t>United States</t>
        </is>
      </c>
      <c r="B84" t="inlineStr">
        <is>
          <t>Air Travel: Seat Miles Demanded: U.S.: High oil and gas supply</t>
        </is>
      </c>
      <c r="C84" t="inlineStr">
        <is>
          <t>57-AEO2020.92.highogs-d112619a</t>
        </is>
      </c>
      <c r="D84" t="inlineStr">
        <is>
          <t>billion miles</t>
        </is>
      </c>
      <c r="E84" t="n">
        <v>1222.993408</v>
      </c>
      <c r="F84" t="n">
        <v>1245.38501</v>
      </c>
      <c r="G84" t="n">
        <v>1270.257935</v>
      </c>
      <c r="H84" t="n">
        <v>1290.457764</v>
      </c>
      <c r="I84" t="n">
        <v>1307.133179</v>
      </c>
      <c r="J84" t="n">
        <v>1325.883545</v>
      </c>
      <c r="K84" t="n">
        <v>1346.39978</v>
      </c>
      <c r="L84" t="n">
        <v>1366.394653</v>
      </c>
      <c r="M84" t="n">
        <v>1386.977295</v>
      </c>
      <c r="N84" t="n">
        <v>1409.375854</v>
      </c>
      <c r="O84" t="n">
        <v>1434.015869</v>
      </c>
      <c r="P84" t="n">
        <v>1459.476196</v>
      </c>
      <c r="Q84" t="n">
        <v>1485.517212</v>
      </c>
      <c r="R84" t="n">
        <v>1512.308105</v>
      </c>
      <c r="S84" t="n">
        <v>1538.870972</v>
      </c>
      <c r="T84" t="n">
        <v>1563.623291</v>
      </c>
      <c r="U84" t="n">
        <v>1587.828979</v>
      </c>
      <c r="V84" t="n">
        <v>1613.733276</v>
      </c>
      <c r="W84" t="n">
        <v>1640.108887</v>
      </c>
      <c r="X84" t="n">
        <v>1667.439819</v>
      </c>
      <c r="Y84" t="n">
        <v>1695.813354</v>
      </c>
      <c r="Z84" t="n">
        <v>1724.863647</v>
      </c>
      <c r="AA84" t="n">
        <v>1752.975586</v>
      </c>
      <c r="AB84" t="n">
        <v>1781.341309</v>
      </c>
      <c r="AC84" t="n">
        <v>1810.31311</v>
      </c>
      <c r="AD84" t="n">
        <v>1840.630981</v>
      </c>
      <c r="AE84" t="n">
        <v>1874.006714</v>
      </c>
      <c r="AF84" t="n">
        <v>1909.959595</v>
      </c>
      <c r="AG84" t="n">
        <v>1947.451172</v>
      </c>
      <c r="AH84" t="n">
        <v>1987.402588</v>
      </c>
      <c r="AI84" t="n">
        <v>2028.573975</v>
      </c>
      <c r="AJ84" t="n">
        <v>2071.089355</v>
      </c>
      <c r="AK84" s="38" t="n">
        <v>0.017</v>
      </c>
    </row>
    <row r="85">
      <c r="A85" t="inlineStr">
        <is>
          <t>Narrow Body Aircraft</t>
        </is>
      </c>
      <c r="B85" t="inlineStr">
        <is>
          <t>Air Travel: Seat Miles Demanded: U.S.: Narrow Body Aircraft: High oil and gas supply</t>
        </is>
      </c>
      <c r="C85" t="inlineStr">
        <is>
          <t>57-AEO2020.93.highogs-d112619a</t>
        </is>
      </c>
      <c r="D85" t="inlineStr">
        <is>
          <t>billion miles</t>
        </is>
      </c>
      <c r="E85" t="n">
        <v>799.842224</v>
      </c>
      <c r="F85" t="n">
        <v>813.758789</v>
      </c>
      <c r="G85" t="n">
        <v>829.27771</v>
      </c>
      <c r="H85" t="n">
        <v>841.777649</v>
      </c>
      <c r="I85" t="n">
        <v>851.996765</v>
      </c>
      <c r="J85" t="n">
        <v>863.539673</v>
      </c>
      <c r="K85" t="n">
        <v>876.200867</v>
      </c>
      <c r="L85" t="n">
        <v>888.504761</v>
      </c>
      <c r="M85" t="n">
        <v>901.160217</v>
      </c>
      <c r="N85" t="n">
        <v>914.951477</v>
      </c>
      <c r="O85" t="n">
        <v>930.149048</v>
      </c>
      <c r="P85" t="n">
        <v>945.835388</v>
      </c>
      <c r="Q85" t="n">
        <v>961.8544920000001</v>
      </c>
      <c r="R85" t="n">
        <v>978.3118899999999</v>
      </c>
      <c r="S85" t="n">
        <v>994.578247</v>
      </c>
      <c r="T85" t="n">
        <v>1009.638367</v>
      </c>
      <c r="U85" t="n">
        <v>1024.301758</v>
      </c>
      <c r="V85" t="n">
        <v>1040.003784</v>
      </c>
      <c r="W85" t="n">
        <v>1055.956177</v>
      </c>
      <c r="X85" t="n">
        <v>1072.466553</v>
      </c>
      <c r="Y85" t="n">
        <v>1089.582275</v>
      </c>
      <c r="Z85" t="n">
        <v>1107.067505</v>
      </c>
      <c r="AA85" t="n">
        <v>1124.124146</v>
      </c>
      <c r="AB85" t="n">
        <v>1141.262207</v>
      </c>
      <c r="AC85" t="n">
        <v>1158.704956</v>
      </c>
      <c r="AD85" t="n">
        <v>1176.921875</v>
      </c>
      <c r="AE85" t="n">
        <v>1196.999878</v>
      </c>
      <c r="AF85" t="n">
        <v>1218.62854</v>
      </c>
      <c r="AG85" t="n">
        <v>1241.142456</v>
      </c>
      <c r="AH85" t="n">
        <v>1265.123779</v>
      </c>
      <c r="AI85" t="n">
        <v>1289.779907</v>
      </c>
      <c r="AJ85" t="n">
        <v>1315.260254</v>
      </c>
      <c r="AK85" s="38" t="n">
        <v>0.016</v>
      </c>
    </row>
    <row r="86">
      <c r="A86" t="inlineStr">
        <is>
          <t>Wide Body Aircraft</t>
        </is>
      </c>
      <c r="B86" t="inlineStr">
        <is>
          <t>Air Travel: Seat Miles Demanded: U.S.: Wide Body Aircraft: High oil and gas supply</t>
        </is>
      </c>
      <c r="C86" t="inlineStr">
        <is>
          <t>57-AEO2020.94.highogs-d112619a</t>
        </is>
      </c>
      <c r="D86" t="inlineStr">
        <is>
          <t>billion miles</t>
        </is>
      </c>
      <c r="E86" t="n">
        <v>313.655975</v>
      </c>
      <c r="F86" t="n">
        <v>322.766449</v>
      </c>
      <c r="G86" t="n">
        <v>332.577698</v>
      </c>
      <c r="H86" t="n">
        <v>341.156464</v>
      </c>
      <c r="I86" t="n">
        <v>348.794006</v>
      </c>
      <c r="J86" t="n">
        <v>357.027893</v>
      </c>
      <c r="K86" t="n">
        <v>365.789734</v>
      </c>
      <c r="L86" t="n">
        <v>374.446777</v>
      </c>
      <c r="M86" t="n">
        <v>383.315674</v>
      </c>
      <c r="N86" t="n">
        <v>392.755768</v>
      </c>
      <c r="O86" t="n">
        <v>402.900818</v>
      </c>
      <c r="P86" t="n">
        <v>413.353271</v>
      </c>
      <c r="Q86" t="n">
        <v>424.048767</v>
      </c>
      <c r="R86" t="n">
        <v>435.041199</v>
      </c>
      <c r="S86" t="n">
        <v>446.045685</v>
      </c>
      <c r="T86" t="n">
        <v>456.590332</v>
      </c>
      <c r="U86" t="n">
        <v>467.044159</v>
      </c>
      <c r="V86" t="n">
        <v>478.081909</v>
      </c>
      <c r="W86" t="n">
        <v>489.341553</v>
      </c>
      <c r="X86" t="n">
        <v>500.97287</v>
      </c>
      <c r="Y86" t="n">
        <v>513.014709</v>
      </c>
      <c r="Z86" t="n">
        <v>525.359497</v>
      </c>
      <c r="AA86" t="n">
        <v>537.062866</v>
      </c>
      <c r="AB86" t="n">
        <v>548.946289</v>
      </c>
      <c r="AC86" t="n">
        <v>561.1207889999999</v>
      </c>
      <c r="AD86" t="n">
        <v>573.8220209999999</v>
      </c>
      <c r="AE86" t="n">
        <v>587.595947</v>
      </c>
      <c r="AF86" t="n">
        <v>602.30304</v>
      </c>
      <c r="AG86" t="n">
        <v>617.623901</v>
      </c>
      <c r="AH86" t="n">
        <v>633.859741</v>
      </c>
      <c r="AI86" t="n">
        <v>650.622375</v>
      </c>
      <c r="AJ86" t="n">
        <v>667.873779</v>
      </c>
      <c r="AK86" s="38" t="n">
        <v>0.025</v>
      </c>
    </row>
    <row r="87">
      <c r="A87" t="inlineStr">
        <is>
          <t>Regional Jets</t>
        </is>
      </c>
      <c r="B87" t="inlineStr">
        <is>
          <t>Air Travel: Seat Miles Demanded: U.S.: Regional Jets: High oil and gas supply</t>
        </is>
      </c>
      <c r="C87" t="inlineStr">
        <is>
          <t>57-AEO2020.95.highogs-d112619a</t>
        </is>
      </c>
      <c r="D87" t="inlineStr">
        <is>
          <t>billion miles</t>
        </is>
      </c>
      <c r="E87" t="n">
        <v>109.495102</v>
      </c>
      <c r="F87" t="n">
        <v>108.859665</v>
      </c>
      <c r="G87" t="n">
        <v>108.40255</v>
      </c>
      <c r="H87" t="n">
        <v>107.523743</v>
      </c>
      <c r="I87" t="n">
        <v>106.342415</v>
      </c>
      <c r="J87" t="n">
        <v>105.31588</v>
      </c>
      <c r="K87" t="n">
        <v>104.409225</v>
      </c>
      <c r="L87" t="n">
        <v>103.44313</v>
      </c>
      <c r="M87" t="n">
        <v>102.501358</v>
      </c>
      <c r="N87" t="n">
        <v>101.668602</v>
      </c>
      <c r="O87" t="n">
        <v>100.966087</v>
      </c>
      <c r="P87" t="n">
        <v>100.287506</v>
      </c>
      <c r="Q87" t="n">
        <v>99.613907</v>
      </c>
      <c r="R87" t="n">
        <v>98.95504800000001</v>
      </c>
      <c r="S87" t="n">
        <v>98.24689499999999</v>
      </c>
      <c r="T87" t="n">
        <v>97.394524</v>
      </c>
      <c r="U87" t="n">
        <v>96.48307</v>
      </c>
      <c r="V87" t="n">
        <v>95.647453</v>
      </c>
      <c r="W87" t="n">
        <v>94.811188</v>
      </c>
      <c r="X87" t="n">
        <v>94.00048099999999</v>
      </c>
      <c r="Y87" t="n">
        <v>93.216393</v>
      </c>
      <c r="Z87" t="n">
        <v>92.43656900000001</v>
      </c>
      <c r="AA87" t="n">
        <v>91.788567</v>
      </c>
      <c r="AB87" t="n">
        <v>91.132774</v>
      </c>
      <c r="AC87" t="n">
        <v>90.48722100000001</v>
      </c>
      <c r="AD87" t="n">
        <v>89.887192</v>
      </c>
      <c r="AE87" t="n">
        <v>89.41100299999999</v>
      </c>
      <c r="AF87" t="n">
        <v>89.028046</v>
      </c>
      <c r="AG87" t="n">
        <v>88.68478399999999</v>
      </c>
      <c r="AH87" t="n">
        <v>88.419113</v>
      </c>
      <c r="AI87" t="n">
        <v>88.17173</v>
      </c>
      <c r="AJ87" t="n">
        <v>87.95526099999999</v>
      </c>
      <c r="AK87" s="38" t="n">
        <v>-0.007</v>
      </c>
    </row>
    <row r="88">
      <c r="A88" t="inlineStr">
        <is>
          <t>Canada</t>
        </is>
      </c>
      <c r="B88" t="inlineStr">
        <is>
          <t>Air Travel: Seat Miles Demanded: Canada: High oil and gas supply</t>
        </is>
      </c>
      <c r="C88" t="inlineStr">
        <is>
          <t>57-AEO2020.96.highogs-d112619a</t>
        </is>
      </c>
      <c r="D88" t="inlineStr">
        <is>
          <t>billion miles</t>
        </is>
      </c>
      <c r="E88" t="n">
        <v>186.019287</v>
      </c>
      <c r="F88" t="n">
        <v>189.453644</v>
      </c>
      <c r="G88" t="n">
        <v>192.848389</v>
      </c>
      <c r="H88" t="n">
        <v>196.286697</v>
      </c>
      <c r="I88" t="n">
        <v>199.855362</v>
      </c>
      <c r="J88" t="n">
        <v>203.631073</v>
      </c>
      <c r="K88" t="n">
        <v>207.360397</v>
      </c>
      <c r="L88" t="n">
        <v>211.064651</v>
      </c>
      <c r="M88" t="n">
        <v>215.05484</v>
      </c>
      <c r="N88" t="n">
        <v>219.203491</v>
      </c>
      <c r="O88" t="n">
        <v>223.460281</v>
      </c>
      <c r="P88" t="n">
        <v>227.873123</v>
      </c>
      <c r="Q88" t="n">
        <v>232.332077</v>
      </c>
      <c r="R88" t="n">
        <v>237.009399</v>
      </c>
      <c r="S88" t="n">
        <v>242.01413</v>
      </c>
      <c r="T88" t="n">
        <v>247.264816</v>
      </c>
      <c r="U88" t="n">
        <v>252.640549</v>
      </c>
      <c r="V88" t="n">
        <v>258.082886</v>
      </c>
      <c r="W88" t="n">
        <v>263.737549</v>
      </c>
      <c r="X88" t="n">
        <v>269.651123</v>
      </c>
      <c r="Y88" t="n">
        <v>275.576569</v>
      </c>
      <c r="Z88" t="n">
        <v>281.604736</v>
      </c>
      <c r="AA88" t="n">
        <v>287.848846</v>
      </c>
      <c r="AB88" t="n">
        <v>294.260895</v>
      </c>
      <c r="AC88" t="n">
        <v>300.823181</v>
      </c>
      <c r="AD88" t="n">
        <v>307.486145</v>
      </c>
      <c r="AE88" t="n">
        <v>314.358276</v>
      </c>
      <c r="AF88" t="n">
        <v>321.414612</v>
      </c>
      <c r="AG88" t="n">
        <v>328.578033</v>
      </c>
      <c r="AH88" t="n">
        <v>335.917297</v>
      </c>
      <c r="AI88" t="n">
        <v>343.502167</v>
      </c>
      <c r="AJ88" t="n">
        <v>351.2164</v>
      </c>
      <c r="AK88" s="38" t="n">
        <v>0.021</v>
      </c>
    </row>
    <row r="89">
      <c r="A89" t="inlineStr">
        <is>
          <t>Central America</t>
        </is>
      </c>
      <c r="B89" t="inlineStr">
        <is>
          <t>Air Travel: Seat Miles Demanded: Central America: High oil and gas supply</t>
        </is>
      </c>
      <c r="C89" t="inlineStr">
        <is>
          <t>57-AEO2020.97.highogs-d112619a</t>
        </is>
      </c>
      <c r="D89" t="inlineStr">
        <is>
          <t>billion miles</t>
        </is>
      </c>
      <c r="E89" t="n">
        <v>193.461868</v>
      </c>
      <c r="F89" t="n">
        <v>198.440216</v>
      </c>
      <c r="G89" t="n">
        <v>203.580231</v>
      </c>
      <c r="H89" t="n">
        <v>208.972992</v>
      </c>
      <c r="I89" t="n">
        <v>214.419846</v>
      </c>
      <c r="J89" t="n">
        <v>220.013397</v>
      </c>
      <c r="K89" t="n">
        <v>225.395126</v>
      </c>
      <c r="L89" t="n">
        <v>230.70253</v>
      </c>
      <c r="M89" t="n">
        <v>236.199142</v>
      </c>
      <c r="N89" t="n">
        <v>241.944168</v>
      </c>
      <c r="O89" t="n">
        <v>247.933945</v>
      </c>
      <c r="P89" t="n">
        <v>254.076614</v>
      </c>
      <c r="Q89" t="n">
        <v>260.409271</v>
      </c>
      <c r="R89" t="n">
        <v>266.848328</v>
      </c>
      <c r="S89" t="n">
        <v>273.693085</v>
      </c>
      <c r="T89" t="n">
        <v>280.859619</v>
      </c>
      <c r="U89" t="n">
        <v>288.084137</v>
      </c>
      <c r="V89" t="n">
        <v>295.382446</v>
      </c>
      <c r="W89" t="n">
        <v>302.814087</v>
      </c>
      <c r="X89" t="n">
        <v>310.507538</v>
      </c>
      <c r="Y89" t="n">
        <v>318.072632</v>
      </c>
      <c r="Z89" t="n">
        <v>329.350433</v>
      </c>
      <c r="AA89" t="n">
        <v>338.386108</v>
      </c>
      <c r="AB89" t="n">
        <v>347.538849</v>
      </c>
      <c r="AC89" t="n">
        <v>356.86319</v>
      </c>
      <c r="AD89" t="n">
        <v>366.212921</v>
      </c>
      <c r="AE89" t="n">
        <v>375.755096</v>
      </c>
      <c r="AF89" t="n">
        <v>385.439667</v>
      </c>
      <c r="AG89" t="n">
        <v>395.044678</v>
      </c>
      <c r="AH89" t="n">
        <v>404.868073</v>
      </c>
      <c r="AI89" t="n">
        <v>415.086639</v>
      </c>
      <c r="AJ89" t="n">
        <v>425.49057</v>
      </c>
      <c r="AK89" s="38" t="n">
        <v>0.026</v>
      </c>
    </row>
    <row r="90">
      <c r="A90" t="inlineStr">
        <is>
          <t>South America</t>
        </is>
      </c>
      <c r="B90" t="inlineStr">
        <is>
          <t>Air Travel: Seat Miles Demanded: South America: High oil and gas supply</t>
        </is>
      </c>
      <c r="C90" t="inlineStr">
        <is>
          <t>57-AEO2020.98.highogs-d112619a</t>
        </is>
      </c>
      <c r="D90" t="inlineStr">
        <is>
          <t>billion miles</t>
        </is>
      </c>
      <c r="E90" t="n">
        <v>256.621002</v>
      </c>
      <c r="F90" t="n">
        <v>266.64502</v>
      </c>
      <c r="G90" t="n">
        <v>276.504791</v>
      </c>
      <c r="H90" t="n">
        <v>286.536194</v>
      </c>
      <c r="I90" t="n">
        <v>296.881287</v>
      </c>
      <c r="J90" t="n">
        <v>307.514191</v>
      </c>
      <c r="K90" t="n">
        <v>318.135834</v>
      </c>
      <c r="L90" t="n">
        <v>328.726135</v>
      </c>
      <c r="M90" t="n">
        <v>339.253571</v>
      </c>
      <c r="N90" t="n">
        <v>350.102875</v>
      </c>
      <c r="O90" t="n">
        <v>361.371094</v>
      </c>
      <c r="P90" t="n">
        <v>372.968811</v>
      </c>
      <c r="Q90" t="n">
        <v>384.842377</v>
      </c>
      <c r="R90" t="n">
        <v>396.895996</v>
      </c>
      <c r="S90" t="n">
        <v>409.554962</v>
      </c>
      <c r="T90" t="n">
        <v>422.763214</v>
      </c>
      <c r="U90" t="n">
        <v>436.323486</v>
      </c>
      <c r="V90" t="n">
        <v>450.335632</v>
      </c>
      <c r="W90" t="n">
        <v>464.718506</v>
      </c>
      <c r="X90" t="n">
        <v>479.682709</v>
      </c>
      <c r="Y90" t="n">
        <v>495.072601</v>
      </c>
      <c r="Z90" t="n">
        <v>510.364075</v>
      </c>
      <c r="AA90" t="n">
        <v>527.628845</v>
      </c>
      <c r="AB90" t="n">
        <v>545.195435</v>
      </c>
      <c r="AC90" t="n">
        <v>563.253479</v>
      </c>
      <c r="AD90" t="n">
        <v>581.849182</v>
      </c>
      <c r="AE90" t="n">
        <v>601.069946</v>
      </c>
      <c r="AF90" t="n">
        <v>620.945801</v>
      </c>
      <c r="AG90" t="n">
        <v>641.0483400000001</v>
      </c>
      <c r="AH90" t="n">
        <v>661.902161</v>
      </c>
      <c r="AI90" t="n">
        <v>683.68219</v>
      </c>
      <c r="AJ90" t="n">
        <v>706.072876</v>
      </c>
      <c r="AK90" s="38" t="n">
        <v>0.033</v>
      </c>
    </row>
    <row r="91">
      <c r="A91" t="inlineStr">
        <is>
          <t>Europe</t>
        </is>
      </c>
      <c r="B91" t="inlineStr">
        <is>
          <t>Air Travel: Seat Miles Demanded: Europe: High oil and gas supply</t>
        </is>
      </c>
      <c r="C91" t="inlineStr">
        <is>
          <t>57-AEO2020.99.highogs-d112619a</t>
        </is>
      </c>
      <c r="D91" t="inlineStr">
        <is>
          <t>billion miles</t>
        </is>
      </c>
      <c r="E91" t="n">
        <v>1426.347778</v>
      </c>
      <c r="F91" t="n">
        <v>1459.815186</v>
      </c>
      <c r="G91" t="n">
        <v>1492.348755</v>
      </c>
      <c r="H91" t="n">
        <v>1525.460205</v>
      </c>
      <c r="I91" t="n">
        <v>1559.321533</v>
      </c>
      <c r="J91" t="n">
        <v>1594.785034</v>
      </c>
      <c r="K91" t="n">
        <v>1630.717041</v>
      </c>
      <c r="L91" t="n">
        <v>1666.454224</v>
      </c>
      <c r="M91" t="n">
        <v>1703.602173</v>
      </c>
      <c r="N91" t="n">
        <v>1741.731079</v>
      </c>
      <c r="O91" t="n">
        <v>1780.271606</v>
      </c>
      <c r="P91" t="n">
        <v>1819.260254</v>
      </c>
      <c r="Q91" t="n">
        <v>1859.178467</v>
      </c>
      <c r="R91" t="n">
        <v>1899.805664</v>
      </c>
      <c r="S91" t="n">
        <v>1941.767456</v>
      </c>
      <c r="T91" t="n">
        <v>1984.816895</v>
      </c>
      <c r="U91" t="n">
        <v>2028.509888</v>
      </c>
      <c r="V91" t="n">
        <v>2073.270264</v>
      </c>
      <c r="W91" t="n">
        <v>2118.918457</v>
      </c>
      <c r="X91" t="n">
        <v>2165.768555</v>
      </c>
      <c r="Y91" t="n">
        <v>2212.931152</v>
      </c>
      <c r="Z91" t="n">
        <v>2259.467285</v>
      </c>
      <c r="AA91" t="n">
        <v>2308.860596</v>
      </c>
      <c r="AB91" t="n">
        <v>2359.092529</v>
      </c>
      <c r="AC91" t="n">
        <v>2409.828613</v>
      </c>
      <c r="AD91" t="n">
        <v>2461.018311</v>
      </c>
      <c r="AE91" t="n">
        <v>2513.389893</v>
      </c>
      <c r="AF91" t="n">
        <v>2567.336182</v>
      </c>
      <c r="AG91" t="n">
        <v>2622.842773</v>
      </c>
      <c r="AH91" t="n">
        <v>2681.344727</v>
      </c>
      <c r="AI91" t="n">
        <v>2743.953369</v>
      </c>
      <c r="AJ91" t="n">
        <v>2809.75415</v>
      </c>
      <c r="AK91" s="38" t="n">
        <v>0.022</v>
      </c>
    </row>
    <row r="92">
      <c r="A92" t="inlineStr">
        <is>
          <t>Africa</t>
        </is>
      </c>
      <c r="B92" t="inlineStr">
        <is>
          <t>Air Travel: Seat Miles Demanded: Africa: High oil and gas supply</t>
        </is>
      </c>
      <c r="C92" t="inlineStr">
        <is>
          <t>57-AEO2020.100.highogs-d112619a</t>
        </is>
      </c>
      <c r="D92" t="inlineStr">
        <is>
          <t>billion miles</t>
        </is>
      </c>
      <c r="E92" t="n">
        <v>185.052261</v>
      </c>
      <c r="F92" t="n">
        <v>193.272629</v>
      </c>
      <c r="G92" t="n">
        <v>201.934036</v>
      </c>
      <c r="H92" t="n">
        <v>211.092041</v>
      </c>
      <c r="I92" t="n">
        <v>220.76738</v>
      </c>
      <c r="J92" t="n">
        <v>230.861923</v>
      </c>
      <c r="K92" t="n">
        <v>241.273804</v>
      </c>
      <c r="L92" t="n">
        <v>251.968185</v>
      </c>
      <c r="M92" t="n">
        <v>262.999542</v>
      </c>
      <c r="N92" t="n">
        <v>274.431488</v>
      </c>
      <c r="O92" t="n">
        <v>286.361755</v>
      </c>
      <c r="P92" t="n">
        <v>298.694427</v>
      </c>
      <c r="Q92" t="n">
        <v>311.628937</v>
      </c>
      <c r="R92" t="n">
        <v>324.922607</v>
      </c>
      <c r="S92" t="n">
        <v>338.890808</v>
      </c>
      <c r="T92" t="n">
        <v>353.610443</v>
      </c>
      <c r="U92" t="n">
        <v>369.015564</v>
      </c>
      <c r="V92" t="n">
        <v>385.112488</v>
      </c>
      <c r="W92" t="n">
        <v>401.866089</v>
      </c>
      <c r="X92" t="n">
        <v>419.29892</v>
      </c>
      <c r="Y92" t="n">
        <v>437.501007</v>
      </c>
      <c r="Z92" t="n">
        <v>458.119507</v>
      </c>
      <c r="AA92" t="n">
        <v>478.865814</v>
      </c>
      <c r="AB92" t="n">
        <v>500.389954</v>
      </c>
      <c r="AC92" t="n">
        <v>522.8560179999999</v>
      </c>
      <c r="AD92" t="n">
        <v>546.336304</v>
      </c>
      <c r="AE92" t="n">
        <v>570.893311</v>
      </c>
      <c r="AF92" t="n">
        <v>596.523132</v>
      </c>
      <c r="AG92" t="n">
        <v>622.956238</v>
      </c>
      <c r="AH92" t="n">
        <v>650.65094</v>
      </c>
      <c r="AI92" t="n">
        <v>679.728821</v>
      </c>
      <c r="AJ92" t="n">
        <v>710.171814</v>
      </c>
      <c r="AK92" s="38" t="n">
        <v>0.044</v>
      </c>
    </row>
    <row r="93">
      <c r="A93" t="inlineStr">
        <is>
          <t>Mideast</t>
        </is>
      </c>
      <c r="B93" t="inlineStr">
        <is>
          <t>Air Travel: Seat Miles Demanded: Mideast: High oil and gas supply</t>
        </is>
      </c>
      <c r="C93" t="inlineStr">
        <is>
          <t>57-AEO2020.101.highogs-d112619a</t>
        </is>
      </c>
      <c r="D93" t="inlineStr">
        <is>
          <t>billion miles</t>
        </is>
      </c>
      <c r="E93" t="n">
        <v>410.163452</v>
      </c>
      <c r="F93" t="n">
        <v>426.490417</v>
      </c>
      <c r="G93" t="n">
        <v>442.026733</v>
      </c>
      <c r="H93" t="n">
        <v>457.360931</v>
      </c>
      <c r="I93" t="n">
        <v>473.231079</v>
      </c>
      <c r="J93" t="n">
        <v>489.623779</v>
      </c>
      <c r="K93" t="n">
        <v>506.05426</v>
      </c>
      <c r="L93" t="n">
        <v>522.586243</v>
      </c>
      <c r="M93" t="n">
        <v>540.431702</v>
      </c>
      <c r="N93" t="n">
        <v>557.333923</v>
      </c>
      <c r="O93" t="n">
        <v>575.072754</v>
      </c>
      <c r="P93" t="n">
        <v>593.510193</v>
      </c>
      <c r="Q93" t="n">
        <v>612.986267</v>
      </c>
      <c r="R93" t="n">
        <v>632.88623</v>
      </c>
      <c r="S93" t="n">
        <v>653.229736</v>
      </c>
      <c r="T93" t="n">
        <v>674.630005</v>
      </c>
      <c r="U93" t="n">
        <v>696.830078</v>
      </c>
      <c r="V93" t="n">
        <v>719.721619</v>
      </c>
      <c r="W93" t="n">
        <v>743.107849</v>
      </c>
      <c r="X93" t="n">
        <v>766.353516</v>
      </c>
      <c r="Y93" t="n">
        <v>790.382996</v>
      </c>
      <c r="Z93" t="n">
        <v>813.086243</v>
      </c>
      <c r="AA93" t="n">
        <v>839.775818</v>
      </c>
      <c r="AB93" t="n">
        <v>867.454041</v>
      </c>
      <c r="AC93" t="n">
        <v>894.880737</v>
      </c>
      <c r="AD93" t="n">
        <v>923.295715</v>
      </c>
      <c r="AE93" t="n">
        <v>953.019958</v>
      </c>
      <c r="AF93" t="n">
        <v>984.087769</v>
      </c>
      <c r="AG93" t="n">
        <v>1016.106628</v>
      </c>
      <c r="AH93" t="n">
        <v>1047.585083</v>
      </c>
      <c r="AI93" t="n">
        <v>1080.488525</v>
      </c>
      <c r="AJ93" t="n">
        <v>1114.89856</v>
      </c>
      <c r="AK93" s="38" t="n">
        <v>0.033</v>
      </c>
    </row>
    <row r="94">
      <c r="A94" t="inlineStr">
        <is>
          <t>Commonwealth of Independent States</t>
        </is>
      </c>
      <c r="B94" t="inlineStr">
        <is>
          <t>Air Travel: Seat Miles Demanded: CIS: High oil and gas supply</t>
        </is>
      </c>
      <c r="C94" t="inlineStr">
        <is>
          <t>57-AEO2020.102.highogs-d112619a</t>
        </is>
      </c>
      <c r="D94" t="inlineStr">
        <is>
          <t>billion miles</t>
        </is>
      </c>
      <c r="E94" t="n">
        <v>264.606842</v>
      </c>
      <c r="F94" t="n">
        <v>270.504089</v>
      </c>
      <c r="G94" t="n">
        <v>275.791382</v>
      </c>
      <c r="H94" t="n">
        <v>280.782135</v>
      </c>
      <c r="I94" t="n">
        <v>285.752533</v>
      </c>
      <c r="J94" t="n">
        <v>290.712921</v>
      </c>
      <c r="K94" t="n">
        <v>295.674133</v>
      </c>
      <c r="L94" t="n">
        <v>300.779938</v>
      </c>
      <c r="M94" t="n">
        <v>306.307617</v>
      </c>
      <c r="N94" t="n">
        <v>312.222107</v>
      </c>
      <c r="O94" t="n">
        <v>318.458038</v>
      </c>
      <c r="P94" t="n">
        <v>325.244415</v>
      </c>
      <c r="Q94" t="n">
        <v>332.700623</v>
      </c>
      <c r="R94" t="n">
        <v>340.81311</v>
      </c>
      <c r="S94" t="n">
        <v>349.279449</v>
      </c>
      <c r="T94" t="n">
        <v>357.904449</v>
      </c>
      <c r="U94" t="n">
        <v>366.420685</v>
      </c>
      <c r="V94" t="n">
        <v>374.847198</v>
      </c>
      <c r="W94" t="n">
        <v>383.454926</v>
      </c>
      <c r="X94" t="n">
        <v>392.060272</v>
      </c>
      <c r="Y94" t="n">
        <v>400.8396</v>
      </c>
      <c r="Z94" t="n">
        <v>405.823242</v>
      </c>
      <c r="AA94" t="n">
        <v>415.732666</v>
      </c>
      <c r="AB94" t="n">
        <v>425.836243</v>
      </c>
      <c r="AC94" t="n">
        <v>436.10672</v>
      </c>
      <c r="AD94" t="n">
        <v>446.65155</v>
      </c>
      <c r="AE94" t="n">
        <v>457.420227</v>
      </c>
      <c r="AF94" t="n">
        <v>468.40567</v>
      </c>
      <c r="AG94" t="n">
        <v>479.502991</v>
      </c>
      <c r="AH94" t="n">
        <v>490.937378</v>
      </c>
      <c r="AI94" t="n">
        <v>502.877808</v>
      </c>
      <c r="AJ94" t="n">
        <v>515.522461</v>
      </c>
      <c r="AK94" s="38" t="n">
        <v>0.022</v>
      </c>
    </row>
    <row r="95">
      <c r="A95" t="inlineStr">
        <is>
          <t>China</t>
        </is>
      </c>
      <c r="B95" t="inlineStr">
        <is>
          <t>Air Travel: Seat Miles Demanded: China: High oil and gas supply</t>
        </is>
      </c>
      <c r="C95" t="inlineStr">
        <is>
          <t>57-AEO2020.103.highogs-d112619a</t>
        </is>
      </c>
      <c r="D95" t="inlineStr">
        <is>
          <t>billion miles</t>
        </is>
      </c>
      <c r="E95" t="n">
        <v>839.933105</v>
      </c>
      <c r="F95" t="n">
        <v>891.042725</v>
      </c>
      <c r="G95" t="n">
        <v>943.3433230000001</v>
      </c>
      <c r="H95" t="n">
        <v>999.267395</v>
      </c>
      <c r="I95" t="n">
        <v>1054.898926</v>
      </c>
      <c r="J95" t="n">
        <v>1113.575439</v>
      </c>
      <c r="K95" t="n">
        <v>1173.167725</v>
      </c>
      <c r="L95" t="n">
        <v>1232.706299</v>
      </c>
      <c r="M95" t="n">
        <v>1295.7854</v>
      </c>
      <c r="N95" t="n">
        <v>1363.43042</v>
      </c>
      <c r="O95" t="n">
        <v>1433.656982</v>
      </c>
      <c r="P95" t="n">
        <v>1505.172485</v>
      </c>
      <c r="Q95" t="n">
        <v>1578.919678</v>
      </c>
      <c r="R95" t="n">
        <v>1654.469849</v>
      </c>
      <c r="S95" t="n">
        <v>1734.677246</v>
      </c>
      <c r="T95" t="n">
        <v>1817.582153</v>
      </c>
      <c r="U95" t="n">
        <v>1902.442871</v>
      </c>
      <c r="V95" t="n">
        <v>1989.922974</v>
      </c>
      <c r="W95" t="n">
        <v>2079.813477</v>
      </c>
      <c r="X95" t="n">
        <v>2172.854248</v>
      </c>
      <c r="Y95" t="n">
        <v>2269.091797</v>
      </c>
      <c r="Z95" t="n">
        <v>2345.732666</v>
      </c>
      <c r="AA95" t="n">
        <v>2442.377441</v>
      </c>
      <c r="AB95" t="n">
        <v>2542.454102</v>
      </c>
      <c r="AC95" t="n">
        <v>2644.89209</v>
      </c>
      <c r="AD95" t="n">
        <v>2748.796387</v>
      </c>
      <c r="AE95" t="n">
        <v>2853.257812</v>
      </c>
      <c r="AF95" t="n">
        <v>2959.91333</v>
      </c>
      <c r="AG95" t="n">
        <v>3066.327637</v>
      </c>
      <c r="AH95" t="n">
        <v>3176.116943</v>
      </c>
      <c r="AI95" t="n">
        <v>3286.640381</v>
      </c>
      <c r="AJ95" t="n">
        <v>3395.88501</v>
      </c>
      <c r="AK95" s="38" t="n">
        <v>0.046</v>
      </c>
    </row>
    <row r="96">
      <c r="A96" t="inlineStr">
        <is>
          <t>Northeast Asia</t>
        </is>
      </c>
      <c r="B96" t="inlineStr">
        <is>
          <t>Air Travel: Seat Miles Demanded: NE Asia: High oil and gas supply</t>
        </is>
      </c>
      <c r="C96" t="inlineStr">
        <is>
          <t>57-AEO2020.104.highogs-d112619a</t>
        </is>
      </c>
      <c r="D96" t="inlineStr">
        <is>
          <t>billion miles</t>
        </is>
      </c>
      <c r="E96" t="n">
        <v>325.57019</v>
      </c>
      <c r="F96" t="n">
        <v>329.8255</v>
      </c>
      <c r="G96" t="n">
        <v>335.83429</v>
      </c>
      <c r="H96" t="n">
        <v>341.521362</v>
      </c>
      <c r="I96" t="n">
        <v>347.27002</v>
      </c>
      <c r="J96" t="n">
        <v>353.324554</v>
      </c>
      <c r="K96" t="n">
        <v>359.269592</v>
      </c>
      <c r="L96" t="n">
        <v>365.02359</v>
      </c>
      <c r="M96" t="n">
        <v>370.948853</v>
      </c>
      <c r="N96" t="n">
        <v>377.171661</v>
      </c>
      <c r="O96" t="n">
        <v>383.269165</v>
      </c>
      <c r="P96" t="n">
        <v>388.888397</v>
      </c>
      <c r="Q96" t="n">
        <v>394.09082</v>
      </c>
      <c r="R96" t="n">
        <v>399.171021</v>
      </c>
      <c r="S96" t="n">
        <v>404.576477</v>
      </c>
      <c r="T96" t="n">
        <v>410.423645</v>
      </c>
      <c r="U96" t="n">
        <v>416.435852</v>
      </c>
      <c r="V96" t="n">
        <v>422.216431</v>
      </c>
      <c r="W96" t="n">
        <v>427.666809</v>
      </c>
      <c r="X96" t="n">
        <v>433.022614</v>
      </c>
      <c r="Y96" t="n">
        <v>438.276245</v>
      </c>
      <c r="Z96" t="n">
        <v>442.199707</v>
      </c>
      <c r="AA96" t="n">
        <v>448.141724</v>
      </c>
      <c r="AB96" t="n">
        <v>454.554993</v>
      </c>
      <c r="AC96" t="n">
        <v>461.290619</v>
      </c>
      <c r="AD96" t="n">
        <v>468.10379</v>
      </c>
      <c r="AE96" t="n">
        <v>474.932404</v>
      </c>
      <c r="AF96" t="n">
        <v>481.894073</v>
      </c>
      <c r="AG96" t="n">
        <v>488.959473</v>
      </c>
      <c r="AH96" t="n">
        <v>496.283142</v>
      </c>
      <c r="AI96" t="n">
        <v>504.071838</v>
      </c>
      <c r="AJ96" t="n">
        <v>512.349609</v>
      </c>
      <c r="AK96" s="38" t="n">
        <v>0.015</v>
      </c>
    </row>
    <row r="97">
      <c r="A97" t="inlineStr">
        <is>
          <t>Southeast Asia</t>
        </is>
      </c>
      <c r="B97" t="inlineStr">
        <is>
          <t>Air Travel: Seat Miles Demanded: SE Asia: High oil and gas supply</t>
        </is>
      </c>
      <c r="C97" t="inlineStr">
        <is>
          <t>57-AEO2020.105.highogs-d112619a</t>
        </is>
      </c>
      <c r="D97" t="inlineStr">
        <is>
          <t>billion miles</t>
        </is>
      </c>
      <c r="E97" t="n">
        <v>519.612</v>
      </c>
      <c r="F97" t="n">
        <v>550.924011</v>
      </c>
      <c r="G97" t="n">
        <v>583.755676</v>
      </c>
      <c r="H97" t="n">
        <v>618.888672</v>
      </c>
      <c r="I97" t="n">
        <v>656.278748</v>
      </c>
      <c r="J97" t="n">
        <v>695.687805</v>
      </c>
      <c r="K97" t="n">
        <v>736.5776980000001</v>
      </c>
      <c r="L97" t="n">
        <v>778.714294</v>
      </c>
      <c r="M97" t="n">
        <v>823.23175</v>
      </c>
      <c r="N97" t="n">
        <v>870.2852779999999</v>
      </c>
      <c r="O97" t="n">
        <v>919.056458</v>
      </c>
      <c r="P97" t="n">
        <v>969.654114</v>
      </c>
      <c r="Q97" t="n">
        <v>1022.11615</v>
      </c>
      <c r="R97" t="n">
        <v>1076.468506</v>
      </c>
      <c r="S97" t="n">
        <v>1133.665405</v>
      </c>
      <c r="T97" t="n">
        <v>1193.78418</v>
      </c>
      <c r="U97" t="n">
        <v>1256.292114</v>
      </c>
      <c r="V97" t="n">
        <v>1321.322876</v>
      </c>
      <c r="W97" t="n">
        <v>1389.056396</v>
      </c>
      <c r="X97" t="n">
        <v>1460.088135</v>
      </c>
      <c r="Y97" t="n">
        <v>1533.760498</v>
      </c>
      <c r="Z97" t="n">
        <v>1626.717773</v>
      </c>
      <c r="AA97" t="n">
        <v>1710.394409</v>
      </c>
      <c r="AB97" t="n">
        <v>1797.279175</v>
      </c>
      <c r="AC97" t="n">
        <v>1887.884644</v>
      </c>
      <c r="AD97" t="n">
        <v>1982.087646</v>
      </c>
      <c r="AE97" t="n">
        <v>2080.619141</v>
      </c>
      <c r="AF97" t="n">
        <v>2182.797607</v>
      </c>
      <c r="AG97" t="n">
        <v>2287.669434</v>
      </c>
      <c r="AH97" t="n">
        <v>2397.540771</v>
      </c>
      <c r="AI97" t="n">
        <v>2513.847656</v>
      </c>
      <c r="AJ97" t="n">
        <v>2634.960938</v>
      </c>
      <c r="AK97" s="38" t="n">
        <v>0.054</v>
      </c>
    </row>
    <row r="98">
      <c r="A98" t="inlineStr">
        <is>
          <t>Southwest Asia</t>
        </is>
      </c>
      <c r="B98" t="inlineStr">
        <is>
          <t>Air Travel: Seat Miles Demanded: SW Asia: High oil and gas supply</t>
        </is>
      </c>
      <c r="C98" t="inlineStr">
        <is>
          <t>57-AEO2020.106.highogs-d112619a</t>
        </is>
      </c>
      <c r="D98" t="inlineStr">
        <is>
          <t>billion miles</t>
        </is>
      </c>
      <c r="E98" t="n">
        <v>234.221222</v>
      </c>
      <c r="F98" t="n">
        <v>249.978683</v>
      </c>
      <c r="G98" t="n">
        <v>266.235809</v>
      </c>
      <c r="H98" t="n">
        <v>283.503174</v>
      </c>
      <c r="I98" t="n">
        <v>302.319122</v>
      </c>
      <c r="J98" t="n">
        <v>322.741882</v>
      </c>
      <c r="K98" t="n">
        <v>344.3862</v>
      </c>
      <c r="L98" t="n">
        <v>367.32608</v>
      </c>
      <c r="M98" t="n">
        <v>391.829926</v>
      </c>
      <c r="N98" t="n">
        <v>417.788116</v>
      </c>
      <c r="O98" t="n">
        <v>445.025085</v>
      </c>
      <c r="P98" t="n">
        <v>473.629242</v>
      </c>
      <c r="Q98" t="n">
        <v>503.727997</v>
      </c>
      <c r="R98" t="n">
        <v>535.57843</v>
      </c>
      <c r="S98" t="n">
        <v>569.450012</v>
      </c>
      <c r="T98" t="n">
        <v>605.24823</v>
      </c>
      <c r="U98" t="n">
        <v>642.902832</v>
      </c>
      <c r="V98" t="n">
        <v>682.711853</v>
      </c>
      <c r="W98" t="n">
        <v>724.723022</v>
      </c>
      <c r="X98" t="n">
        <v>768.998657</v>
      </c>
      <c r="Y98" t="n">
        <v>815.322144</v>
      </c>
      <c r="Z98" t="n">
        <v>870.934265</v>
      </c>
      <c r="AA98" t="n">
        <v>923.714905</v>
      </c>
      <c r="AB98" t="n">
        <v>978.98175</v>
      </c>
      <c r="AC98" t="n">
        <v>1036.965942</v>
      </c>
      <c r="AD98" t="n">
        <v>1097.583862</v>
      </c>
      <c r="AE98" t="n">
        <v>1161.253296</v>
      </c>
      <c r="AF98" t="n">
        <v>1227.783936</v>
      </c>
      <c r="AG98" t="n">
        <v>1297.004395</v>
      </c>
      <c r="AH98" t="n">
        <v>1369.54834</v>
      </c>
      <c r="AI98" t="n">
        <v>1446.094482</v>
      </c>
      <c r="AJ98" t="n">
        <v>1526.175537</v>
      </c>
      <c r="AK98" s="38" t="n">
        <v>0.062</v>
      </c>
    </row>
    <row r="99">
      <c r="A99" t="inlineStr">
        <is>
          <t>Oceania</t>
        </is>
      </c>
      <c r="B99" t="inlineStr">
        <is>
          <t>Air Travel: Seat Miles Demanded: Oceania: High oil and gas supply</t>
        </is>
      </c>
      <c r="C99" t="inlineStr">
        <is>
          <t>57-AEO2020.107.highogs-d112619a</t>
        </is>
      </c>
      <c r="D99" t="inlineStr">
        <is>
          <t>billion miles</t>
        </is>
      </c>
      <c r="E99" t="n">
        <v>191.95015</v>
      </c>
      <c r="F99" t="n">
        <v>198.843018</v>
      </c>
      <c r="G99" t="n">
        <v>206.449219</v>
      </c>
      <c r="H99" t="n">
        <v>214.436081</v>
      </c>
      <c r="I99" t="n">
        <v>222.224792</v>
      </c>
      <c r="J99" t="n">
        <v>229.992249</v>
      </c>
      <c r="K99" t="n">
        <v>237.672546</v>
      </c>
      <c r="L99" t="n">
        <v>245.376587</v>
      </c>
      <c r="M99" t="n">
        <v>253.291107</v>
      </c>
      <c r="N99" t="n">
        <v>261.559448</v>
      </c>
      <c r="O99" t="n">
        <v>270.088257</v>
      </c>
      <c r="P99" t="n">
        <v>278.845459</v>
      </c>
      <c r="Q99" t="n">
        <v>287.680908</v>
      </c>
      <c r="R99" t="n">
        <v>296.674225</v>
      </c>
      <c r="S99" t="n">
        <v>306.239685</v>
      </c>
      <c r="T99" t="n">
        <v>316.204071</v>
      </c>
      <c r="U99" t="n">
        <v>326.397278</v>
      </c>
      <c r="V99" t="n">
        <v>336.81485</v>
      </c>
      <c r="W99" t="n">
        <v>347.589874</v>
      </c>
      <c r="X99" t="n">
        <v>358.689087</v>
      </c>
      <c r="Y99" t="n">
        <v>370.075775</v>
      </c>
      <c r="Z99" t="n">
        <v>383.81131</v>
      </c>
      <c r="AA99" t="n">
        <v>396.163177</v>
      </c>
      <c r="AB99" t="n">
        <v>408.980591</v>
      </c>
      <c r="AC99" t="n">
        <v>422.203369</v>
      </c>
      <c r="AD99" t="n">
        <v>435.799042</v>
      </c>
      <c r="AE99" t="n">
        <v>449.790955</v>
      </c>
      <c r="AF99" t="n">
        <v>464.23819</v>
      </c>
      <c r="AG99" t="n">
        <v>478.898773</v>
      </c>
      <c r="AH99" t="n">
        <v>493.895874</v>
      </c>
      <c r="AI99" t="n">
        <v>509.151031</v>
      </c>
      <c r="AJ99" t="n">
        <v>524.562805</v>
      </c>
      <c r="AK99" s="38" t="n">
        <v>0.033</v>
      </c>
    </row>
    <row r="100">
      <c r="A100" t="inlineStr">
        <is>
          <t>Total World</t>
        </is>
      </c>
      <c r="B100" t="inlineStr">
        <is>
          <t>Air Travel: Seat Miles Demanded: World: High oil and gas supply</t>
        </is>
      </c>
      <c r="C100" t="inlineStr">
        <is>
          <t>57-AEO2020.108.highogs-d112619a</t>
        </is>
      </c>
      <c r="D100" t="inlineStr">
        <is>
          <t>billion miles</t>
        </is>
      </c>
      <c r="E100" t="n">
        <v>6256.552734</v>
      </c>
      <c r="F100" t="n">
        <v>6470.620117</v>
      </c>
      <c r="G100" t="n">
        <v>6690.911133</v>
      </c>
      <c r="H100" t="n">
        <v>6914.565918</v>
      </c>
      <c r="I100" t="n">
        <v>7140.353516</v>
      </c>
      <c r="J100" t="n">
        <v>7378.347168</v>
      </c>
      <c r="K100" t="n">
        <v>7622.083496</v>
      </c>
      <c r="L100" t="n">
        <v>7867.823242</v>
      </c>
      <c r="M100" t="n">
        <v>8125.913086</v>
      </c>
      <c r="N100" t="n">
        <v>8396.580078000001</v>
      </c>
      <c r="O100" t="n">
        <v>8678.041015999999</v>
      </c>
      <c r="P100" t="n">
        <v>8967.293944999999</v>
      </c>
      <c r="Q100" t="n">
        <v>9266.129883</v>
      </c>
      <c r="R100" t="n">
        <v>9573.850586</v>
      </c>
      <c r="S100" t="n">
        <v>9895.908203000001</v>
      </c>
      <c r="T100" t="n">
        <v>10228.713867</v>
      </c>
      <c r="U100" t="n">
        <v>10570.124023</v>
      </c>
      <c r="V100" t="n">
        <v>10923.474609</v>
      </c>
      <c r="W100" t="n">
        <v>11287.577148</v>
      </c>
      <c r="X100" t="n">
        <v>11664.415039</v>
      </c>
      <c r="Y100" t="n">
        <v>12052.716797</v>
      </c>
      <c r="Z100" t="n">
        <v>12452.075195</v>
      </c>
      <c r="AA100" t="n">
        <v>12870.865234</v>
      </c>
      <c r="AB100" t="n">
        <v>13303.359375</v>
      </c>
      <c r="AC100" t="n">
        <v>13748.162109</v>
      </c>
      <c r="AD100" t="n">
        <v>14205.851562</v>
      </c>
      <c r="AE100" t="n">
        <v>14679.767578</v>
      </c>
      <c r="AF100" t="n">
        <v>15170.740234</v>
      </c>
      <c r="AG100" t="n">
        <v>15672.388672</v>
      </c>
      <c r="AH100" t="n">
        <v>16193.993164</v>
      </c>
      <c r="AI100" t="n">
        <v>16737.699219</v>
      </c>
      <c r="AJ100" t="n">
        <v>17298.148438</v>
      </c>
      <c r="AK100" s="38" t="n">
        <v>0.033</v>
      </c>
    </row>
    <row r="101">
      <c r="A101" t="inlineStr">
        <is>
          <t>Aircraft Sales</t>
        </is>
      </c>
      <c r="C101" t="inlineStr">
        <is>
          <t>57-AEO2020.110.</t>
        </is>
      </c>
    </row>
    <row r="102">
      <c r="A102" t="inlineStr">
        <is>
          <t>United States</t>
        </is>
      </c>
      <c r="B102" t="inlineStr">
        <is>
          <t>Air Travel: Aircraft Sales: U.S.: High oil and gas supply</t>
        </is>
      </c>
      <c r="C102" t="inlineStr">
        <is>
          <t>57-AEO2020.111.highogs-d112619a</t>
        </is>
      </c>
      <c r="D102" t="inlineStr">
        <is>
          <t>units</t>
        </is>
      </c>
      <c r="E102" t="n">
        <v>339.05072</v>
      </c>
      <c r="F102" t="n">
        <v>346.10318</v>
      </c>
      <c r="G102" t="n">
        <v>351.629303</v>
      </c>
      <c r="H102" t="n">
        <v>357.424713</v>
      </c>
      <c r="I102" t="n">
        <v>361.970459</v>
      </c>
      <c r="J102" t="n">
        <v>364.752472</v>
      </c>
      <c r="K102" t="n">
        <v>368.056305</v>
      </c>
      <c r="L102" t="n">
        <v>371.827972</v>
      </c>
      <c r="M102" t="n">
        <v>375.511871</v>
      </c>
      <c r="N102" t="n">
        <v>379.409149</v>
      </c>
      <c r="O102" t="n">
        <v>383.722229</v>
      </c>
      <c r="P102" t="n">
        <v>388.355194</v>
      </c>
      <c r="Q102" t="n">
        <v>392.624695</v>
      </c>
      <c r="R102" t="n">
        <v>396.892273</v>
      </c>
      <c r="S102" t="n">
        <v>400.825378</v>
      </c>
      <c r="T102" t="n">
        <v>404.223633</v>
      </c>
      <c r="U102" t="n">
        <v>406.937714</v>
      </c>
      <c r="V102" t="n">
        <v>409.402039</v>
      </c>
      <c r="W102" t="n">
        <v>412.208252</v>
      </c>
      <c r="X102" t="n">
        <v>415.004486</v>
      </c>
      <c r="Y102" t="n">
        <v>417.76297</v>
      </c>
      <c r="Z102" t="n">
        <v>420.707947</v>
      </c>
      <c r="AA102" t="n">
        <v>423.639557</v>
      </c>
      <c r="AB102" t="n">
        <v>426.342499</v>
      </c>
      <c r="AC102" t="n">
        <v>429.016449</v>
      </c>
      <c r="AD102" t="n">
        <v>431.664185</v>
      </c>
      <c r="AE102" t="n">
        <v>434.457611</v>
      </c>
      <c r="AF102" t="n">
        <v>437.758728</v>
      </c>
      <c r="AG102" t="n">
        <v>441.211334</v>
      </c>
      <c r="AH102" t="n">
        <v>444.658112</v>
      </c>
      <c r="AI102" t="n">
        <v>448.455505</v>
      </c>
      <c r="AJ102" t="n">
        <v>451.901642</v>
      </c>
      <c r="AK102" s="38" t="n">
        <v>0.008999999999999999</v>
      </c>
    </row>
    <row r="103">
      <c r="A103" t="inlineStr">
        <is>
          <t>Narrow Body Aircraft</t>
        </is>
      </c>
      <c r="B103" t="inlineStr">
        <is>
          <t>Air Travel: Aircraft Sales: U.S.: Narrow Body: High oil and gas supply</t>
        </is>
      </c>
      <c r="C103" t="inlineStr">
        <is>
          <t>57-AEO2020.112.highogs-d112619a</t>
        </is>
      </c>
      <c r="D103" t="inlineStr">
        <is>
          <t>units</t>
        </is>
      </c>
      <c r="E103" t="n">
        <v>215.888641</v>
      </c>
      <c r="F103" t="n">
        <v>221.524384</v>
      </c>
      <c r="G103" t="n">
        <v>224.556503</v>
      </c>
      <c r="H103" t="n">
        <v>227.059662</v>
      </c>
      <c r="I103" t="n">
        <v>222.695312</v>
      </c>
      <c r="J103" t="n">
        <v>221.658401</v>
      </c>
      <c r="K103" t="n">
        <v>224.75975</v>
      </c>
      <c r="L103" t="n">
        <v>231.232422</v>
      </c>
      <c r="M103" t="n">
        <v>234.072708</v>
      </c>
      <c r="N103" t="n">
        <v>237.021439</v>
      </c>
      <c r="O103" t="n">
        <v>239.987885</v>
      </c>
      <c r="P103" t="n">
        <v>242.445679</v>
      </c>
      <c r="Q103" t="n">
        <v>244.492096</v>
      </c>
      <c r="R103" t="n">
        <v>246.518341</v>
      </c>
      <c r="S103" t="n">
        <v>248.394333</v>
      </c>
      <c r="T103" t="n">
        <v>250.681198</v>
      </c>
      <c r="U103" t="n">
        <v>252.871368</v>
      </c>
      <c r="V103" t="n">
        <v>254.842133</v>
      </c>
      <c r="W103" t="n">
        <v>256.613434</v>
      </c>
      <c r="X103" t="n">
        <v>258.320557</v>
      </c>
      <c r="Y103" t="n">
        <v>259.943207</v>
      </c>
      <c r="Z103" t="n">
        <v>261.641266</v>
      </c>
      <c r="AA103" t="n">
        <v>263.363556</v>
      </c>
      <c r="AB103" t="n">
        <v>264.99942</v>
      </c>
      <c r="AC103" t="n">
        <v>266.680481</v>
      </c>
      <c r="AD103" t="n">
        <v>268.408417</v>
      </c>
      <c r="AE103" t="n">
        <v>270.216827</v>
      </c>
      <c r="AF103" t="n">
        <v>272.294647</v>
      </c>
      <c r="AG103" t="n">
        <v>274.42218</v>
      </c>
      <c r="AH103" t="n">
        <v>276.541138</v>
      </c>
      <c r="AI103" t="n">
        <v>278.878845</v>
      </c>
      <c r="AJ103" t="n">
        <v>281.005554</v>
      </c>
      <c r="AK103" s="38" t="n">
        <v>0.008999999999999999</v>
      </c>
    </row>
    <row r="104">
      <c r="A104" t="inlineStr">
        <is>
          <t>Wide Body Aircraft</t>
        </is>
      </c>
      <c r="B104" t="inlineStr">
        <is>
          <t>Air Travel: Aircraft Sales: U.S.: Wide Body: High oil and gas supply</t>
        </is>
      </c>
      <c r="C104" t="inlineStr">
        <is>
          <t>57-AEO2020.113.highogs-d112619a</t>
        </is>
      </c>
      <c r="D104" t="inlineStr">
        <is>
          <t>units</t>
        </is>
      </c>
      <c r="E104" t="n">
        <v>27.579813</v>
      </c>
      <c r="F104" t="n">
        <v>28.225344</v>
      </c>
      <c r="G104" t="n">
        <v>29.21665</v>
      </c>
      <c r="H104" t="n">
        <v>32.082062</v>
      </c>
      <c r="I104" t="n">
        <v>32.516064</v>
      </c>
      <c r="J104" t="n">
        <v>32.771252</v>
      </c>
      <c r="K104" t="n">
        <v>32.99823</v>
      </c>
      <c r="L104" t="n">
        <v>30.563755</v>
      </c>
      <c r="M104" t="n">
        <v>31.457373</v>
      </c>
      <c r="N104" t="n">
        <v>32.085938</v>
      </c>
      <c r="O104" t="n">
        <v>32.831829</v>
      </c>
      <c r="P104" t="n">
        <v>33.39201</v>
      </c>
      <c r="Q104" t="n">
        <v>33.933094</v>
      </c>
      <c r="R104" t="n">
        <v>34.434372</v>
      </c>
      <c r="S104" t="n">
        <v>34.655403</v>
      </c>
      <c r="T104" t="n">
        <v>34.812965</v>
      </c>
      <c r="U104" t="n">
        <v>34.895241</v>
      </c>
      <c r="V104" t="n">
        <v>34.946705</v>
      </c>
      <c r="W104" t="n">
        <v>35.316574</v>
      </c>
      <c r="X104" t="n">
        <v>35.635181</v>
      </c>
      <c r="Y104" t="n">
        <v>35.926308</v>
      </c>
      <c r="Z104" t="n">
        <v>36.197887</v>
      </c>
      <c r="AA104" t="n">
        <v>36.452549</v>
      </c>
      <c r="AB104" t="n">
        <v>36.668922</v>
      </c>
      <c r="AC104" t="n">
        <v>36.866646</v>
      </c>
      <c r="AD104" t="n">
        <v>37.071411</v>
      </c>
      <c r="AE104" t="n">
        <v>37.300766</v>
      </c>
      <c r="AF104" t="n">
        <v>37.588791</v>
      </c>
      <c r="AG104" t="n">
        <v>37.907578</v>
      </c>
      <c r="AH104" t="n">
        <v>38.214413</v>
      </c>
      <c r="AI104" t="n">
        <v>38.544086</v>
      </c>
      <c r="AJ104" t="n">
        <v>38.838097</v>
      </c>
      <c r="AK104" s="38" t="n">
        <v>0.011</v>
      </c>
    </row>
    <row r="105">
      <c r="A105" t="inlineStr">
        <is>
          <t>Regional Jets</t>
        </is>
      </c>
      <c r="B105" t="inlineStr">
        <is>
          <t>Air Travel: Aircraft Sales: U.S.: Regional Jets: High oil and gas supply</t>
        </is>
      </c>
      <c r="C105" t="inlineStr">
        <is>
          <t>57-AEO2020.114.highogs-d112619a</t>
        </is>
      </c>
      <c r="D105" t="inlineStr">
        <is>
          <t>units</t>
        </is>
      </c>
      <c r="E105" t="n">
        <v>95.582245</v>
      </c>
      <c r="F105" t="n">
        <v>96.35346199999999</v>
      </c>
      <c r="G105" t="n">
        <v>97.856163</v>
      </c>
      <c r="H105" t="n">
        <v>98.282982</v>
      </c>
      <c r="I105" t="n">
        <v>106.759064</v>
      </c>
      <c r="J105" t="n">
        <v>110.322807</v>
      </c>
      <c r="K105" t="n">
        <v>110.298302</v>
      </c>
      <c r="L105" t="n">
        <v>110.031807</v>
      </c>
      <c r="M105" t="n">
        <v>109.981789</v>
      </c>
      <c r="N105" t="n">
        <v>110.301781</v>
      </c>
      <c r="O105" t="n">
        <v>110.902542</v>
      </c>
      <c r="P105" t="n">
        <v>112.517525</v>
      </c>
      <c r="Q105" t="n">
        <v>114.199478</v>
      </c>
      <c r="R105" t="n">
        <v>115.939583</v>
      </c>
      <c r="S105" t="n">
        <v>117.77565</v>
      </c>
      <c r="T105" t="n">
        <v>118.729469</v>
      </c>
      <c r="U105" t="n">
        <v>119.171112</v>
      </c>
      <c r="V105" t="n">
        <v>119.613197</v>
      </c>
      <c r="W105" t="n">
        <v>120.278259</v>
      </c>
      <c r="X105" t="n">
        <v>121.048729</v>
      </c>
      <c r="Y105" t="n">
        <v>121.893456</v>
      </c>
      <c r="Z105" t="n">
        <v>122.868813</v>
      </c>
      <c r="AA105" t="n">
        <v>123.823448</v>
      </c>
      <c r="AB105" t="n">
        <v>124.674171</v>
      </c>
      <c r="AC105" t="n">
        <v>125.46933</v>
      </c>
      <c r="AD105" t="n">
        <v>126.184341</v>
      </c>
      <c r="AE105" t="n">
        <v>126.940033</v>
      </c>
      <c r="AF105" t="n">
        <v>127.875313</v>
      </c>
      <c r="AG105" t="n">
        <v>128.881561</v>
      </c>
      <c r="AH105" t="n">
        <v>129.902557</v>
      </c>
      <c r="AI105" t="n">
        <v>131.032547</v>
      </c>
      <c r="AJ105" t="n">
        <v>132.057983</v>
      </c>
      <c r="AK105" s="38" t="n">
        <v>0.01</v>
      </c>
    </row>
    <row r="106">
      <c r="A106" t="inlineStr">
        <is>
          <t>Canada</t>
        </is>
      </c>
      <c r="B106" t="inlineStr">
        <is>
          <t>Air Travel: Aircraft Sales: Canada: High oil and gas supply</t>
        </is>
      </c>
      <c r="C106" t="inlineStr">
        <is>
          <t>57-AEO2020.115.highogs-d112619a</t>
        </is>
      </c>
      <c r="D106" t="inlineStr">
        <is>
          <t>units</t>
        </is>
      </c>
      <c r="E106" t="n">
        <v>28.94763</v>
      </c>
      <c r="F106" t="n">
        <v>29.486259</v>
      </c>
      <c r="G106" t="n">
        <v>29.996326</v>
      </c>
      <c r="H106" t="n">
        <v>30.495934</v>
      </c>
      <c r="I106" t="n">
        <v>31.002529</v>
      </c>
      <c r="J106" t="n">
        <v>31.530647</v>
      </c>
      <c r="K106" t="n">
        <v>32.027905</v>
      </c>
      <c r="L106" t="n">
        <v>32.499336</v>
      </c>
      <c r="M106" t="n">
        <v>33.005543</v>
      </c>
      <c r="N106" t="n">
        <v>33.519821</v>
      </c>
      <c r="O106" t="n">
        <v>34.031586</v>
      </c>
      <c r="P106" t="n">
        <v>34.54884</v>
      </c>
      <c r="Q106" t="n">
        <v>35.050587</v>
      </c>
      <c r="R106" t="n">
        <v>35.567204</v>
      </c>
      <c r="S106" t="n">
        <v>36.115952</v>
      </c>
      <c r="T106" t="n">
        <v>36.680229</v>
      </c>
      <c r="U106" t="n">
        <v>37.237808</v>
      </c>
      <c r="V106" t="n">
        <v>37.778336</v>
      </c>
      <c r="W106" t="n">
        <v>38.325294</v>
      </c>
      <c r="X106" t="n">
        <v>38.88472</v>
      </c>
      <c r="Y106" t="n">
        <v>39.416237</v>
      </c>
      <c r="Z106" t="n">
        <v>39.943485</v>
      </c>
      <c r="AA106" t="n">
        <v>40.465462</v>
      </c>
      <c r="AB106" t="n">
        <v>40.98243</v>
      </c>
      <c r="AC106" t="n">
        <v>41.491096</v>
      </c>
      <c r="AD106" t="n">
        <v>41.983822</v>
      </c>
      <c r="AE106" t="n">
        <v>42.475746</v>
      </c>
      <c r="AF106" t="n">
        <v>42.962509</v>
      </c>
      <c r="AG106" t="n">
        <v>43.432968</v>
      </c>
      <c r="AH106" t="n">
        <v>43.89624</v>
      </c>
      <c r="AI106" t="n">
        <v>44.360878</v>
      </c>
      <c r="AJ106" t="n">
        <v>44.811607</v>
      </c>
      <c r="AK106" s="38" t="n">
        <v>0.014</v>
      </c>
    </row>
    <row r="107">
      <c r="A107" t="inlineStr">
        <is>
          <t>Narrow Body Aircraft</t>
        </is>
      </c>
      <c r="B107" t="inlineStr">
        <is>
          <t>Air Travel: Aircraft Sales: Canada: Narrow Body: High oil and gas supply</t>
        </is>
      </c>
      <c r="C107" t="inlineStr">
        <is>
          <t>57-AEO2020.116.highogs-d112619a</t>
        </is>
      </c>
      <c r="D107" t="inlineStr">
        <is>
          <t>units</t>
        </is>
      </c>
      <c r="E107" t="n">
        <v>9.501894</v>
      </c>
      <c r="F107" t="n">
        <v>9.678697</v>
      </c>
      <c r="G107" t="n">
        <v>9.846123</v>
      </c>
      <c r="H107" t="n">
        <v>10.010116</v>
      </c>
      <c r="I107" t="n">
        <v>10.176404</v>
      </c>
      <c r="J107" t="n">
        <v>10.349755</v>
      </c>
      <c r="K107" t="n">
        <v>10.512976</v>
      </c>
      <c r="L107" t="n">
        <v>10.667722</v>
      </c>
      <c r="M107" t="n">
        <v>10.833881</v>
      </c>
      <c r="N107" t="n">
        <v>11.00269</v>
      </c>
      <c r="O107" t="n">
        <v>11.170674</v>
      </c>
      <c r="P107" t="n">
        <v>11.340459</v>
      </c>
      <c r="Q107" t="n">
        <v>11.505156</v>
      </c>
      <c r="R107" t="n">
        <v>11.674732</v>
      </c>
      <c r="S107" t="n">
        <v>11.854856</v>
      </c>
      <c r="T107" t="n">
        <v>12.040075</v>
      </c>
      <c r="U107" t="n">
        <v>12.223099</v>
      </c>
      <c r="V107" t="n">
        <v>12.400522</v>
      </c>
      <c r="W107" t="n">
        <v>12.580059</v>
      </c>
      <c r="X107" t="n">
        <v>12.763688</v>
      </c>
      <c r="Y107" t="n">
        <v>12.938154</v>
      </c>
      <c r="Z107" t="n">
        <v>13.111221</v>
      </c>
      <c r="AA107" t="n">
        <v>13.282557</v>
      </c>
      <c r="AB107" t="n">
        <v>13.452249</v>
      </c>
      <c r="AC107" t="n">
        <v>13.619216</v>
      </c>
      <c r="AD107" t="n">
        <v>13.780951</v>
      </c>
      <c r="AE107" t="n">
        <v>13.942422</v>
      </c>
      <c r="AF107" t="n">
        <v>14.102198</v>
      </c>
      <c r="AG107" t="n">
        <v>14.256623</v>
      </c>
      <c r="AH107" t="n">
        <v>14.40869</v>
      </c>
      <c r="AI107" t="n">
        <v>14.561205</v>
      </c>
      <c r="AJ107" t="n">
        <v>14.709154</v>
      </c>
      <c r="AK107" s="38" t="n">
        <v>0.014</v>
      </c>
    </row>
    <row r="108">
      <c r="A108" t="inlineStr">
        <is>
          <t>Wide Body Aircraft</t>
        </is>
      </c>
      <c r="B108" t="inlineStr">
        <is>
          <t>Air Travel: Aircraft Sales: Canada: Wide Body: High oil and gas supply</t>
        </is>
      </c>
      <c r="C108" t="inlineStr">
        <is>
          <t>57-AEO2020.117.highogs-d112619a</t>
        </is>
      </c>
      <c r="D108" t="inlineStr">
        <is>
          <t>units</t>
        </is>
      </c>
      <c r="E108" t="n">
        <v>6.18728</v>
      </c>
      <c r="F108" t="n">
        <v>6.302406</v>
      </c>
      <c r="G108" t="n">
        <v>6.411428</v>
      </c>
      <c r="H108" t="n">
        <v>6.518215</v>
      </c>
      <c r="I108" t="n">
        <v>6.626495</v>
      </c>
      <c r="J108" t="n">
        <v>6.739375</v>
      </c>
      <c r="K108" t="n">
        <v>6.845658</v>
      </c>
      <c r="L108" t="n">
        <v>6.946423</v>
      </c>
      <c r="M108" t="n">
        <v>7.05462</v>
      </c>
      <c r="N108" t="n">
        <v>7.164542</v>
      </c>
      <c r="O108" t="n">
        <v>7.273927</v>
      </c>
      <c r="P108" t="n">
        <v>7.384484</v>
      </c>
      <c r="Q108" t="n">
        <v>7.491728</v>
      </c>
      <c r="R108" t="n">
        <v>7.60215</v>
      </c>
      <c r="S108" t="n">
        <v>7.71944</v>
      </c>
      <c r="T108" t="n">
        <v>7.840048</v>
      </c>
      <c r="U108" t="n">
        <v>7.959226</v>
      </c>
      <c r="V108" t="n">
        <v>8.074757999999999</v>
      </c>
      <c r="W108" t="n">
        <v>8.191667000000001</v>
      </c>
      <c r="X108" t="n">
        <v>8.311237999999999</v>
      </c>
      <c r="Y108" t="n">
        <v>8.424844</v>
      </c>
      <c r="Z108" t="n">
        <v>8.537539000000001</v>
      </c>
      <c r="AA108" t="n">
        <v>8.649106</v>
      </c>
      <c r="AB108" t="n">
        <v>8.759604</v>
      </c>
      <c r="AC108" t="n">
        <v>8.868326</v>
      </c>
      <c r="AD108" t="n">
        <v>8.97364</v>
      </c>
      <c r="AE108" t="n">
        <v>9.078785</v>
      </c>
      <c r="AF108" t="n">
        <v>9.182826</v>
      </c>
      <c r="AG108" t="n">
        <v>9.283382</v>
      </c>
      <c r="AH108" t="n">
        <v>9.382402000000001</v>
      </c>
      <c r="AI108" t="n">
        <v>9.481714999999999</v>
      </c>
      <c r="AJ108" t="n">
        <v>9.578053000000001</v>
      </c>
      <c r="AK108" s="38" t="n">
        <v>0.014</v>
      </c>
    </row>
    <row r="109">
      <c r="A109" t="inlineStr">
        <is>
          <t>Regional Jets</t>
        </is>
      </c>
      <c r="B109" t="inlineStr">
        <is>
          <t>Air Travel: Aircraft Sales: Canada: Regional Jets: High oil and gas supply</t>
        </is>
      </c>
      <c r="C109" t="inlineStr">
        <is>
          <t>57-AEO2020.118.highogs-d112619a</t>
        </is>
      </c>
      <c r="D109" t="inlineStr">
        <is>
          <t>units</t>
        </is>
      </c>
      <c r="E109" t="n">
        <v>13.258456</v>
      </c>
      <c r="F109" t="n">
        <v>13.505157</v>
      </c>
      <c r="G109" t="n">
        <v>13.738775</v>
      </c>
      <c r="H109" t="n">
        <v>13.967603</v>
      </c>
      <c r="I109" t="n">
        <v>14.199632</v>
      </c>
      <c r="J109" t="n">
        <v>14.441518</v>
      </c>
      <c r="K109" t="n">
        <v>14.669269</v>
      </c>
      <c r="L109" t="n">
        <v>14.885192</v>
      </c>
      <c r="M109" t="n">
        <v>15.117043</v>
      </c>
      <c r="N109" t="n">
        <v>15.35259</v>
      </c>
      <c r="O109" t="n">
        <v>15.586987</v>
      </c>
      <c r="P109" t="n">
        <v>15.823895</v>
      </c>
      <c r="Q109" t="n">
        <v>16.053703</v>
      </c>
      <c r="R109" t="n">
        <v>16.290321</v>
      </c>
      <c r="S109" t="n">
        <v>16.541658</v>
      </c>
      <c r="T109" t="n">
        <v>16.800104</v>
      </c>
      <c r="U109" t="n">
        <v>17.055485</v>
      </c>
      <c r="V109" t="n">
        <v>17.303053</v>
      </c>
      <c r="W109" t="n">
        <v>17.553572</v>
      </c>
      <c r="X109" t="n">
        <v>17.809795</v>
      </c>
      <c r="Y109" t="n">
        <v>18.053238</v>
      </c>
      <c r="Z109" t="n">
        <v>18.294725</v>
      </c>
      <c r="AA109" t="n">
        <v>18.533798</v>
      </c>
      <c r="AB109" t="n">
        <v>18.770578</v>
      </c>
      <c r="AC109" t="n">
        <v>19.003555</v>
      </c>
      <c r="AD109" t="n">
        <v>19.229231</v>
      </c>
      <c r="AE109" t="n">
        <v>19.45454</v>
      </c>
      <c r="AF109" t="n">
        <v>19.677485</v>
      </c>
      <c r="AG109" t="n">
        <v>19.892962</v>
      </c>
      <c r="AH109" t="n">
        <v>20.105148</v>
      </c>
      <c r="AI109" t="n">
        <v>20.317961</v>
      </c>
      <c r="AJ109" t="n">
        <v>20.524401</v>
      </c>
      <c r="AK109" s="38" t="n">
        <v>0.014</v>
      </c>
    </row>
    <row r="110">
      <c r="A110" t="inlineStr">
        <is>
          <t>Central America</t>
        </is>
      </c>
      <c r="B110" t="inlineStr">
        <is>
          <t>Air Travel: Aircraft Sales: Central America: High oil and gas supply</t>
        </is>
      </c>
      <c r="C110" t="inlineStr">
        <is>
          <t>57-AEO2020.119.highogs-d112619a</t>
        </is>
      </c>
      <c r="D110" t="inlineStr">
        <is>
          <t>units</t>
        </is>
      </c>
      <c r="E110" t="n">
        <v>51.176842</v>
      </c>
      <c r="F110" t="n">
        <v>52.62315</v>
      </c>
      <c r="G110" t="n">
        <v>54.100113</v>
      </c>
      <c r="H110" t="n">
        <v>55.63282</v>
      </c>
      <c r="I110" t="n">
        <v>57.156204</v>
      </c>
      <c r="J110" t="n">
        <v>58.699013</v>
      </c>
      <c r="K110" t="n">
        <v>60.148647</v>
      </c>
      <c r="L110" t="n">
        <v>61.551178</v>
      </c>
      <c r="M110" t="n">
        <v>62.985458</v>
      </c>
      <c r="N110" t="n">
        <v>64.467827</v>
      </c>
      <c r="O110" t="n">
        <v>65.995193</v>
      </c>
      <c r="P110" t="n">
        <v>67.53840599999999</v>
      </c>
      <c r="Q110" t="n">
        <v>69.10882599999999</v>
      </c>
      <c r="R110" t="n">
        <v>70.678825</v>
      </c>
      <c r="S110" t="n">
        <v>72.333893</v>
      </c>
      <c r="T110" t="n">
        <v>74.046959</v>
      </c>
      <c r="U110" t="n">
        <v>75.741028</v>
      </c>
      <c r="V110" t="n">
        <v>77.421547</v>
      </c>
      <c r="W110" t="n">
        <v>79.103241</v>
      </c>
      <c r="X110" t="n">
        <v>80.82074</v>
      </c>
      <c r="Y110" t="n">
        <v>82.465912</v>
      </c>
      <c r="Z110" t="n">
        <v>84.10392</v>
      </c>
      <c r="AA110" t="n">
        <v>85.753113</v>
      </c>
      <c r="AB110" t="n">
        <v>87.380844</v>
      </c>
      <c r="AC110" t="n">
        <v>89.000793</v>
      </c>
      <c r="AD110" t="n">
        <v>90.57504299999999</v>
      </c>
      <c r="AE110" t="n">
        <v>92.145996</v>
      </c>
      <c r="AF110" t="n">
        <v>93.700729</v>
      </c>
      <c r="AG110" t="n">
        <v>95.183937</v>
      </c>
      <c r="AH110" t="n">
        <v>96.66893</v>
      </c>
      <c r="AI110" t="n">
        <v>98.196594</v>
      </c>
      <c r="AJ110" t="n">
        <v>99.71505000000001</v>
      </c>
      <c r="AK110" s="38" t="n">
        <v>0.022</v>
      </c>
    </row>
    <row r="111">
      <c r="A111" t="inlineStr">
        <is>
          <t>Narrow Body Aircraft</t>
        </is>
      </c>
      <c r="B111" t="inlineStr">
        <is>
          <t>Air Travel: Aircraft Sales: Central America: Narrow Body: High oil and gas supply</t>
        </is>
      </c>
      <c r="C111" t="inlineStr">
        <is>
          <t>57-AEO2020.120.highogs-d112619a</t>
        </is>
      </c>
      <c r="D111" t="inlineStr">
        <is>
          <t>units</t>
        </is>
      </c>
      <c r="E111" t="n">
        <v>32.690052</v>
      </c>
      <c r="F111" t="n">
        <v>33.613907</v>
      </c>
      <c r="G111" t="n">
        <v>34.557339</v>
      </c>
      <c r="H111" t="n">
        <v>35.536381</v>
      </c>
      <c r="I111" t="n">
        <v>36.509468</v>
      </c>
      <c r="J111" t="n">
        <v>37.494965</v>
      </c>
      <c r="K111" t="n">
        <v>38.42094</v>
      </c>
      <c r="L111" t="n">
        <v>39.316833</v>
      </c>
      <c r="M111" t="n">
        <v>40.233002</v>
      </c>
      <c r="N111" t="n">
        <v>41.17989</v>
      </c>
      <c r="O111" t="n">
        <v>42.155521</v>
      </c>
      <c r="P111" t="n">
        <v>43.141273</v>
      </c>
      <c r="Q111" t="n">
        <v>44.144405</v>
      </c>
      <c r="R111" t="n">
        <v>45.147266</v>
      </c>
      <c r="S111" t="n">
        <v>46.204468</v>
      </c>
      <c r="T111" t="n">
        <v>47.298717</v>
      </c>
      <c r="U111" t="n">
        <v>48.380833</v>
      </c>
      <c r="V111" t="n">
        <v>49.454288</v>
      </c>
      <c r="W111" t="n">
        <v>50.5285</v>
      </c>
      <c r="X111" t="n">
        <v>51.62558</v>
      </c>
      <c r="Y111" t="n">
        <v>52.676464</v>
      </c>
      <c r="Z111" t="n">
        <v>53.722767</v>
      </c>
      <c r="AA111" t="n">
        <v>54.776215</v>
      </c>
      <c r="AB111" t="n">
        <v>55.815956</v>
      </c>
      <c r="AC111" t="n">
        <v>56.850727</v>
      </c>
      <c r="AD111" t="n">
        <v>57.856304</v>
      </c>
      <c r="AE111" t="n">
        <v>58.859776</v>
      </c>
      <c r="AF111" t="n">
        <v>59.852886</v>
      </c>
      <c r="AG111" t="n">
        <v>60.800308</v>
      </c>
      <c r="AH111" t="n">
        <v>61.748875</v>
      </c>
      <c r="AI111" t="n">
        <v>62.724697</v>
      </c>
      <c r="AJ111" t="n">
        <v>63.694637</v>
      </c>
      <c r="AK111" s="38" t="n">
        <v>0.022</v>
      </c>
    </row>
    <row r="112">
      <c r="A112" t="inlineStr">
        <is>
          <t>Wide Body Aircraft</t>
        </is>
      </c>
      <c r="B112" t="inlineStr">
        <is>
          <t>Air Travel: Aircraft Sales: Central America: Wide Body: High oil and gas supply</t>
        </is>
      </c>
      <c r="C112" t="inlineStr">
        <is>
          <t>57-AEO2020.121.highogs-d112619a</t>
        </is>
      </c>
      <c r="D112" t="inlineStr">
        <is>
          <t>units</t>
        </is>
      </c>
      <c r="E112" t="n">
        <v>2.930832</v>
      </c>
      <c r="F112" t="n">
        <v>3.013661</v>
      </c>
      <c r="G112" t="n">
        <v>3.098244</v>
      </c>
      <c r="H112" t="n">
        <v>3.18602</v>
      </c>
      <c r="I112" t="n">
        <v>3.273263</v>
      </c>
      <c r="J112" t="n">
        <v>3.361618</v>
      </c>
      <c r="K112" t="n">
        <v>3.444636</v>
      </c>
      <c r="L112" t="n">
        <v>3.524958</v>
      </c>
      <c r="M112" t="n">
        <v>3.607097</v>
      </c>
      <c r="N112" t="n">
        <v>3.69199</v>
      </c>
      <c r="O112" t="n">
        <v>3.779461</v>
      </c>
      <c r="P112" t="n">
        <v>3.867838</v>
      </c>
      <c r="Q112" t="n">
        <v>3.957774</v>
      </c>
      <c r="R112" t="n">
        <v>4.047686</v>
      </c>
      <c r="S112" t="n">
        <v>4.14247</v>
      </c>
      <c r="T112" t="n">
        <v>4.240575</v>
      </c>
      <c r="U112" t="n">
        <v>4.337592</v>
      </c>
      <c r="V112" t="n">
        <v>4.433833</v>
      </c>
      <c r="W112" t="n">
        <v>4.530141</v>
      </c>
      <c r="X112" t="n">
        <v>4.6285</v>
      </c>
      <c r="Y112" t="n">
        <v>4.722718</v>
      </c>
      <c r="Z112" t="n">
        <v>4.816525</v>
      </c>
      <c r="AA112" t="n">
        <v>4.910971</v>
      </c>
      <c r="AB112" t="n">
        <v>5.004189</v>
      </c>
      <c r="AC112" t="n">
        <v>5.096962</v>
      </c>
      <c r="AD112" t="n">
        <v>5.187117</v>
      </c>
      <c r="AE112" t="n">
        <v>5.277084</v>
      </c>
      <c r="AF112" t="n">
        <v>5.366121</v>
      </c>
      <c r="AG112" t="n">
        <v>5.451063</v>
      </c>
      <c r="AH112" t="n">
        <v>5.536107</v>
      </c>
      <c r="AI112" t="n">
        <v>5.623594</v>
      </c>
      <c r="AJ112" t="n">
        <v>5.710554</v>
      </c>
      <c r="AK112" s="38" t="n">
        <v>0.022</v>
      </c>
    </row>
    <row r="113">
      <c r="A113" t="inlineStr">
        <is>
          <t>Regional Jets</t>
        </is>
      </c>
      <c r="B113" t="inlineStr">
        <is>
          <t>Air Travel: Aircraft Sales: Central America: Regional Jets: High oil and gas supply</t>
        </is>
      </c>
      <c r="C113" t="inlineStr">
        <is>
          <t>57-AEO2020.122.highogs-d112619a</t>
        </is>
      </c>
      <c r="D113" t="inlineStr">
        <is>
          <t>units</t>
        </is>
      </c>
      <c r="E113" t="n">
        <v>15.555957</v>
      </c>
      <c r="F113" t="n">
        <v>15.995584</v>
      </c>
      <c r="G113" t="n">
        <v>16.444529</v>
      </c>
      <c r="H113" t="n">
        <v>16.910418</v>
      </c>
      <c r="I113" t="n">
        <v>17.373472</v>
      </c>
      <c r="J113" t="n">
        <v>17.842432</v>
      </c>
      <c r="K113" t="n">
        <v>18.28307</v>
      </c>
      <c r="L113" t="n">
        <v>18.709391</v>
      </c>
      <c r="M113" t="n">
        <v>19.145361</v>
      </c>
      <c r="N113" t="n">
        <v>19.595949</v>
      </c>
      <c r="O113" t="n">
        <v>20.060215</v>
      </c>
      <c r="P113" t="n">
        <v>20.529297</v>
      </c>
      <c r="Q113" t="n">
        <v>21.006649</v>
      </c>
      <c r="R113" t="n">
        <v>21.483873</v>
      </c>
      <c r="S113" t="n">
        <v>21.986954</v>
      </c>
      <c r="T113" t="n">
        <v>22.507669</v>
      </c>
      <c r="U113" t="n">
        <v>23.022604</v>
      </c>
      <c r="V113" t="n">
        <v>23.533422</v>
      </c>
      <c r="W113" t="n">
        <v>24.044598</v>
      </c>
      <c r="X113" t="n">
        <v>24.566658</v>
      </c>
      <c r="Y113" t="n">
        <v>25.06673</v>
      </c>
      <c r="Z113" t="n">
        <v>25.564631</v>
      </c>
      <c r="AA113" t="n">
        <v>26.065922</v>
      </c>
      <c r="AB113" t="n">
        <v>26.560699</v>
      </c>
      <c r="AC113" t="n">
        <v>27.053108</v>
      </c>
      <c r="AD113" t="n">
        <v>27.531624</v>
      </c>
      <c r="AE113" t="n">
        <v>28.009138</v>
      </c>
      <c r="AF113" t="n">
        <v>28.481718</v>
      </c>
      <c r="AG113" t="n">
        <v>28.932564</v>
      </c>
      <c r="AH113" t="n">
        <v>29.383951</v>
      </c>
      <c r="AI113" t="n">
        <v>29.848305</v>
      </c>
      <c r="AJ113" t="n">
        <v>30.309862</v>
      </c>
      <c r="AK113" s="38" t="n">
        <v>0.022</v>
      </c>
    </row>
    <row r="114">
      <c r="A114" t="inlineStr">
        <is>
          <t>South America</t>
        </is>
      </c>
      <c r="B114" t="inlineStr">
        <is>
          <t>Air Travel: Aircraft Sales: South America: High oil and gas supply</t>
        </is>
      </c>
      <c r="C114" t="inlineStr">
        <is>
          <t>57-AEO2020.123.highogs-d112619a</t>
        </is>
      </c>
      <c r="D114" t="inlineStr">
        <is>
          <t>units</t>
        </is>
      </c>
      <c r="E114" t="n">
        <v>87.676529</v>
      </c>
      <c r="F114" t="n">
        <v>90.56806899999999</v>
      </c>
      <c r="G114" t="n">
        <v>93.272301</v>
      </c>
      <c r="H114" t="n">
        <v>95.922783</v>
      </c>
      <c r="I114" t="n">
        <v>98.573166</v>
      </c>
      <c r="J114" t="n">
        <v>101.210167</v>
      </c>
      <c r="K114" t="n">
        <v>103.720596</v>
      </c>
      <c r="L114" t="n">
        <v>106.103615</v>
      </c>
      <c r="M114" t="n">
        <v>108.348297</v>
      </c>
      <c r="N114" t="n">
        <v>110.593094</v>
      </c>
      <c r="O114" t="n">
        <v>112.86795</v>
      </c>
      <c r="P114" t="n">
        <v>115.137939</v>
      </c>
      <c r="Q114" t="n">
        <v>117.384888</v>
      </c>
      <c r="R114" t="n">
        <v>119.572968</v>
      </c>
      <c r="S114" t="n">
        <v>121.837357</v>
      </c>
      <c r="T114" t="n">
        <v>124.153137</v>
      </c>
      <c r="U114" t="n">
        <v>126.453629</v>
      </c>
      <c r="V114" t="n">
        <v>128.768234</v>
      </c>
      <c r="W114" t="n">
        <v>131.066772</v>
      </c>
      <c r="X114" t="n">
        <v>133.407867</v>
      </c>
      <c r="Y114" t="n">
        <v>135.741409</v>
      </c>
      <c r="Z114" t="n">
        <v>138.082214</v>
      </c>
      <c r="AA114" t="n">
        <v>140.452255</v>
      </c>
      <c r="AB114" t="n">
        <v>142.755585</v>
      </c>
      <c r="AC114" t="n">
        <v>145.041946</v>
      </c>
      <c r="AD114" t="n">
        <v>147.320099</v>
      </c>
      <c r="AE114" t="n">
        <v>149.608551</v>
      </c>
      <c r="AF114" t="n">
        <v>151.910553</v>
      </c>
      <c r="AG114" t="n">
        <v>154.116394</v>
      </c>
      <c r="AH114" t="n">
        <v>156.352341</v>
      </c>
      <c r="AI114" t="n">
        <v>158.653198</v>
      </c>
      <c r="AJ114" t="n">
        <v>160.93898</v>
      </c>
      <c r="AK114" s="38" t="n">
        <v>0.02</v>
      </c>
    </row>
    <row r="115">
      <c r="A115" t="inlineStr">
        <is>
          <t>Narrow Body Aircraft</t>
        </is>
      </c>
      <c r="B115" t="inlineStr">
        <is>
          <t>Air Travel: Aircraft Sales: South America: Narrow Body: High oil and gas supply</t>
        </is>
      </c>
      <c r="C115" t="inlineStr">
        <is>
          <t>57-AEO2020.124.highogs-d112619a</t>
        </is>
      </c>
      <c r="D115" t="inlineStr">
        <is>
          <t>units</t>
        </is>
      </c>
      <c r="E115" t="n">
        <v>46.244663</v>
      </c>
      <c r="F115" t="n">
        <v>47.769794</v>
      </c>
      <c r="G115" t="n">
        <v>49.196129</v>
      </c>
      <c r="H115" t="n">
        <v>50.594116</v>
      </c>
      <c r="I115" t="n">
        <v>51.99205</v>
      </c>
      <c r="J115" t="n">
        <v>53.382931</v>
      </c>
      <c r="K115" t="n">
        <v>54.707043</v>
      </c>
      <c r="L115" t="n">
        <v>55.963959</v>
      </c>
      <c r="M115" t="n">
        <v>57.147907</v>
      </c>
      <c r="N115" t="n">
        <v>58.331917</v>
      </c>
      <c r="O115" t="n">
        <v>59.531784</v>
      </c>
      <c r="P115" t="n">
        <v>60.729088</v>
      </c>
      <c r="Q115" t="n">
        <v>61.914223</v>
      </c>
      <c r="R115" t="n">
        <v>63.068317</v>
      </c>
      <c r="S115" t="n">
        <v>64.262665</v>
      </c>
      <c r="T115" t="n">
        <v>65.48410800000001</v>
      </c>
      <c r="U115" t="n">
        <v>66.697502</v>
      </c>
      <c r="V115" t="n">
        <v>67.91832700000001</v>
      </c>
      <c r="W115" t="n">
        <v>69.130692</v>
      </c>
      <c r="X115" t="n">
        <v>70.365494</v>
      </c>
      <c r="Y115" t="n">
        <v>71.596306</v>
      </c>
      <c r="Z115" t="n">
        <v>72.830956</v>
      </c>
      <c r="AA115" t="n">
        <v>74.081024</v>
      </c>
      <c r="AB115" t="n">
        <v>75.295906</v>
      </c>
      <c r="AC115" t="n">
        <v>76.501846</v>
      </c>
      <c r="AD115" t="n">
        <v>77.703445</v>
      </c>
      <c r="AE115" t="n">
        <v>78.910484</v>
      </c>
      <c r="AF115" t="n">
        <v>80.124657</v>
      </c>
      <c r="AG115" t="n">
        <v>81.288116</v>
      </c>
      <c r="AH115" t="n">
        <v>82.467468</v>
      </c>
      <c r="AI115" t="n">
        <v>83.68104599999999</v>
      </c>
      <c r="AJ115" t="n">
        <v>84.886673</v>
      </c>
      <c r="AK115" s="38" t="n">
        <v>0.02</v>
      </c>
    </row>
    <row r="116">
      <c r="A116" t="inlineStr">
        <is>
          <t>Wide Body Aircraft</t>
        </is>
      </c>
      <c r="B116" t="inlineStr">
        <is>
          <t>Air Travel: Aircraft Sales: South America: Wide Body: High oil and gas supply</t>
        </is>
      </c>
      <c r="C116" t="inlineStr">
        <is>
          <t>57-AEO2020.125.highogs-d112619a</t>
        </is>
      </c>
      <c r="D116" t="inlineStr">
        <is>
          <t>units</t>
        </is>
      </c>
      <c r="E116" t="n">
        <v>15.275385</v>
      </c>
      <c r="F116" t="n">
        <v>15.77916</v>
      </c>
      <c r="G116" t="n">
        <v>16.250305</v>
      </c>
      <c r="H116" t="n">
        <v>16.712084</v>
      </c>
      <c r="I116" t="n">
        <v>17.173843</v>
      </c>
      <c r="J116" t="n">
        <v>17.633272</v>
      </c>
      <c r="K116" t="n">
        <v>18.070652</v>
      </c>
      <c r="L116" t="n">
        <v>18.48583</v>
      </c>
      <c r="M116" t="n">
        <v>18.876909</v>
      </c>
      <c r="N116" t="n">
        <v>19.268009</v>
      </c>
      <c r="O116" t="n">
        <v>19.664343</v>
      </c>
      <c r="P116" t="n">
        <v>20.059832</v>
      </c>
      <c r="Q116" t="n">
        <v>20.451305</v>
      </c>
      <c r="R116" t="n">
        <v>20.832521</v>
      </c>
      <c r="S116" t="n">
        <v>21.227034</v>
      </c>
      <c r="T116" t="n">
        <v>21.630497</v>
      </c>
      <c r="U116" t="n">
        <v>22.0313</v>
      </c>
      <c r="V116" t="n">
        <v>22.434559</v>
      </c>
      <c r="W116" t="n">
        <v>22.835022</v>
      </c>
      <c r="X116" t="n">
        <v>23.242899</v>
      </c>
      <c r="Y116" t="n">
        <v>23.649458</v>
      </c>
      <c r="Z116" t="n">
        <v>24.057283</v>
      </c>
      <c r="AA116" t="n">
        <v>24.4702</v>
      </c>
      <c r="AB116" t="n">
        <v>24.871496</v>
      </c>
      <c r="AC116" t="n">
        <v>25.269836</v>
      </c>
      <c r="AD116" t="n">
        <v>25.666748</v>
      </c>
      <c r="AE116" t="n">
        <v>26.065451</v>
      </c>
      <c r="AF116" t="n">
        <v>26.466513</v>
      </c>
      <c r="AG116" t="n">
        <v>26.850826</v>
      </c>
      <c r="AH116" t="n">
        <v>27.240381</v>
      </c>
      <c r="AI116" t="n">
        <v>27.641251</v>
      </c>
      <c r="AJ116" t="n">
        <v>28.039488</v>
      </c>
      <c r="AK116" s="38" t="n">
        <v>0.02</v>
      </c>
    </row>
    <row r="117">
      <c r="A117" t="inlineStr">
        <is>
          <t>Regional Jets</t>
        </is>
      </c>
      <c r="B117" t="inlineStr">
        <is>
          <t>Air Travel: Aircraft Sales: South America: Regional Jets: High oil and gas supply</t>
        </is>
      </c>
      <c r="C117" t="inlineStr">
        <is>
          <t>57-AEO2020.126.highogs-d112619a</t>
        </is>
      </c>
      <c r="D117" t="inlineStr">
        <is>
          <t>units</t>
        </is>
      </c>
      <c r="E117" t="n">
        <v>26.156483</v>
      </c>
      <c r="F117" t="n">
        <v>27.019112</v>
      </c>
      <c r="G117" t="n">
        <v>27.825865</v>
      </c>
      <c r="H117" t="n">
        <v>28.616583</v>
      </c>
      <c r="I117" t="n">
        <v>29.40727</v>
      </c>
      <c r="J117" t="n">
        <v>30.193962</v>
      </c>
      <c r="K117" t="n">
        <v>30.9429</v>
      </c>
      <c r="L117" t="n">
        <v>31.653822</v>
      </c>
      <c r="M117" t="n">
        <v>32.323475</v>
      </c>
      <c r="N117" t="n">
        <v>32.993168</v>
      </c>
      <c r="O117" t="n">
        <v>33.671822</v>
      </c>
      <c r="P117" t="n">
        <v>34.349026</v>
      </c>
      <c r="Q117" t="n">
        <v>35.01936</v>
      </c>
      <c r="R117" t="n">
        <v>35.672127</v>
      </c>
      <c r="S117" t="n">
        <v>36.34766</v>
      </c>
      <c r="T117" t="n">
        <v>37.038525</v>
      </c>
      <c r="U117" t="n">
        <v>37.724827</v>
      </c>
      <c r="V117" t="n">
        <v>38.415344</v>
      </c>
      <c r="W117" t="n">
        <v>39.101067</v>
      </c>
      <c r="X117" t="n">
        <v>39.799484</v>
      </c>
      <c r="Y117" t="n">
        <v>40.495647</v>
      </c>
      <c r="Z117" t="n">
        <v>41.193977</v>
      </c>
      <c r="AA117" t="n">
        <v>41.901031</v>
      </c>
      <c r="AB117" t="n">
        <v>42.588181</v>
      </c>
      <c r="AC117" t="n">
        <v>43.270264</v>
      </c>
      <c r="AD117" t="n">
        <v>43.949913</v>
      </c>
      <c r="AE117" t="n">
        <v>44.632622</v>
      </c>
      <c r="AF117" t="n">
        <v>45.319374</v>
      </c>
      <c r="AG117" t="n">
        <v>45.97744</v>
      </c>
      <c r="AH117" t="n">
        <v>46.644493</v>
      </c>
      <c r="AI117" t="n">
        <v>47.33091</v>
      </c>
      <c r="AJ117" t="n">
        <v>48.012821</v>
      </c>
      <c r="AK117" s="38" t="n">
        <v>0.02</v>
      </c>
    </row>
    <row r="118">
      <c r="A118" t="inlineStr">
        <is>
          <t>Europe</t>
        </is>
      </c>
      <c r="B118" t="inlineStr">
        <is>
          <t>Air Travel: Aircraft Sales: Europe: High oil and gas supply</t>
        </is>
      </c>
      <c r="C118" t="inlineStr">
        <is>
          <t>57-AEO2020.127.highogs-d112619a</t>
        </is>
      </c>
      <c r="D118" t="inlineStr">
        <is>
          <t>units</t>
        </is>
      </c>
      <c r="E118" t="n">
        <v>290.539246</v>
      </c>
      <c r="F118" t="n">
        <v>295.531586</v>
      </c>
      <c r="G118" t="n">
        <v>300.167236</v>
      </c>
      <c r="H118" t="n">
        <v>304.783905</v>
      </c>
      <c r="I118" t="n">
        <v>309.409393</v>
      </c>
      <c r="J118" t="n">
        <v>314.21991</v>
      </c>
      <c r="K118" t="n">
        <v>318.960175</v>
      </c>
      <c r="L118" t="n">
        <v>323.492767</v>
      </c>
      <c r="M118" t="n">
        <v>328.154724</v>
      </c>
      <c r="N118" t="n">
        <v>332.849762</v>
      </c>
      <c r="O118" t="n">
        <v>337.458252</v>
      </c>
      <c r="P118" t="n">
        <v>341.986694</v>
      </c>
      <c r="Q118" t="n">
        <v>346.530884</v>
      </c>
      <c r="R118" t="n">
        <v>351.043274</v>
      </c>
      <c r="S118" t="n">
        <v>355.642548</v>
      </c>
      <c r="T118" t="n">
        <v>360.275391</v>
      </c>
      <c r="U118" t="n">
        <v>364.854156</v>
      </c>
      <c r="V118" t="n">
        <v>369.455902</v>
      </c>
      <c r="W118" t="n">
        <v>374.043335</v>
      </c>
      <c r="X118" t="n">
        <v>378.670319</v>
      </c>
      <c r="Y118" t="n">
        <v>383.173584</v>
      </c>
      <c r="Z118" t="n">
        <v>387.720856</v>
      </c>
      <c r="AA118" t="n">
        <v>392.374207</v>
      </c>
      <c r="AB118" t="n">
        <v>396.992767</v>
      </c>
      <c r="AC118" t="n">
        <v>401.518066</v>
      </c>
      <c r="AD118" t="n">
        <v>405.941895</v>
      </c>
      <c r="AE118" t="n">
        <v>410.384521</v>
      </c>
      <c r="AF118" t="n">
        <v>414.906616</v>
      </c>
      <c r="AG118" t="n">
        <v>419.499176</v>
      </c>
      <c r="AH118" t="n">
        <v>424.384491</v>
      </c>
      <c r="AI118" t="n">
        <v>429.722809</v>
      </c>
      <c r="AJ118" t="n">
        <v>435.352081</v>
      </c>
      <c r="AK118" s="38" t="n">
        <v>0.013</v>
      </c>
    </row>
    <row r="119">
      <c r="A119" t="inlineStr">
        <is>
          <t>Narrow Body Aircraft</t>
        </is>
      </c>
      <c r="B119" t="inlineStr">
        <is>
          <t>Air Travel: Aircraft Sales: Europe: Narrow Body: High oil and gas supply</t>
        </is>
      </c>
      <c r="C119" t="inlineStr">
        <is>
          <t>57-AEO2020.128.highogs-d112619a</t>
        </is>
      </c>
      <c r="D119" t="inlineStr">
        <is>
          <t>units</t>
        </is>
      </c>
      <c r="E119" t="n">
        <v>185.151917</v>
      </c>
      <c r="F119" t="n">
        <v>188.333405</v>
      </c>
      <c r="G119" t="n">
        <v>191.287567</v>
      </c>
      <c r="H119" t="n">
        <v>194.229614</v>
      </c>
      <c r="I119" t="n">
        <v>197.177322</v>
      </c>
      <c r="J119" t="n">
        <v>200.242889</v>
      </c>
      <c r="K119" t="n">
        <v>203.263748</v>
      </c>
      <c r="L119" t="n">
        <v>206.152222</v>
      </c>
      <c r="M119" t="n">
        <v>209.123138</v>
      </c>
      <c r="N119" t="n">
        <v>212.115143</v>
      </c>
      <c r="O119" t="n">
        <v>215.051987</v>
      </c>
      <c r="P119" t="n">
        <v>217.937836</v>
      </c>
      <c r="Q119" t="n">
        <v>220.833694</v>
      </c>
      <c r="R119" t="n">
        <v>223.709335</v>
      </c>
      <c r="S119" t="n">
        <v>226.640305</v>
      </c>
      <c r="T119" t="n">
        <v>229.592667</v>
      </c>
      <c r="U119" t="n">
        <v>232.510605</v>
      </c>
      <c r="V119" t="n">
        <v>235.443146</v>
      </c>
      <c r="W119" t="n">
        <v>238.366562</v>
      </c>
      <c r="X119" t="n">
        <v>241.315201</v>
      </c>
      <c r="Y119" t="n">
        <v>244.185013</v>
      </c>
      <c r="Z119" t="n">
        <v>247.08284</v>
      </c>
      <c r="AA119" t="n">
        <v>250.048279</v>
      </c>
      <c r="AB119" t="n">
        <v>252.991577</v>
      </c>
      <c r="AC119" t="n">
        <v>255.875397</v>
      </c>
      <c r="AD119" t="n">
        <v>258.69455</v>
      </c>
      <c r="AE119" t="n">
        <v>261.525726</v>
      </c>
      <c r="AF119" t="n">
        <v>264.407501</v>
      </c>
      <c r="AG119" t="n">
        <v>267.334229</v>
      </c>
      <c r="AH119" t="n">
        <v>270.447479</v>
      </c>
      <c r="AI119" t="n">
        <v>273.849426</v>
      </c>
      <c r="AJ119" t="n">
        <v>277.436798</v>
      </c>
      <c r="AK119" s="38" t="n">
        <v>0.013</v>
      </c>
    </row>
    <row r="120">
      <c r="A120" t="inlineStr">
        <is>
          <t>Wide Body Aircraft</t>
        </is>
      </c>
      <c r="B120" t="inlineStr">
        <is>
          <t>Air Travel: Aircraft Sales: Europe: Wide Body: High oil and gas supply</t>
        </is>
      </c>
      <c r="C120" t="inlineStr">
        <is>
          <t>57-AEO2020.129.highogs-d112619a</t>
        </is>
      </c>
      <c r="D120" t="inlineStr">
        <is>
          <t>units</t>
        </is>
      </c>
      <c r="E120" t="n">
        <v>61.27169</v>
      </c>
      <c r="F120" t="n">
        <v>62.324528</v>
      </c>
      <c r="G120" t="n">
        <v>63.302139</v>
      </c>
      <c r="H120" t="n">
        <v>64.27574199999999</v>
      </c>
      <c r="I120" t="n">
        <v>65.25121300000001</v>
      </c>
      <c r="J120" t="n">
        <v>66.26570100000001</v>
      </c>
      <c r="K120" t="n">
        <v>67.265373</v>
      </c>
      <c r="L120" t="n">
        <v>68.22125200000001</v>
      </c>
      <c r="M120" t="n">
        <v>69.204407</v>
      </c>
      <c r="N120" t="n">
        <v>70.194534</v>
      </c>
      <c r="O120" t="n">
        <v>71.16642</v>
      </c>
      <c r="P120" t="n">
        <v>72.121422</v>
      </c>
      <c r="Q120" t="n">
        <v>73.079742</v>
      </c>
      <c r="R120" t="n">
        <v>74.031364</v>
      </c>
      <c r="S120" t="n">
        <v>75.00129699999999</v>
      </c>
      <c r="T120" t="n">
        <v>75.978317</v>
      </c>
      <c r="U120" t="n">
        <v>76.943932</v>
      </c>
      <c r="V120" t="n">
        <v>77.91439800000001</v>
      </c>
      <c r="W120" t="n">
        <v>78.88183600000001</v>
      </c>
      <c r="X120" t="n">
        <v>79.857613</v>
      </c>
      <c r="Y120" t="n">
        <v>80.807312</v>
      </c>
      <c r="Z120" t="n">
        <v>81.76628100000001</v>
      </c>
      <c r="AA120" t="n">
        <v>82.74762699999999</v>
      </c>
      <c r="AB120" t="n">
        <v>83.72163399999999</v>
      </c>
      <c r="AC120" t="n">
        <v>84.675972</v>
      </c>
      <c r="AD120" t="n">
        <v>85.608902</v>
      </c>
      <c r="AE120" t="n">
        <v>86.545822</v>
      </c>
      <c r="AF120" t="n">
        <v>87.49947400000001</v>
      </c>
      <c r="AG120" t="n">
        <v>88.467995</v>
      </c>
      <c r="AH120" t="n">
        <v>89.49826</v>
      </c>
      <c r="AI120" t="n">
        <v>90.624054</v>
      </c>
      <c r="AJ120" t="n">
        <v>91.811211</v>
      </c>
      <c r="AK120" s="38" t="n">
        <v>0.013</v>
      </c>
    </row>
    <row r="121">
      <c r="A121" t="inlineStr">
        <is>
          <t>Regional Jets</t>
        </is>
      </c>
      <c r="B121" t="inlineStr">
        <is>
          <t>Air Travel: Aircraft Sales: Europe: Regional Jets: High oil and gas supply</t>
        </is>
      </c>
      <c r="C121" t="inlineStr">
        <is>
          <t>57-AEO2020.130.highogs-d112619a</t>
        </is>
      </c>
      <c r="D121" t="inlineStr">
        <is>
          <t>units</t>
        </is>
      </c>
      <c r="E121" t="n">
        <v>44.11562</v>
      </c>
      <c r="F121" t="n">
        <v>44.873661</v>
      </c>
      <c r="G121" t="n">
        <v>45.577541</v>
      </c>
      <c r="H121" t="n">
        <v>46.278538</v>
      </c>
      <c r="I121" t="n">
        <v>46.980873</v>
      </c>
      <c r="J121" t="n">
        <v>47.711308</v>
      </c>
      <c r="K121" t="n">
        <v>48.431068</v>
      </c>
      <c r="L121" t="n">
        <v>49.119305</v>
      </c>
      <c r="M121" t="n">
        <v>49.827175</v>
      </c>
      <c r="N121" t="n">
        <v>50.540073</v>
      </c>
      <c r="O121" t="n">
        <v>51.239822</v>
      </c>
      <c r="P121" t="n">
        <v>51.927422</v>
      </c>
      <c r="Q121" t="n">
        <v>52.617416</v>
      </c>
      <c r="R121" t="n">
        <v>53.302586</v>
      </c>
      <c r="S121" t="n">
        <v>54.000935</v>
      </c>
      <c r="T121" t="n">
        <v>54.704391</v>
      </c>
      <c r="U121" t="n">
        <v>55.399635</v>
      </c>
      <c r="V121" t="n">
        <v>56.09837</v>
      </c>
      <c r="W121" t="n">
        <v>56.794926</v>
      </c>
      <c r="X121" t="n">
        <v>57.497486</v>
      </c>
      <c r="Y121" t="n">
        <v>58.181267</v>
      </c>
      <c r="Z121" t="n">
        <v>58.871727</v>
      </c>
      <c r="AA121" t="n">
        <v>59.578293</v>
      </c>
      <c r="AB121" t="n">
        <v>60.279579</v>
      </c>
      <c r="AC121" t="n">
        <v>60.966705</v>
      </c>
      <c r="AD121" t="n">
        <v>61.638412</v>
      </c>
      <c r="AE121" t="n">
        <v>62.312992</v>
      </c>
      <c r="AF121" t="n">
        <v>62.999626</v>
      </c>
      <c r="AG121" t="n">
        <v>63.69696</v>
      </c>
      <c r="AH121" t="n">
        <v>64.438751</v>
      </c>
      <c r="AI121" t="n">
        <v>65.24932099999999</v>
      </c>
      <c r="AJ121" t="n">
        <v>66.104073</v>
      </c>
      <c r="AK121" s="38" t="n">
        <v>0.013</v>
      </c>
    </row>
    <row r="122">
      <c r="A122" t="inlineStr">
        <is>
          <t>Africa</t>
        </is>
      </c>
      <c r="B122" t="inlineStr">
        <is>
          <t>Air Travel: Aircraft Sales: Africa: High oil and gas supply</t>
        </is>
      </c>
      <c r="C122" t="inlineStr">
        <is>
          <t>57-AEO2020.131.highogs-d112619a</t>
        </is>
      </c>
      <c r="D122" t="inlineStr">
        <is>
          <t>units</t>
        </is>
      </c>
      <c r="E122" t="n">
        <v>42.848511</v>
      </c>
      <c r="F122" t="n">
        <v>44.567009</v>
      </c>
      <c r="G122" t="n">
        <v>46.37207</v>
      </c>
      <c r="H122" t="n">
        <v>48.27475</v>
      </c>
      <c r="I122" t="n">
        <v>50.278484</v>
      </c>
      <c r="J122" t="n">
        <v>52.359825</v>
      </c>
      <c r="K122" t="n">
        <v>54.494831</v>
      </c>
      <c r="L122" t="n">
        <v>56.675251</v>
      </c>
      <c r="M122" t="n">
        <v>58.912136</v>
      </c>
      <c r="N122" t="n">
        <v>61.218792</v>
      </c>
      <c r="O122" t="n">
        <v>63.615822</v>
      </c>
      <c r="P122" t="n">
        <v>66.080872</v>
      </c>
      <c r="Q122" t="n">
        <v>68.656937</v>
      </c>
      <c r="R122" t="n">
        <v>71.289177</v>
      </c>
      <c r="S122" t="n">
        <v>74.04538700000001</v>
      </c>
      <c r="T122" t="n">
        <v>76.94053599999999</v>
      </c>
      <c r="U122" t="n">
        <v>79.958511</v>
      </c>
      <c r="V122" t="n">
        <v>83.099113</v>
      </c>
      <c r="W122" t="n">
        <v>86.352844</v>
      </c>
      <c r="X122" t="n">
        <v>89.722916</v>
      </c>
      <c r="Y122" t="n">
        <v>93.226761</v>
      </c>
      <c r="Z122" t="n">
        <v>96.865509</v>
      </c>
      <c r="AA122" t="n">
        <v>100.626801</v>
      </c>
      <c r="AB122" t="n">
        <v>104.499908</v>
      </c>
      <c r="AC122" t="n">
        <v>108.51619</v>
      </c>
      <c r="AD122" t="n">
        <v>112.687347</v>
      </c>
      <c r="AE122" t="n">
        <v>117.022743</v>
      </c>
      <c r="AF122" t="n">
        <v>121.517937</v>
      </c>
      <c r="AG122" t="n">
        <v>126.114754</v>
      </c>
      <c r="AH122" t="n">
        <v>130.902756</v>
      </c>
      <c r="AI122" t="n">
        <v>135.902039</v>
      </c>
      <c r="AJ122" t="n">
        <v>141.10434</v>
      </c>
      <c r="AK122" s="38" t="n">
        <v>0.039</v>
      </c>
    </row>
    <row r="123">
      <c r="A123" t="inlineStr">
        <is>
          <t>Narrow Body Aircraft</t>
        </is>
      </c>
      <c r="B123" t="inlineStr">
        <is>
          <t>Air Travel: Aircraft Sales: Africa: Narrow Body: High oil and gas supply</t>
        </is>
      </c>
      <c r="C123" t="inlineStr">
        <is>
          <t>57-AEO2020.132.highogs-d112619a</t>
        </is>
      </c>
      <c r="D123" t="inlineStr">
        <is>
          <t>units</t>
        </is>
      </c>
      <c r="E123" t="n">
        <v>15.369574</v>
      </c>
      <c r="F123" t="n">
        <v>15.985991</v>
      </c>
      <c r="G123" t="n">
        <v>16.633459</v>
      </c>
      <c r="H123" t="n">
        <v>17.315943</v>
      </c>
      <c r="I123" t="n">
        <v>18.034674</v>
      </c>
      <c r="J123" t="n">
        <v>18.781242</v>
      </c>
      <c r="K123" t="n">
        <v>19.547058</v>
      </c>
      <c r="L123" t="n">
        <v>20.329166</v>
      </c>
      <c r="M123" t="n">
        <v>21.131527</v>
      </c>
      <c r="N123" t="n">
        <v>21.958914</v>
      </c>
      <c r="O123" t="n">
        <v>22.818718</v>
      </c>
      <c r="P123" t="n">
        <v>23.702919</v>
      </c>
      <c r="Q123" t="n">
        <v>24.626945</v>
      </c>
      <c r="R123" t="n">
        <v>25.571117</v>
      </c>
      <c r="S123" t="n">
        <v>26.559757</v>
      </c>
      <c r="T123" t="n">
        <v>27.598236</v>
      </c>
      <c r="U123" t="n">
        <v>28.680769</v>
      </c>
      <c r="V123" t="n">
        <v>29.807289</v>
      </c>
      <c r="W123" t="n">
        <v>30.974388</v>
      </c>
      <c r="X123" t="n">
        <v>32.18322</v>
      </c>
      <c r="Y123" t="n">
        <v>33.440033</v>
      </c>
      <c r="Z123" t="n">
        <v>34.745235</v>
      </c>
      <c r="AA123" t="n">
        <v>36.094395</v>
      </c>
      <c r="AB123" t="n">
        <v>37.483662</v>
      </c>
      <c r="AC123" t="n">
        <v>38.924286</v>
      </c>
      <c r="AD123" t="n">
        <v>40.42046</v>
      </c>
      <c r="AE123" t="n">
        <v>41.975548</v>
      </c>
      <c r="AF123" t="n">
        <v>43.587955</v>
      </c>
      <c r="AG123" t="n">
        <v>45.236813</v>
      </c>
      <c r="AH123" t="n">
        <v>46.95425</v>
      </c>
      <c r="AI123" t="n">
        <v>48.747467</v>
      </c>
      <c r="AJ123" t="n">
        <v>50.613514</v>
      </c>
      <c r="AK123" s="38" t="n">
        <v>0.039</v>
      </c>
    </row>
    <row r="124">
      <c r="A124" t="inlineStr">
        <is>
          <t>Wide Body Aircraft</t>
        </is>
      </c>
      <c r="B124" t="inlineStr">
        <is>
          <t>Air Travel: Aircraft Sales: Africa: Wide Body: High oil and gas supply</t>
        </is>
      </c>
      <c r="C124" t="inlineStr">
        <is>
          <t>57-AEO2020.133.highogs-d112619a</t>
        </is>
      </c>
      <c r="D124" t="inlineStr">
        <is>
          <t>units</t>
        </is>
      </c>
      <c r="E124" t="n">
        <v>16.068192</v>
      </c>
      <c r="F124" t="n">
        <v>16.712627</v>
      </c>
      <c r="G124" t="n">
        <v>17.389526</v>
      </c>
      <c r="H124" t="n">
        <v>18.103031</v>
      </c>
      <c r="I124" t="n">
        <v>18.854433</v>
      </c>
      <c r="J124" t="n">
        <v>19.634935</v>
      </c>
      <c r="K124" t="n">
        <v>20.435562</v>
      </c>
      <c r="L124" t="n">
        <v>21.25322</v>
      </c>
      <c r="M124" t="n">
        <v>22.092052</v>
      </c>
      <c r="N124" t="n">
        <v>22.957047</v>
      </c>
      <c r="O124" t="n">
        <v>23.855932</v>
      </c>
      <c r="P124" t="n">
        <v>24.780325</v>
      </c>
      <c r="Q124" t="n">
        <v>25.746353</v>
      </c>
      <c r="R124" t="n">
        <v>26.73344</v>
      </c>
      <c r="S124" t="n">
        <v>27.767021</v>
      </c>
      <c r="T124" t="n">
        <v>28.852701</v>
      </c>
      <c r="U124" t="n">
        <v>29.984442</v>
      </c>
      <c r="V124" t="n">
        <v>31.162167</v>
      </c>
      <c r="W124" t="n">
        <v>32.382317</v>
      </c>
      <c r="X124" t="n">
        <v>33.646091</v>
      </c>
      <c r="Y124" t="n">
        <v>34.960037</v>
      </c>
      <c r="Z124" t="n">
        <v>36.324566</v>
      </c>
      <c r="AA124" t="n">
        <v>37.73505</v>
      </c>
      <c r="AB124" t="n">
        <v>39.187466</v>
      </c>
      <c r="AC124" t="n">
        <v>40.693573</v>
      </c>
      <c r="AD124" t="n">
        <v>42.257755</v>
      </c>
      <c r="AE124" t="n">
        <v>43.88353</v>
      </c>
      <c r="AF124" t="n">
        <v>45.569229</v>
      </c>
      <c r="AG124" t="n">
        <v>47.293034</v>
      </c>
      <c r="AH124" t="n">
        <v>49.088535</v>
      </c>
      <c r="AI124" t="n">
        <v>50.963264</v>
      </c>
      <c r="AJ124" t="n">
        <v>52.914131</v>
      </c>
      <c r="AK124" s="38" t="n">
        <v>0.039</v>
      </c>
    </row>
    <row r="125">
      <c r="A125" t="inlineStr">
        <is>
          <t>Regional Jets</t>
        </is>
      </c>
      <c r="B125" t="inlineStr">
        <is>
          <t>Air Travel: Aircraft Sales: Africa: Regional Jets: High oil and gas supply</t>
        </is>
      </c>
      <c r="C125" t="inlineStr">
        <is>
          <t>57-AEO2020.134.highogs-d112619a</t>
        </is>
      </c>
      <c r="D125" t="inlineStr">
        <is>
          <t>units</t>
        </is>
      </c>
      <c r="E125" t="n">
        <v>11.410744</v>
      </c>
      <c r="F125" t="n">
        <v>11.868387</v>
      </c>
      <c r="G125" t="n">
        <v>12.349083</v>
      </c>
      <c r="H125" t="n">
        <v>12.855776</v>
      </c>
      <c r="I125" t="n">
        <v>13.389379</v>
      </c>
      <c r="J125" t="n">
        <v>13.94365</v>
      </c>
      <c r="K125" t="n">
        <v>14.51221</v>
      </c>
      <c r="L125" t="n">
        <v>15.092866</v>
      </c>
      <c r="M125" t="n">
        <v>15.688558</v>
      </c>
      <c r="N125" t="n">
        <v>16.30283</v>
      </c>
      <c r="O125" t="n">
        <v>16.94117</v>
      </c>
      <c r="P125" t="n">
        <v>17.597622</v>
      </c>
      <c r="Q125" t="n">
        <v>18.283642</v>
      </c>
      <c r="R125" t="n">
        <v>18.984617</v>
      </c>
      <c r="S125" t="n">
        <v>19.718609</v>
      </c>
      <c r="T125" t="n">
        <v>20.489599</v>
      </c>
      <c r="U125" t="n">
        <v>21.293299</v>
      </c>
      <c r="V125" t="n">
        <v>22.129656</v>
      </c>
      <c r="W125" t="n">
        <v>22.996136</v>
      </c>
      <c r="X125" t="n">
        <v>23.8936</v>
      </c>
      <c r="Y125" t="n">
        <v>24.826691</v>
      </c>
      <c r="Z125" t="n">
        <v>25.795706</v>
      </c>
      <c r="AA125" t="n">
        <v>26.797354</v>
      </c>
      <c r="AB125" t="n">
        <v>27.828777</v>
      </c>
      <c r="AC125" t="n">
        <v>28.898335</v>
      </c>
      <c r="AD125" t="n">
        <v>30.009129</v>
      </c>
      <c r="AE125" t="n">
        <v>31.163666</v>
      </c>
      <c r="AF125" t="n">
        <v>32.360756</v>
      </c>
      <c r="AG125" t="n">
        <v>33.584908</v>
      </c>
      <c r="AH125" t="n">
        <v>34.859974</v>
      </c>
      <c r="AI125" t="n">
        <v>36.191303</v>
      </c>
      <c r="AJ125" t="n">
        <v>37.576698</v>
      </c>
      <c r="AK125" s="38" t="n">
        <v>0.039</v>
      </c>
    </row>
    <row r="126">
      <c r="A126" t="inlineStr">
        <is>
          <t>Mideast</t>
        </is>
      </c>
      <c r="B126" t="inlineStr">
        <is>
          <t>Air Travel: Aircraft Sales: Mideast: High oil and gas supply</t>
        </is>
      </c>
      <c r="C126" t="inlineStr">
        <is>
          <t>57-AEO2020.135.highogs-d112619a</t>
        </is>
      </c>
      <c r="D126" t="inlineStr">
        <is>
          <t>units</t>
        </is>
      </c>
      <c r="E126" t="n">
        <v>126.976639</v>
      </c>
      <c r="F126" t="n">
        <v>132.813202</v>
      </c>
      <c r="G126" t="n">
        <v>138.234131</v>
      </c>
      <c r="H126" t="n">
        <v>143.407715</v>
      </c>
      <c r="I126" t="n">
        <v>148.635162</v>
      </c>
      <c r="J126" t="n">
        <v>153.901917</v>
      </c>
      <c r="K126" t="n">
        <v>159.010193</v>
      </c>
      <c r="L126" t="n">
        <v>164.03598</v>
      </c>
      <c r="M126" t="n">
        <v>169.388306</v>
      </c>
      <c r="N126" t="n">
        <v>174.199844</v>
      </c>
      <c r="O126" t="n">
        <v>179.148956</v>
      </c>
      <c r="P126" t="n">
        <v>184.174744</v>
      </c>
      <c r="Q126" t="n">
        <v>189.414337</v>
      </c>
      <c r="R126" t="n">
        <v>194.609329</v>
      </c>
      <c r="S126" t="n">
        <v>199.763275</v>
      </c>
      <c r="T126" t="n">
        <v>205.081543</v>
      </c>
      <c r="U126" t="n">
        <v>210.465408</v>
      </c>
      <c r="V126" t="n">
        <v>215.881821</v>
      </c>
      <c r="W126" t="n">
        <v>221.246841</v>
      </c>
      <c r="X126" t="n">
        <v>226.354919</v>
      </c>
      <c r="Y126" t="n">
        <v>231.503143</v>
      </c>
      <c r="Z126" t="n">
        <v>236.726593</v>
      </c>
      <c r="AA126" t="n">
        <v>242.079147</v>
      </c>
      <c r="AB126" t="n">
        <v>247.492554</v>
      </c>
      <c r="AC126" t="n">
        <v>252.59259</v>
      </c>
      <c r="AD126" t="n">
        <v>257.747559</v>
      </c>
      <c r="AE126" t="n">
        <v>263.039917</v>
      </c>
      <c r="AF126" t="n">
        <v>268.470184</v>
      </c>
      <c r="AG126" t="n">
        <v>273.911102</v>
      </c>
      <c r="AH126" t="n">
        <v>278.952789</v>
      </c>
      <c r="AI126" t="n">
        <v>284.130585</v>
      </c>
      <c r="AJ126" t="n">
        <v>289.452515</v>
      </c>
      <c r="AK126" s="38" t="n">
        <v>0.027</v>
      </c>
    </row>
    <row r="127">
      <c r="A127" t="inlineStr">
        <is>
          <t>Narrow Body Aircraft</t>
        </is>
      </c>
      <c r="B127" t="inlineStr">
        <is>
          <t>Air Travel: Aircraft Sales: Mideast: Narrow Body: High oil and gas supply</t>
        </is>
      </c>
      <c r="C127" t="inlineStr">
        <is>
          <t>57-AEO2020.136.highogs-d112619a</t>
        </is>
      </c>
      <c r="D127" t="inlineStr">
        <is>
          <t>units</t>
        </is>
      </c>
      <c r="E127" t="n">
        <v>46.793243</v>
      </c>
      <c r="F127" t="n">
        <v>48.944126</v>
      </c>
      <c r="G127" t="n">
        <v>50.941837</v>
      </c>
      <c r="H127" t="n">
        <v>52.848396</v>
      </c>
      <c r="I127" t="n">
        <v>54.774811</v>
      </c>
      <c r="J127" t="n">
        <v>56.71571</v>
      </c>
      <c r="K127" t="n">
        <v>58.598202</v>
      </c>
      <c r="L127" t="n">
        <v>60.450294</v>
      </c>
      <c r="M127" t="n">
        <v>62.422729</v>
      </c>
      <c r="N127" t="n">
        <v>64.195869</v>
      </c>
      <c r="O127" t="n">
        <v>66.019707</v>
      </c>
      <c r="P127" t="n">
        <v>67.871803</v>
      </c>
      <c r="Q127" t="n">
        <v>69.802689</v>
      </c>
      <c r="R127" t="n">
        <v>71.71714</v>
      </c>
      <c r="S127" t="n">
        <v>73.61647000000001</v>
      </c>
      <c r="T127" t="n">
        <v>75.576347</v>
      </c>
      <c r="U127" t="n">
        <v>77.560402</v>
      </c>
      <c r="V127" t="n">
        <v>79.55645</v>
      </c>
      <c r="W127" t="n">
        <v>81.533562</v>
      </c>
      <c r="X127" t="n">
        <v>83.415977</v>
      </c>
      <c r="Y127" t="n">
        <v>85.313194</v>
      </c>
      <c r="Z127" t="n">
        <v>87.238129</v>
      </c>
      <c r="AA127" t="n">
        <v>89.21064</v>
      </c>
      <c r="AB127" t="n">
        <v>91.20558200000001</v>
      </c>
      <c r="AC127" t="n">
        <v>93.08504499999999</v>
      </c>
      <c r="AD127" t="n">
        <v>94.98474899999999</v>
      </c>
      <c r="AE127" t="n">
        <v>96.935074</v>
      </c>
      <c r="AF127" t="n">
        <v>98.936241</v>
      </c>
      <c r="AG127" t="n">
        <v>100.941299</v>
      </c>
      <c r="AH127" t="n">
        <v>102.799271</v>
      </c>
      <c r="AI127" t="n">
        <v>104.707382</v>
      </c>
      <c r="AJ127" t="n">
        <v>106.66861</v>
      </c>
      <c r="AK127" s="38" t="n">
        <v>0.027</v>
      </c>
    </row>
    <row r="128">
      <c r="A128" t="inlineStr">
        <is>
          <t>Wide Body Aircraft</t>
        </is>
      </c>
      <c r="B128" t="inlineStr">
        <is>
          <t>Air Travel: Aircraft Sales: Mideast: Wide Body: High oil and gas supply</t>
        </is>
      </c>
      <c r="C128" t="inlineStr">
        <is>
          <t>57-AEO2020.137.highogs-d112619a</t>
        </is>
      </c>
      <c r="D128" t="inlineStr">
        <is>
          <t>units</t>
        </is>
      </c>
      <c r="E128" t="n">
        <v>75.48056</v>
      </c>
      <c r="F128" t="n">
        <v>78.950073</v>
      </c>
      <c r="G128" t="n">
        <v>82.172516</v>
      </c>
      <c r="H128" t="n">
        <v>85.247917</v>
      </c>
      <c r="I128" t="n">
        <v>88.35535400000001</v>
      </c>
      <c r="J128" t="n">
        <v>91.486137</v>
      </c>
      <c r="K128" t="n">
        <v>94.522728</v>
      </c>
      <c r="L128" t="n">
        <v>97.510277</v>
      </c>
      <c r="M128" t="n">
        <v>100.69194</v>
      </c>
      <c r="N128" t="n">
        <v>103.552132</v>
      </c>
      <c r="O128" t="n">
        <v>106.494102</v>
      </c>
      <c r="P128" t="n">
        <v>109.481651</v>
      </c>
      <c r="Q128" t="n">
        <v>112.596306</v>
      </c>
      <c r="R128" t="n">
        <v>115.684433</v>
      </c>
      <c r="S128" t="n">
        <v>118.748169</v>
      </c>
      <c r="T128" t="n">
        <v>121.909592</v>
      </c>
      <c r="U128" t="n">
        <v>125.109993</v>
      </c>
      <c r="V128" t="n">
        <v>128.329758</v>
      </c>
      <c r="W128" t="n">
        <v>131.518967</v>
      </c>
      <c r="X128" t="n">
        <v>134.555435</v>
      </c>
      <c r="Y128" t="n">
        <v>137.615753</v>
      </c>
      <c r="Z128" t="n">
        <v>140.72081</v>
      </c>
      <c r="AA128" t="n">
        <v>143.902603</v>
      </c>
      <c r="AB128" t="n">
        <v>147.120575</v>
      </c>
      <c r="AC128" t="n">
        <v>150.152267</v>
      </c>
      <c r="AD128" t="n">
        <v>153.216614</v>
      </c>
      <c r="AE128" t="n">
        <v>156.36261</v>
      </c>
      <c r="AF128" t="n">
        <v>159.590622</v>
      </c>
      <c r="AG128" t="n">
        <v>162.824921</v>
      </c>
      <c r="AH128" t="n">
        <v>165.821945</v>
      </c>
      <c r="AI128" t="n">
        <v>168.899857</v>
      </c>
      <c r="AJ128" t="n">
        <v>172.063446</v>
      </c>
      <c r="AK128" s="38" t="n">
        <v>0.027</v>
      </c>
    </row>
    <row r="129">
      <c r="A129" t="inlineStr">
        <is>
          <t>Regional Jets</t>
        </is>
      </c>
      <c r="B129" t="inlineStr">
        <is>
          <t>Air Travel: Aircraft Sales: Mideast: Regional Jets: High oil and gas supply</t>
        </is>
      </c>
      <c r="C129" t="inlineStr">
        <is>
          <t>57-AEO2020.138.highogs-d112619a</t>
        </is>
      </c>
      <c r="D129" t="inlineStr">
        <is>
          <t>units</t>
        </is>
      </c>
      <c r="E129" t="n">
        <v>4.702838</v>
      </c>
      <c r="F129" t="n">
        <v>4.919007</v>
      </c>
      <c r="G129" t="n">
        <v>5.119782</v>
      </c>
      <c r="H129" t="n">
        <v>5.311396</v>
      </c>
      <c r="I129" t="n">
        <v>5.505006</v>
      </c>
      <c r="J129" t="n">
        <v>5.700072</v>
      </c>
      <c r="K129" t="n">
        <v>5.889266</v>
      </c>
      <c r="L129" t="n">
        <v>6.075407</v>
      </c>
      <c r="M129" t="n">
        <v>6.273641</v>
      </c>
      <c r="N129" t="n">
        <v>6.451846</v>
      </c>
      <c r="O129" t="n">
        <v>6.635146</v>
      </c>
      <c r="P129" t="n">
        <v>6.821287</v>
      </c>
      <c r="Q129" t="n">
        <v>7.015346</v>
      </c>
      <c r="R129" t="n">
        <v>7.207753</v>
      </c>
      <c r="S129" t="n">
        <v>7.39864</v>
      </c>
      <c r="T129" t="n">
        <v>7.595612</v>
      </c>
      <c r="U129" t="n">
        <v>7.795015</v>
      </c>
      <c r="V129" t="n">
        <v>7.995623</v>
      </c>
      <c r="W129" t="n">
        <v>8.194326999999999</v>
      </c>
      <c r="X129" t="n">
        <v>8.383514999999999</v>
      </c>
      <c r="Y129" t="n">
        <v>8.57419</v>
      </c>
      <c r="Z129" t="n">
        <v>8.767651000000001</v>
      </c>
      <c r="AA129" t="n">
        <v>8.965894</v>
      </c>
      <c r="AB129" t="n">
        <v>9.16639</v>
      </c>
      <c r="AC129" t="n">
        <v>9.355281</v>
      </c>
      <c r="AD129" t="n">
        <v>9.546206</v>
      </c>
      <c r="AE129" t="n">
        <v>9.742217999999999</v>
      </c>
      <c r="AF129" t="n">
        <v>9.943339999999999</v>
      </c>
      <c r="AG129" t="n">
        <v>10.144854</v>
      </c>
      <c r="AH129" t="n">
        <v>10.331585</v>
      </c>
      <c r="AI129" t="n">
        <v>10.523355</v>
      </c>
      <c r="AJ129" t="n">
        <v>10.720463</v>
      </c>
      <c r="AK129" s="38" t="n">
        <v>0.027</v>
      </c>
    </row>
    <row r="130">
      <c r="A130" t="inlineStr">
        <is>
          <t>Commonwealth of Independent States</t>
        </is>
      </c>
      <c r="B130" t="inlineStr">
        <is>
          <t>Air Travel: Aircraft Sales: CIS: High oil and gas supply</t>
        </is>
      </c>
      <c r="C130" t="inlineStr">
        <is>
          <t>57-AEO2020.139.highogs-d112619a</t>
        </is>
      </c>
      <c r="D130" t="inlineStr">
        <is>
          <t>units</t>
        </is>
      </c>
      <c r="E130" t="n">
        <v>52.84095</v>
      </c>
      <c r="F130" t="n">
        <v>54.028671</v>
      </c>
      <c r="G130" t="n">
        <v>55.039017</v>
      </c>
      <c r="H130" t="n">
        <v>55.948311</v>
      </c>
      <c r="I130" t="n">
        <v>56.820518</v>
      </c>
      <c r="J130" t="n">
        <v>57.659935</v>
      </c>
      <c r="K130" t="n">
        <v>58.4674</v>
      </c>
      <c r="L130" t="n">
        <v>59.278503</v>
      </c>
      <c r="M130" t="n">
        <v>60.150887</v>
      </c>
      <c r="N130" t="n">
        <v>61.073639</v>
      </c>
      <c r="O130" t="n">
        <v>62.029819</v>
      </c>
      <c r="P130" t="n">
        <v>63.065109</v>
      </c>
      <c r="Q130" t="n">
        <v>64.203102</v>
      </c>
      <c r="R130" t="n">
        <v>65.435349</v>
      </c>
      <c r="S130" t="n">
        <v>66.69525899999999</v>
      </c>
      <c r="T130" t="n">
        <v>67.94107099999999</v>
      </c>
      <c r="U130" t="n">
        <v>69.118561</v>
      </c>
      <c r="V130" t="n">
        <v>70.233406</v>
      </c>
      <c r="W130" t="n">
        <v>71.339798</v>
      </c>
      <c r="X130" t="n">
        <v>72.401642</v>
      </c>
      <c r="Y130" t="n">
        <v>73.45317799999999</v>
      </c>
      <c r="Z130" t="n">
        <v>74.49818399999999</v>
      </c>
      <c r="AA130" t="n">
        <v>75.556641</v>
      </c>
      <c r="AB130" t="n">
        <v>76.60236399999999</v>
      </c>
      <c r="AC130" t="n">
        <v>77.63046300000001</v>
      </c>
      <c r="AD130" t="n">
        <v>78.659813</v>
      </c>
      <c r="AE130" t="n">
        <v>79.680351</v>
      </c>
      <c r="AF130" t="n">
        <v>80.690575</v>
      </c>
      <c r="AG130" t="n">
        <v>81.67147799999999</v>
      </c>
      <c r="AH130" t="n">
        <v>82.661697</v>
      </c>
      <c r="AI130" t="n">
        <v>83.687996</v>
      </c>
      <c r="AJ130" t="n">
        <v>84.780579</v>
      </c>
      <c r="AK130" s="38" t="n">
        <v>0.015</v>
      </c>
    </row>
    <row r="131">
      <c r="A131" t="inlineStr">
        <is>
          <t>Narrow Body Aircraft</t>
        </is>
      </c>
      <c r="B131" t="inlineStr">
        <is>
          <t>Air Travel: Aircraft Sales: CIS: Narrow Body: High oil and gas supply</t>
        </is>
      </c>
      <c r="C131" t="inlineStr">
        <is>
          <t>57-AEO2020.140.highogs-d112619a</t>
        </is>
      </c>
      <c r="D131" t="inlineStr">
        <is>
          <t>units</t>
        </is>
      </c>
      <c r="E131" t="n">
        <v>29.793301</v>
      </c>
      <c r="F131" t="n">
        <v>30.462975</v>
      </c>
      <c r="G131" t="n">
        <v>31.032637</v>
      </c>
      <c r="H131" t="n">
        <v>31.545324</v>
      </c>
      <c r="I131" t="n">
        <v>32.037102</v>
      </c>
      <c r="J131" t="n">
        <v>32.510387</v>
      </c>
      <c r="K131" t="n">
        <v>32.96566</v>
      </c>
      <c r="L131" t="n">
        <v>33.422985</v>
      </c>
      <c r="M131" t="n">
        <v>33.914864</v>
      </c>
      <c r="N131" t="n">
        <v>34.435139</v>
      </c>
      <c r="O131" t="n">
        <v>34.974258</v>
      </c>
      <c r="P131" t="n">
        <v>35.557987</v>
      </c>
      <c r="Q131" t="n">
        <v>36.199619</v>
      </c>
      <c r="R131" t="n">
        <v>36.894398</v>
      </c>
      <c r="S131" t="n">
        <v>37.604774</v>
      </c>
      <c r="T131" t="n">
        <v>38.307198</v>
      </c>
      <c r="U131" t="n">
        <v>38.971104</v>
      </c>
      <c r="V131" t="n">
        <v>39.599686</v>
      </c>
      <c r="W131" t="n">
        <v>40.223503</v>
      </c>
      <c r="X131" t="n">
        <v>40.822201</v>
      </c>
      <c r="Y131" t="n">
        <v>41.415089</v>
      </c>
      <c r="Z131" t="n">
        <v>42.004295</v>
      </c>
      <c r="AA131" t="n">
        <v>42.601086</v>
      </c>
      <c r="AB131" t="n">
        <v>43.190697</v>
      </c>
      <c r="AC131" t="n">
        <v>43.770367</v>
      </c>
      <c r="AD131" t="n">
        <v>44.350746</v>
      </c>
      <c r="AE131" t="n">
        <v>44.926155</v>
      </c>
      <c r="AF131" t="n">
        <v>45.49575</v>
      </c>
      <c r="AG131" t="n">
        <v>46.048809</v>
      </c>
      <c r="AH131" t="n">
        <v>46.607128</v>
      </c>
      <c r="AI131" t="n">
        <v>47.185787</v>
      </c>
      <c r="AJ131" t="n">
        <v>47.801815</v>
      </c>
      <c r="AK131" s="38" t="n">
        <v>0.015</v>
      </c>
    </row>
    <row r="132">
      <c r="A132" t="inlineStr">
        <is>
          <t>Wide Body Aircraft</t>
        </is>
      </c>
      <c r="B132" t="inlineStr">
        <is>
          <t>Air Travel: Aircraft Sales: CIS: Wide Body: High oil and gas supply</t>
        </is>
      </c>
      <c r="C132" t="inlineStr">
        <is>
          <t>57-AEO2020.141.highogs-d112619a</t>
        </is>
      </c>
      <c r="D132" t="inlineStr">
        <is>
          <t>units</t>
        </is>
      </c>
      <c r="E132" t="n">
        <v>7.420218</v>
      </c>
      <c r="F132" t="n">
        <v>7.587004</v>
      </c>
      <c r="G132" t="n">
        <v>7.728882</v>
      </c>
      <c r="H132" t="n">
        <v>7.856571</v>
      </c>
      <c r="I132" t="n">
        <v>7.979051</v>
      </c>
      <c r="J132" t="n">
        <v>8.096926</v>
      </c>
      <c r="K132" t="n">
        <v>8.210315</v>
      </c>
      <c r="L132" t="n">
        <v>8.324214</v>
      </c>
      <c r="M132" t="n">
        <v>8.446719999999999</v>
      </c>
      <c r="N132" t="n">
        <v>8.576299000000001</v>
      </c>
      <c r="O132" t="n">
        <v>8.710570000000001</v>
      </c>
      <c r="P132" t="n">
        <v>8.855950999999999</v>
      </c>
      <c r="Q132" t="n">
        <v>9.015753999999999</v>
      </c>
      <c r="R132" t="n">
        <v>9.188793</v>
      </c>
      <c r="S132" t="n">
        <v>9.365717</v>
      </c>
      <c r="T132" t="n">
        <v>9.540660000000001</v>
      </c>
      <c r="U132" t="n">
        <v>9.706009999999999</v>
      </c>
      <c r="V132" t="n">
        <v>9.862563</v>
      </c>
      <c r="W132" t="n">
        <v>10.017929</v>
      </c>
      <c r="X132" t="n">
        <v>10.167038</v>
      </c>
      <c r="Y132" t="n">
        <v>10.314701</v>
      </c>
      <c r="Z132" t="n">
        <v>10.461446</v>
      </c>
      <c r="AA132" t="n">
        <v>10.610081</v>
      </c>
      <c r="AB132" t="n">
        <v>10.756927</v>
      </c>
      <c r="AC132" t="n">
        <v>10.901299</v>
      </c>
      <c r="AD132" t="n">
        <v>11.045845</v>
      </c>
      <c r="AE132" t="n">
        <v>11.189155</v>
      </c>
      <c r="AF132" t="n">
        <v>11.331016</v>
      </c>
      <c r="AG132" t="n">
        <v>11.46876</v>
      </c>
      <c r="AH132" t="n">
        <v>11.60781</v>
      </c>
      <c r="AI132" t="n">
        <v>11.751931</v>
      </c>
      <c r="AJ132" t="n">
        <v>11.905358</v>
      </c>
      <c r="AK132" s="38" t="n">
        <v>0.015</v>
      </c>
    </row>
    <row r="133">
      <c r="A133" t="inlineStr">
        <is>
          <t>Regional Jets</t>
        </is>
      </c>
      <c r="B133" t="inlineStr">
        <is>
          <t>Air Travel: Aircraft Sales: CIS: Regional Jets: High oil and gas supply</t>
        </is>
      </c>
      <c r="C133" t="inlineStr">
        <is>
          <t>57-AEO2020.142.highogs-d112619a</t>
        </is>
      </c>
      <c r="D133" t="inlineStr">
        <is>
          <t>units</t>
        </is>
      </c>
      <c r="E133" t="n">
        <v>15.627429</v>
      </c>
      <c r="F133" t="n">
        <v>15.978691</v>
      </c>
      <c r="G133" t="n">
        <v>16.277496</v>
      </c>
      <c r="H133" t="n">
        <v>16.546415</v>
      </c>
      <c r="I133" t="n">
        <v>16.804367</v>
      </c>
      <c r="J133" t="n">
        <v>17.052618</v>
      </c>
      <c r="K133" t="n">
        <v>17.291422</v>
      </c>
      <c r="L133" t="n">
        <v>17.531301</v>
      </c>
      <c r="M133" t="n">
        <v>17.789305</v>
      </c>
      <c r="N133" t="n">
        <v>18.062204</v>
      </c>
      <c r="O133" t="n">
        <v>18.34499</v>
      </c>
      <c r="P133" t="n">
        <v>18.651171</v>
      </c>
      <c r="Q133" t="n">
        <v>18.987726</v>
      </c>
      <c r="R133" t="n">
        <v>19.352156</v>
      </c>
      <c r="S133" t="n">
        <v>19.72477</v>
      </c>
      <c r="T133" t="n">
        <v>20.09321</v>
      </c>
      <c r="U133" t="n">
        <v>20.44145</v>
      </c>
      <c r="V133" t="n">
        <v>20.771156</v>
      </c>
      <c r="W133" t="n">
        <v>21.098366</v>
      </c>
      <c r="X133" t="n">
        <v>21.412401</v>
      </c>
      <c r="Y133" t="n">
        <v>21.723387</v>
      </c>
      <c r="Z133" t="n">
        <v>22.032442</v>
      </c>
      <c r="AA133" t="n">
        <v>22.345474</v>
      </c>
      <c r="AB133" t="n">
        <v>22.654741</v>
      </c>
      <c r="AC133" t="n">
        <v>22.958797</v>
      </c>
      <c r="AD133" t="n">
        <v>23.263222</v>
      </c>
      <c r="AE133" t="n">
        <v>23.565041</v>
      </c>
      <c r="AF133" t="n">
        <v>23.86381</v>
      </c>
      <c r="AG133" t="n">
        <v>24.153904</v>
      </c>
      <c r="AH133" t="n">
        <v>24.446754</v>
      </c>
      <c r="AI133" t="n">
        <v>24.75028</v>
      </c>
      <c r="AJ133" t="n">
        <v>25.073402</v>
      </c>
      <c r="AK133" s="38" t="n">
        <v>0.015</v>
      </c>
    </row>
    <row r="134">
      <c r="A134" t="inlineStr">
        <is>
          <t>China</t>
        </is>
      </c>
      <c r="B134" t="inlineStr">
        <is>
          <t>Air Travel: Aircraft Sales: China: High oil and gas supply</t>
        </is>
      </c>
      <c r="C134" t="inlineStr">
        <is>
          <t>57-AEO2020.143.highogs-d112619a</t>
        </is>
      </c>
      <c r="D134" t="inlineStr">
        <is>
          <t>units</t>
        </is>
      </c>
      <c r="E134" t="n">
        <v>443.830109</v>
      </c>
      <c r="F134" t="n">
        <v>468.282501</v>
      </c>
      <c r="G134" t="n">
        <v>492.746887</v>
      </c>
      <c r="H134" t="n">
        <v>518.55249</v>
      </c>
      <c r="I134" t="n">
        <v>543.4953</v>
      </c>
      <c r="J134" t="n">
        <v>569.391541</v>
      </c>
      <c r="K134" t="n">
        <v>595.056213</v>
      </c>
      <c r="L134" t="n">
        <v>619.973572</v>
      </c>
      <c r="M134" t="n">
        <v>646.023193</v>
      </c>
      <c r="N134" t="n">
        <v>673.672424</v>
      </c>
      <c r="O134" t="n">
        <v>701.839783</v>
      </c>
      <c r="P134" t="n">
        <v>729.842712</v>
      </c>
      <c r="Q134" t="n">
        <v>758.136108</v>
      </c>
      <c r="R134" t="n">
        <v>786.484131</v>
      </c>
      <c r="S134" t="n">
        <v>816.240723</v>
      </c>
      <c r="T134" t="n">
        <v>846.4039310000001</v>
      </c>
      <c r="U134" t="n">
        <v>876.592041</v>
      </c>
      <c r="V134" t="n">
        <v>907.093628</v>
      </c>
      <c r="W134" t="n">
        <v>937.783264</v>
      </c>
      <c r="X134" t="n">
        <v>968.969482</v>
      </c>
      <c r="Y134" t="n">
        <v>1000.635254</v>
      </c>
      <c r="Z134" t="n">
        <v>1032.096191</v>
      </c>
      <c r="AA134" t="n">
        <v>1065.349854</v>
      </c>
      <c r="AB134" t="n">
        <v>1099.325439</v>
      </c>
      <c r="AC134" t="n">
        <v>1133.52771</v>
      </c>
      <c r="AD134" t="n">
        <v>1167.555664</v>
      </c>
      <c r="AE134" t="n">
        <v>1201.017578</v>
      </c>
      <c r="AF134" t="n">
        <v>1234.603516</v>
      </c>
      <c r="AG134" t="n">
        <v>1267.289307</v>
      </c>
      <c r="AH134" t="n">
        <v>1300.572144</v>
      </c>
      <c r="AI134" t="n">
        <v>1333.350342</v>
      </c>
      <c r="AJ134" t="n">
        <v>1364.817627</v>
      </c>
      <c r="AK134" s="38" t="n">
        <v>0.037</v>
      </c>
    </row>
    <row r="135">
      <c r="A135" t="inlineStr">
        <is>
          <t>Narrow Body Aircraft</t>
        </is>
      </c>
      <c r="B135" t="inlineStr">
        <is>
          <t>Air Travel: Aircraft Sales: China: Narrow Body: High oil and gas supply</t>
        </is>
      </c>
      <c r="C135" t="inlineStr">
        <is>
          <t>57-AEO2020.144.highogs-d112619a</t>
        </is>
      </c>
      <c r="D135" t="inlineStr">
        <is>
          <t>units</t>
        </is>
      </c>
      <c r="E135" t="n">
        <v>345.806274</v>
      </c>
      <c r="F135" t="n">
        <v>364.858124</v>
      </c>
      <c r="G135" t="n">
        <v>383.919373</v>
      </c>
      <c r="H135" t="n">
        <v>404.025543</v>
      </c>
      <c r="I135" t="n">
        <v>423.459503</v>
      </c>
      <c r="J135" t="n">
        <v>443.636353</v>
      </c>
      <c r="K135" t="n">
        <v>463.632721</v>
      </c>
      <c r="L135" t="n">
        <v>483.046906</v>
      </c>
      <c r="M135" t="n">
        <v>503.343201</v>
      </c>
      <c r="N135" t="n">
        <v>524.885864</v>
      </c>
      <c r="O135" t="n">
        <v>546.832214</v>
      </c>
      <c r="P135" t="n">
        <v>568.650452</v>
      </c>
      <c r="Q135" t="n">
        <v>590.695007</v>
      </c>
      <c r="R135" t="n">
        <v>612.782104</v>
      </c>
      <c r="S135" t="n">
        <v>635.966675</v>
      </c>
      <c r="T135" t="n">
        <v>659.468079</v>
      </c>
      <c r="U135" t="n">
        <v>682.988892</v>
      </c>
      <c r="V135" t="n">
        <v>706.753906</v>
      </c>
      <c r="W135" t="n">
        <v>730.665466</v>
      </c>
      <c r="X135" t="n">
        <v>754.963928</v>
      </c>
      <c r="Y135" t="n">
        <v>779.636047</v>
      </c>
      <c r="Z135" t="n">
        <v>804.14856</v>
      </c>
      <c r="AA135" t="n">
        <v>830.057861</v>
      </c>
      <c r="AB135" t="n">
        <v>856.529663</v>
      </c>
      <c r="AC135" t="n">
        <v>883.1779790000001</v>
      </c>
      <c r="AD135" t="n">
        <v>909.690613</v>
      </c>
      <c r="AE135" t="n">
        <v>935.762146</v>
      </c>
      <c r="AF135" t="n">
        <v>961.930359</v>
      </c>
      <c r="AG135" t="n">
        <v>987.397095</v>
      </c>
      <c r="AH135" t="n">
        <v>1013.329224</v>
      </c>
      <c r="AI135" t="n">
        <v>1038.868042</v>
      </c>
      <c r="AJ135" t="n">
        <v>1063.385498</v>
      </c>
      <c r="AK135" s="38" t="n">
        <v>0.037</v>
      </c>
    </row>
    <row r="136">
      <c r="A136" t="inlineStr">
        <is>
          <t>Wide Body Aircraft</t>
        </is>
      </c>
      <c r="B136" t="inlineStr">
        <is>
          <t>Air Travel: Aircraft Sales: China: Wide Body: High oil and gas supply</t>
        </is>
      </c>
      <c r="C136" t="inlineStr">
        <is>
          <t>57-AEO2020.145.highogs-d112619a</t>
        </is>
      </c>
      <c r="D136" t="inlineStr">
        <is>
          <t>units</t>
        </is>
      </c>
      <c r="E136" t="n">
        <v>74.60702499999999</v>
      </c>
      <c r="F136" t="n">
        <v>78.717422</v>
      </c>
      <c r="G136" t="n">
        <v>82.829849</v>
      </c>
      <c r="H136" t="n">
        <v>87.167717</v>
      </c>
      <c r="I136" t="n">
        <v>91.360558</v>
      </c>
      <c r="J136" t="n">
        <v>95.713684</v>
      </c>
      <c r="K136" t="n">
        <v>100.027855</v>
      </c>
      <c r="L136" t="n">
        <v>104.216423</v>
      </c>
      <c r="M136" t="n">
        <v>108.595314</v>
      </c>
      <c r="N136" t="n">
        <v>113.243095</v>
      </c>
      <c r="O136" t="n">
        <v>117.977982</v>
      </c>
      <c r="P136" t="n">
        <v>122.685219</v>
      </c>
      <c r="Q136" t="n">
        <v>127.441292</v>
      </c>
      <c r="R136" t="n">
        <v>132.206543</v>
      </c>
      <c r="S136" t="n">
        <v>137.208557</v>
      </c>
      <c r="T136" t="n">
        <v>142.278946</v>
      </c>
      <c r="U136" t="n">
        <v>147.353516</v>
      </c>
      <c r="V136" t="n">
        <v>152.480774</v>
      </c>
      <c r="W136" t="n">
        <v>157.639648</v>
      </c>
      <c r="X136" t="n">
        <v>162.881989</v>
      </c>
      <c r="Y136" t="n">
        <v>168.204941</v>
      </c>
      <c r="Z136" t="n">
        <v>173.493469</v>
      </c>
      <c r="AA136" t="n">
        <v>179.083359</v>
      </c>
      <c r="AB136" t="n">
        <v>184.794601</v>
      </c>
      <c r="AC136" t="n">
        <v>190.543915</v>
      </c>
      <c r="AD136" t="n">
        <v>196.263977</v>
      </c>
      <c r="AE136" t="n">
        <v>201.888855</v>
      </c>
      <c r="AF136" t="n">
        <v>207.534592</v>
      </c>
      <c r="AG136" t="n">
        <v>213.029007</v>
      </c>
      <c r="AH136" t="n">
        <v>218.62381</v>
      </c>
      <c r="AI136" t="n">
        <v>224.133774</v>
      </c>
      <c r="AJ136" t="n">
        <v>229.42334</v>
      </c>
      <c r="AK136" s="38" t="n">
        <v>0.037</v>
      </c>
    </row>
    <row r="137">
      <c r="A137" t="inlineStr">
        <is>
          <t>Regional Jets</t>
        </is>
      </c>
      <c r="B137" t="inlineStr">
        <is>
          <t>Air Travel: Aircraft Sales: China: Regional Jets: High oil and gas supply</t>
        </is>
      </c>
      <c r="C137" t="inlineStr">
        <is>
          <t>57-AEO2020.146.highogs-d112619a</t>
        </is>
      </c>
      <c r="D137" t="inlineStr">
        <is>
          <t>units</t>
        </is>
      </c>
      <c r="E137" t="n">
        <v>23.416801</v>
      </c>
      <c r="F137" t="n">
        <v>24.706926</v>
      </c>
      <c r="G137" t="n">
        <v>25.99769</v>
      </c>
      <c r="H137" t="n">
        <v>27.359209</v>
      </c>
      <c r="I137" t="n">
        <v>28.675209</v>
      </c>
      <c r="J137" t="n">
        <v>30.041519</v>
      </c>
      <c r="K137" t="n">
        <v>31.395603</v>
      </c>
      <c r="L137" t="n">
        <v>32.710262</v>
      </c>
      <c r="M137" t="n">
        <v>34.084656</v>
      </c>
      <c r="N137" t="n">
        <v>35.543453</v>
      </c>
      <c r="O137" t="n">
        <v>37.029583</v>
      </c>
      <c r="P137" t="n">
        <v>38.507038</v>
      </c>
      <c r="Q137" t="n">
        <v>39.999821</v>
      </c>
      <c r="R137" t="n">
        <v>41.49548</v>
      </c>
      <c r="S137" t="n">
        <v>43.06546</v>
      </c>
      <c r="T137" t="n">
        <v>44.656895</v>
      </c>
      <c r="U137" t="n">
        <v>46.249641</v>
      </c>
      <c r="V137" t="n">
        <v>47.858925</v>
      </c>
      <c r="W137" t="n">
        <v>49.478134</v>
      </c>
      <c r="X137" t="n">
        <v>51.123543</v>
      </c>
      <c r="Y137" t="n">
        <v>52.79425</v>
      </c>
      <c r="Z137" t="n">
        <v>54.454155</v>
      </c>
      <c r="AA137" t="n">
        <v>56.208641</v>
      </c>
      <c r="AB137" t="n">
        <v>58.001221</v>
      </c>
      <c r="AC137" t="n">
        <v>59.805752</v>
      </c>
      <c r="AD137" t="n">
        <v>61.601093</v>
      </c>
      <c r="AE137" t="n">
        <v>63.36657</v>
      </c>
      <c r="AF137" t="n">
        <v>65.138588</v>
      </c>
      <c r="AG137" t="n">
        <v>66.863113</v>
      </c>
      <c r="AH137" t="n">
        <v>68.619148</v>
      </c>
      <c r="AI137" t="n">
        <v>70.34854900000001</v>
      </c>
      <c r="AJ137" t="n">
        <v>72.008781</v>
      </c>
      <c r="AK137" s="38" t="n">
        <v>0.037</v>
      </c>
    </row>
    <row r="138">
      <c r="A138" t="inlineStr">
        <is>
          <t>Northeast Asia</t>
        </is>
      </c>
      <c r="B138" t="inlineStr">
        <is>
          <t>Air Travel: Aircraft Sales: NE Asia: High oil and gas supply</t>
        </is>
      </c>
      <c r="C138" t="inlineStr">
        <is>
          <t>57-AEO2020.147.highogs-d112619a</t>
        </is>
      </c>
      <c r="D138" t="inlineStr">
        <is>
          <t>units</t>
        </is>
      </c>
      <c r="E138" t="n">
        <v>72.62814299999999</v>
      </c>
      <c r="F138" t="n">
        <v>73.109634</v>
      </c>
      <c r="G138" t="n">
        <v>73.988632</v>
      </c>
      <c r="H138" t="n">
        <v>74.764771</v>
      </c>
      <c r="I138" t="n">
        <v>75.529678</v>
      </c>
      <c r="J138" t="n">
        <v>76.33931</v>
      </c>
      <c r="K138" t="n">
        <v>77.09710699999999</v>
      </c>
      <c r="L138" t="n">
        <v>77.785782</v>
      </c>
      <c r="M138" t="n">
        <v>78.487846</v>
      </c>
      <c r="N138" t="n">
        <v>79.230217</v>
      </c>
      <c r="O138" t="n">
        <v>79.91877700000001</v>
      </c>
      <c r="P138" t="n">
        <v>80.47840100000001</v>
      </c>
      <c r="Q138" t="n">
        <v>80.92585800000001</v>
      </c>
      <c r="R138" t="n">
        <v>81.32656900000001</v>
      </c>
      <c r="S138" t="n">
        <v>81.775284</v>
      </c>
      <c r="T138" t="n">
        <v>82.294235</v>
      </c>
      <c r="U138" t="n">
        <v>82.82403600000001</v>
      </c>
      <c r="V138" t="n">
        <v>83.28363</v>
      </c>
      <c r="W138" t="n">
        <v>83.654984</v>
      </c>
      <c r="X138" t="n">
        <v>83.987236</v>
      </c>
      <c r="Y138" t="n">
        <v>84.27967099999999</v>
      </c>
      <c r="Z138" t="n">
        <v>84.59168200000001</v>
      </c>
      <c r="AA138" t="n">
        <v>84.980339</v>
      </c>
      <c r="AB138" t="n">
        <v>85.438118</v>
      </c>
      <c r="AC138" t="n">
        <v>85.934273</v>
      </c>
      <c r="AD138" t="n">
        <v>86.421509</v>
      </c>
      <c r="AE138" t="n">
        <v>86.88826</v>
      </c>
      <c r="AF138" t="n">
        <v>87.356346</v>
      </c>
      <c r="AG138" t="n">
        <v>87.820114</v>
      </c>
      <c r="AH138" t="n">
        <v>88.30697600000001</v>
      </c>
      <c r="AI138" t="n">
        <v>88.85236399999999</v>
      </c>
      <c r="AJ138" t="n">
        <v>89.458282</v>
      </c>
      <c r="AK138" s="38" t="n">
        <v>0.007</v>
      </c>
    </row>
    <row r="139">
      <c r="A139" t="inlineStr">
        <is>
          <t>Narrow Body Aircraft</t>
        </is>
      </c>
      <c r="B139" t="inlineStr">
        <is>
          <t>Air Travel: Aircraft Sales: NE Asia: Narrow Body: High oil and gas supply</t>
        </is>
      </c>
      <c r="C139" t="inlineStr">
        <is>
          <t>57-AEO2020.148.highogs-d112619a</t>
        </is>
      </c>
      <c r="D139" t="inlineStr">
        <is>
          <t>units</t>
        </is>
      </c>
      <c r="E139" t="n">
        <v>34.574471</v>
      </c>
      <c r="F139" t="n">
        <v>34.803688</v>
      </c>
      <c r="G139" t="n">
        <v>35.222134</v>
      </c>
      <c r="H139" t="n">
        <v>35.59161</v>
      </c>
      <c r="I139" t="n">
        <v>35.955742</v>
      </c>
      <c r="J139" t="n">
        <v>36.341167</v>
      </c>
      <c r="K139" t="n">
        <v>36.701916</v>
      </c>
      <c r="L139" t="n">
        <v>37.029758</v>
      </c>
      <c r="M139" t="n">
        <v>37.363972</v>
      </c>
      <c r="N139" t="n">
        <v>37.717377</v>
      </c>
      <c r="O139" t="n">
        <v>38.045162</v>
      </c>
      <c r="P139" t="n">
        <v>38.311573</v>
      </c>
      <c r="Q139" t="n">
        <v>38.524582</v>
      </c>
      <c r="R139" t="n">
        <v>38.715343</v>
      </c>
      <c r="S139" t="n">
        <v>38.928951</v>
      </c>
      <c r="T139" t="n">
        <v>39.175995</v>
      </c>
      <c r="U139" t="n">
        <v>39.428207</v>
      </c>
      <c r="V139" t="n">
        <v>39.646996</v>
      </c>
      <c r="W139" t="n">
        <v>39.82378</v>
      </c>
      <c r="X139" t="n">
        <v>39.981949</v>
      </c>
      <c r="Y139" t="n">
        <v>40.121162</v>
      </c>
      <c r="Z139" t="n">
        <v>40.269691</v>
      </c>
      <c r="AA139" t="n">
        <v>40.454712</v>
      </c>
      <c r="AB139" t="n">
        <v>40.672634</v>
      </c>
      <c r="AC139" t="n">
        <v>40.908833</v>
      </c>
      <c r="AD139" t="n">
        <v>41.140781</v>
      </c>
      <c r="AE139" t="n">
        <v>41.362972</v>
      </c>
      <c r="AF139" t="n">
        <v>41.585804</v>
      </c>
      <c r="AG139" t="n">
        <v>41.80658</v>
      </c>
      <c r="AH139" t="n">
        <v>42.038349</v>
      </c>
      <c r="AI139" t="n">
        <v>42.297977</v>
      </c>
      <c r="AJ139" t="n">
        <v>42.586426</v>
      </c>
      <c r="AK139" s="38" t="n">
        <v>0.007</v>
      </c>
    </row>
    <row r="140">
      <c r="A140" t="inlineStr">
        <is>
          <t>Wide Body Aircraft</t>
        </is>
      </c>
      <c r="B140" t="inlineStr">
        <is>
          <t>Air Travel: Aircraft Sales: NE Asia: Wide Body: High oil and gas supply</t>
        </is>
      </c>
      <c r="C140" t="inlineStr">
        <is>
          <t>57-AEO2020.149.highogs-d112619a</t>
        </is>
      </c>
      <c r="D140" t="inlineStr">
        <is>
          <t>units</t>
        </is>
      </c>
      <c r="E140" t="n">
        <v>31.747633</v>
      </c>
      <c r="F140" t="n">
        <v>31.958107</v>
      </c>
      <c r="G140" t="n">
        <v>32.342339</v>
      </c>
      <c r="H140" t="n">
        <v>32.681606</v>
      </c>
      <c r="I140" t="n">
        <v>33.015968</v>
      </c>
      <c r="J140" t="n">
        <v>33.369881</v>
      </c>
      <c r="K140" t="n">
        <v>33.701134</v>
      </c>
      <c r="L140" t="n">
        <v>34.002171</v>
      </c>
      <c r="M140" t="n">
        <v>34.309059</v>
      </c>
      <c r="N140" t="n">
        <v>34.633568</v>
      </c>
      <c r="O140" t="n">
        <v>34.934555</v>
      </c>
      <c r="P140" t="n">
        <v>35.179184</v>
      </c>
      <c r="Q140" t="n">
        <v>35.374779</v>
      </c>
      <c r="R140" t="n">
        <v>35.549938</v>
      </c>
      <c r="S140" t="n">
        <v>35.746082</v>
      </c>
      <c r="T140" t="n">
        <v>35.972927</v>
      </c>
      <c r="U140" t="n">
        <v>36.204521</v>
      </c>
      <c r="V140" t="n">
        <v>36.405418</v>
      </c>
      <c r="W140" t="n">
        <v>36.567749</v>
      </c>
      <c r="X140" t="n">
        <v>36.712986</v>
      </c>
      <c r="Y140" t="n">
        <v>36.840816</v>
      </c>
      <c r="Z140" t="n">
        <v>36.977203</v>
      </c>
      <c r="AA140" t="n">
        <v>37.147095</v>
      </c>
      <c r="AB140" t="n">
        <v>37.347202</v>
      </c>
      <c r="AC140" t="n">
        <v>37.564087</v>
      </c>
      <c r="AD140" t="n">
        <v>37.777069</v>
      </c>
      <c r="AE140" t="n">
        <v>37.981094</v>
      </c>
      <c r="AF140" t="n">
        <v>38.185707</v>
      </c>
      <c r="AG140" t="n">
        <v>38.388435</v>
      </c>
      <c r="AH140" t="n">
        <v>38.601254</v>
      </c>
      <c r="AI140" t="n">
        <v>38.839653</v>
      </c>
      <c r="AJ140" t="n">
        <v>39.104519</v>
      </c>
      <c r="AK140" s="38" t="n">
        <v>0.007</v>
      </c>
    </row>
    <row r="141">
      <c r="A141" t="inlineStr">
        <is>
          <t>Regional Jets</t>
        </is>
      </c>
      <c r="B141" t="inlineStr">
        <is>
          <t>Air Travel: Aircraft Sales: NE Asia: Regional Jets: High oil and gas supply</t>
        </is>
      </c>
      <c r="C141" t="inlineStr">
        <is>
          <t>57-AEO2020.150.highogs-d112619a</t>
        </is>
      </c>
      <c r="D141" t="inlineStr">
        <is>
          <t>units</t>
        </is>
      </c>
      <c r="E141" t="n">
        <v>6.306036</v>
      </c>
      <c r="F141" t="n">
        <v>6.347843</v>
      </c>
      <c r="G141" t="n">
        <v>6.424163</v>
      </c>
      <c r="H141" t="n">
        <v>6.491552</v>
      </c>
      <c r="I141" t="n">
        <v>6.557967</v>
      </c>
      <c r="J141" t="n">
        <v>6.628264</v>
      </c>
      <c r="K141" t="n">
        <v>6.694061</v>
      </c>
      <c r="L141" t="n">
        <v>6.753856</v>
      </c>
      <c r="M141" t="n">
        <v>6.814813</v>
      </c>
      <c r="N141" t="n">
        <v>6.87927</v>
      </c>
      <c r="O141" t="n">
        <v>6.939055</v>
      </c>
      <c r="P141" t="n">
        <v>6.987646</v>
      </c>
      <c r="Q141" t="n">
        <v>7.026497</v>
      </c>
      <c r="R141" t="n">
        <v>7.061289</v>
      </c>
      <c r="S141" t="n">
        <v>7.100249</v>
      </c>
      <c r="T141" t="n">
        <v>7.145308</v>
      </c>
      <c r="U141" t="n">
        <v>7.191309</v>
      </c>
      <c r="V141" t="n">
        <v>7.231214</v>
      </c>
      <c r="W141" t="n">
        <v>7.263457</v>
      </c>
      <c r="X141" t="n">
        <v>7.292305</v>
      </c>
      <c r="Y141" t="n">
        <v>7.317697</v>
      </c>
      <c r="Z141" t="n">
        <v>7.344787</v>
      </c>
      <c r="AA141" t="n">
        <v>7.378532</v>
      </c>
      <c r="AB141" t="n">
        <v>7.41828</v>
      </c>
      <c r="AC141" t="n">
        <v>7.46136</v>
      </c>
      <c r="AD141" t="n">
        <v>7.503665</v>
      </c>
      <c r="AE141" t="n">
        <v>7.54419</v>
      </c>
      <c r="AF141" t="n">
        <v>7.584832</v>
      </c>
      <c r="AG141" t="n">
        <v>7.6251</v>
      </c>
      <c r="AH141" t="n">
        <v>7.667373</v>
      </c>
      <c r="AI141" t="n">
        <v>7.714726</v>
      </c>
      <c r="AJ141" t="n">
        <v>7.767336</v>
      </c>
      <c r="AK141" s="38" t="n">
        <v>0.007</v>
      </c>
    </row>
    <row r="142">
      <c r="A142" t="inlineStr">
        <is>
          <t>Southeast Asia</t>
        </is>
      </c>
      <c r="B142" t="inlineStr">
        <is>
          <t>Air Travel: Aircraft Sales: SE Asia: High oil and gas supply</t>
        </is>
      </c>
      <c r="C142" t="inlineStr">
        <is>
          <t>57-AEO2020.151.highogs-d112619a</t>
        </is>
      </c>
      <c r="D142" t="inlineStr">
        <is>
          <t>units</t>
        </is>
      </c>
      <c r="E142" t="n">
        <v>247.455612</v>
      </c>
      <c r="F142" t="n">
        <v>258.737671</v>
      </c>
      <c r="G142" t="n">
        <v>270.374786</v>
      </c>
      <c r="H142" t="n">
        <v>282.69928</v>
      </c>
      <c r="I142" t="n">
        <v>295.657196</v>
      </c>
      <c r="J142" t="n">
        <v>309.110779</v>
      </c>
      <c r="K142" t="n">
        <v>322.798248</v>
      </c>
      <c r="L142" t="n">
        <v>336.600006</v>
      </c>
      <c r="M142" t="n">
        <v>350.983368</v>
      </c>
      <c r="N142" t="n">
        <v>365.980988</v>
      </c>
      <c r="O142" t="n">
        <v>381.221405</v>
      </c>
      <c r="P142" t="n">
        <v>396.728699</v>
      </c>
      <c r="Q142" t="n">
        <v>412.496399</v>
      </c>
      <c r="R142" t="n">
        <v>428.514343</v>
      </c>
      <c r="S142" t="n">
        <v>445.13446</v>
      </c>
      <c r="T142" t="n">
        <v>462.351257</v>
      </c>
      <c r="U142" t="n">
        <v>479.925995</v>
      </c>
      <c r="V142" t="n">
        <v>497.881927</v>
      </c>
      <c r="W142" t="n">
        <v>516.258179</v>
      </c>
      <c r="X142" t="n">
        <v>535.24231</v>
      </c>
      <c r="Y142" t="n">
        <v>554.559021</v>
      </c>
      <c r="Z142" t="n">
        <v>574.389832</v>
      </c>
      <c r="AA142" t="n">
        <v>594.858276</v>
      </c>
      <c r="AB142" t="n">
        <v>615.671143</v>
      </c>
      <c r="AC142" t="n">
        <v>636.967834</v>
      </c>
      <c r="AD142" t="n">
        <v>658.6669920000001</v>
      </c>
      <c r="AE142" t="n">
        <v>680.970703</v>
      </c>
      <c r="AF142" t="n">
        <v>703.612244</v>
      </c>
      <c r="AG142" t="n">
        <v>726.253906</v>
      </c>
      <c r="AH142" t="n">
        <v>749.595703</v>
      </c>
      <c r="AI142" t="n">
        <v>774.0271</v>
      </c>
      <c r="AJ142" t="n">
        <v>798.9830930000001</v>
      </c>
      <c r="AK142" s="38" t="n">
        <v>0.039</v>
      </c>
    </row>
    <row r="143">
      <c r="A143" t="inlineStr">
        <is>
          <t>Narrow Body Aircraft</t>
        </is>
      </c>
      <c r="B143" t="inlineStr">
        <is>
          <t>Air Travel: Aircraft Sales: SE Asia: Narrow Body: High oil and gas supply</t>
        </is>
      </c>
      <c r="C143" t="inlineStr">
        <is>
          <t>57-AEO2020.152.highogs-d112619a</t>
        </is>
      </c>
      <c r="D143" t="inlineStr">
        <is>
          <t>units</t>
        </is>
      </c>
      <c r="E143" t="n">
        <v>148.121292</v>
      </c>
      <c r="F143" t="n">
        <v>154.874481</v>
      </c>
      <c r="G143" t="n">
        <v>161.840195</v>
      </c>
      <c r="H143" t="n">
        <v>169.217346</v>
      </c>
      <c r="I143" t="n">
        <v>176.973663</v>
      </c>
      <c r="J143" t="n">
        <v>185.026688</v>
      </c>
      <c r="K143" t="n">
        <v>193.219666</v>
      </c>
      <c r="L143" t="n">
        <v>201.481094</v>
      </c>
      <c r="M143" t="n">
        <v>210.090652</v>
      </c>
      <c r="N143" t="n">
        <v>219.067886</v>
      </c>
      <c r="O143" t="n">
        <v>228.190445</v>
      </c>
      <c r="P143" t="n">
        <v>237.472778</v>
      </c>
      <c r="Q143" t="n">
        <v>246.910965</v>
      </c>
      <c r="R143" t="n">
        <v>256.498932</v>
      </c>
      <c r="S143" t="n">
        <v>266.447357</v>
      </c>
      <c r="T143" t="n">
        <v>276.75293</v>
      </c>
      <c r="U143" t="n">
        <v>287.272766</v>
      </c>
      <c r="V143" t="n">
        <v>298.020782</v>
      </c>
      <c r="W143" t="n">
        <v>309.020386</v>
      </c>
      <c r="X143" t="n">
        <v>320.383881</v>
      </c>
      <c r="Y143" t="n">
        <v>331.946411</v>
      </c>
      <c r="Z143" t="n">
        <v>343.81665</v>
      </c>
      <c r="AA143" t="n">
        <v>356.068634</v>
      </c>
      <c r="AB143" t="n">
        <v>368.526733</v>
      </c>
      <c r="AC143" t="n">
        <v>381.274475</v>
      </c>
      <c r="AD143" t="n">
        <v>394.263092</v>
      </c>
      <c r="AE143" t="n">
        <v>407.613525</v>
      </c>
      <c r="AF143" t="n">
        <v>421.16626</v>
      </c>
      <c r="AG143" t="n">
        <v>434.719086</v>
      </c>
      <c r="AH143" t="n">
        <v>448.690918</v>
      </c>
      <c r="AI143" t="n">
        <v>463.314972</v>
      </c>
      <c r="AJ143" t="n">
        <v>478.253082</v>
      </c>
      <c r="AK143" s="38" t="n">
        <v>0.039</v>
      </c>
    </row>
    <row r="144">
      <c r="A144" t="inlineStr">
        <is>
          <t>Wide Body Aircraft</t>
        </is>
      </c>
      <c r="B144" t="inlineStr">
        <is>
          <t>Air Travel: Aircraft Sales: SE Asia: Wide Body: High oil and gas supply</t>
        </is>
      </c>
      <c r="C144" t="inlineStr">
        <is>
          <t>57-AEO2020.153.highogs-d112619a</t>
        </is>
      </c>
      <c r="D144" t="inlineStr">
        <is>
          <t>units</t>
        </is>
      </c>
      <c r="E144" t="n">
        <v>57.588757</v>
      </c>
      <c r="F144" t="n">
        <v>60.214363</v>
      </c>
      <c r="G144" t="n">
        <v>62.922592</v>
      </c>
      <c r="H144" t="n">
        <v>65.79078699999999</v>
      </c>
      <c r="I144" t="n">
        <v>68.806404</v>
      </c>
      <c r="J144" t="n">
        <v>71.937378</v>
      </c>
      <c r="K144" t="n">
        <v>75.122765</v>
      </c>
      <c r="L144" t="n">
        <v>78.334763</v>
      </c>
      <c r="M144" t="n">
        <v>81.682098</v>
      </c>
      <c r="N144" t="n">
        <v>85.17240099999999</v>
      </c>
      <c r="O144" t="n">
        <v>88.71920799999999</v>
      </c>
      <c r="P144" t="n">
        <v>92.328125</v>
      </c>
      <c r="Q144" t="n">
        <v>95.997643</v>
      </c>
      <c r="R144" t="n">
        <v>99.72539500000001</v>
      </c>
      <c r="S144" t="n">
        <v>103.593285</v>
      </c>
      <c r="T144" t="n">
        <v>107.600037</v>
      </c>
      <c r="U144" t="n">
        <v>111.690102</v>
      </c>
      <c r="V144" t="n">
        <v>115.868866</v>
      </c>
      <c r="W144" t="n">
        <v>120.145454</v>
      </c>
      <c r="X144" t="n">
        <v>124.563515</v>
      </c>
      <c r="Y144" t="n">
        <v>129.058975</v>
      </c>
      <c r="Z144" t="n">
        <v>133.674057</v>
      </c>
      <c r="AA144" t="n">
        <v>138.437546</v>
      </c>
      <c r="AB144" t="n">
        <v>143.281189</v>
      </c>
      <c r="AC144" t="n">
        <v>148.237442</v>
      </c>
      <c r="AD144" t="n">
        <v>153.287354</v>
      </c>
      <c r="AE144" t="n">
        <v>158.477951</v>
      </c>
      <c r="AF144" t="n">
        <v>163.747162</v>
      </c>
      <c r="AG144" t="n">
        <v>169.016418</v>
      </c>
      <c r="AH144" t="n">
        <v>174.448593</v>
      </c>
      <c r="AI144" t="n">
        <v>180.134354</v>
      </c>
      <c r="AJ144" t="n">
        <v>185.9422</v>
      </c>
      <c r="AK144" s="38" t="n">
        <v>0.039</v>
      </c>
    </row>
    <row r="145">
      <c r="A145" t="inlineStr">
        <is>
          <t>Regional Jets</t>
        </is>
      </c>
      <c r="B145" t="inlineStr">
        <is>
          <t>Air Travel: Aircraft Sales: SE Asia: Regional Jets: High oil and gas supply</t>
        </is>
      </c>
      <c r="C145" t="inlineStr">
        <is>
          <t>57-AEO2020.154.highogs-d112619a</t>
        </is>
      </c>
      <c r="D145" t="inlineStr">
        <is>
          <t>units</t>
        </is>
      </c>
      <c r="E145" t="n">
        <v>41.74556</v>
      </c>
      <c r="F145" t="n">
        <v>43.648838</v>
      </c>
      <c r="G145" t="n">
        <v>45.612007</v>
      </c>
      <c r="H145" t="n">
        <v>47.691135</v>
      </c>
      <c r="I145" t="n">
        <v>49.877129</v>
      </c>
      <c r="J145" t="n">
        <v>52.14674</v>
      </c>
      <c r="K145" t="n">
        <v>54.455799</v>
      </c>
      <c r="L145" t="n">
        <v>56.784142</v>
      </c>
      <c r="M145" t="n">
        <v>59.210598</v>
      </c>
      <c r="N145" t="n">
        <v>61.740692</v>
      </c>
      <c r="O145" t="n">
        <v>64.31173699999999</v>
      </c>
      <c r="P145" t="n">
        <v>66.92781100000001</v>
      </c>
      <c r="Q145" t="n">
        <v>69.587807</v>
      </c>
      <c r="R145" t="n">
        <v>72.290024</v>
      </c>
      <c r="S145" t="n">
        <v>75.093819</v>
      </c>
      <c r="T145" t="n">
        <v>77.998276</v>
      </c>
      <c r="U145" t="n">
        <v>80.963127</v>
      </c>
      <c r="V145" t="n">
        <v>83.992271</v>
      </c>
      <c r="W145" t="n">
        <v>87.092331</v>
      </c>
      <c r="X145" t="n">
        <v>90.294945</v>
      </c>
      <c r="Y145" t="n">
        <v>93.553658</v>
      </c>
      <c r="Z145" t="n">
        <v>96.899086</v>
      </c>
      <c r="AA145" t="n">
        <v>100.352104</v>
      </c>
      <c r="AB145" t="n">
        <v>103.86322</v>
      </c>
      <c r="AC145" t="n">
        <v>107.455956</v>
      </c>
      <c r="AD145" t="n">
        <v>111.116585</v>
      </c>
      <c r="AE145" t="n">
        <v>114.879204</v>
      </c>
      <c r="AF145" t="n">
        <v>118.698807</v>
      </c>
      <c r="AG145" t="n">
        <v>122.518433</v>
      </c>
      <c r="AH145" t="n">
        <v>126.456192</v>
      </c>
      <c r="AI145" t="n">
        <v>130.577728</v>
      </c>
      <c r="AJ145" t="n">
        <v>134.787796</v>
      </c>
      <c r="AK145" s="38" t="n">
        <v>0.039</v>
      </c>
    </row>
    <row r="146">
      <c r="A146" t="inlineStr">
        <is>
          <t>Southwest Asia</t>
        </is>
      </c>
      <c r="B146" t="inlineStr">
        <is>
          <t>Air Travel: Aircraft Sales: SW Asia: High oil and gas supply</t>
        </is>
      </c>
      <c r="C146" t="inlineStr">
        <is>
          <t>57-AEO2020.155.highogs-d112619a</t>
        </is>
      </c>
      <c r="D146" t="inlineStr">
        <is>
          <t>units</t>
        </is>
      </c>
      <c r="E146" t="n">
        <v>62.789173</v>
      </c>
      <c r="F146" t="n">
        <v>66.75804100000001</v>
      </c>
      <c r="G146" t="n">
        <v>70.778076</v>
      </c>
      <c r="H146" t="n">
        <v>74.987656</v>
      </c>
      <c r="I146" t="n">
        <v>79.527237</v>
      </c>
      <c r="J146" t="n">
        <v>84.39959</v>
      </c>
      <c r="K146" t="n">
        <v>89.486664</v>
      </c>
      <c r="L146" t="n">
        <v>94.798332</v>
      </c>
      <c r="M146" t="n">
        <v>100.394485</v>
      </c>
      <c r="N146" t="n">
        <v>106.23336</v>
      </c>
      <c r="O146" t="n">
        <v>112.257584</v>
      </c>
      <c r="P146" t="n">
        <v>118.479492</v>
      </c>
      <c r="Q146" t="n">
        <v>124.92057</v>
      </c>
      <c r="R146" t="n">
        <v>131.633026</v>
      </c>
      <c r="S146" t="n">
        <v>138.669693</v>
      </c>
      <c r="T146" t="n">
        <v>145.991211</v>
      </c>
      <c r="U146" t="n">
        <v>153.565445</v>
      </c>
      <c r="V146" t="n">
        <v>161.449448</v>
      </c>
      <c r="W146" t="n">
        <v>169.637589</v>
      </c>
      <c r="X146" t="n">
        <v>178.127563</v>
      </c>
      <c r="Y146" t="n">
        <v>186.851929</v>
      </c>
      <c r="Z146" t="n">
        <v>195.907333</v>
      </c>
      <c r="AA146" t="n">
        <v>205.31163</v>
      </c>
      <c r="AB146" t="n">
        <v>214.969757</v>
      </c>
      <c r="AC146" t="n">
        <v>224.913239</v>
      </c>
      <c r="AD146" t="n">
        <v>235.103897</v>
      </c>
      <c r="AE146" t="n">
        <v>245.611008</v>
      </c>
      <c r="AF146" t="n">
        <v>256.372223</v>
      </c>
      <c r="AG146" t="n">
        <v>267.331726</v>
      </c>
      <c r="AH146" t="n">
        <v>278.599976</v>
      </c>
      <c r="AI146" t="n">
        <v>290.289764</v>
      </c>
      <c r="AJ146" t="n">
        <v>302.279846</v>
      </c>
      <c r="AK146" s="38" t="n">
        <v>0.052</v>
      </c>
    </row>
    <row r="147">
      <c r="A147" t="inlineStr">
        <is>
          <t>Narrow Body Aircraft</t>
        </is>
      </c>
      <c r="B147" t="inlineStr">
        <is>
          <t>Air Travel: Aircraft Sales: SW Asia: Narrow Body: High oil and gas supply</t>
        </is>
      </c>
      <c r="C147" t="inlineStr">
        <is>
          <t>57-AEO2020.156.highogs-d112619a</t>
        </is>
      </c>
      <c r="D147" t="inlineStr">
        <is>
          <t>units</t>
        </is>
      </c>
      <c r="E147" t="n">
        <v>45.389763</v>
      </c>
      <c r="F147" t="n">
        <v>48.258823</v>
      </c>
      <c r="G147" t="n">
        <v>51.164875</v>
      </c>
      <c r="H147" t="n">
        <v>54.207947</v>
      </c>
      <c r="I147" t="n">
        <v>57.489571</v>
      </c>
      <c r="J147" t="n">
        <v>61.011753</v>
      </c>
      <c r="K147" t="n">
        <v>64.689156</v>
      </c>
      <c r="L147" t="n">
        <v>68.528915</v>
      </c>
      <c r="M147" t="n">
        <v>72.574326</v>
      </c>
      <c r="N147" t="n">
        <v>76.795197</v>
      </c>
      <c r="O147" t="n">
        <v>81.150063</v>
      </c>
      <c r="P147" t="n">
        <v>85.64782700000001</v>
      </c>
      <c r="Q147" t="n">
        <v>90.304024</v>
      </c>
      <c r="R147" t="n">
        <v>95.156403</v>
      </c>
      <c r="S147" t="n">
        <v>100.243149</v>
      </c>
      <c r="T147" t="n">
        <v>105.535812</v>
      </c>
      <c r="U147" t="n">
        <v>111.011177</v>
      </c>
      <c r="V147" t="n">
        <v>116.710442</v>
      </c>
      <c r="W147" t="n">
        <v>122.629593</v>
      </c>
      <c r="X147" t="n">
        <v>128.766907</v>
      </c>
      <c r="Y147" t="n">
        <v>135.073685</v>
      </c>
      <c r="Z147" t="n">
        <v>141.619751</v>
      </c>
      <c r="AA147" t="n">
        <v>148.418045</v>
      </c>
      <c r="AB147" t="n">
        <v>155.399826</v>
      </c>
      <c r="AC147" t="n">
        <v>162.587891</v>
      </c>
      <c r="AD147" t="n">
        <v>169.954636</v>
      </c>
      <c r="AE147" t="n">
        <v>177.550125</v>
      </c>
      <c r="AF147" t="n">
        <v>185.32933</v>
      </c>
      <c r="AG147" t="n">
        <v>193.251846</v>
      </c>
      <c r="AH147" t="n">
        <v>201.397583</v>
      </c>
      <c r="AI147" t="n">
        <v>209.848038</v>
      </c>
      <c r="AJ147" t="n">
        <v>218.515549</v>
      </c>
      <c r="AK147" s="38" t="n">
        <v>0.052</v>
      </c>
    </row>
    <row r="148">
      <c r="A148" t="inlineStr">
        <is>
          <t>Wide Body Aircraft</t>
        </is>
      </c>
      <c r="B148" t="inlineStr">
        <is>
          <t>Air Travel: Aircraft Sales: SW Asia: Wide Body: High oil and gas supply</t>
        </is>
      </c>
      <c r="C148" t="inlineStr">
        <is>
          <t>57-AEO2020.157.highogs-d112619a</t>
        </is>
      </c>
      <c r="D148" t="inlineStr">
        <is>
          <t>units</t>
        </is>
      </c>
      <c r="E148" t="n">
        <v>8.888828</v>
      </c>
      <c r="F148" t="n">
        <v>9.450685999999999</v>
      </c>
      <c r="G148" t="n">
        <v>10.019787</v>
      </c>
      <c r="H148" t="n">
        <v>10.615724</v>
      </c>
      <c r="I148" t="n">
        <v>11.258373</v>
      </c>
      <c r="J148" t="n">
        <v>11.948134</v>
      </c>
      <c r="K148" t="n">
        <v>12.668292</v>
      </c>
      <c r="L148" t="n">
        <v>13.420245</v>
      </c>
      <c r="M148" t="n">
        <v>14.212471</v>
      </c>
      <c r="N148" t="n">
        <v>15.039059</v>
      </c>
      <c r="O148" t="n">
        <v>15.891887</v>
      </c>
      <c r="P148" t="n">
        <v>16.772699</v>
      </c>
      <c r="Q148" t="n">
        <v>17.684538</v>
      </c>
      <c r="R148" t="n">
        <v>18.634792</v>
      </c>
      <c r="S148" t="n">
        <v>19.630949</v>
      </c>
      <c r="T148" t="n">
        <v>20.667431</v>
      </c>
      <c r="U148" t="n">
        <v>21.739685</v>
      </c>
      <c r="V148" t="n">
        <v>22.855795</v>
      </c>
      <c r="W148" t="n">
        <v>24.014959</v>
      </c>
      <c r="X148" t="n">
        <v>25.216852</v>
      </c>
      <c r="Y148" t="n">
        <v>26.451929</v>
      </c>
      <c r="Z148" t="n">
        <v>27.733866</v>
      </c>
      <c r="AA148" t="n">
        <v>29.065197</v>
      </c>
      <c r="AB148" t="n">
        <v>30.432465</v>
      </c>
      <c r="AC148" t="n">
        <v>31.840126</v>
      </c>
      <c r="AD148" t="n">
        <v>33.28278</v>
      </c>
      <c r="AE148" t="n">
        <v>34.770229</v>
      </c>
      <c r="AF148" t="n">
        <v>36.293659</v>
      </c>
      <c r="AG148" t="n">
        <v>37.84515</v>
      </c>
      <c r="AH148" t="n">
        <v>39.440357</v>
      </c>
      <c r="AI148" t="n">
        <v>41.095238</v>
      </c>
      <c r="AJ148" t="n">
        <v>42.792622</v>
      </c>
      <c r="AK148" s="38" t="n">
        <v>0.052</v>
      </c>
    </row>
    <row r="149">
      <c r="A149" t="inlineStr">
        <is>
          <t>Regional Jets</t>
        </is>
      </c>
      <c r="B149" t="inlineStr">
        <is>
          <t>Air Travel: Aircraft Sales: SW Asia: Regional Jets: High oil and gas supply</t>
        </is>
      </c>
      <c r="C149" t="inlineStr">
        <is>
          <t>57-AEO2020.158.highogs-d112619a</t>
        </is>
      </c>
      <c r="D149" t="inlineStr">
        <is>
          <t>units</t>
        </is>
      </c>
      <c r="E149" t="n">
        <v>8.510581</v>
      </c>
      <c r="F149" t="n">
        <v>9.04853</v>
      </c>
      <c r="G149" t="n">
        <v>9.593413</v>
      </c>
      <c r="H149" t="n">
        <v>10.163989</v>
      </c>
      <c r="I149" t="n">
        <v>10.779295</v>
      </c>
      <c r="J149" t="n">
        <v>11.439703</v>
      </c>
      <c r="K149" t="n">
        <v>12.129216</v>
      </c>
      <c r="L149" t="n">
        <v>12.849172</v>
      </c>
      <c r="M149" t="n">
        <v>13.607686</v>
      </c>
      <c r="N149" t="n">
        <v>14.399099</v>
      </c>
      <c r="O149" t="n">
        <v>15.215636</v>
      </c>
      <c r="P149" t="n">
        <v>16.058968</v>
      </c>
      <c r="Q149" t="n">
        <v>16.932005</v>
      </c>
      <c r="R149" t="n">
        <v>17.841825</v>
      </c>
      <c r="S149" t="n">
        <v>18.795591</v>
      </c>
      <c r="T149" t="n">
        <v>19.787966</v>
      </c>
      <c r="U149" t="n">
        <v>20.814594</v>
      </c>
      <c r="V149" t="n">
        <v>21.883209</v>
      </c>
      <c r="W149" t="n">
        <v>22.993046</v>
      </c>
      <c r="X149" t="n">
        <v>24.143795</v>
      </c>
      <c r="Y149" t="n">
        <v>25.326315</v>
      </c>
      <c r="Z149" t="n">
        <v>26.553705</v>
      </c>
      <c r="AA149" t="n">
        <v>27.828382</v>
      </c>
      <c r="AB149" t="n">
        <v>29.137466</v>
      </c>
      <c r="AC149" t="n">
        <v>30.485228</v>
      </c>
      <c r="AD149" t="n">
        <v>31.866491</v>
      </c>
      <c r="AE149" t="n">
        <v>33.290646</v>
      </c>
      <c r="AF149" t="n">
        <v>34.749249</v>
      </c>
      <c r="AG149" t="n">
        <v>36.234722</v>
      </c>
      <c r="AH149" t="n">
        <v>37.762047</v>
      </c>
      <c r="AI149" t="n">
        <v>39.346504</v>
      </c>
      <c r="AJ149" t="n">
        <v>40.971668</v>
      </c>
      <c r="AK149" s="38" t="n">
        <v>0.052</v>
      </c>
    </row>
    <row r="150">
      <c r="A150" t="inlineStr">
        <is>
          <t>Oceania</t>
        </is>
      </c>
      <c r="B150" t="inlineStr">
        <is>
          <t>Air Travel: Aircraft Sales: Oceania: High oil and gas supply</t>
        </is>
      </c>
      <c r="C150" t="inlineStr">
        <is>
          <t>57-AEO2020.159.highogs-d112619a</t>
        </is>
      </c>
      <c r="D150" t="inlineStr">
        <is>
          <t>units</t>
        </is>
      </c>
      <c r="E150" t="n">
        <v>34.255257</v>
      </c>
      <c r="F150" t="n">
        <v>35.199181</v>
      </c>
      <c r="G150" t="n">
        <v>36.249947</v>
      </c>
      <c r="H150" t="n">
        <v>37.342125</v>
      </c>
      <c r="I150" t="n">
        <v>38.369133</v>
      </c>
      <c r="J150" t="n">
        <v>39.364658</v>
      </c>
      <c r="K150" t="n">
        <v>40.317589</v>
      </c>
      <c r="L150" t="n">
        <v>41.248535</v>
      </c>
      <c r="M150" t="n">
        <v>42.190048</v>
      </c>
      <c r="N150" t="n">
        <v>43.165565</v>
      </c>
      <c r="O150" t="n">
        <v>44.157951</v>
      </c>
      <c r="P150" t="n">
        <v>45.160736</v>
      </c>
      <c r="Q150" t="n">
        <v>46.14822</v>
      </c>
      <c r="R150" t="n">
        <v>47.133316</v>
      </c>
      <c r="S150" t="n">
        <v>48.182362</v>
      </c>
      <c r="T150" t="n">
        <v>49.265167</v>
      </c>
      <c r="U150" t="n">
        <v>50.353119</v>
      </c>
      <c r="V150" t="n">
        <v>51.444756</v>
      </c>
      <c r="W150" t="n">
        <v>52.559902</v>
      </c>
      <c r="X150" t="n">
        <v>53.692047</v>
      </c>
      <c r="Y150" t="n">
        <v>54.834461</v>
      </c>
      <c r="Z150" t="n">
        <v>55.996811</v>
      </c>
      <c r="AA150" t="n">
        <v>57.193092</v>
      </c>
      <c r="AB150" t="n">
        <v>58.420708</v>
      </c>
      <c r="AC150" t="n">
        <v>59.669243</v>
      </c>
      <c r="AD150" t="n">
        <v>60.932785</v>
      </c>
      <c r="AE150" t="n">
        <v>62.213478</v>
      </c>
      <c r="AF150" t="n">
        <v>63.518089</v>
      </c>
      <c r="AG150" t="n">
        <v>64.812195</v>
      </c>
      <c r="AH150" t="n">
        <v>66.11203</v>
      </c>
      <c r="AI150" t="n">
        <v>67.406265</v>
      </c>
      <c r="AJ150" t="n">
        <v>68.681129</v>
      </c>
      <c r="AK150" s="38" t="n">
        <v>0.023</v>
      </c>
    </row>
    <row r="151">
      <c r="A151" t="inlineStr">
        <is>
          <t>Narrow Body Aircraft</t>
        </is>
      </c>
      <c r="B151" t="inlineStr">
        <is>
          <t>Air Travel: Aircraft Sales: Oceania: Narrow Body: High oil and gas supply</t>
        </is>
      </c>
      <c r="C151" t="inlineStr">
        <is>
          <t>57-AEO2020.160.highogs-d112619a</t>
        </is>
      </c>
      <c r="D151" t="inlineStr">
        <is>
          <t>units</t>
        </is>
      </c>
      <c r="E151" t="n">
        <v>16.451538</v>
      </c>
      <c r="F151" t="n">
        <v>16.904869</v>
      </c>
      <c r="G151" t="n">
        <v>17.409513</v>
      </c>
      <c r="H151" t="n">
        <v>17.934048</v>
      </c>
      <c r="I151" t="n">
        <v>18.42728</v>
      </c>
      <c r="J151" t="n">
        <v>18.905396</v>
      </c>
      <c r="K151" t="n">
        <v>19.363054</v>
      </c>
      <c r="L151" t="n">
        <v>19.81015</v>
      </c>
      <c r="M151" t="n">
        <v>20.262325</v>
      </c>
      <c r="N151" t="n">
        <v>20.730831</v>
      </c>
      <c r="O151" t="n">
        <v>21.207438</v>
      </c>
      <c r="P151" t="n">
        <v>21.689037</v>
      </c>
      <c r="Q151" t="n">
        <v>22.16329</v>
      </c>
      <c r="R151" t="n">
        <v>22.636396</v>
      </c>
      <c r="S151" t="n">
        <v>23.140215</v>
      </c>
      <c r="T151" t="n">
        <v>23.660246</v>
      </c>
      <c r="U151" t="n">
        <v>24.182749</v>
      </c>
      <c r="V151" t="n">
        <v>24.707022</v>
      </c>
      <c r="W151" t="n">
        <v>25.242584</v>
      </c>
      <c r="X151" t="n">
        <v>25.786312</v>
      </c>
      <c r="Y151" t="n">
        <v>26.334972</v>
      </c>
      <c r="Z151" t="n">
        <v>26.893206</v>
      </c>
      <c r="AA151" t="n">
        <v>27.467733</v>
      </c>
      <c r="AB151" t="n">
        <v>28.057314</v>
      </c>
      <c r="AC151" t="n">
        <v>28.656939</v>
      </c>
      <c r="AD151" t="n">
        <v>29.263773</v>
      </c>
      <c r="AE151" t="n">
        <v>29.878841</v>
      </c>
      <c r="AF151" t="n">
        <v>30.505398</v>
      </c>
      <c r="AG151" t="n">
        <v>31.126907</v>
      </c>
      <c r="AH151" t="n">
        <v>31.751169</v>
      </c>
      <c r="AI151" t="n">
        <v>32.372746</v>
      </c>
      <c r="AJ151" t="n">
        <v>32.985016</v>
      </c>
      <c r="AK151" s="38" t="n">
        <v>0.023</v>
      </c>
    </row>
    <row r="152">
      <c r="A152" t="inlineStr">
        <is>
          <t>Wide Body Aircraft</t>
        </is>
      </c>
      <c r="B152" t="inlineStr">
        <is>
          <t>Air Travel: Aircraft Sales: Oceania: Wide Body: High oil and gas supply</t>
        </is>
      </c>
      <c r="C152" t="inlineStr">
        <is>
          <t>57-AEO2020.161.highogs-d112619a</t>
        </is>
      </c>
      <c r="D152" t="inlineStr">
        <is>
          <t>units</t>
        </is>
      </c>
      <c r="E152" t="n">
        <v>7.662361</v>
      </c>
      <c r="F152" t="n">
        <v>7.873501</v>
      </c>
      <c r="G152" t="n">
        <v>8.108541000000001</v>
      </c>
      <c r="H152" t="n">
        <v>8.352843999999999</v>
      </c>
      <c r="I152" t="n">
        <v>8.582568999999999</v>
      </c>
      <c r="J152" t="n">
        <v>8.805253</v>
      </c>
      <c r="K152" t="n">
        <v>9.018409</v>
      </c>
      <c r="L152" t="n">
        <v>9.226645</v>
      </c>
      <c r="M152" t="n">
        <v>9.437246999999999</v>
      </c>
      <c r="N152" t="n">
        <v>9.655455999999999</v>
      </c>
      <c r="O152" t="n">
        <v>9.877437</v>
      </c>
      <c r="P152" t="n">
        <v>10.101744</v>
      </c>
      <c r="Q152" t="n">
        <v>10.322628</v>
      </c>
      <c r="R152" t="n">
        <v>10.542979</v>
      </c>
      <c r="S152" t="n">
        <v>10.777634</v>
      </c>
      <c r="T152" t="n">
        <v>11.01984</v>
      </c>
      <c r="U152" t="n">
        <v>11.263198</v>
      </c>
      <c r="V152" t="n">
        <v>11.50738</v>
      </c>
      <c r="W152" t="n">
        <v>11.75682</v>
      </c>
      <c r="X152" t="n">
        <v>12.010063</v>
      </c>
      <c r="Y152" t="n">
        <v>12.265603</v>
      </c>
      <c r="Z152" t="n">
        <v>12.525602</v>
      </c>
      <c r="AA152" t="n">
        <v>12.793191</v>
      </c>
      <c r="AB152" t="n">
        <v>13.06779</v>
      </c>
      <c r="AC152" t="n">
        <v>13.347067</v>
      </c>
      <c r="AD152" t="n">
        <v>13.629703</v>
      </c>
      <c r="AE152" t="n">
        <v>13.916173</v>
      </c>
      <c r="AF152" t="n">
        <v>14.207994</v>
      </c>
      <c r="AG152" t="n">
        <v>14.497463</v>
      </c>
      <c r="AH152" t="n">
        <v>14.788217</v>
      </c>
      <c r="AI152" t="n">
        <v>15.077717</v>
      </c>
      <c r="AJ152" t="n">
        <v>15.362884</v>
      </c>
      <c r="AK152" s="38" t="n">
        <v>0.023</v>
      </c>
    </row>
    <row r="153">
      <c r="A153" t="inlineStr">
        <is>
          <t>Regional Jets</t>
        </is>
      </c>
      <c r="B153" t="inlineStr">
        <is>
          <t>Air Travel: Aircraft Sales: Oceania: Regional Jets: High oil and gas supply</t>
        </is>
      </c>
      <c r="C153" t="inlineStr">
        <is>
          <t>57-AEO2020.162.highogs-d112619a</t>
        </is>
      </c>
      <c r="D153" t="inlineStr">
        <is>
          <t>units</t>
        </is>
      </c>
      <c r="E153" t="n">
        <v>10.141359</v>
      </c>
      <c r="F153" t="n">
        <v>10.420812</v>
      </c>
      <c r="G153" t="n">
        <v>10.731891</v>
      </c>
      <c r="H153" t="n">
        <v>11.055235</v>
      </c>
      <c r="I153" t="n">
        <v>11.359282</v>
      </c>
      <c r="J153" t="n">
        <v>11.654012</v>
      </c>
      <c r="K153" t="n">
        <v>11.936129</v>
      </c>
      <c r="L153" t="n">
        <v>12.211738</v>
      </c>
      <c r="M153" t="n">
        <v>12.490475</v>
      </c>
      <c r="N153" t="n">
        <v>12.77928</v>
      </c>
      <c r="O153" t="n">
        <v>13.073078</v>
      </c>
      <c r="P153" t="n">
        <v>13.369955</v>
      </c>
      <c r="Q153" t="n">
        <v>13.662304</v>
      </c>
      <c r="R153" t="n">
        <v>13.953943</v>
      </c>
      <c r="S153" t="n">
        <v>14.264516</v>
      </c>
      <c r="T153" t="n">
        <v>14.585084</v>
      </c>
      <c r="U153" t="n">
        <v>14.907173</v>
      </c>
      <c r="V153" t="n">
        <v>15.230356</v>
      </c>
      <c r="W153" t="n">
        <v>15.560497</v>
      </c>
      <c r="X153" t="n">
        <v>15.895673</v>
      </c>
      <c r="Y153" t="n">
        <v>16.233887</v>
      </c>
      <c r="Z153" t="n">
        <v>16.578003</v>
      </c>
      <c r="AA153" t="n">
        <v>16.932165</v>
      </c>
      <c r="AB153" t="n">
        <v>17.295605</v>
      </c>
      <c r="AC153" t="n">
        <v>17.665236</v>
      </c>
      <c r="AD153" t="n">
        <v>18.039312</v>
      </c>
      <c r="AE153" t="n">
        <v>18.418465</v>
      </c>
      <c r="AF153" t="n">
        <v>18.804697</v>
      </c>
      <c r="AG153" t="n">
        <v>19.18782</v>
      </c>
      <c r="AH153" t="n">
        <v>19.572639</v>
      </c>
      <c r="AI153" t="n">
        <v>19.955801</v>
      </c>
      <c r="AJ153" t="n">
        <v>20.333229</v>
      </c>
      <c r="AK153" s="38" t="n">
        <v>0.023</v>
      </c>
    </row>
    <row r="154">
      <c r="A154" t="inlineStr">
        <is>
          <t>Total World</t>
        </is>
      </c>
      <c r="B154" t="inlineStr">
        <is>
          <t>Air Travel: Aircraft Sales: World: High oil and gas supply</t>
        </is>
      </c>
      <c r="C154" t="inlineStr">
        <is>
          <t>57-AEO2020.163.highogs-d112619a</t>
        </is>
      </c>
      <c r="D154" t="inlineStr">
        <is>
          <t>units</t>
        </is>
      </c>
      <c r="E154" t="n">
        <v>1881.015381</v>
      </c>
      <c r="F154" t="n">
        <v>1947.80835</v>
      </c>
      <c r="G154" t="n">
        <v>2012.949097</v>
      </c>
      <c r="H154" t="n">
        <v>2080.237061</v>
      </c>
      <c r="I154" t="n">
        <v>2146.424072</v>
      </c>
      <c r="J154" t="n">
        <v>2212.939697</v>
      </c>
      <c r="K154" t="n">
        <v>2279.641602</v>
      </c>
      <c r="L154" t="n">
        <v>2345.870361</v>
      </c>
      <c r="M154" t="n">
        <v>2414.535889</v>
      </c>
      <c r="N154" t="n">
        <v>2485.614746</v>
      </c>
      <c r="O154" t="n">
        <v>2558.265381</v>
      </c>
      <c r="P154" t="n">
        <v>2631.577393</v>
      </c>
      <c r="Q154" t="n">
        <v>2705.601318</v>
      </c>
      <c r="R154" t="n">
        <v>2780.179932</v>
      </c>
      <c r="S154" t="n">
        <v>2857.260986</v>
      </c>
      <c r="T154" t="n">
        <v>2935.648682</v>
      </c>
      <c r="U154" t="n">
        <v>3014.02832</v>
      </c>
      <c r="V154" t="n">
        <v>3093.193604</v>
      </c>
      <c r="W154" t="n">
        <v>3173.580078</v>
      </c>
      <c r="X154" t="n">
        <v>3255.285889</v>
      </c>
      <c r="Y154" t="n">
        <v>3337.90332</v>
      </c>
      <c r="Z154" t="n">
        <v>3421.630859</v>
      </c>
      <c r="AA154" t="n">
        <v>3508.639648</v>
      </c>
      <c r="AB154" t="n">
        <v>3596.874512</v>
      </c>
      <c r="AC154" t="n">
        <v>3685.820068</v>
      </c>
      <c r="AD154" t="n">
        <v>3775.260742</v>
      </c>
      <c r="AE154" t="n">
        <v>3865.516602</v>
      </c>
      <c r="AF154" t="n">
        <v>3957.380127</v>
      </c>
      <c r="AG154" t="n">
        <v>4048.648438</v>
      </c>
      <c r="AH154" t="n">
        <v>4141.664551</v>
      </c>
      <c r="AI154" t="n">
        <v>4237.035156</v>
      </c>
      <c r="AJ154" t="n">
        <v>4332.276367</v>
      </c>
      <c r="AK154" s="38" t="n">
        <v>0.027</v>
      </c>
    </row>
    <row r="155">
      <c r="A155" t="inlineStr">
        <is>
          <t>Advanced Technology Penetration</t>
        </is>
      </c>
      <c r="C155" t="inlineStr">
        <is>
          <t>57-AEO2020.165.</t>
        </is>
      </c>
    </row>
    <row r="156">
      <c r="A156" t="inlineStr">
        <is>
          <t>General Technology 1</t>
        </is>
      </c>
      <c r="B156" t="inlineStr">
        <is>
          <t>Air Travel: Advanced Technology Penetration: General Technology 1: High oil and gas supply</t>
        </is>
      </c>
      <c r="C156" t="inlineStr">
        <is>
          <t>57-AEO2020.166.highogs-d112619a</t>
        </is>
      </c>
      <c r="D156" t="inlineStr">
        <is>
          <t>fraction</t>
        </is>
      </c>
      <c r="E156" t="n">
        <v>1</v>
      </c>
      <c r="F156" t="n">
        <v>0</v>
      </c>
      <c r="G156" t="n">
        <v>0</v>
      </c>
      <c r="H156" t="n">
        <v>0</v>
      </c>
      <c r="I156" t="n">
        <v>0</v>
      </c>
      <c r="J156" t="n">
        <v>0</v>
      </c>
      <c r="K156" t="n">
        <v>0</v>
      </c>
      <c r="L156" t="n">
        <v>0</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inlineStr">
        <is>
          <t>- -</t>
        </is>
      </c>
    </row>
    <row r="157">
      <c r="A157" t="inlineStr">
        <is>
          <t>General Technology 2</t>
        </is>
      </c>
      <c r="B157" t="inlineStr">
        <is>
          <t>Air Travel: Advanced Technology Penetration: General Technology 2: High oil and gas supply</t>
        </is>
      </c>
      <c r="C157" t="inlineStr">
        <is>
          <t>57-AEO2020.167.highogs-d112619a</t>
        </is>
      </c>
      <c r="D157" t="inlineStr">
        <is>
          <t>fraction</t>
        </is>
      </c>
      <c r="E157" t="n">
        <v>0</v>
      </c>
      <c r="F157" t="n">
        <v>0.417</v>
      </c>
      <c r="G157" t="n">
        <v>0.5629999999999999</v>
      </c>
      <c r="H157" t="n">
        <v>0.708</v>
      </c>
      <c r="I157" t="n">
        <v>0.854</v>
      </c>
      <c r="J157" t="n">
        <v>1</v>
      </c>
      <c r="K157" t="n">
        <v>0</v>
      </c>
      <c r="L157" t="n">
        <v>0</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inlineStr">
        <is>
          <t>- -</t>
        </is>
      </c>
    </row>
    <row r="158">
      <c r="A158" t="inlineStr">
        <is>
          <t>General Technology 3</t>
        </is>
      </c>
      <c r="B158" t="inlineStr">
        <is>
          <t>Air Travel: Advanced Technology Penetration: General Technology 3: High oil and gas supply</t>
        </is>
      </c>
      <c r="C158" t="inlineStr">
        <is>
          <t>57-AEO2020.168.highogs-d112619a</t>
        </is>
      </c>
      <c r="D158" t="inlineStr">
        <is>
          <t>fraction</t>
        </is>
      </c>
      <c r="E158" t="n">
        <v>0</v>
      </c>
      <c r="F158" t="n">
        <v>0</v>
      </c>
      <c r="G158" t="n">
        <v>0</v>
      </c>
      <c r="H158" t="n">
        <v>0</v>
      </c>
      <c r="I158" t="n">
        <v>0</v>
      </c>
      <c r="J158" t="n">
        <v>0</v>
      </c>
      <c r="K158" t="n">
        <v>0.5</v>
      </c>
      <c r="L158" t="n">
        <v>0.625</v>
      </c>
      <c r="M158" t="n">
        <v>0.75</v>
      </c>
      <c r="N158" t="n">
        <v>0.875</v>
      </c>
      <c r="O158" t="n">
        <v>1</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inlineStr">
        <is>
          <t>- -</t>
        </is>
      </c>
    </row>
    <row r="159">
      <c r="A159" t="inlineStr">
        <is>
          <t>General Technology 4</t>
        </is>
      </c>
      <c r="B159" t="inlineStr">
        <is>
          <t>Air Travel: Advanced Technology Penetration: General Technology 4: High oil and gas supply</t>
        </is>
      </c>
      <c r="C159" t="inlineStr">
        <is>
          <t>57-AEO2020.169.highogs-d112619a</t>
        </is>
      </c>
      <c r="D159" t="inlineStr">
        <is>
          <t>fraction</t>
        </is>
      </c>
      <c r="E159" t="n">
        <v>0</v>
      </c>
      <c r="F159" t="n">
        <v>0</v>
      </c>
      <c r="G159" t="n">
        <v>0</v>
      </c>
      <c r="H159" t="n">
        <v>0</v>
      </c>
      <c r="I159" t="n">
        <v>0</v>
      </c>
      <c r="J159" t="n">
        <v>0</v>
      </c>
      <c r="K159" t="n">
        <v>0</v>
      </c>
      <c r="L159" t="n">
        <v>0</v>
      </c>
      <c r="M159" t="n">
        <v>0</v>
      </c>
      <c r="N159" t="n">
        <v>0</v>
      </c>
      <c r="O159" t="n">
        <v>0</v>
      </c>
      <c r="P159" t="n">
        <v>0.857</v>
      </c>
      <c r="Q159" t="n">
        <v>0.893</v>
      </c>
      <c r="R159" t="n">
        <v>0.929</v>
      </c>
      <c r="S159" t="n">
        <v>0.964</v>
      </c>
      <c r="T159" t="n">
        <v>1</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inlineStr">
        <is>
          <t>- -</t>
        </is>
      </c>
    </row>
    <row r="160">
      <c r="A160" t="inlineStr">
        <is>
          <t>General Technology 5</t>
        </is>
      </c>
      <c r="B160" t="inlineStr">
        <is>
          <t>Air Travel: Advanced Technology Penetration: General Technology 5: High oil and gas supply</t>
        </is>
      </c>
      <c r="C160" t="inlineStr">
        <is>
          <t>57-AEO2020.170.highogs-d112619a</t>
        </is>
      </c>
      <c r="D160" t="inlineStr">
        <is>
          <t>fraction</t>
        </is>
      </c>
      <c r="E160" t="n">
        <v>0</v>
      </c>
      <c r="F160" t="n">
        <v>0</v>
      </c>
      <c r="G160" t="n">
        <v>0</v>
      </c>
      <c r="H160" t="n">
        <v>0</v>
      </c>
      <c r="I160" t="n">
        <v>0</v>
      </c>
      <c r="J160" t="n">
        <v>0</v>
      </c>
      <c r="K160" t="n">
        <v>0</v>
      </c>
      <c r="L160" t="n">
        <v>0</v>
      </c>
      <c r="M160" t="n">
        <v>0</v>
      </c>
      <c r="N160" t="n">
        <v>0</v>
      </c>
      <c r="O160" t="n">
        <v>0</v>
      </c>
      <c r="P160" t="n">
        <v>0</v>
      </c>
      <c r="Q160" t="n">
        <v>0</v>
      </c>
      <c r="R160" t="n">
        <v>0</v>
      </c>
      <c r="S160" t="n">
        <v>0</v>
      </c>
      <c r="T160" t="n">
        <v>0</v>
      </c>
      <c r="U160" t="n">
        <v>0.824</v>
      </c>
      <c r="V160" t="n">
        <v>0.859</v>
      </c>
      <c r="W160" t="n">
        <v>0.894</v>
      </c>
      <c r="X160" t="n">
        <v>0.929</v>
      </c>
      <c r="Y160" t="n">
        <v>0.965</v>
      </c>
      <c r="Z160" t="n">
        <v>1</v>
      </c>
      <c r="AA160" t="n">
        <v>1</v>
      </c>
      <c r="AB160" t="n">
        <v>1</v>
      </c>
      <c r="AC160" t="n">
        <v>1</v>
      </c>
      <c r="AD160" t="n">
        <v>1</v>
      </c>
      <c r="AE160" t="n">
        <v>1</v>
      </c>
      <c r="AF160" t="n">
        <v>1</v>
      </c>
      <c r="AG160" t="n">
        <v>1</v>
      </c>
      <c r="AH160" t="n">
        <v>1</v>
      </c>
      <c r="AI160" t="n">
        <v>1</v>
      </c>
      <c r="AJ160" t="n">
        <v>1</v>
      </c>
      <c r="AK160" t="inlineStr">
        <is>
          <t>- -</t>
        </is>
      </c>
    </row>
    <row r="161">
      <c r="A161" t="inlineStr">
        <is>
          <t>Laminar Flow Control</t>
        </is>
      </c>
      <c r="B161" t="inlineStr">
        <is>
          <t>Air Travel: Advanced Technology Penetration: Laminar Flow Control: High oil and gas supply</t>
        </is>
      </c>
      <c r="C161" t="inlineStr">
        <is>
          <t>57-AEO2020.171.highogs-d112619a</t>
        </is>
      </c>
      <c r="D161" t="inlineStr">
        <is>
          <t>fraction</t>
        </is>
      </c>
      <c r="E161" t="n">
        <v>7.499999999999999e-05</v>
      </c>
      <c r="F161" t="n">
        <v>7.499999999999999e-05</v>
      </c>
      <c r="G161" t="n">
        <v>7.499999999999999e-05</v>
      </c>
      <c r="H161" t="n">
        <v>7.499999999999999e-05</v>
      </c>
      <c r="I161" t="n">
        <v>7.499999999999999e-05</v>
      </c>
      <c r="J161" t="n">
        <v>7.499999999999999e-05</v>
      </c>
      <c r="K161" t="n">
        <v>7.499999999999999e-05</v>
      </c>
      <c r="L161" t="n">
        <v>7.499999999999999e-05</v>
      </c>
      <c r="M161" t="n">
        <v>7.499999999999999e-05</v>
      </c>
      <c r="N161" t="n">
        <v>7.499999999999999e-05</v>
      </c>
      <c r="O161" t="n">
        <v>7.499999999999999e-05</v>
      </c>
      <c r="P161" t="n">
        <v>7.499999999999999e-05</v>
      </c>
      <c r="Q161" t="n">
        <v>7.499999999999999e-05</v>
      </c>
      <c r="R161" t="n">
        <v>7.499999999999999e-05</v>
      </c>
      <c r="S161" t="n">
        <v>7.499999999999999e-05</v>
      </c>
      <c r="T161" t="n">
        <v>7.499999999999999e-05</v>
      </c>
      <c r="U161" t="n">
        <v>7.499999999999999e-05</v>
      </c>
      <c r="V161" t="n">
        <v>7.499999999999999e-05</v>
      </c>
      <c r="W161" t="n">
        <v>7.499999999999999e-05</v>
      </c>
      <c r="X161" t="n">
        <v>7.499999999999999e-05</v>
      </c>
      <c r="Y161" t="n">
        <v>7.499999999999999e-05</v>
      </c>
      <c r="Z161" t="n">
        <v>7.499999999999999e-05</v>
      </c>
      <c r="AA161" t="n">
        <v>7.499999999999999e-05</v>
      </c>
      <c r="AB161" t="n">
        <v>7.499999999999999e-05</v>
      </c>
      <c r="AC161" t="n">
        <v>7.499999999999999e-05</v>
      </c>
      <c r="AD161" t="n">
        <v>7.499999999999999e-05</v>
      </c>
      <c r="AE161" t="n">
        <v>7.499999999999999e-05</v>
      </c>
      <c r="AF161" t="n">
        <v>7.499999999999999e-05</v>
      </c>
      <c r="AG161" t="n">
        <v>7.499999999999999e-05</v>
      </c>
      <c r="AH161" t="n">
        <v>7.499999999999999e-05</v>
      </c>
      <c r="AI161" t="n">
        <v>7.499999999999999e-05</v>
      </c>
      <c r="AJ161" t="n">
        <v>7.499999999999999e-05</v>
      </c>
      <c r="AK161" s="38" t="n">
        <v>0</v>
      </c>
    </row>
    <row r="162">
      <c r="A162" t="inlineStr">
        <is>
          <t>Advanced Aerodynamics</t>
        </is>
      </c>
      <c r="B162" t="inlineStr">
        <is>
          <t>Air Travel: Advanced Technology Penetration: Advanced Aerodynamics: High oil and gas supply</t>
        </is>
      </c>
      <c r="C162" t="inlineStr">
        <is>
          <t>57-AEO2020.172.highogs-d112619a</t>
        </is>
      </c>
      <c r="D162" t="inlineStr">
        <is>
          <t>fraction</t>
        </is>
      </c>
      <c r="E162" t="n">
        <v>7.499999999999999e-05</v>
      </c>
      <c r="F162" t="n">
        <v>7.499999999999999e-05</v>
      </c>
      <c r="G162" t="n">
        <v>7.499999999999999e-05</v>
      </c>
      <c r="H162" t="n">
        <v>7.499999999999999e-05</v>
      </c>
      <c r="I162" t="n">
        <v>7.499999999999999e-05</v>
      </c>
      <c r="J162" t="n">
        <v>7.499999999999999e-05</v>
      </c>
      <c r="K162" t="n">
        <v>7.499999999999999e-05</v>
      </c>
      <c r="L162" t="n">
        <v>7.499999999999999e-05</v>
      </c>
      <c r="M162" t="n">
        <v>7.499999999999999e-05</v>
      </c>
      <c r="N162" t="n">
        <v>7.499999999999999e-05</v>
      </c>
      <c r="O162" t="n">
        <v>7.499999999999999e-05</v>
      </c>
      <c r="P162" t="n">
        <v>0.000116</v>
      </c>
      <c r="Q162" t="n">
        <v>0.000195</v>
      </c>
      <c r="R162" t="n">
        <v>0.000302</v>
      </c>
      <c r="S162" t="n">
        <v>0.000494</v>
      </c>
      <c r="T162" t="n">
        <v>0.000775</v>
      </c>
      <c r="U162" t="n">
        <v>0.001212</v>
      </c>
      <c r="V162" t="n">
        <v>0.001875</v>
      </c>
      <c r="W162" t="n">
        <v>0.003059</v>
      </c>
      <c r="X162" t="n">
        <v>0.004692</v>
      </c>
      <c r="Y162" t="n">
        <v>0.00725</v>
      </c>
      <c r="Z162" t="n">
        <v>0.011997</v>
      </c>
      <c r="AA162" t="n">
        <v>0.018186</v>
      </c>
      <c r="AB162" t="n">
        <v>0.029474</v>
      </c>
      <c r="AC162" t="n">
        <v>0.044544</v>
      </c>
      <c r="AD162" t="n">
        <v>0.063572</v>
      </c>
      <c r="AE162" t="n">
        <v>0.094052</v>
      </c>
      <c r="AF162" t="n">
        <v>0.134346</v>
      </c>
      <c r="AG162" t="n">
        <v>0.185665</v>
      </c>
      <c r="AH162" t="n">
        <v>0.24963</v>
      </c>
      <c r="AI162" t="n">
        <v>0.328901</v>
      </c>
      <c r="AJ162" t="n">
        <v>0.411248</v>
      </c>
      <c r="AK162" s="38" t="n">
        <v>0.32</v>
      </c>
    </row>
    <row r="163">
      <c r="A163" t="inlineStr">
        <is>
          <t>Weight Reducing Materials</t>
        </is>
      </c>
      <c r="B163" t="inlineStr">
        <is>
          <t>Air Travel: Advanced Technology Penetration: Weight Reducing Materials: High oil and gas supply</t>
        </is>
      </c>
      <c r="C163" t="inlineStr">
        <is>
          <t>57-AEO2020.173.highogs-d112619a</t>
        </is>
      </c>
      <c r="D163" t="inlineStr">
        <is>
          <t>fraction</t>
        </is>
      </c>
      <c r="E163" t="n">
        <v>7.499999999999999e-05</v>
      </c>
      <c r="F163" t="n">
        <v>7.499999999999999e-05</v>
      </c>
      <c r="G163" t="n">
        <v>7.499999999999999e-05</v>
      </c>
      <c r="H163" t="n">
        <v>7.499999999999999e-05</v>
      </c>
      <c r="I163" t="n">
        <v>7.499999999999999e-05</v>
      </c>
      <c r="J163" t="n">
        <v>7.499999999999999e-05</v>
      </c>
      <c r="K163" t="n">
        <v>7.499999999999999e-05</v>
      </c>
      <c r="L163" t="n">
        <v>7.499999999999999e-05</v>
      </c>
      <c r="M163" t="n">
        <v>7.499999999999999e-05</v>
      </c>
      <c r="N163" t="n">
        <v>7.499999999999999e-05</v>
      </c>
      <c r="O163" t="n">
        <v>7.499999999999999e-05</v>
      </c>
      <c r="P163" t="n">
        <v>7.499999999999999e-05</v>
      </c>
      <c r="Q163" t="n">
        <v>7.499999999999999e-05</v>
      </c>
      <c r="R163" t="n">
        <v>7.499999999999999e-05</v>
      </c>
      <c r="S163" t="n">
        <v>7.499999999999999e-05</v>
      </c>
      <c r="T163" t="n">
        <v>7.499999999999999e-05</v>
      </c>
      <c r="U163" t="n">
        <v>7.499999999999999e-05</v>
      </c>
      <c r="V163" t="n">
        <v>7.499999999999999e-05</v>
      </c>
      <c r="W163" t="n">
        <v>7.499999999999999e-05</v>
      </c>
      <c r="X163" t="n">
        <v>7.499999999999999e-05</v>
      </c>
      <c r="Y163" t="n">
        <v>7.499999999999999e-05</v>
      </c>
      <c r="Z163" t="n">
        <v>7.499999999999999e-05</v>
      </c>
      <c r="AA163" t="n">
        <v>7.499999999999999e-05</v>
      </c>
      <c r="AB163" t="n">
        <v>7.499999999999999e-05</v>
      </c>
      <c r="AC163" t="n">
        <v>7.499999999999999e-05</v>
      </c>
      <c r="AD163" t="n">
        <v>7.499999999999999e-05</v>
      </c>
      <c r="AE163" t="n">
        <v>7.499999999999999e-05</v>
      </c>
      <c r="AF163" t="n">
        <v>7.499999999999999e-05</v>
      </c>
      <c r="AG163" t="n">
        <v>7.499999999999999e-05</v>
      </c>
      <c r="AH163" t="n">
        <v>7.499999999999999e-05</v>
      </c>
      <c r="AI163" t="n">
        <v>7.499999999999999e-05</v>
      </c>
      <c r="AJ163" t="n">
        <v>7.499999999999999e-05</v>
      </c>
      <c r="AK163" s="38" t="n">
        <v>0</v>
      </c>
    </row>
    <row r="164">
      <c r="A164" t="inlineStr">
        <is>
          <t>Electrically Active Controls</t>
        </is>
      </c>
      <c r="B164" t="inlineStr">
        <is>
          <t>Air Travel: Advanced Technology Penetration: Electrically Active Controls: High oil and gas supply</t>
        </is>
      </c>
      <c r="C164" t="inlineStr">
        <is>
          <t>57-AEO2020.174.highogs-d112619a</t>
        </is>
      </c>
      <c r="D164" t="inlineStr">
        <is>
          <t>fraction</t>
        </is>
      </c>
      <c r="E164" t="n">
        <v>7.499999999999999e-05</v>
      </c>
      <c r="F164" t="n">
        <v>7.499999999999999e-05</v>
      </c>
      <c r="G164" t="n">
        <v>7.499999999999999e-05</v>
      </c>
      <c r="H164" t="n">
        <v>7.499999999999999e-05</v>
      </c>
      <c r="I164" t="n">
        <v>7.499999999999999e-05</v>
      </c>
      <c r="J164" t="n">
        <v>7.499999999999999e-05</v>
      </c>
      <c r="K164" t="n">
        <v>7.499999999999999e-05</v>
      </c>
      <c r="L164" t="n">
        <v>7.499999999999999e-05</v>
      </c>
      <c r="M164" t="n">
        <v>7.499999999999999e-05</v>
      </c>
      <c r="N164" t="n">
        <v>7.499999999999999e-05</v>
      </c>
      <c r="O164" t="n">
        <v>7.499999999999999e-05</v>
      </c>
      <c r="P164" t="n">
        <v>7.499999999999999e-05</v>
      </c>
      <c r="Q164" t="n">
        <v>7.499999999999999e-05</v>
      </c>
      <c r="R164" t="n">
        <v>7.499999999999999e-05</v>
      </c>
      <c r="S164" t="n">
        <v>7.499999999999999e-05</v>
      </c>
      <c r="T164" t="n">
        <v>7.499999999999999e-05</v>
      </c>
      <c r="U164" t="n">
        <v>7.499999999999999e-05</v>
      </c>
      <c r="V164" t="n">
        <v>7.499999999999999e-05</v>
      </c>
      <c r="W164" t="n">
        <v>7.499999999999999e-05</v>
      </c>
      <c r="X164" t="n">
        <v>7.499999999999999e-05</v>
      </c>
      <c r="Y164" t="n">
        <v>7.499999999999999e-05</v>
      </c>
      <c r="Z164" t="n">
        <v>7.499999999999999e-05</v>
      </c>
      <c r="AA164" t="n">
        <v>7.499999999999999e-05</v>
      </c>
      <c r="AB164" t="n">
        <v>7.499999999999999e-05</v>
      </c>
      <c r="AC164" t="n">
        <v>7.499999999999999e-05</v>
      </c>
      <c r="AD164" t="n">
        <v>7.499999999999999e-05</v>
      </c>
      <c r="AE164" t="n">
        <v>7.499999999999999e-05</v>
      </c>
      <c r="AF164" t="n">
        <v>7.499999999999999e-05</v>
      </c>
      <c r="AG164" t="n">
        <v>7.499999999999999e-05</v>
      </c>
      <c r="AH164" t="n">
        <v>7.499999999999999e-05</v>
      </c>
      <c r="AI164" t="n">
        <v>7.499999999999999e-05</v>
      </c>
      <c r="AJ164" t="n">
        <v>7.499999999999999e-05</v>
      </c>
      <c r="AK164" s="38" t="n">
        <v>0</v>
      </c>
    </row>
    <row r="165">
      <c r="A165" t="inlineStr">
        <is>
          <t>Aircraft Efficiency (seat miles per gallon)</t>
        </is>
      </c>
      <c r="C165" t="inlineStr">
        <is>
          <t>57-AEO2020.176.</t>
        </is>
      </c>
    </row>
    <row r="166">
      <c r="A166" t="inlineStr">
        <is>
          <t>New Aircraft</t>
        </is>
      </c>
      <c r="C166" t="inlineStr">
        <is>
          <t>57-AEO2020.177.</t>
        </is>
      </c>
    </row>
    <row r="167">
      <c r="A167" t="inlineStr">
        <is>
          <t>Narrow Body Aircraft</t>
        </is>
      </c>
      <c r="B167" t="inlineStr">
        <is>
          <t>Air Travel: New Aircraft Efficiency: Narrow Body Aircraft: High oil and gas supply</t>
        </is>
      </c>
      <c r="C167" t="inlineStr">
        <is>
          <t>57-AEO2020.178.highogs-d112619a</t>
        </is>
      </c>
      <c r="D167" t="inlineStr">
        <is>
          <t>seat mpg</t>
        </is>
      </c>
      <c r="E167" t="n">
        <v>78.05033899999999</v>
      </c>
      <c r="F167" t="n">
        <v>78.05186500000001</v>
      </c>
      <c r="G167" t="n">
        <v>78.718903</v>
      </c>
      <c r="H167" t="n">
        <v>79.38138600000001</v>
      </c>
      <c r="I167" t="n">
        <v>80.048416</v>
      </c>
      <c r="J167" t="n">
        <v>80.715462</v>
      </c>
      <c r="K167" t="n">
        <v>80.715462</v>
      </c>
      <c r="L167" t="n">
        <v>81.857658</v>
      </c>
      <c r="M167" t="n">
        <v>82.999863</v>
      </c>
      <c r="N167" t="n">
        <v>84.142044</v>
      </c>
      <c r="O167" t="n">
        <v>85.28424099999999</v>
      </c>
      <c r="P167" t="n">
        <v>85.282776</v>
      </c>
      <c r="Q167" t="n">
        <v>85.666687</v>
      </c>
      <c r="R167" t="n">
        <v>86.050606</v>
      </c>
      <c r="S167" t="n">
        <v>86.424019</v>
      </c>
      <c r="T167" t="n">
        <v>86.808228</v>
      </c>
      <c r="U167" t="n">
        <v>86.81498000000001</v>
      </c>
      <c r="V167" t="n">
        <v>87.269066</v>
      </c>
      <c r="W167" t="n">
        <v>87.723938</v>
      </c>
      <c r="X167" t="n">
        <v>88.179497</v>
      </c>
      <c r="Y167" t="n">
        <v>88.649399</v>
      </c>
      <c r="Z167" t="n">
        <v>89.109711</v>
      </c>
      <c r="AA167" t="n">
        <v>89.119125</v>
      </c>
      <c r="AB167" t="n">
        <v>89.13632200000001</v>
      </c>
      <c r="AC167" t="n">
        <v>89.159271</v>
      </c>
      <c r="AD167" t="n">
        <v>89.18826300000001</v>
      </c>
      <c r="AE167" t="n">
        <v>89.23466500000001</v>
      </c>
      <c r="AF167" t="n">
        <v>89.296043</v>
      </c>
      <c r="AG167" t="n">
        <v>89.374184</v>
      </c>
      <c r="AH167" t="n">
        <v>89.471603</v>
      </c>
      <c r="AI167" t="n">
        <v>89.59232299999999</v>
      </c>
      <c r="AJ167" t="n">
        <v>89.717735</v>
      </c>
      <c r="AK167" s="38" t="n">
        <v>0.005</v>
      </c>
    </row>
    <row r="168">
      <c r="A168" t="inlineStr">
        <is>
          <t>Wide Body Aircraft</t>
        </is>
      </c>
      <c r="B168" t="inlineStr">
        <is>
          <t>Air Travel: New Aircraft Efficiency: Wide Body Aircraft: High oil and gas supply</t>
        </is>
      </c>
      <c r="C168" t="inlineStr">
        <is>
          <t>57-AEO2020.179.highogs-d112619a</t>
        </is>
      </c>
      <c r="D168" t="inlineStr">
        <is>
          <t>seat mpg</t>
        </is>
      </c>
      <c r="E168" t="n">
        <v>76.175804</v>
      </c>
      <c r="F168" t="n">
        <v>76.177307</v>
      </c>
      <c r="G168" t="n">
        <v>76.828323</v>
      </c>
      <c r="H168" t="n">
        <v>77.474884</v>
      </c>
      <c r="I168" t="n">
        <v>78.125908</v>
      </c>
      <c r="J168" t="n">
        <v>78.77692399999999</v>
      </c>
      <c r="K168" t="n">
        <v>78.77692399999999</v>
      </c>
      <c r="L168" t="n">
        <v>79.891693</v>
      </c>
      <c r="M168" t="n">
        <v>81.006462</v>
      </c>
      <c r="N168" t="n">
        <v>82.121216</v>
      </c>
      <c r="O168" t="n">
        <v>83.23597700000001</v>
      </c>
      <c r="P168" t="n">
        <v>83.23455</v>
      </c>
      <c r="Q168" t="n">
        <v>83.609238</v>
      </c>
      <c r="R168" t="n">
        <v>83.983948</v>
      </c>
      <c r="S168" t="n">
        <v>84.348389</v>
      </c>
      <c r="T168" t="n">
        <v>84.723373</v>
      </c>
      <c r="U168" t="n">
        <v>84.72995</v>
      </c>
      <c r="V168" t="n">
        <v>85.173141</v>
      </c>
      <c r="W168" t="n">
        <v>85.617088</v>
      </c>
      <c r="X168" t="n">
        <v>86.061707</v>
      </c>
      <c r="Y168" t="n">
        <v>86.520309</v>
      </c>
      <c r="Z168" t="n">
        <v>86.969566</v>
      </c>
      <c r="AA168" t="n">
        <v>86.97875999999999</v>
      </c>
      <c r="AB168" t="n">
        <v>86.995544</v>
      </c>
      <c r="AC168" t="n">
        <v>87.017944</v>
      </c>
      <c r="AD168" t="n">
        <v>87.046227</v>
      </c>
      <c r="AE168" t="n">
        <v>87.091522</v>
      </c>
      <c r="AF168" t="n">
        <v>87.151421</v>
      </c>
      <c r="AG168" t="n">
        <v>87.227692</v>
      </c>
      <c r="AH168" t="n">
        <v>87.322762</v>
      </c>
      <c r="AI168" t="n">
        <v>87.44058200000001</v>
      </c>
      <c r="AJ168" t="n">
        <v>87.56300400000001</v>
      </c>
      <c r="AK168" s="38" t="n">
        <v>0.005</v>
      </c>
    </row>
    <row r="169">
      <c r="A169" t="inlineStr">
        <is>
          <t>Regional Jets</t>
        </is>
      </c>
      <c r="B169" t="inlineStr">
        <is>
          <t>Air Travel: New Aircraft Efficiency: Regional Jets: High oil and gas supply</t>
        </is>
      </c>
      <c r="C169" t="inlineStr">
        <is>
          <t>57-AEO2020.180.highogs-d112619a</t>
        </is>
      </c>
      <c r="D169" t="inlineStr">
        <is>
          <t>seat mpg</t>
        </is>
      </c>
      <c r="E169" t="n">
        <v>49.841015</v>
      </c>
      <c r="F169" t="n">
        <v>49.841991</v>
      </c>
      <c r="G169" t="n">
        <v>50.267948</v>
      </c>
      <c r="H169" t="n">
        <v>50.690983</v>
      </c>
      <c r="I169" t="n">
        <v>51.116943</v>
      </c>
      <c r="J169" t="n">
        <v>51.5429</v>
      </c>
      <c r="K169" t="n">
        <v>51.5429</v>
      </c>
      <c r="L169" t="n">
        <v>52.272282</v>
      </c>
      <c r="M169" t="n">
        <v>53.001659</v>
      </c>
      <c r="N169" t="n">
        <v>53.731033</v>
      </c>
      <c r="O169" t="n">
        <v>54.460407</v>
      </c>
      <c r="P169" t="n">
        <v>54.459473</v>
      </c>
      <c r="Q169" t="n">
        <v>54.704628</v>
      </c>
      <c r="R169" t="n">
        <v>54.949795</v>
      </c>
      <c r="S169" t="n">
        <v>55.188244</v>
      </c>
      <c r="T169" t="n">
        <v>55.433594</v>
      </c>
      <c r="U169" t="n">
        <v>55.437901</v>
      </c>
      <c r="V169" t="n">
        <v>55.727875</v>
      </c>
      <c r="W169" t="n">
        <v>56.018341</v>
      </c>
      <c r="X169" t="n">
        <v>56.30925</v>
      </c>
      <c r="Y169" t="n">
        <v>56.609318</v>
      </c>
      <c r="Z169" t="n">
        <v>56.903252</v>
      </c>
      <c r="AA169" t="n">
        <v>56.909275</v>
      </c>
      <c r="AB169" t="n">
        <v>56.920254</v>
      </c>
      <c r="AC169" t="n">
        <v>56.934906</v>
      </c>
      <c r="AD169" t="n">
        <v>56.953415</v>
      </c>
      <c r="AE169" t="n">
        <v>56.983047</v>
      </c>
      <c r="AF169" t="n">
        <v>57.022243</v>
      </c>
      <c r="AG169" t="n">
        <v>57.072147</v>
      </c>
      <c r="AH169" t="n">
        <v>57.134354</v>
      </c>
      <c r="AI169" t="n">
        <v>57.211445</v>
      </c>
      <c r="AJ169" t="n">
        <v>57.291527</v>
      </c>
      <c r="AK169" s="38" t="n">
        <v>0.005</v>
      </c>
    </row>
    <row r="170">
      <c r="A170" t="inlineStr">
        <is>
          <t>Average Aircraft</t>
        </is>
      </c>
      <c r="B170" t="inlineStr">
        <is>
          <t>Air Travel: New Aircraft Efficiency: Average Aircraft: High oil and gas supply</t>
        </is>
      </c>
      <c r="C170" t="inlineStr">
        <is>
          <t>57-AEO2020.181.highogs-d112619a</t>
        </is>
      </c>
      <c r="D170" t="inlineStr">
        <is>
          <t>seat mpg</t>
        </is>
      </c>
      <c r="E170" t="n">
        <v>73.842484</v>
      </c>
      <c r="F170" t="n">
        <v>73.923203</v>
      </c>
      <c r="G170" t="n">
        <v>74.63323200000001</v>
      </c>
      <c r="H170" t="n">
        <v>75.338356</v>
      </c>
      <c r="I170" t="n">
        <v>76.047386</v>
      </c>
      <c r="J170" t="n">
        <v>76.756157</v>
      </c>
      <c r="K170" t="n">
        <v>76.82972700000001</v>
      </c>
      <c r="L170" t="n">
        <v>77.990005</v>
      </c>
      <c r="M170" t="n">
        <v>79.150864</v>
      </c>
      <c r="N170" t="n">
        <v>80.312256</v>
      </c>
      <c r="O170" t="n">
        <v>81.474205</v>
      </c>
      <c r="P170" t="n">
        <v>81.54312899999999</v>
      </c>
      <c r="Q170" t="n">
        <v>81.979439</v>
      </c>
      <c r="R170" t="n">
        <v>82.415024</v>
      </c>
      <c r="S170" t="n">
        <v>82.839775</v>
      </c>
      <c r="T170" t="n">
        <v>83.274101</v>
      </c>
      <c r="U170" t="n">
        <v>83.34532900000001</v>
      </c>
      <c r="V170" t="n">
        <v>83.845108</v>
      </c>
      <c r="W170" t="n">
        <v>84.345039</v>
      </c>
      <c r="X170" t="n">
        <v>84.84507000000001</v>
      </c>
      <c r="Y170" t="n">
        <v>85.358345</v>
      </c>
      <c r="Z170" t="n">
        <v>85.861847</v>
      </c>
      <c r="AA170" t="n">
        <v>85.924858</v>
      </c>
      <c r="AB170" t="n">
        <v>85.994186</v>
      </c>
      <c r="AC170" t="n">
        <v>86.067902</v>
      </c>
      <c r="AD170" t="n">
        <v>86.14630099999999</v>
      </c>
      <c r="AE170" t="n">
        <v>86.240425</v>
      </c>
      <c r="AF170" t="n">
        <v>86.347939</v>
      </c>
      <c r="AG170" t="n">
        <v>86.470619</v>
      </c>
      <c r="AH170" t="n">
        <v>86.61093099999999</v>
      </c>
      <c r="AI170" t="n">
        <v>86.772812</v>
      </c>
      <c r="AJ170" t="n">
        <v>86.938164</v>
      </c>
      <c r="AK170" s="38" t="n">
        <v>0.005</v>
      </c>
    </row>
    <row r="171">
      <c r="A171" t="inlineStr">
        <is>
          <t>Aircraft Stock</t>
        </is>
      </c>
      <c r="C171" t="inlineStr">
        <is>
          <t>57-AEO2020.182.</t>
        </is>
      </c>
    </row>
    <row r="172">
      <c r="A172" t="inlineStr">
        <is>
          <t>Narrow Body Aircraft</t>
        </is>
      </c>
      <c r="B172" t="inlineStr">
        <is>
          <t>Air Travel: Aircraft Stock Efficiency: Narrow Body Aircraft: High oil and gas supply</t>
        </is>
      </c>
      <c r="C172" t="inlineStr">
        <is>
          <t>57-AEO2020.183.highogs-d112619a</t>
        </is>
      </c>
      <c r="D172" t="inlineStr">
        <is>
          <t>seat mpg</t>
        </is>
      </c>
      <c r="E172" t="n">
        <v>74.640236</v>
      </c>
      <c r="F172" t="n">
        <v>74.901672</v>
      </c>
      <c r="G172" t="n">
        <v>75.153091</v>
      </c>
      <c r="H172" t="n">
        <v>75.407104</v>
      </c>
      <c r="I172" t="n">
        <v>75.678635</v>
      </c>
      <c r="J172" t="n">
        <v>75.95909899999999</v>
      </c>
      <c r="K172" t="n">
        <v>76.236572</v>
      </c>
      <c r="L172" t="n">
        <v>76.55006400000001</v>
      </c>
      <c r="M172" t="n">
        <v>76.904022</v>
      </c>
      <c r="N172" t="n">
        <v>77.29083300000001</v>
      </c>
      <c r="O172" t="n">
        <v>77.706192</v>
      </c>
      <c r="P172" t="n">
        <v>78.115257</v>
      </c>
      <c r="Q172" t="n">
        <v>78.527596</v>
      </c>
      <c r="R172" t="n">
        <v>78.949623</v>
      </c>
      <c r="S172" t="n">
        <v>79.377724</v>
      </c>
      <c r="T172" t="n">
        <v>79.811043</v>
      </c>
      <c r="U172" t="n">
        <v>80.247444</v>
      </c>
      <c r="V172" t="n">
        <v>80.681015</v>
      </c>
      <c r="W172" t="n">
        <v>81.125259</v>
      </c>
      <c r="X172" t="n">
        <v>81.580162</v>
      </c>
      <c r="Y172" t="n">
        <v>82.04518899999999</v>
      </c>
      <c r="Z172" t="n">
        <v>82.514877</v>
      </c>
      <c r="AA172" t="n">
        <v>82.967316</v>
      </c>
      <c r="AB172" t="n">
        <v>83.4002</v>
      </c>
      <c r="AC172" t="n">
        <v>83.813896</v>
      </c>
      <c r="AD172" t="n">
        <v>84.203003</v>
      </c>
      <c r="AE172" t="n">
        <v>84.575737</v>
      </c>
      <c r="AF172" t="n">
        <v>84.928658</v>
      </c>
      <c r="AG172" t="n">
        <v>85.272491</v>
      </c>
      <c r="AH172" t="n">
        <v>85.60509500000001</v>
      </c>
      <c r="AI172" t="n">
        <v>85.930412</v>
      </c>
      <c r="AJ172" t="n">
        <v>86.251366</v>
      </c>
      <c r="AK172" s="38" t="n">
        <v>0.005</v>
      </c>
    </row>
    <row r="173">
      <c r="A173" t="inlineStr">
        <is>
          <t>Wide Body Aircraft</t>
        </is>
      </c>
      <c r="B173" t="inlineStr">
        <is>
          <t>Air Travel: Aircraft Stock Efficiency: Wide Body Aircraft: High oil and gas supply</t>
        </is>
      </c>
      <c r="C173" t="inlineStr">
        <is>
          <t>57-AEO2020.184.highogs-d112619a</t>
        </is>
      </c>
      <c r="D173" t="inlineStr">
        <is>
          <t>seat mpg</t>
        </is>
      </c>
      <c r="E173" t="n">
        <v>72.538399</v>
      </c>
      <c r="F173" t="n">
        <v>72.82946</v>
      </c>
      <c r="G173" t="n">
        <v>73.130882</v>
      </c>
      <c r="H173" t="n">
        <v>73.44045300000001</v>
      </c>
      <c r="I173" t="n">
        <v>73.741837</v>
      </c>
      <c r="J173" t="n">
        <v>74.09163700000001</v>
      </c>
      <c r="K173" t="n">
        <v>74.426773</v>
      </c>
      <c r="L173" t="n">
        <v>74.797234</v>
      </c>
      <c r="M173" t="n">
        <v>75.247505</v>
      </c>
      <c r="N173" t="n">
        <v>75.713593</v>
      </c>
      <c r="O173" t="n">
        <v>76.17971</v>
      </c>
      <c r="P173" t="n">
        <v>76.634865</v>
      </c>
      <c r="Q173" t="n">
        <v>77.05639600000001</v>
      </c>
      <c r="R173" t="n">
        <v>77.492653</v>
      </c>
      <c r="S173" t="n">
        <v>77.875641</v>
      </c>
      <c r="T173" t="n">
        <v>78.28943599999999</v>
      </c>
      <c r="U173" t="n">
        <v>78.705292</v>
      </c>
      <c r="V173" t="n">
        <v>79.150513</v>
      </c>
      <c r="W173" t="n">
        <v>79.574196</v>
      </c>
      <c r="X173" t="n">
        <v>79.983681</v>
      </c>
      <c r="Y173" t="n">
        <v>80.396973</v>
      </c>
      <c r="Z173" t="n">
        <v>80.81504099999999</v>
      </c>
      <c r="AA173" t="n">
        <v>81.17881</v>
      </c>
      <c r="AB173" t="n">
        <v>81.58206199999999</v>
      </c>
      <c r="AC173" t="n">
        <v>82.001762</v>
      </c>
      <c r="AD173" t="n">
        <v>82.38434599999999</v>
      </c>
      <c r="AE173" t="n">
        <v>82.78903200000001</v>
      </c>
      <c r="AF173" t="n">
        <v>83.20478799999999</v>
      </c>
      <c r="AG173" t="n">
        <v>83.643326</v>
      </c>
      <c r="AH173" t="n">
        <v>84.088127</v>
      </c>
      <c r="AI173" t="n">
        <v>84.49999200000001</v>
      </c>
      <c r="AJ173" t="n">
        <v>84.87262</v>
      </c>
      <c r="AK173" s="38" t="n">
        <v>0.005</v>
      </c>
    </row>
    <row r="174">
      <c r="A174" t="inlineStr">
        <is>
          <t>Regional Jets</t>
        </is>
      </c>
      <c r="B174" t="inlineStr">
        <is>
          <t>Air Travel: Aircraft Stock Efficiency: Regional Jets: High oil and gas supply</t>
        </is>
      </c>
      <c r="C174" t="inlineStr">
        <is>
          <t>57-AEO2020.185.highogs-d112619a</t>
        </is>
      </c>
      <c r="D174" t="inlineStr">
        <is>
          <t>seat mpg</t>
        </is>
      </c>
      <c r="E174" t="n">
        <v>49.146702</v>
      </c>
      <c r="F174" t="n">
        <v>49.270947</v>
      </c>
      <c r="G174" t="n">
        <v>49.411301</v>
      </c>
      <c r="H174" t="n">
        <v>49.571747</v>
      </c>
      <c r="I174" t="n">
        <v>49.760487</v>
      </c>
      <c r="J174" t="n">
        <v>49.946892</v>
      </c>
      <c r="K174" t="n">
        <v>50.113804</v>
      </c>
      <c r="L174" t="n">
        <v>50.303223</v>
      </c>
      <c r="M174" t="n">
        <v>50.518517</v>
      </c>
      <c r="N174" t="n">
        <v>50.73827</v>
      </c>
      <c r="O174" t="n">
        <v>50.973835</v>
      </c>
      <c r="P174" t="n">
        <v>51.215191</v>
      </c>
      <c r="Q174" t="n">
        <v>51.478123</v>
      </c>
      <c r="R174" t="n">
        <v>51.758488</v>
      </c>
      <c r="S174" t="n">
        <v>52.051903</v>
      </c>
      <c r="T174" t="n">
        <v>52.34026</v>
      </c>
      <c r="U174" t="n">
        <v>52.616226</v>
      </c>
      <c r="V174" t="n">
        <v>52.899639</v>
      </c>
      <c r="W174" t="n">
        <v>53.191605</v>
      </c>
      <c r="X174" t="n">
        <v>53.482555</v>
      </c>
      <c r="Y174" t="n">
        <v>53.781517</v>
      </c>
      <c r="Z174" t="n">
        <v>54.091526</v>
      </c>
      <c r="AA174" t="n">
        <v>54.398396</v>
      </c>
      <c r="AB174" t="n">
        <v>54.70649</v>
      </c>
      <c r="AC174" t="n">
        <v>55.014423</v>
      </c>
      <c r="AD174" t="n">
        <v>55.310261</v>
      </c>
      <c r="AE174" t="n">
        <v>55.61058</v>
      </c>
      <c r="AF174" t="n">
        <v>55.905949</v>
      </c>
      <c r="AG174" t="n">
        <v>56.186703</v>
      </c>
      <c r="AH174" t="n">
        <v>56.49987</v>
      </c>
      <c r="AI174" t="n">
        <v>56.820076</v>
      </c>
      <c r="AJ174" t="n">
        <v>57.127178</v>
      </c>
      <c r="AK174" s="38" t="n">
        <v>0.005</v>
      </c>
    </row>
    <row r="175">
      <c r="A175" t="inlineStr">
        <is>
          <t>Average Aircraft</t>
        </is>
      </c>
      <c r="B175" t="inlineStr">
        <is>
          <t>Air Travel: Aircraft Stock Efficiency: Average Aircraft: High oil and gas supply</t>
        </is>
      </c>
      <c r="C175" t="inlineStr">
        <is>
          <t>57-AEO2020.186.highogs-d112619a</t>
        </is>
      </c>
      <c r="D175" t="inlineStr">
        <is>
          <t>seat mpg</t>
        </is>
      </c>
      <c r="E175" t="n">
        <v>69.061409</v>
      </c>
      <c r="F175" t="n">
        <v>69.384445</v>
      </c>
      <c r="G175" t="n">
        <v>69.706734</v>
      </c>
      <c r="H175" t="n">
        <v>70.035477</v>
      </c>
      <c r="I175" t="n">
        <v>70.376755</v>
      </c>
      <c r="J175" t="n">
        <v>70.734436</v>
      </c>
      <c r="K175" t="n">
        <v>71.08264200000001</v>
      </c>
      <c r="L175" t="n">
        <v>71.46461499999999</v>
      </c>
      <c r="M175" t="n">
        <v>71.895363</v>
      </c>
      <c r="N175" t="n">
        <v>72.350365</v>
      </c>
      <c r="O175" t="n">
        <v>72.824806</v>
      </c>
      <c r="P175" t="n">
        <v>73.29334299999999</v>
      </c>
      <c r="Q175" t="n">
        <v>73.75773599999999</v>
      </c>
      <c r="R175" t="n">
        <v>74.23402400000001</v>
      </c>
      <c r="S175" t="n">
        <v>74.70049299999999</v>
      </c>
      <c r="T175" t="n">
        <v>75.177055</v>
      </c>
      <c r="U175" t="n">
        <v>75.65364099999999</v>
      </c>
      <c r="V175" t="n">
        <v>76.13735200000001</v>
      </c>
      <c r="W175" t="n">
        <v>76.62190200000001</v>
      </c>
      <c r="X175" t="n">
        <v>77.107964</v>
      </c>
      <c r="Y175" t="n">
        <v>77.60153200000001</v>
      </c>
      <c r="Z175" t="n">
        <v>78.09996</v>
      </c>
      <c r="AA175" t="n">
        <v>78.56591</v>
      </c>
      <c r="AB175" t="n">
        <v>79.031158</v>
      </c>
      <c r="AC175" t="n">
        <v>79.489037</v>
      </c>
      <c r="AD175" t="n">
        <v>79.91877700000001</v>
      </c>
      <c r="AE175" t="n">
        <v>80.345123</v>
      </c>
      <c r="AF175" t="n">
        <v>80.761703</v>
      </c>
      <c r="AG175" t="n">
        <v>81.17762</v>
      </c>
      <c r="AH175" t="n">
        <v>81.591446</v>
      </c>
      <c r="AI175" t="n">
        <v>81.99054700000001</v>
      </c>
      <c r="AJ175" t="n">
        <v>82.37241400000001</v>
      </c>
      <c r="AK175" s="38" t="n">
        <v>0.006</v>
      </c>
    </row>
    <row r="176">
      <c r="A176" t="inlineStr">
        <is>
          <t>Fuel Consumption (trillion Btu)</t>
        </is>
      </c>
      <c r="C176" t="inlineStr">
        <is>
          <t>57-AEO2020.188.</t>
        </is>
      </c>
    </row>
    <row r="177">
      <c r="A177" t="inlineStr">
        <is>
          <t>Commercial Jet Fuel</t>
        </is>
      </c>
      <c r="C177" t="inlineStr">
        <is>
          <t>57-AEO2020.189.</t>
        </is>
      </c>
    </row>
    <row r="178">
      <c r="A178" t="inlineStr">
        <is>
          <t>United States</t>
        </is>
      </c>
      <c r="B178" t="inlineStr">
        <is>
          <t>Air Travel: Fuel Use: Commercial: Jet Fuel: U.S.: High oil and gas supply</t>
        </is>
      </c>
      <c r="C178" t="inlineStr">
        <is>
          <t>57-AEO2020.190.highogs-d112619a</t>
        </is>
      </c>
      <c r="D178" t="inlineStr">
        <is>
          <t>trillion Btu</t>
        </is>
      </c>
      <c r="E178" t="n">
        <v>2618.473633</v>
      </c>
      <c r="F178" t="n">
        <v>2650.616211</v>
      </c>
      <c r="G178" t="n">
        <v>2683.914551</v>
      </c>
      <c r="H178" t="n">
        <v>2709.769043</v>
      </c>
      <c r="I178" t="n">
        <v>2730.022461</v>
      </c>
      <c r="J178" t="n">
        <v>2753.692627</v>
      </c>
      <c r="K178" t="n">
        <v>2780.737061</v>
      </c>
      <c r="L178" t="n">
        <v>2806.291748</v>
      </c>
      <c r="M178" t="n">
        <v>2831.134521</v>
      </c>
      <c r="N178" t="n">
        <v>2857.432129</v>
      </c>
      <c r="O178" t="n">
        <v>2886.147217</v>
      </c>
      <c r="P178" t="n">
        <v>2914.826904</v>
      </c>
      <c r="Q178" t="n">
        <v>2945.02832</v>
      </c>
      <c r="R178" t="n">
        <v>2975.351562</v>
      </c>
      <c r="S178" t="n">
        <v>3005.233398</v>
      </c>
      <c r="T178" t="n">
        <v>3030.843018</v>
      </c>
      <c r="U178" t="n">
        <v>3055.28833</v>
      </c>
      <c r="V178" t="n">
        <v>3082.063477</v>
      </c>
      <c r="W178" t="n">
        <v>3109.763916</v>
      </c>
      <c r="X178" t="n">
        <v>3137.963379</v>
      </c>
      <c r="Y178" t="n">
        <v>3167.473145</v>
      </c>
      <c r="Z178" t="n">
        <v>3197.788086</v>
      </c>
      <c r="AA178" t="n">
        <v>3227.813232</v>
      </c>
      <c r="AB178" t="n">
        <v>3257.593506</v>
      </c>
      <c r="AC178" t="n">
        <v>3288.371338</v>
      </c>
      <c r="AD178" t="n">
        <v>3322.211182</v>
      </c>
      <c r="AE178" t="n">
        <v>3360.765625</v>
      </c>
      <c r="AF178" t="n">
        <v>3403.685059</v>
      </c>
      <c r="AG178" t="n">
        <v>3448.82251</v>
      </c>
      <c r="AH178" t="n">
        <v>3498.013916</v>
      </c>
      <c r="AI178" t="n">
        <v>3549.384277</v>
      </c>
      <c r="AJ178" t="n">
        <v>3602.454834</v>
      </c>
      <c r="AK178" s="38" t="n">
        <v>0.01</v>
      </c>
    </row>
    <row r="179">
      <c r="A179" t="inlineStr">
        <is>
          <t>Canada</t>
        </is>
      </c>
      <c r="B179" t="inlineStr">
        <is>
          <t>Air Travel: Fuel Use: Commercial: Jet Fuel: Canada: High oil and gas supply</t>
        </is>
      </c>
      <c r="C179" t="inlineStr">
        <is>
          <t>57-AEO2020.191.highogs-d112619a</t>
        </is>
      </c>
      <c r="D179" t="inlineStr">
        <is>
          <t>trillion Btu</t>
        </is>
      </c>
      <c r="E179" t="n">
        <v>316.738708</v>
      </c>
      <c r="F179" t="n">
        <v>321.770325</v>
      </c>
      <c r="G179" t="n">
        <v>326.679718</v>
      </c>
      <c r="H179" t="n">
        <v>331.591614</v>
      </c>
      <c r="I179" t="n">
        <v>336.639526</v>
      </c>
      <c r="J179" t="n">
        <v>341.945312</v>
      </c>
      <c r="K179" t="n">
        <v>347.159393</v>
      </c>
      <c r="L179" t="n">
        <v>352.082581</v>
      </c>
      <c r="M179" t="n">
        <v>357.217743</v>
      </c>
      <c r="N179" t="n">
        <v>362.450043</v>
      </c>
      <c r="O179" t="n">
        <v>367.70578</v>
      </c>
      <c r="P179" t="n">
        <v>373.215546</v>
      </c>
      <c r="Q179" t="n">
        <v>378.762146</v>
      </c>
      <c r="R179" t="n">
        <v>384.56839</v>
      </c>
      <c r="S179" t="n">
        <v>390.953278</v>
      </c>
      <c r="T179" t="n">
        <v>397.64212</v>
      </c>
      <c r="U179" t="n">
        <v>404.469055</v>
      </c>
      <c r="V179" t="n">
        <v>411.283783</v>
      </c>
      <c r="W179" t="n">
        <v>418.38208</v>
      </c>
      <c r="X179" t="n">
        <v>425.836304</v>
      </c>
      <c r="Y179" t="n">
        <v>433.168396</v>
      </c>
      <c r="Z179" t="n">
        <v>440.554504</v>
      </c>
      <c r="AA179" t="n">
        <v>448.423279</v>
      </c>
      <c r="AB179" t="n">
        <v>456.490082</v>
      </c>
      <c r="AC179" t="n">
        <v>464.764618</v>
      </c>
      <c r="AD179" t="n">
        <v>473.29715</v>
      </c>
      <c r="AE179" t="n">
        <v>482.112213</v>
      </c>
      <c r="AF179" t="n">
        <v>491.207123</v>
      </c>
      <c r="AG179" t="n">
        <v>500.389679</v>
      </c>
      <c r="AH179" t="n">
        <v>509.783295</v>
      </c>
      <c r="AI179" t="n">
        <v>519.588745</v>
      </c>
      <c r="AJ179" t="n">
        <v>529.631348</v>
      </c>
      <c r="AK179" s="38" t="n">
        <v>0.017</v>
      </c>
    </row>
    <row r="180">
      <c r="A180" t="inlineStr">
        <is>
          <t>Central America</t>
        </is>
      </c>
      <c r="B180" t="inlineStr">
        <is>
          <t>Air Travel: Fuel Use: Commercial: Jet Fuel: Central America: High oil and gas supply</t>
        </is>
      </c>
      <c r="C180" t="inlineStr">
        <is>
          <t>57-AEO2020.192.highogs-d112619a</t>
        </is>
      </c>
      <c r="D180" t="inlineStr">
        <is>
          <t>trillion Btu</t>
        </is>
      </c>
      <c r="E180" t="n">
        <v>228.778122</v>
      </c>
      <c r="F180" t="n">
        <v>236.840378</v>
      </c>
      <c r="G180" t="n">
        <v>245.148727</v>
      </c>
      <c r="H180" t="n">
        <v>253.83638</v>
      </c>
      <c r="I180" t="n">
        <v>262.471252</v>
      </c>
      <c r="J180" t="n">
        <v>271.206055</v>
      </c>
      <c r="K180" t="n">
        <v>279.498413</v>
      </c>
      <c r="L180" t="n">
        <v>287.35498</v>
      </c>
      <c r="M180" t="n">
        <v>295.181213</v>
      </c>
      <c r="N180" t="n">
        <v>303.229492</v>
      </c>
      <c r="O180" t="n">
        <v>311.511169</v>
      </c>
      <c r="P180" t="n">
        <v>320.007202</v>
      </c>
      <c r="Q180" t="n">
        <v>328.773193</v>
      </c>
      <c r="R180" t="n">
        <v>337.543884</v>
      </c>
      <c r="S180" t="n">
        <v>347.010925</v>
      </c>
      <c r="T180" t="n">
        <v>356.875549</v>
      </c>
      <c r="U180" t="n">
        <v>366.717224</v>
      </c>
      <c r="V180" t="n">
        <v>376.515503</v>
      </c>
      <c r="W180" t="n">
        <v>386.419128</v>
      </c>
      <c r="X180" t="n">
        <v>396.649414</v>
      </c>
      <c r="Y180" t="n">
        <v>406.466614</v>
      </c>
      <c r="Z180" t="n">
        <v>422.541077</v>
      </c>
      <c r="AA180" t="n">
        <v>434.805542</v>
      </c>
      <c r="AB180" t="n">
        <v>447.128479</v>
      </c>
      <c r="AC180" t="n">
        <v>459.654846</v>
      </c>
      <c r="AD180" t="n">
        <v>472.296997</v>
      </c>
      <c r="AE180" t="n">
        <v>485.154053</v>
      </c>
      <c r="AF180" t="n">
        <v>498.190613</v>
      </c>
      <c r="AG180" t="n">
        <v>510.959778</v>
      </c>
      <c r="AH180" t="n">
        <v>523.977661</v>
      </c>
      <c r="AI180" t="n">
        <v>537.643066</v>
      </c>
      <c r="AJ180" t="n">
        <v>551.626892</v>
      </c>
      <c r="AK180" s="38" t="n">
        <v>0.029</v>
      </c>
    </row>
    <row r="181">
      <c r="A181" t="inlineStr">
        <is>
          <t>South America</t>
        </is>
      </c>
      <c r="B181" t="inlineStr">
        <is>
          <t>Air Travel: Fuel Use: Commercial: Jet Fuel: South America: High oil and gas supply</t>
        </is>
      </c>
      <c r="C181" t="inlineStr">
        <is>
          <t>57-AEO2020.193.highogs-d112619a</t>
        </is>
      </c>
      <c r="D181" t="inlineStr">
        <is>
          <t>trillion Btu</t>
        </is>
      </c>
      <c r="E181" t="n">
        <v>577.354858</v>
      </c>
      <c r="F181" t="n">
        <v>594.892456</v>
      </c>
      <c r="G181" t="n">
        <v>611.92749</v>
      </c>
      <c r="H181" t="n">
        <v>629.076538</v>
      </c>
      <c r="I181" t="n">
        <v>646.562988</v>
      </c>
      <c r="J181" t="n">
        <v>664.288696</v>
      </c>
      <c r="K181" t="n">
        <v>681.878784</v>
      </c>
      <c r="L181" t="n">
        <v>698.918823</v>
      </c>
      <c r="M181" t="n">
        <v>715.196655</v>
      </c>
      <c r="N181" t="n">
        <v>731.657227</v>
      </c>
      <c r="O181" t="n">
        <v>748.509766</v>
      </c>
      <c r="P181" t="n">
        <v>765.807007</v>
      </c>
      <c r="Q181" t="n">
        <v>783.426514</v>
      </c>
      <c r="R181" t="n">
        <v>801.026733</v>
      </c>
      <c r="S181" t="n">
        <v>819.6062010000001</v>
      </c>
      <c r="T181" t="n">
        <v>838.844482</v>
      </c>
      <c r="U181" t="n">
        <v>858.466309</v>
      </c>
      <c r="V181" t="n">
        <v>878.569214</v>
      </c>
      <c r="W181" t="n">
        <v>899.060303</v>
      </c>
      <c r="X181" t="n">
        <v>920.300415</v>
      </c>
      <c r="Y181" t="n">
        <v>941.929077</v>
      </c>
      <c r="Z181" t="n">
        <v>963.05896</v>
      </c>
      <c r="AA181" t="n">
        <v>987.696533</v>
      </c>
      <c r="AB181" t="n">
        <v>1012.558716</v>
      </c>
      <c r="AC181" t="n">
        <v>1038.052734</v>
      </c>
      <c r="AD181" t="n">
        <v>1064.514038</v>
      </c>
      <c r="AE181" t="n">
        <v>1091.787476</v>
      </c>
      <c r="AF181" t="n">
        <v>1119.997559</v>
      </c>
      <c r="AG181" t="n">
        <v>1148.291626</v>
      </c>
      <c r="AH181" t="n">
        <v>1177.572754</v>
      </c>
      <c r="AI181" t="n">
        <v>1208.296631</v>
      </c>
      <c r="AJ181" t="n">
        <v>1239.968384</v>
      </c>
      <c r="AK181" s="38" t="n">
        <v>0.025</v>
      </c>
    </row>
    <row r="182">
      <c r="A182" t="inlineStr">
        <is>
          <t>Europe</t>
        </is>
      </c>
      <c r="B182" t="inlineStr">
        <is>
          <t>Air Travel: Fuel Use: Commercial: Jet Fuel: Europe: High oil and gas supply</t>
        </is>
      </c>
      <c r="C182" t="inlineStr">
        <is>
          <t>57-AEO2020.194.highogs-d112619a</t>
        </is>
      </c>
      <c r="D182" t="inlineStr">
        <is>
          <t>trillion Btu</t>
        </is>
      </c>
      <c r="E182" t="n">
        <v>2922.649902</v>
      </c>
      <c r="F182" t="n">
        <v>2976.083496</v>
      </c>
      <c r="G182" t="n">
        <v>3027.118896</v>
      </c>
      <c r="H182" t="n">
        <v>3078.510498</v>
      </c>
      <c r="I182" t="n">
        <v>3130.311768</v>
      </c>
      <c r="J182" t="n">
        <v>3184.004639</v>
      </c>
      <c r="K182" t="n">
        <v>3238.450195</v>
      </c>
      <c r="L182" t="n">
        <v>3290.383301</v>
      </c>
      <c r="M182" t="n">
        <v>3342.211426</v>
      </c>
      <c r="N182" t="n">
        <v>3394.136719</v>
      </c>
      <c r="O182" t="n">
        <v>3445.234375</v>
      </c>
      <c r="P182" t="n">
        <v>3496.748291</v>
      </c>
      <c r="Q182" t="n">
        <v>3549.511963</v>
      </c>
      <c r="R182" t="n">
        <v>3602.322021</v>
      </c>
      <c r="S182" t="n">
        <v>3657.375244</v>
      </c>
      <c r="T182" t="n">
        <v>3713.216309</v>
      </c>
      <c r="U182" t="n">
        <v>3769.482422</v>
      </c>
      <c r="V182" t="n">
        <v>3826.589111</v>
      </c>
      <c r="W182" t="n">
        <v>3884.492676</v>
      </c>
      <c r="X182" t="n">
        <v>3943.708252</v>
      </c>
      <c r="Y182" t="n">
        <v>4002.30249</v>
      </c>
      <c r="Z182" t="n">
        <v>4058.835205</v>
      </c>
      <c r="AA182" t="n">
        <v>4121.283691</v>
      </c>
      <c r="AB182" t="n">
        <v>4184.453125</v>
      </c>
      <c r="AC182" t="n">
        <v>4248.102539</v>
      </c>
      <c r="AD182" t="n">
        <v>4313.26416</v>
      </c>
      <c r="AE182" t="n">
        <v>4379.904297</v>
      </c>
      <c r="AF182" t="n">
        <v>4449.031738</v>
      </c>
      <c r="AG182" t="n">
        <v>4520.101562</v>
      </c>
      <c r="AH182" t="n">
        <v>4595.609375</v>
      </c>
      <c r="AI182" t="n">
        <v>4678.087402</v>
      </c>
      <c r="AJ182" t="n">
        <v>4766.075195</v>
      </c>
      <c r="AK182" s="38" t="n">
        <v>0.016</v>
      </c>
    </row>
    <row r="183">
      <c r="A183" t="inlineStr">
        <is>
          <t>Africa</t>
        </is>
      </c>
      <c r="B183" t="inlineStr">
        <is>
          <t>Air Travel: Fuel Use: Commercial: Jet Fuel: Africa: High oil and gas supply</t>
        </is>
      </c>
      <c r="C183" t="inlineStr">
        <is>
          <t>57-AEO2020.195.highogs-d112619a</t>
        </is>
      </c>
      <c r="D183" t="inlineStr">
        <is>
          <t>trillion Btu</t>
        </is>
      </c>
      <c r="E183" t="n">
        <v>454.850464</v>
      </c>
      <c r="F183" t="n">
        <v>469.464874</v>
      </c>
      <c r="G183" t="n">
        <v>484.819641</v>
      </c>
      <c r="H183" t="n">
        <v>500.971375</v>
      </c>
      <c r="I183" t="n">
        <v>517.907471</v>
      </c>
      <c r="J183" t="n">
        <v>535.391113</v>
      </c>
      <c r="K183" t="n">
        <v>553.3743899999999</v>
      </c>
      <c r="L183" t="n">
        <v>571.494873</v>
      </c>
      <c r="M183" t="n">
        <v>589.723694</v>
      </c>
      <c r="N183" t="n">
        <v>608.321045</v>
      </c>
      <c r="O183" t="n">
        <v>627.4820560000001</v>
      </c>
      <c r="P183" t="n">
        <v>647.19458</v>
      </c>
      <c r="Q183" t="n">
        <v>667.811768</v>
      </c>
      <c r="R183" t="n">
        <v>688.737915</v>
      </c>
      <c r="S183" t="n">
        <v>710.721558</v>
      </c>
      <c r="T183" t="n">
        <v>733.720459</v>
      </c>
      <c r="U183" t="n">
        <v>757.675171</v>
      </c>
      <c r="V183" t="n">
        <v>782.513916</v>
      </c>
      <c r="W183" t="n">
        <v>808.208374</v>
      </c>
      <c r="X183" t="n">
        <v>834.775635</v>
      </c>
      <c r="Y183" t="n">
        <v>862.297119</v>
      </c>
      <c r="Z183" t="n">
        <v>893.621582</v>
      </c>
      <c r="AA183" t="n">
        <v>925.137329</v>
      </c>
      <c r="AB183" t="n">
        <v>957.637573</v>
      </c>
      <c r="AC183" t="n">
        <v>991.466187</v>
      </c>
      <c r="AD183" t="n">
        <v>1026.978516</v>
      </c>
      <c r="AE183" t="n">
        <v>1063.98999</v>
      </c>
      <c r="AF183" t="n">
        <v>1102.554199</v>
      </c>
      <c r="AG183" t="n">
        <v>1142.084839</v>
      </c>
      <c r="AH183" t="n">
        <v>1183.360474</v>
      </c>
      <c r="AI183" t="n">
        <v>1226.737305</v>
      </c>
      <c r="AJ183" t="n">
        <v>1272.213623</v>
      </c>
      <c r="AK183" s="38" t="n">
        <v>0.034</v>
      </c>
    </row>
    <row r="184">
      <c r="A184" t="inlineStr">
        <is>
          <t>Mideast</t>
        </is>
      </c>
      <c r="B184" t="inlineStr">
        <is>
          <t>Air Travel: Fuel Use: Commercial: Jet Fuel: Mideast: High oil and gas supply</t>
        </is>
      </c>
      <c r="C184" t="inlineStr">
        <is>
          <t>57-AEO2020.196.highogs-d112619a</t>
        </is>
      </c>
      <c r="D184" t="inlineStr">
        <is>
          <t>trillion Btu</t>
        </is>
      </c>
      <c r="E184" t="n">
        <v>895.191467</v>
      </c>
      <c r="F184" t="n">
        <v>926.427917</v>
      </c>
      <c r="G184" t="n">
        <v>955.600952</v>
      </c>
      <c r="H184" t="n">
        <v>983.876892</v>
      </c>
      <c r="I184" t="n">
        <v>1012.771729</v>
      </c>
      <c r="J184" t="n">
        <v>1042.17041</v>
      </c>
      <c r="K184" t="n">
        <v>1071.391357</v>
      </c>
      <c r="L184" t="n">
        <v>1099.957764</v>
      </c>
      <c r="M184" t="n">
        <v>1130.124268</v>
      </c>
      <c r="N184" t="n">
        <v>1157.471191</v>
      </c>
      <c r="O184" t="n">
        <v>1185.795166</v>
      </c>
      <c r="P184" t="n">
        <v>1215.179932</v>
      </c>
      <c r="Q184" t="n">
        <v>1246.284424</v>
      </c>
      <c r="R184" t="n">
        <v>1277.542969</v>
      </c>
      <c r="S184" t="n">
        <v>1309.351318</v>
      </c>
      <c r="T184" t="n">
        <v>1342.576904</v>
      </c>
      <c r="U184" t="n">
        <v>1376.8479</v>
      </c>
      <c r="V184" t="n">
        <v>1411.803223</v>
      </c>
      <c r="W184" t="n">
        <v>1447.144775</v>
      </c>
      <c r="X184" t="n">
        <v>1481.625732</v>
      </c>
      <c r="Y184" t="n">
        <v>1516.915283</v>
      </c>
      <c r="Z184" t="n">
        <v>1549.411377</v>
      </c>
      <c r="AA184" t="n">
        <v>1589.062256</v>
      </c>
      <c r="AB184" t="n">
        <v>1629.981201</v>
      </c>
      <c r="AC184" t="n">
        <v>1669.980713</v>
      </c>
      <c r="AD184" t="n">
        <v>1711.81665</v>
      </c>
      <c r="AE184" t="n">
        <v>1755.550781</v>
      </c>
      <c r="AF184" t="n">
        <v>1801.357422</v>
      </c>
      <c r="AG184" t="n">
        <v>1848.295654</v>
      </c>
      <c r="AH184" t="n">
        <v>1893.702881</v>
      </c>
      <c r="AI184" t="n">
        <v>1941.41333</v>
      </c>
      <c r="AJ184" t="n">
        <v>1991.617432</v>
      </c>
      <c r="AK184" s="38" t="n">
        <v>0.026</v>
      </c>
    </row>
    <row r="185">
      <c r="A185" t="inlineStr">
        <is>
          <t>Commonwealth of Independent States</t>
        </is>
      </c>
      <c r="B185" t="inlineStr">
        <is>
          <t>Air Travel: Fuel Use: Commercial: Jet Fuel: CIS: High oil and gas supply</t>
        </is>
      </c>
      <c r="C185" t="inlineStr">
        <is>
          <t>57-AEO2020.197.highogs-d112619a</t>
        </is>
      </c>
      <c r="D185" t="inlineStr">
        <is>
          <t>trillion Btu</t>
        </is>
      </c>
      <c r="E185" t="n">
        <v>611.583435</v>
      </c>
      <c r="F185" t="n">
        <v>620.988953</v>
      </c>
      <c r="G185" t="n">
        <v>629.068359</v>
      </c>
      <c r="H185" t="n">
        <v>636.413757</v>
      </c>
      <c r="I185" t="n">
        <v>643.537048</v>
      </c>
      <c r="J185" t="n">
        <v>650.427429</v>
      </c>
      <c r="K185" t="n">
        <v>657.316406</v>
      </c>
      <c r="L185" t="n">
        <v>664.134216</v>
      </c>
      <c r="M185" t="n">
        <v>671.289124</v>
      </c>
      <c r="N185" t="n">
        <v>678.89563</v>
      </c>
      <c r="O185" t="n">
        <v>686.851318</v>
      </c>
      <c r="P185" t="n">
        <v>695.794861</v>
      </c>
      <c r="Q185" t="n">
        <v>705.921021</v>
      </c>
      <c r="R185" t="n">
        <v>717.043091</v>
      </c>
      <c r="S185" t="n">
        <v>728.757935</v>
      </c>
      <c r="T185" t="n">
        <v>740.518372</v>
      </c>
      <c r="U185" t="n">
        <v>751.913696</v>
      </c>
      <c r="V185" t="n">
        <v>762.922119</v>
      </c>
      <c r="W185" t="n">
        <v>774.100586</v>
      </c>
      <c r="X185" t="n">
        <v>785.105957</v>
      </c>
      <c r="Y185" t="n">
        <v>796.202942</v>
      </c>
      <c r="Z185" t="n">
        <v>800.5510860000001</v>
      </c>
      <c r="AA185" t="n">
        <v>813.613892</v>
      </c>
      <c r="AB185" t="n">
        <v>826.8570560000001</v>
      </c>
      <c r="AC185" t="n">
        <v>840.294006</v>
      </c>
      <c r="AD185" t="n">
        <v>854.314941</v>
      </c>
      <c r="AE185" t="n">
        <v>868.592773</v>
      </c>
      <c r="AF185" t="n">
        <v>883.176636</v>
      </c>
      <c r="AG185" t="n">
        <v>897.794617</v>
      </c>
      <c r="AH185" t="n">
        <v>912.845398</v>
      </c>
      <c r="AI185" t="n">
        <v>928.741882</v>
      </c>
      <c r="AJ185" t="n">
        <v>945.8403929999999</v>
      </c>
      <c r="AK185" s="38" t="n">
        <v>0.014</v>
      </c>
    </row>
    <row r="186">
      <c r="A186" t="inlineStr">
        <is>
          <t>China</t>
        </is>
      </c>
      <c r="B186" t="inlineStr">
        <is>
          <t>Air Travel: Fuel Use: Commercial: Jet Fuel: China: High oil and gas supply</t>
        </is>
      </c>
      <c r="C186" t="inlineStr">
        <is>
          <t>57-AEO2020.198.highogs-d112619a</t>
        </is>
      </c>
      <c r="D186" t="inlineStr">
        <is>
          <t>trillion Btu</t>
        </is>
      </c>
      <c r="E186" t="n">
        <v>1830.705688</v>
      </c>
      <c r="F186" t="n">
        <v>1927.734253</v>
      </c>
      <c r="G186" t="n">
        <v>2026.193726</v>
      </c>
      <c r="H186" t="n">
        <v>2130.854248</v>
      </c>
      <c r="I186" t="n">
        <v>2233.394043</v>
      </c>
      <c r="J186" t="n">
        <v>2340.452393</v>
      </c>
      <c r="K186" t="n">
        <v>2448.434326</v>
      </c>
      <c r="L186" t="n">
        <v>2553.925293</v>
      </c>
      <c r="M186" t="n">
        <v>2663.451904</v>
      </c>
      <c r="N186" t="n">
        <v>2779.651367</v>
      </c>
      <c r="O186" t="n">
        <v>2898.549561</v>
      </c>
      <c r="P186" t="n">
        <v>3018.482178</v>
      </c>
      <c r="Q186" t="n">
        <v>3141.211182</v>
      </c>
      <c r="R186" t="n">
        <v>3265.186035</v>
      </c>
      <c r="S186" t="n">
        <v>3396.737061</v>
      </c>
      <c r="T186" t="n">
        <v>3531.124756</v>
      </c>
      <c r="U186" t="n">
        <v>3667.313965</v>
      </c>
      <c r="V186" t="n">
        <v>3806.161377</v>
      </c>
      <c r="W186" t="n">
        <v>3947.499756</v>
      </c>
      <c r="X186" t="n">
        <v>4092.603271</v>
      </c>
      <c r="Y186" t="n">
        <v>4241.148438</v>
      </c>
      <c r="Z186" t="n">
        <v>4353.632812</v>
      </c>
      <c r="AA186" t="n">
        <v>4501.242676</v>
      </c>
      <c r="AB186" t="n">
        <v>4653.163086</v>
      </c>
      <c r="AC186" t="n">
        <v>4807.800781</v>
      </c>
      <c r="AD186" t="n">
        <v>4964.824219</v>
      </c>
      <c r="AE186" t="n">
        <v>5121.202637</v>
      </c>
      <c r="AF186" t="n">
        <v>5280.251465</v>
      </c>
      <c r="AG186" t="n">
        <v>5437.129883</v>
      </c>
      <c r="AH186" t="n">
        <v>5598.253906</v>
      </c>
      <c r="AI186" t="n">
        <v>5759.878418</v>
      </c>
      <c r="AJ186" t="n">
        <v>5918.804199</v>
      </c>
      <c r="AK186" s="38" t="n">
        <v>0.039</v>
      </c>
    </row>
    <row r="187">
      <c r="A187" t="inlineStr">
        <is>
          <t>Northeast Asia</t>
        </is>
      </c>
      <c r="B187" t="inlineStr">
        <is>
          <t>Air Travel: Fuel Use: Commercial: Jet Fuel: NE Asia: High oil and gas supply</t>
        </is>
      </c>
      <c r="C187" t="inlineStr">
        <is>
          <t>57-AEO2020.199.highogs-d112619a</t>
        </is>
      </c>
      <c r="D187" t="inlineStr">
        <is>
          <t>trillion Btu</t>
        </is>
      </c>
      <c r="E187" t="n">
        <v>781.577393</v>
      </c>
      <c r="F187" t="n">
        <v>786.949646</v>
      </c>
      <c r="G187" t="n">
        <v>795.830566</v>
      </c>
      <c r="H187" t="n">
        <v>803.90625</v>
      </c>
      <c r="I187" t="n">
        <v>811.896362</v>
      </c>
      <c r="J187" t="n">
        <v>820.247375</v>
      </c>
      <c r="K187" t="n">
        <v>828.381409</v>
      </c>
      <c r="L187" t="n">
        <v>835.708557</v>
      </c>
      <c r="M187" t="n">
        <v>842.791687</v>
      </c>
      <c r="N187" t="n">
        <v>850.115051</v>
      </c>
      <c r="O187" t="n">
        <v>856.896667</v>
      </c>
      <c r="P187" t="n">
        <v>862.721863</v>
      </c>
      <c r="Q187" t="n">
        <v>867.710876</v>
      </c>
      <c r="R187" t="n">
        <v>872.276978</v>
      </c>
      <c r="S187" t="n">
        <v>877.489929</v>
      </c>
      <c r="T187" t="n">
        <v>883.354187</v>
      </c>
      <c r="U187" t="n">
        <v>889.442627</v>
      </c>
      <c r="V187" t="n">
        <v>894.946106</v>
      </c>
      <c r="W187" t="n">
        <v>899.758362</v>
      </c>
      <c r="X187" t="n">
        <v>904.315247</v>
      </c>
      <c r="Y187" t="n">
        <v>908.546753</v>
      </c>
      <c r="Z187" t="n">
        <v>910.382751</v>
      </c>
      <c r="AA187" t="n">
        <v>916.019348</v>
      </c>
      <c r="AB187" t="n">
        <v>922.42572</v>
      </c>
      <c r="AC187" t="n">
        <v>929.392822</v>
      </c>
      <c r="AD187" t="n">
        <v>936.696777</v>
      </c>
      <c r="AE187" t="n">
        <v>943.9765619999999</v>
      </c>
      <c r="AF187" t="n">
        <v>951.503296</v>
      </c>
      <c r="AG187" t="n">
        <v>959.130676</v>
      </c>
      <c r="AH187" t="n">
        <v>967.1372679999999</v>
      </c>
      <c r="AI187" t="n">
        <v>976.002197</v>
      </c>
      <c r="AJ187" t="n">
        <v>985.7846070000001</v>
      </c>
      <c r="AK187" s="38" t="n">
        <v>0.008</v>
      </c>
    </row>
    <row r="188">
      <c r="A188" t="inlineStr">
        <is>
          <t>Southeast Asia</t>
        </is>
      </c>
      <c r="B188" t="inlineStr">
        <is>
          <t>Air Travel: Fuel Use: Commercial: Jet Fuel: SE Asia: High oil and gas supply</t>
        </is>
      </c>
      <c r="C188" t="inlineStr">
        <is>
          <t>57-AEO2020.200.highogs-d112619a</t>
        </is>
      </c>
      <c r="D188" t="inlineStr">
        <is>
          <t>trillion Btu</t>
        </is>
      </c>
      <c r="E188" t="n">
        <v>1337.004517</v>
      </c>
      <c r="F188" t="n">
        <v>1394.578491</v>
      </c>
      <c r="G188" t="n">
        <v>1454.622559</v>
      </c>
      <c r="H188" t="n">
        <v>1518.529663</v>
      </c>
      <c r="I188" t="n">
        <v>1586.023804</v>
      </c>
      <c r="J188" t="n">
        <v>1656.469604</v>
      </c>
      <c r="K188" t="n">
        <v>1729.241699</v>
      </c>
      <c r="L188" t="n">
        <v>1802.959351</v>
      </c>
      <c r="M188" t="n">
        <v>1879.362671</v>
      </c>
      <c r="N188" t="n">
        <v>1959.109131</v>
      </c>
      <c r="O188" t="n">
        <v>2040.6073</v>
      </c>
      <c r="P188" t="n">
        <v>2124.59668</v>
      </c>
      <c r="Q188" t="n">
        <v>2211.072754</v>
      </c>
      <c r="R188" t="n">
        <v>2299.614258</v>
      </c>
      <c r="S188" t="n">
        <v>2392.52002</v>
      </c>
      <c r="T188" t="n">
        <v>2489.299561</v>
      </c>
      <c r="U188" t="n">
        <v>2589.167725</v>
      </c>
      <c r="V188" t="n">
        <v>2692.080811</v>
      </c>
      <c r="W188" t="n">
        <v>2798.480713</v>
      </c>
      <c r="X188" t="n">
        <v>2909.341553</v>
      </c>
      <c r="Y188" t="n">
        <v>3023.18335</v>
      </c>
      <c r="Z188" t="n">
        <v>3168.806641</v>
      </c>
      <c r="AA188" t="n">
        <v>3297.962891</v>
      </c>
      <c r="AB188" t="n">
        <v>3431.145752</v>
      </c>
      <c r="AC188" t="n">
        <v>3569.449707</v>
      </c>
      <c r="AD188" t="n">
        <v>3713.497559</v>
      </c>
      <c r="AE188" t="n">
        <v>3863.5</v>
      </c>
      <c r="AF188" t="n">
        <v>4018.504395</v>
      </c>
      <c r="AG188" t="n">
        <v>4176.429688</v>
      </c>
      <c r="AH188" t="n">
        <v>4341.201172</v>
      </c>
      <c r="AI188" t="n">
        <v>4515.788574</v>
      </c>
      <c r="AJ188" t="n">
        <v>4697.543945</v>
      </c>
      <c r="AK188" s="38" t="n">
        <v>0.041</v>
      </c>
    </row>
    <row r="189">
      <c r="A189" t="inlineStr">
        <is>
          <t>Southwest Asia</t>
        </is>
      </c>
      <c r="B189" t="inlineStr">
        <is>
          <t>Air Travel: Fuel Use: Commercial: Jet Fuel: SW Asia: High oil and gas supply</t>
        </is>
      </c>
      <c r="C189" t="inlineStr">
        <is>
          <t>57-AEO2020.201.highogs-d112619a</t>
        </is>
      </c>
      <c r="D189" t="inlineStr">
        <is>
          <t>trillion Btu</t>
        </is>
      </c>
      <c r="E189" t="n">
        <v>475.940643</v>
      </c>
      <c r="F189" t="n">
        <v>507.271729</v>
      </c>
      <c r="G189" t="n">
        <v>539.325012</v>
      </c>
      <c r="H189" t="n">
        <v>573.118469</v>
      </c>
      <c r="I189" t="n">
        <v>609.701477</v>
      </c>
      <c r="J189" t="n">
        <v>649.090271</v>
      </c>
      <c r="K189" t="n">
        <v>690.658386</v>
      </c>
      <c r="L189" t="n">
        <v>734.075134</v>
      </c>
      <c r="M189" t="n">
        <v>779.628662</v>
      </c>
      <c r="N189" t="n">
        <v>827.244385</v>
      </c>
      <c r="O189" t="n">
        <v>876.52887</v>
      </c>
      <c r="P189" t="n">
        <v>927.913269</v>
      </c>
      <c r="Q189" t="n">
        <v>981.594421</v>
      </c>
      <c r="R189" t="n">
        <v>1037.812378</v>
      </c>
      <c r="S189" t="n">
        <v>1097.343384</v>
      </c>
      <c r="T189" t="n">
        <v>1159.636841</v>
      </c>
      <c r="U189" t="n">
        <v>1224.634277</v>
      </c>
      <c r="V189" t="n">
        <v>1292.730103</v>
      </c>
      <c r="W189" t="n">
        <v>1364.041016</v>
      </c>
      <c r="X189" t="n">
        <v>1438.598633</v>
      </c>
      <c r="Y189" t="n">
        <v>1515.795288</v>
      </c>
      <c r="Z189" t="n">
        <v>1608.195801</v>
      </c>
      <c r="AA189" t="n">
        <v>1695.508789</v>
      </c>
      <c r="AB189" t="n">
        <v>1786.225464</v>
      </c>
      <c r="AC189" t="n">
        <v>1880.861816</v>
      </c>
      <c r="AD189" t="n">
        <v>1979.732666</v>
      </c>
      <c r="AE189" t="n">
        <v>2082.970459</v>
      </c>
      <c r="AF189" t="n">
        <v>2190.335938</v>
      </c>
      <c r="AG189" t="n">
        <v>2301.220947</v>
      </c>
      <c r="AH189" t="n">
        <v>2416.737305</v>
      </c>
      <c r="AI189" t="n">
        <v>2538.409424</v>
      </c>
      <c r="AJ189" t="n">
        <v>2665.451904</v>
      </c>
      <c r="AK189" s="38" t="n">
        <v>0.057</v>
      </c>
    </row>
    <row r="190">
      <c r="A190" t="inlineStr">
        <is>
          <t>Oceania</t>
        </is>
      </c>
      <c r="B190" t="inlineStr">
        <is>
          <t>Air Travel: Fuel Use: Commercial: Jet Fuel: Oceania: High oil and gas supply</t>
        </is>
      </c>
      <c r="C190" t="inlineStr">
        <is>
          <t>57-AEO2020.202.highogs-d112619a</t>
        </is>
      </c>
      <c r="D190" t="inlineStr">
        <is>
          <t>trillion Btu</t>
        </is>
      </c>
      <c r="E190" t="n">
        <v>381.041351</v>
      </c>
      <c r="F190" t="n">
        <v>392.838257</v>
      </c>
      <c r="G190" t="n">
        <v>405.929718</v>
      </c>
      <c r="H190" t="n">
        <v>419.602692</v>
      </c>
      <c r="I190" t="n">
        <v>432.679871</v>
      </c>
      <c r="J190" t="n">
        <v>445.481659</v>
      </c>
      <c r="K190" t="n">
        <v>458.043121</v>
      </c>
      <c r="L190" t="n">
        <v>470.301147</v>
      </c>
      <c r="M190" t="n">
        <v>482.498383</v>
      </c>
      <c r="N190" t="n">
        <v>495.050293</v>
      </c>
      <c r="O190" t="n">
        <v>507.79538</v>
      </c>
      <c r="P190" t="n">
        <v>520.839844</v>
      </c>
      <c r="Q190" t="n">
        <v>533.889282</v>
      </c>
      <c r="R190" t="n">
        <v>546.974548</v>
      </c>
      <c r="S190" t="n">
        <v>561.01062</v>
      </c>
      <c r="T190" t="n">
        <v>575.5169069999999</v>
      </c>
      <c r="U190" t="n">
        <v>590.2493899999999</v>
      </c>
      <c r="V190" t="n">
        <v>605.139282</v>
      </c>
      <c r="W190" t="n">
        <v>620.467651</v>
      </c>
      <c r="X190" t="n">
        <v>636.161194</v>
      </c>
      <c r="Y190" t="n">
        <v>652.096741</v>
      </c>
      <c r="Z190" t="n">
        <v>671.852356</v>
      </c>
      <c r="AA190" t="n">
        <v>689.270813</v>
      </c>
      <c r="AB190" t="n">
        <v>707.289856</v>
      </c>
      <c r="AC190" t="n">
        <v>725.856812</v>
      </c>
      <c r="AD190" t="n">
        <v>745.105286</v>
      </c>
      <c r="AE190" t="n">
        <v>764.84845</v>
      </c>
      <c r="AF190" t="n">
        <v>785.242554</v>
      </c>
      <c r="AG190" t="n">
        <v>805.787415</v>
      </c>
      <c r="AH190" t="n">
        <v>826.701355</v>
      </c>
      <c r="AI190" t="n">
        <v>847.98053</v>
      </c>
      <c r="AJ190" t="n">
        <v>869.4894410000001</v>
      </c>
      <c r="AK190" s="38" t="n">
        <v>0.027</v>
      </c>
    </row>
    <row r="191">
      <c r="A191" t="inlineStr">
        <is>
          <t>Total World</t>
        </is>
      </c>
      <c r="B191" t="inlineStr">
        <is>
          <t>Air Travel: Fuel Use: Commercial: Jet Fuel: World: High oil and gas supply</t>
        </is>
      </c>
      <c r="C191" t="inlineStr">
        <is>
          <t>57-AEO2020.203.highogs-d112619a</t>
        </is>
      </c>
      <c r="D191" t="inlineStr">
        <is>
          <t>trillion Btu</t>
        </is>
      </c>
      <c r="E191" t="n">
        <v>13431.889648</v>
      </c>
      <c r="F191" t="n">
        <v>13806.455078</v>
      </c>
      <c r="G191" t="n">
        <v>14186.180664</v>
      </c>
      <c r="H191" t="n">
        <v>14570.056641</v>
      </c>
      <c r="I191" t="n">
        <v>14953.917969</v>
      </c>
      <c r="J191" t="n">
        <v>15354.867188</v>
      </c>
      <c r="K191" t="n">
        <v>15764.566406</v>
      </c>
      <c r="L191" t="n">
        <v>16167.586914</v>
      </c>
      <c r="M191" t="n">
        <v>16579.8125</v>
      </c>
      <c r="N191" t="n">
        <v>17004.763672</v>
      </c>
      <c r="O191" t="n">
        <v>17439.615234</v>
      </c>
      <c r="P191" t="n">
        <v>17883.328125</v>
      </c>
      <c r="Q191" t="n">
        <v>18340.996094</v>
      </c>
      <c r="R191" t="n">
        <v>18806.001953</v>
      </c>
      <c r="S191" t="n">
        <v>19294.111328</v>
      </c>
      <c r="T191" t="n">
        <v>19793.171875</v>
      </c>
      <c r="U191" t="n">
        <v>20301.667969</v>
      </c>
      <c r="V191" t="n">
        <v>20823.316406</v>
      </c>
      <c r="W191" t="n">
        <v>21357.818359</v>
      </c>
      <c r="X191" t="n">
        <v>21906.986328</v>
      </c>
      <c r="Y191" t="n">
        <v>22467.525391</v>
      </c>
      <c r="Z191" t="n">
        <v>23039.228516</v>
      </c>
      <c r="AA191" t="n">
        <v>23647.841797</v>
      </c>
      <c r="AB191" t="n">
        <v>24272.949219</v>
      </c>
      <c r="AC191" t="n">
        <v>24914.048828</v>
      </c>
      <c r="AD191" t="n">
        <v>25578.550781</v>
      </c>
      <c r="AE191" t="n">
        <v>26264.355469</v>
      </c>
      <c r="AF191" t="n">
        <v>26975.037109</v>
      </c>
      <c r="AG191" t="n">
        <v>27696.439453</v>
      </c>
      <c r="AH191" t="n">
        <v>28444.896484</v>
      </c>
      <c r="AI191" t="n">
        <v>29227.953125</v>
      </c>
      <c r="AJ191" t="n">
        <v>30036.503906</v>
      </c>
      <c r="AK191" s="38" t="n">
        <v>0.026</v>
      </c>
    </row>
    <row r="192">
      <c r="A192" t="inlineStr">
        <is>
          <t>Commercial Aviation Gasoline</t>
        </is>
      </c>
      <c r="B192" t="inlineStr">
        <is>
          <t xml:space="preserve"> U.S.</t>
        </is>
      </c>
      <c r="C192" t="inlineStr">
        <is>
          <t>Air Travel: Fuel Use: Commercial: Aviation Gasoline: U.S.: High oil and gas supply</t>
        </is>
      </c>
      <c r="D192" t="inlineStr">
        <is>
          <t>57-AEO2020.204.highogs-d112619a</t>
        </is>
      </c>
      <c r="E192" t="inlineStr">
        <is>
          <t>trillion Btu</t>
        </is>
      </c>
      <c r="F192" t="n">
        <v>22.470324</v>
      </c>
      <c r="G192" t="n">
        <v>22.450933</v>
      </c>
      <c r="H192" t="n">
        <v>22.434891</v>
      </c>
      <c r="I192" t="n">
        <v>22.421618</v>
      </c>
      <c r="J192" t="n">
        <v>22.410635</v>
      </c>
      <c r="K192" t="n">
        <v>22.401548</v>
      </c>
      <c r="L192" t="n">
        <v>22.394032</v>
      </c>
      <c r="M192" t="n">
        <v>22.387812</v>
      </c>
      <c r="N192" t="n">
        <v>22.382666</v>
      </c>
      <c r="O192" t="n">
        <v>22.378407</v>
      </c>
      <c r="P192" t="n">
        <v>22.374884</v>
      </c>
      <c r="Q192" t="n">
        <v>22.371969</v>
      </c>
      <c r="R192" t="n">
        <v>22.369558</v>
      </c>
      <c r="S192" t="n">
        <v>22.367563</v>
      </c>
      <c r="T192" t="n">
        <v>22.365911</v>
      </c>
      <c r="U192" t="n">
        <v>22.364546</v>
      </c>
      <c r="V192" t="n">
        <v>22.363417</v>
      </c>
      <c r="W192" t="n">
        <v>22.36248</v>
      </c>
      <c r="X192" t="n">
        <v>22.361708</v>
      </c>
      <c r="Y192" t="n">
        <v>22.361067</v>
      </c>
      <c r="Z192" t="n">
        <v>22.360538</v>
      </c>
      <c r="AA192" t="n">
        <v>22.3601</v>
      </c>
      <c r="AB192" t="n">
        <v>22.359737</v>
      </c>
      <c r="AC192" t="n">
        <v>22.359438</v>
      </c>
      <c r="AD192" t="n">
        <v>22.35919</v>
      </c>
      <c r="AE192" t="n">
        <v>22.358984</v>
      </c>
      <c r="AF192" t="n">
        <v>22.358814</v>
      </c>
      <c r="AG192" t="n">
        <v>22.358673</v>
      </c>
      <c r="AH192" t="n">
        <v>22.358557</v>
      </c>
      <c r="AI192" t="n">
        <v>22.358461</v>
      </c>
      <c r="AJ192" t="n">
        <v>22.358381</v>
      </c>
      <c r="AK192" t="n">
        <v>22.358315</v>
      </c>
      <c r="AL192" s="38" t="n"/>
    </row>
    <row r="193">
      <c r="A193" t="inlineStr">
        <is>
          <t>Military Jet Fuel</t>
        </is>
      </c>
      <c r="B193" t="inlineStr">
        <is>
          <t xml:space="preserve"> U.S.</t>
        </is>
      </c>
      <c r="C193" t="inlineStr">
        <is>
          <t>Air Travel: Fuel Use: Military: Jet Fuel: U.S.: High oil and gas supply</t>
        </is>
      </c>
      <c r="D193" t="inlineStr">
        <is>
          <t>57-AEO2020.205.highogs-d112619a</t>
        </is>
      </c>
      <c r="E193" t="inlineStr">
        <is>
          <t>trillion Btu</t>
        </is>
      </c>
      <c r="F193" t="n">
        <v>383.31488</v>
      </c>
      <c r="G193" t="n">
        <v>385.95166</v>
      </c>
      <c r="H193" t="n">
        <v>383.213074</v>
      </c>
      <c r="I193" t="n">
        <v>379.260864</v>
      </c>
      <c r="J193" t="n">
        <v>367.912231</v>
      </c>
      <c r="K193" t="n">
        <v>360.356628</v>
      </c>
      <c r="L193" t="n">
        <v>358.947327</v>
      </c>
      <c r="M193" t="n">
        <v>357.541077</v>
      </c>
      <c r="N193" t="n">
        <v>357.10788</v>
      </c>
      <c r="O193" t="n">
        <v>359.02832</v>
      </c>
      <c r="P193" t="n">
        <v>358.227234</v>
      </c>
      <c r="Q193" t="n">
        <v>357.691711</v>
      </c>
      <c r="R193" t="n">
        <v>357.757446</v>
      </c>
      <c r="S193" t="n">
        <v>357.841614</v>
      </c>
      <c r="T193" t="n">
        <v>357.943726</v>
      </c>
      <c r="U193" t="n">
        <v>358.062927</v>
      </c>
      <c r="V193" t="n">
        <v>358.198853</v>
      </c>
      <c r="W193" t="n">
        <v>358.353394</v>
      </c>
      <c r="X193" t="n">
        <v>358.525604</v>
      </c>
      <c r="Y193" t="n">
        <v>358.713501</v>
      </c>
      <c r="Z193" t="n">
        <v>358.915527</v>
      </c>
      <c r="AA193" t="n">
        <v>359.130127</v>
      </c>
      <c r="AB193" t="n">
        <v>359.355865</v>
      </c>
      <c r="AC193" t="n">
        <v>359.591431</v>
      </c>
      <c r="AD193" t="n">
        <v>359.835815</v>
      </c>
      <c r="AE193" t="n">
        <v>360.088043</v>
      </c>
      <c r="AF193" t="n">
        <v>360.34729</v>
      </c>
      <c r="AG193" t="n">
        <v>360.612671</v>
      </c>
      <c r="AH193" t="n">
        <v>360.883362</v>
      </c>
      <c r="AI193" t="n">
        <v>361.158783</v>
      </c>
      <c r="AJ193" t="n">
        <v>361.438416</v>
      </c>
      <c r="AK193" t="n">
        <v>361.722229</v>
      </c>
      <c r="AL193" s="38" t="n"/>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K262"/>
  <sheetViews>
    <sheetView workbookViewId="0">
      <selection activeCell="A1" sqref="A1"/>
    </sheetView>
  </sheetViews>
  <sheetFormatPr baseColWidth="10" defaultColWidth="8.83203125" defaultRowHeight="15" customHeight="1"/>
  <sheetData>
    <row r="1" ht="15" customHeight="1" s="91">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c r="AK1" t="inlineStr">
        <is>
          <t>Growth (2019-2050)</t>
        </is>
      </c>
    </row>
    <row r="11">
      <c r="A11" t="inlineStr">
        <is>
          <t>Table 49.  Freight Transportation Energy Use</t>
        </is>
      </c>
    </row>
    <row r="12">
      <c r="A12" t="inlineStr">
        <is>
          <t>https://www.eia.gov/outlooks/aeo/data/browser/#/?id=58-AEO2020&amp;cases=highogs&amp;sourcekey=0</t>
        </is>
      </c>
    </row>
    <row r="13">
      <c r="A13" t="inlineStr">
        <is>
          <t>Mon Mar 08 2021 15:27:02 GMT-0800 (Pacific Standard Time)</t>
        </is>
      </c>
    </row>
    <row r="14">
      <c r="A14" t="inlineStr">
        <is>
          <t>Source: U.S. Energy Information Administration</t>
        </is>
      </c>
    </row>
    <row r="15">
      <c r="B15" t="inlineStr">
        <is>
          <t>full name</t>
        </is>
      </c>
      <c r="C15" t="inlineStr">
        <is>
          <t>api key</t>
        </is>
      </c>
      <c r="D15" t="inlineStr">
        <is>
          <t>units</t>
        </is>
      </c>
      <c r="E15" t="n">
        <v>2019</v>
      </c>
      <c r="F15" t="n">
        <v>2020</v>
      </c>
      <c r="G15" t="n">
        <v>2021</v>
      </c>
      <c r="H15" t="n">
        <v>2022</v>
      </c>
      <c r="I15" t="n">
        <v>2023</v>
      </c>
      <c r="J15" t="n">
        <v>2024</v>
      </c>
      <c r="K15" t="n">
        <v>2025</v>
      </c>
      <c r="L15" t="n">
        <v>2026</v>
      </c>
      <c r="M15" t="n">
        <v>2027</v>
      </c>
      <c r="N15" t="n">
        <v>2028</v>
      </c>
      <c r="O15" t="n">
        <v>2029</v>
      </c>
      <c r="P15" t="n">
        <v>2030</v>
      </c>
      <c r="Q15" t="n">
        <v>2031</v>
      </c>
      <c r="R15" t="n">
        <v>2032</v>
      </c>
      <c r="S15" t="n">
        <v>2033</v>
      </c>
      <c r="T15" t="n">
        <v>2034</v>
      </c>
      <c r="U15" t="n">
        <v>2035</v>
      </c>
      <c r="V15" t="n">
        <v>2036</v>
      </c>
      <c r="W15" t="n">
        <v>2037</v>
      </c>
      <c r="X15" t="n">
        <v>2038</v>
      </c>
      <c r="Y15" t="n">
        <v>2039</v>
      </c>
      <c r="Z15" t="n">
        <v>2040</v>
      </c>
      <c r="AA15" t="n">
        <v>2041</v>
      </c>
      <c r="AB15" t="n">
        <v>2042</v>
      </c>
      <c r="AC15" t="n">
        <v>2043</v>
      </c>
      <c r="AD15" t="n">
        <v>2044</v>
      </c>
      <c r="AE15" t="n">
        <v>2045</v>
      </c>
      <c r="AF15" t="n">
        <v>2046</v>
      </c>
      <c r="AG15" t="n">
        <v>2047</v>
      </c>
      <c r="AH15" t="n">
        <v>2048</v>
      </c>
      <c r="AI15" t="n">
        <v>2049</v>
      </c>
      <c r="AJ15" t="n">
        <v>2050</v>
      </c>
      <c r="AK15" t="inlineStr">
        <is>
          <t>Growth (2019-2050)</t>
        </is>
      </c>
    </row>
    <row r="16">
      <c r="A16" t="inlineStr">
        <is>
          <t>Freight Truck Stock by Size Class</t>
        </is>
      </c>
      <c r="C16" t="inlineStr">
        <is>
          <t>58-AEO2020.2.</t>
        </is>
      </c>
    </row>
    <row r="17">
      <c r="A17" t="inlineStr">
        <is>
          <t>Vehicle Miles Traveled (billion miles)</t>
        </is>
      </c>
      <c r="C17" t="inlineStr">
        <is>
          <t>58-AEO2020.4.</t>
        </is>
      </c>
    </row>
    <row r="18">
      <c r="A18" t="inlineStr">
        <is>
          <t>Light Medium</t>
        </is>
      </c>
      <c r="C18" t="inlineStr">
        <is>
          <t>58-AEO2020.5.</t>
        </is>
      </c>
    </row>
    <row r="19">
      <c r="A19" t="inlineStr">
        <is>
          <t>Diesel</t>
        </is>
      </c>
      <c r="B19" t="inlineStr">
        <is>
          <t>Freight: Truck Stock: Vehicle Miles Traveled: Light Medium: Diesel: High oil and gas supply</t>
        </is>
      </c>
      <c r="C19" t="inlineStr">
        <is>
          <t>58-AEO2020.6.highogs-d112619a</t>
        </is>
      </c>
      <c r="D19" t="inlineStr">
        <is>
          <t>billion miles</t>
        </is>
      </c>
      <c r="E19" t="n">
        <v>45.338524</v>
      </c>
      <c r="F19" t="n">
        <v>45.788284</v>
      </c>
      <c r="G19" t="n">
        <v>46.912453</v>
      </c>
      <c r="H19" t="n">
        <v>47.608185</v>
      </c>
      <c r="I19" t="n">
        <v>48.372051</v>
      </c>
      <c r="J19" t="n">
        <v>48.945736</v>
      </c>
      <c r="K19" t="n">
        <v>49.61002</v>
      </c>
      <c r="L19" t="n">
        <v>50.23959</v>
      </c>
      <c r="M19" t="n">
        <v>50.934586</v>
      </c>
      <c r="N19" t="n">
        <v>51.568054</v>
      </c>
      <c r="O19" t="n">
        <v>52.208961</v>
      </c>
      <c r="P19" t="n">
        <v>52.738464</v>
      </c>
      <c r="Q19" t="n">
        <v>53.561646</v>
      </c>
      <c r="R19" t="n">
        <v>54.217136</v>
      </c>
      <c r="S19" t="n">
        <v>54.899765</v>
      </c>
      <c r="T19" t="n">
        <v>55.501263</v>
      </c>
      <c r="U19" t="n">
        <v>56.200676</v>
      </c>
      <c r="V19" t="n">
        <v>56.891014</v>
      </c>
      <c r="W19" t="n">
        <v>57.38731</v>
      </c>
      <c r="X19" t="n">
        <v>57.848194</v>
      </c>
      <c r="Y19" t="n">
        <v>58.258121</v>
      </c>
      <c r="Z19" t="n">
        <v>58.647995</v>
      </c>
      <c r="AA19" t="n">
        <v>59.020535</v>
      </c>
      <c r="AB19" t="n">
        <v>59.377747</v>
      </c>
      <c r="AC19" t="n">
        <v>59.672009</v>
      </c>
      <c r="AD19" t="n">
        <v>60.044643</v>
      </c>
      <c r="AE19" t="n">
        <v>60.455593</v>
      </c>
      <c r="AF19" t="n">
        <v>61.005058</v>
      </c>
      <c r="AG19" t="n">
        <v>61.351242</v>
      </c>
      <c r="AH19" t="n">
        <v>61.864723</v>
      </c>
      <c r="AI19" t="n">
        <v>62.415005</v>
      </c>
      <c r="AJ19" t="n">
        <v>63.041077</v>
      </c>
      <c r="AK19" s="38" t="n">
        <v>0.011</v>
      </c>
    </row>
    <row r="20">
      <c r="A20" t="inlineStr">
        <is>
          <t>Motor Gasoline</t>
        </is>
      </c>
      <c r="B20" t="inlineStr">
        <is>
          <t>Freight: Truck Stock: Vehicle Miles Traveled: Light Medium: Motor Gasoline: High oil and gas supply</t>
        </is>
      </c>
      <c r="C20" t="inlineStr">
        <is>
          <t>58-AEO2020.7.highogs-d112619a</t>
        </is>
      </c>
      <c r="D20" t="inlineStr">
        <is>
          <t>billion miles</t>
        </is>
      </c>
      <c r="E20" t="n">
        <v>12.993388</v>
      </c>
      <c r="F20" t="n">
        <v>13.085564</v>
      </c>
      <c r="G20" t="n">
        <v>13.426015</v>
      </c>
      <c r="H20" t="n">
        <v>13.682649</v>
      </c>
      <c r="I20" t="n">
        <v>13.986616</v>
      </c>
      <c r="J20" t="n">
        <v>14.255686</v>
      </c>
      <c r="K20" t="n">
        <v>14.576639</v>
      </c>
      <c r="L20" t="n">
        <v>14.91924</v>
      </c>
      <c r="M20" t="n">
        <v>15.298795</v>
      </c>
      <c r="N20" t="n">
        <v>15.655293</v>
      </c>
      <c r="O20" t="n">
        <v>16.036184</v>
      </c>
      <c r="P20" t="n">
        <v>16.403683</v>
      </c>
      <c r="Q20" t="n">
        <v>16.86924</v>
      </c>
      <c r="R20" t="n">
        <v>17.3323</v>
      </c>
      <c r="S20" t="n">
        <v>17.859478</v>
      </c>
      <c r="T20" t="n">
        <v>18.381401</v>
      </c>
      <c r="U20" t="n">
        <v>18.955078</v>
      </c>
      <c r="V20" t="n">
        <v>19.562397</v>
      </c>
      <c r="W20" t="n">
        <v>20.127655</v>
      </c>
      <c r="X20" t="n">
        <v>20.680296</v>
      </c>
      <c r="Y20" t="n">
        <v>21.201677</v>
      </c>
      <c r="Z20" t="n">
        <v>21.717047</v>
      </c>
      <c r="AA20" t="n">
        <v>22.233829</v>
      </c>
      <c r="AB20" t="n">
        <v>22.74757</v>
      </c>
      <c r="AC20" t="n">
        <v>23.234901</v>
      </c>
      <c r="AD20" t="n">
        <v>23.752506</v>
      </c>
      <c r="AE20" t="n">
        <v>24.289179</v>
      </c>
      <c r="AF20" t="n">
        <v>24.883963</v>
      </c>
      <c r="AG20" t="n">
        <v>25.396719</v>
      </c>
      <c r="AH20" t="n">
        <v>25.982729</v>
      </c>
      <c r="AI20" t="n">
        <v>26.591959</v>
      </c>
      <c r="AJ20" t="n">
        <v>27.240181</v>
      </c>
      <c r="AK20" s="38" t="n">
        <v>0.024</v>
      </c>
    </row>
    <row r="21">
      <c r="A21" t="inlineStr">
        <is>
          <t>Propane</t>
        </is>
      </c>
      <c r="B21" t="inlineStr">
        <is>
          <t>Freight: Truck Stock: Vehicle Miles Traveled: Light Medium: Propane: High oil and gas supply</t>
        </is>
      </c>
      <c r="C21" t="inlineStr">
        <is>
          <t>58-AEO2020.8.highogs-d112619a</t>
        </is>
      </c>
      <c r="D21" t="inlineStr">
        <is>
          <t>billion miles</t>
        </is>
      </c>
      <c r="E21" t="n">
        <v>0.010974</v>
      </c>
      <c r="F21" t="n">
        <v>0.015586</v>
      </c>
      <c r="G21" t="n">
        <v>0.020188</v>
      </c>
      <c r="H21" t="n">
        <v>0.02444</v>
      </c>
      <c r="I21" t="n">
        <v>0.028656</v>
      </c>
      <c r="J21" t="n">
        <v>0.032685</v>
      </c>
      <c r="K21" t="n">
        <v>0.036715</v>
      </c>
      <c r="L21" t="n">
        <v>0.040721</v>
      </c>
      <c r="M21" t="n">
        <v>0.044826</v>
      </c>
      <c r="N21" t="n">
        <v>0.048933</v>
      </c>
      <c r="O21" t="n">
        <v>0.053138</v>
      </c>
      <c r="P21" t="n">
        <v>0.057251</v>
      </c>
      <c r="Q21" t="n">
        <v>0.061745</v>
      </c>
      <c r="R21" t="n">
        <v>0.06619</v>
      </c>
      <c r="S21" t="n">
        <v>0.07083200000000001</v>
      </c>
      <c r="T21" t="n">
        <v>0.075462</v>
      </c>
      <c r="U21" t="n">
        <v>0.080384</v>
      </c>
      <c r="V21" t="n">
        <v>0.085559</v>
      </c>
      <c r="W21" t="n">
        <v>0.09069199999999999</v>
      </c>
      <c r="X21" t="n">
        <v>0.096003</v>
      </c>
      <c r="Y21" t="n">
        <v>0.101338</v>
      </c>
      <c r="Z21" t="n">
        <v>0.106766</v>
      </c>
      <c r="AA21" t="n">
        <v>0.112318</v>
      </c>
      <c r="AB21" t="n">
        <v>0.118038</v>
      </c>
      <c r="AC21" t="n">
        <v>0.123782</v>
      </c>
      <c r="AD21" t="n">
        <v>0.129915</v>
      </c>
      <c r="AE21" t="n">
        <v>0.136434</v>
      </c>
      <c r="AF21" t="n">
        <v>0.143651</v>
      </c>
      <c r="AG21" t="n">
        <v>0.150753</v>
      </c>
      <c r="AH21" t="n">
        <v>0.158699</v>
      </c>
      <c r="AI21" t="n">
        <v>0.16719</v>
      </c>
      <c r="AJ21" t="n">
        <v>0.176341</v>
      </c>
      <c r="AK21" s="38" t="n">
        <v>0.094</v>
      </c>
    </row>
    <row r="22">
      <c r="A22" t="inlineStr">
        <is>
          <t>Compressed/Liquefied Natural Gas</t>
        </is>
      </c>
      <c r="B22" t="inlineStr">
        <is>
          <t>Freight: Truck Stock: Vehicle Miles Traveled: Light Medium: Natural Gas: High oil and gas supply</t>
        </is>
      </c>
      <c r="C22" t="inlineStr">
        <is>
          <t>58-AEO2020.9.highogs-d112619a</t>
        </is>
      </c>
      <c r="D22" t="inlineStr">
        <is>
          <t>billion miles</t>
        </is>
      </c>
      <c r="E22" t="n">
        <v>0.00647</v>
      </c>
      <c r="F22" t="n">
        <v>0.009313</v>
      </c>
      <c r="G22" t="n">
        <v>0.012081</v>
      </c>
      <c r="H22" t="n">
        <v>0.014557</v>
      </c>
      <c r="I22" t="n">
        <v>0.016897</v>
      </c>
      <c r="J22" t="n">
        <v>0.019022</v>
      </c>
      <c r="K22" t="n">
        <v>0.021052</v>
      </c>
      <c r="L22" t="n">
        <v>0.022975</v>
      </c>
      <c r="M22" t="n">
        <v>0.02486</v>
      </c>
      <c r="N22" t="n">
        <v>0.026644</v>
      </c>
      <c r="O22" t="n">
        <v>0.028383</v>
      </c>
      <c r="P22" t="n">
        <v>0.029987</v>
      </c>
      <c r="Q22" t="n">
        <v>0.031701</v>
      </c>
      <c r="R22" t="n">
        <v>0.033299</v>
      </c>
      <c r="S22" t="n">
        <v>0.03492</v>
      </c>
      <c r="T22" t="n">
        <v>0.036472</v>
      </c>
      <c r="U22" t="n">
        <v>0.038091</v>
      </c>
      <c r="V22" t="n">
        <v>0.039748</v>
      </c>
      <c r="W22" t="n">
        <v>0.041317</v>
      </c>
      <c r="X22" t="n">
        <v>0.042904</v>
      </c>
      <c r="Y22" t="n">
        <v>0.044456</v>
      </c>
      <c r="Z22" t="n">
        <v>0.046026</v>
      </c>
      <c r="AA22" t="n">
        <v>0.047643</v>
      </c>
      <c r="AB22" t="n">
        <v>0.04941</v>
      </c>
      <c r="AC22" t="n">
        <v>0.051302</v>
      </c>
      <c r="AD22" t="n">
        <v>0.053528</v>
      </c>
      <c r="AE22" t="n">
        <v>0.056118</v>
      </c>
      <c r="AF22" t="n">
        <v>0.059241</v>
      </c>
      <c r="AG22" t="n">
        <v>0.062594</v>
      </c>
      <c r="AH22" t="n">
        <v>0.066617</v>
      </c>
      <c r="AI22" t="n">
        <v>0.071226</v>
      </c>
      <c r="AJ22" t="n">
        <v>0.076518</v>
      </c>
      <c r="AK22" s="38" t="n">
        <v>0.083</v>
      </c>
    </row>
    <row r="23">
      <c r="A23" t="inlineStr">
        <is>
          <t>Ethanol-Flex Fuel</t>
        </is>
      </c>
      <c r="B23" t="inlineStr">
        <is>
          <t>Freight: Truck Stock: Vehicle Miles Traveled: Light Medium: Ethanol-Flex Fuel: High oil and gas supply</t>
        </is>
      </c>
      <c r="C23" t="inlineStr">
        <is>
          <t>58-AEO2020.10.highogs-d112619a</t>
        </is>
      </c>
      <c r="D23" t="inlineStr">
        <is>
          <t>billion miles</t>
        </is>
      </c>
      <c r="E23" t="n">
        <v>3.765846</v>
      </c>
      <c r="F23" t="n">
        <v>4.026958</v>
      </c>
      <c r="G23" t="n">
        <v>4.338236</v>
      </c>
      <c r="H23" t="n">
        <v>4.605806</v>
      </c>
      <c r="I23" t="n">
        <v>4.876972</v>
      </c>
      <c r="J23" t="n">
        <v>5.129903</v>
      </c>
      <c r="K23" t="n">
        <v>5.404215</v>
      </c>
      <c r="L23" t="n">
        <v>5.691099</v>
      </c>
      <c r="M23" t="n">
        <v>6.000233</v>
      </c>
      <c r="N23" t="n">
        <v>6.314929</v>
      </c>
      <c r="O23" t="n">
        <v>6.653437</v>
      </c>
      <c r="P23" t="n">
        <v>6.995836</v>
      </c>
      <c r="Q23" t="n">
        <v>7.389066</v>
      </c>
      <c r="R23" t="n">
        <v>7.780398</v>
      </c>
      <c r="S23" t="n">
        <v>8.196349</v>
      </c>
      <c r="T23" t="n">
        <v>8.600529999999999</v>
      </c>
      <c r="U23" t="n">
        <v>9.031699</v>
      </c>
      <c r="V23" t="n">
        <v>9.483158</v>
      </c>
      <c r="W23" t="n">
        <v>9.927849999999999</v>
      </c>
      <c r="X23" t="n">
        <v>10.378411</v>
      </c>
      <c r="Y23" t="n">
        <v>10.864092</v>
      </c>
      <c r="Z23" t="n">
        <v>11.382462</v>
      </c>
      <c r="AA23" t="n">
        <v>11.932075</v>
      </c>
      <c r="AB23" t="n">
        <v>12.513221</v>
      </c>
      <c r="AC23" t="n">
        <v>13.108844</v>
      </c>
      <c r="AD23" t="n">
        <v>13.756455</v>
      </c>
      <c r="AE23" t="n">
        <v>14.44686</v>
      </c>
      <c r="AF23" t="n">
        <v>15.205769</v>
      </c>
      <c r="AG23" t="n">
        <v>15.949208</v>
      </c>
      <c r="AH23" t="n">
        <v>16.7871</v>
      </c>
      <c r="AI23" t="n">
        <v>17.6786</v>
      </c>
      <c r="AJ23" t="n">
        <v>18.642466</v>
      </c>
      <c r="AK23" s="38" t="n">
        <v>0.053</v>
      </c>
    </row>
    <row r="24">
      <c r="A24" t="inlineStr">
        <is>
          <t>Electric</t>
        </is>
      </c>
      <c r="B24" t="inlineStr">
        <is>
          <t>Freight: Truck Stock: Vehicle Miles Traveled: Light Medium: Electric: High oil and gas supply</t>
        </is>
      </c>
      <c r="C24" t="inlineStr">
        <is>
          <t>58-AEO2020.11.highogs-d112619a</t>
        </is>
      </c>
      <c r="D24" t="inlineStr">
        <is>
          <t>billion miles</t>
        </is>
      </c>
      <c r="E24" t="n">
        <v>0.001196</v>
      </c>
      <c r="F24" t="n">
        <v>0.00637</v>
      </c>
      <c r="G24" t="n">
        <v>0.011726</v>
      </c>
      <c r="H24" t="n">
        <v>0.017243</v>
      </c>
      <c r="I24" t="n">
        <v>0.022969</v>
      </c>
      <c r="J24" t="n">
        <v>0.028682</v>
      </c>
      <c r="K24" t="n">
        <v>0.034469</v>
      </c>
      <c r="L24" t="n">
        <v>0.040264</v>
      </c>
      <c r="M24" t="n">
        <v>0.046151</v>
      </c>
      <c r="N24" t="n">
        <v>0.051985</v>
      </c>
      <c r="O24" t="n">
        <v>0.057836</v>
      </c>
      <c r="P24" t="n">
        <v>0.06351999999999999</v>
      </c>
      <c r="Q24" t="n">
        <v>0.069581</v>
      </c>
      <c r="R24" t="n">
        <v>0.075558</v>
      </c>
      <c r="S24" t="n">
        <v>0.081715</v>
      </c>
      <c r="T24" t="n">
        <v>0.087893</v>
      </c>
      <c r="U24" t="n">
        <v>0.094471</v>
      </c>
      <c r="V24" t="n">
        <v>0.10139</v>
      </c>
      <c r="W24" t="n">
        <v>0.108333</v>
      </c>
      <c r="X24" t="n">
        <v>0.115579</v>
      </c>
      <c r="Y24" t="n">
        <v>0.122995</v>
      </c>
      <c r="Z24" t="n">
        <v>0.13065</v>
      </c>
      <c r="AA24" t="n">
        <v>0.138547</v>
      </c>
      <c r="AB24" t="n">
        <v>0.146707</v>
      </c>
      <c r="AC24" t="n">
        <v>0.15472</v>
      </c>
      <c r="AD24" t="n">
        <v>0.163042</v>
      </c>
      <c r="AE24" t="n">
        <v>0.171683</v>
      </c>
      <c r="AF24" t="n">
        <v>0.181024</v>
      </c>
      <c r="AG24" t="n">
        <v>0.190083</v>
      </c>
      <c r="AH24" t="n">
        <v>0.200079</v>
      </c>
      <c r="AI24" t="n">
        <v>0.2107</v>
      </c>
      <c r="AJ24" t="n">
        <v>0.222182</v>
      </c>
      <c r="AK24" s="38" t="n">
        <v>0.184</v>
      </c>
    </row>
    <row r="25">
      <c r="A25" t="inlineStr">
        <is>
          <t>Plug-in Diesel Hybrid</t>
        </is>
      </c>
      <c r="B25" t="inlineStr">
        <is>
          <t>Freight: Truck Stock: Vehicle Miles Traveled: Light Medium: Plug-in Diesel Hybrid: High oil and gas supply</t>
        </is>
      </c>
      <c r="C25" t="inlineStr">
        <is>
          <t>58-AEO2020.12.highogs-d112619a</t>
        </is>
      </c>
      <c r="D25" t="inlineStr">
        <is>
          <t>billion miles</t>
        </is>
      </c>
      <c r="E25" t="n">
        <v>0</v>
      </c>
      <c r="F25" t="n">
        <v>0.005853</v>
      </c>
      <c r="G25" t="n">
        <v>0.011892</v>
      </c>
      <c r="H25" t="n">
        <v>0.018107</v>
      </c>
      <c r="I25" t="n">
        <v>0.024537</v>
      </c>
      <c r="J25" t="n">
        <v>0.030942</v>
      </c>
      <c r="K25" t="n">
        <v>0.037413</v>
      </c>
      <c r="L25" t="n">
        <v>0.04388</v>
      </c>
      <c r="M25" t="n">
        <v>0.050436</v>
      </c>
      <c r="N25" t="n">
        <v>0.056927</v>
      </c>
      <c r="O25" t="n">
        <v>0.06345099999999999</v>
      </c>
      <c r="P25" t="n">
        <v>0.06980600000000001</v>
      </c>
      <c r="Q25" t="n">
        <v>0.076573</v>
      </c>
      <c r="R25" t="n">
        <v>0.083244</v>
      </c>
      <c r="S25" t="n">
        <v>0.090152</v>
      </c>
      <c r="T25" t="n">
        <v>0.097091</v>
      </c>
      <c r="U25" t="n">
        <v>0.104455</v>
      </c>
      <c r="V25" t="n">
        <v>0.112183</v>
      </c>
      <c r="W25" t="n">
        <v>0.119925</v>
      </c>
      <c r="X25" t="n">
        <v>0.127994</v>
      </c>
      <c r="Y25" t="n">
        <v>0.136243</v>
      </c>
      <c r="Z25" t="n">
        <v>0.14474</v>
      </c>
      <c r="AA25" t="n">
        <v>0.153498</v>
      </c>
      <c r="AB25" t="n">
        <v>0.162546</v>
      </c>
      <c r="AC25" t="n">
        <v>0.171433</v>
      </c>
      <c r="AD25" t="n">
        <v>0.180675</v>
      </c>
      <c r="AE25" t="n">
        <v>0.190275</v>
      </c>
      <c r="AF25" t="n">
        <v>0.200645</v>
      </c>
      <c r="AG25" t="n">
        <v>0.210698</v>
      </c>
      <c r="AH25" t="n">
        <v>0.221787</v>
      </c>
      <c r="AI25" t="n">
        <v>0.233566</v>
      </c>
      <c r="AJ25" t="n">
        <v>0.246299</v>
      </c>
      <c r="AK25" t="inlineStr">
        <is>
          <t>- -</t>
        </is>
      </c>
    </row>
    <row r="26">
      <c r="A26" t="inlineStr">
        <is>
          <t>Plug-in Gasoline Hybrid</t>
        </is>
      </c>
      <c r="B26" t="inlineStr">
        <is>
          <t>Freight: Truck Stock: Vehicle Miles Traveled: Light Medium: Plug-in Gasoline Hybrid: High oil and gas supply</t>
        </is>
      </c>
      <c r="C26" t="inlineStr">
        <is>
          <t>58-AEO2020.13.highogs-d112619a</t>
        </is>
      </c>
      <c r="D26" t="inlineStr">
        <is>
          <t>billion miles</t>
        </is>
      </c>
      <c r="E26" t="n">
        <v>0</v>
      </c>
      <c r="F26" t="n">
        <v>0.00543</v>
      </c>
      <c r="G26" t="n">
        <v>0.011032</v>
      </c>
      <c r="H26" t="n">
        <v>0.016797</v>
      </c>
      <c r="I26" t="n">
        <v>0.022762</v>
      </c>
      <c r="J26" t="n">
        <v>0.028704</v>
      </c>
      <c r="K26" t="n">
        <v>0.034707</v>
      </c>
      <c r="L26" t="n">
        <v>0.040707</v>
      </c>
      <c r="M26" t="n">
        <v>0.046788</v>
      </c>
      <c r="N26" t="n">
        <v>0.052809</v>
      </c>
      <c r="O26" t="n">
        <v>0.058862</v>
      </c>
      <c r="P26" t="n">
        <v>0.064757</v>
      </c>
      <c r="Q26" t="n">
        <v>0.071034</v>
      </c>
      <c r="R26" t="n">
        <v>0.077223</v>
      </c>
      <c r="S26" t="n">
        <v>0.083631</v>
      </c>
      <c r="T26" t="n">
        <v>0.090069</v>
      </c>
      <c r="U26" t="n">
        <v>0.0969</v>
      </c>
      <c r="V26" t="n">
        <v>0.104069</v>
      </c>
      <c r="W26" t="n">
        <v>0.111251</v>
      </c>
      <c r="X26" t="n">
        <v>0.118736</v>
      </c>
      <c r="Y26" t="n">
        <v>0.126389</v>
      </c>
      <c r="Z26" t="n">
        <v>0.134272</v>
      </c>
      <c r="AA26" t="n">
        <v>0.142396</v>
      </c>
      <c r="AB26" t="n">
        <v>0.15079</v>
      </c>
      <c r="AC26" t="n">
        <v>0.159034</v>
      </c>
      <c r="AD26" t="n">
        <v>0.167608</v>
      </c>
      <c r="AE26" t="n">
        <v>0.176513</v>
      </c>
      <c r="AF26" t="n">
        <v>0.186133</v>
      </c>
      <c r="AG26" t="n">
        <v>0.195459</v>
      </c>
      <c r="AH26" t="n">
        <v>0.205745</v>
      </c>
      <c r="AI26" t="n">
        <v>0.216673</v>
      </c>
      <c r="AJ26" t="n">
        <v>0.228485</v>
      </c>
      <c r="AK26" t="inlineStr">
        <is>
          <t>- -</t>
        </is>
      </c>
    </row>
    <row r="27">
      <c r="A27" t="inlineStr">
        <is>
          <t>Fuel Cell</t>
        </is>
      </c>
      <c r="B27" t="inlineStr">
        <is>
          <t>Freight: Truck Stock: Vehicle Miles Traveled: Light Medium: Fuel Cell: High oil and gas supply</t>
        </is>
      </c>
      <c r="C27" t="inlineStr">
        <is>
          <t>58-AEO2020.14.highogs-d112619a</t>
        </is>
      </c>
      <c r="D27" t="inlineStr">
        <is>
          <t>billion miles</t>
        </is>
      </c>
      <c r="E27" t="n">
        <v>0</v>
      </c>
      <c r="F27" t="n">
        <v>4e-06</v>
      </c>
      <c r="G27" t="n">
        <v>8e-06</v>
      </c>
      <c r="H27" t="n">
        <v>1.1e-05</v>
      </c>
      <c r="I27" t="n">
        <v>1.5e-05</v>
      </c>
      <c r="J27" t="n">
        <v>1.9e-05</v>
      </c>
      <c r="K27" t="n">
        <v>2.2e-05</v>
      </c>
      <c r="L27" t="n">
        <v>2.5e-05</v>
      </c>
      <c r="M27" t="n">
        <v>2.9e-05</v>
      </c>
      <c r="N27" t="n">
        <v>3.2e-05</v>
      </c>
      <c r="O27" t="n">
        <v>3.5e-05</v>
      </c>
      <c r="P27" t="n">
        <v>3.7e-05</v>
      </c>
      <c r="Q27" t="n">
        <v>4e-05</v>
      </c>
      <c r="R27" t="n">
        <v>4.2e-05</v>
      </c>
      <c r="S27" t="n">
        <v>4.4e-05</v>
      </c>
      <c r="T27" t="n">
        <v>4.6e-05</v>
      </c>
      <c r="U27" t="n">
        <v>4.8e-05</v>
      </c>
      <c r="V27" t="n">
        <v>5e-05</v>
      </c>
      <c r="W27" t="n">
        <v>5.1e-05</v>
      </c>
      <c r="X27" t="n">
        <v>5.3e-05</v>
      </c>
      <c r="Y27" t="n">
        <v>5.4e-05</v>
      </c>
      <c r="Z27" t="n">
        <v>5.5e-05</v>
      </c>
      <c r="AA27" t="n">
        <v>5.6e-05</v>
      </c>
      <c r="AB27" t="n">
        <v>5.7e-05</v>
      </c>
      <c r="AC27" t="n">
        <v>5.7e-05</v>
      </c>
      <c r="AD27" t="n">
        <v>5.8e-05</v>
      </c>
      <c r="AE27" t="n">
        <v>5.8e-05</v>
      </c>
      <c r="AF27" t="n">
        <v>5.8e-05</v>
      </c>
      <c r="AG27" t="n">
        <v>5.8e-05</v>
      </c>
      <c r="AH27" t="n">
        <v>5.7e-05</v>
      </c>
      <c r="AI27" t="n">
        <v>5.7e-05</v>
      </c>
      <c r="AJ27" t="n">
        <v>5.7e-05</v>
      </c>
      <c r="AK27" t="inlineStr">
        <is>
          <t>- -</t>
        </is>
      </c>
    </row>
    <row r="28">
      <c r="A28" t="inlineStr">
        <is>
          <t>Light Medium Subtotal</t>
        </is>
      </c>
      <c r="B28" t="inlineStr">
        <is>
          <t>Freight: Truck Stock: Vehicle Miles Traveled: Light Medium: High oil and gas supply</t>
        </is>
      </c>
      <c r="C28" t="inlineStr">
        <is>
          <t>58-AEO2020.15.highogs-d112619a</t>
        </is>
      </c>
      <c r="D28" t="inlineStr">
        <is>
          <t>billion miles</t>
        </is>
      </c>
      <c r="E28" t="n">
        <v>62.116386</v>
      </c>
      <c r="F28" t="n">
        <v>62.943371</v>
      </c>
      <c r="G28" t="n">
        <v>64.743599</v>
      </c>
      <c r="H28" t="n">
        <v>65.987816</v>
      </c>
      <c r="I28" t="n">
        <v>67.351501</v>
      </c>
      <c r="J28" t="n">
        <v>68.47127500000001</v>
      </c>
      <c r="K28" t="n">
        <v>69.755112</v>
      </c>
      <c r="L28" t="n">
        <v>71.038391</v>
      </c>
      <c r="M28" t="n">
        <v>72.446449</v>
      </c>
      <c r="N28" t="n">
        <v>73.775642</v>
      </c>
      <c r="O28" t="n">
        <v>75.160049</v>
      </c>
      <c r="P28" t="n">
        <v>76.423126</v>
      </c>
      <c r="Q28" t="n">
        <v>78.13052399999999</v>
      </c>
      <c r="R28" t="n">
        <v>79.66540500000001</v>
      </c>
      <c r="S28" t="n">
        <v>81.316841</v>
      </c>
      <c r="T28" t="n">
        <v>82.87020099999999</v>
      </c>
      <c r="U28" t="n">
        <v>84.601654</v>
      </c>
      <c r="V28" t="n">
        <v>86.379333</v>
      </c>
      <c r="W28" t="n">
        <v>87.914253</v>
      </c>
      <c r="X28" t="n">
        <v>89.40810399999999</v>
      </c>
      <c r="Y28" t="n">
        <v>90.855507</v>
      </c>
      <c r="Z28" t="n">
        <v>92.309944</v>
      </c>
      <c r="AA28" t="n">
        <v>93.781006</v>
      </c>
      <c r="AB28" t="n">
        <v>95.266006</v>
      </c>
      <c r="AC28" t="n">
        <v>96.67581199999999</v>
      </c>
      <c r="AD28" t="n">
        <v>98.248459</v>
      </c>
      <c r="AE28" t="n">
        <v>99.92253100000001</v>
      </c>
      <c r="AF28" t="n">
        <v>101.865318</v>
      </c>
      <c r="AG28" t="n">
        <v>103.506516</v>
      </c>
      <c r="AH28" t="n">
        <v>105.487534</v>
      </c>
      <c r="AI28" t="n">
        <v>107.584824</v>
      </c>
      <c r="AJ28" t="n">
        <v>109.873764</v>
      </c>
      <c r="AK28" s="38" t="n">
        <v>0.019</v>
      </c>
    </row>
    <row r="29">
      <c r="A29" t="inlineStr">
        <is>
          <t>Medium</t>
        </is>
      </c>
      <c r="C29" t="inlineStr">
        <is>
          <t>58-AEO2020.16.</t>
        </is>
      </c>
    </row>
    <row r="30">
      <c r="A30" t="inlineStr">
        <is>
          <t>Diesel</t>
        </is>
      </c>
      <c r="B30" t="inlineStr">
        <is>
          <t>Freight: Truck Stock: Vehicle Miles Traveled: Medium: Diesel: High oil and gas supply</t>
        </is>
      </c>
      <c r="C30" t="inlineStr">
        <is>
          <t>58-AEO2020.17.highogs-d112619a</t>
        </is>
      </c>
      <c r="D30" t="inlineStr">
        <is>
          <t>billion miles</t>
        </is>
      </c>
      <c r="E30" t="n">
        <v>37.390987</v>
      </c>
      <c r="F30" t="n">
        <v>37.651058</v>
      </c>
      <c r="G30" t="n">
        <v>38.255333</v>
      </c>
      <c r="H30" t="n">
        <v>39.042721</v>
      </c>
      <c r="I30" t="n">
        <v>39.896671</v>
      </c>
      <c r="J30" t="n">
        <v>40.5294</v>
      </c>
      <c r="K30" t="n">
        <v>41.234604</v>
      </c>
      <c r="L30" t="n">
        <v>42.001171</v>
      </c>
      <c r="M30" t="n">
        <v>42.927921</v>
      </c>
      <c r="N30" t="n">
        <v>43.856091</v>
      </c>
      <c r="O30" t="n">
        <v>44.826851</v>
      </c>
      <c r="P30" t="n">
        <v>45.700695</v>
      </c>
      <c r="Q30" t="n">
        <v>46.816063</v>
      </c>
      <c r="R30" t="n">
        <v>47.872448</v>
      </c>
      <c r="S30" t="n">
        <v>49.006832</v>
      </c>
      <c r="T30" t="n">
        <v>50.061405</v>
      </c>
      <c r="U30" t="n">
        <v>51.208477</v>
      </c>
      <c r="V30" t="n">
        <v>52.445694</v>
      </c>
      <c r="W30" t="n">
        <v>53.645897</v>
      </c>
      <c r="X30" t="n">
        <v>54.897556</v>
      </c>
      <c r="Y30" t="n">
        <v>56.169155</v>
      </c>
      <c r="Z30" t="n">
        <v>57.510933</v>
      </c>
      <c r="AA30" t="n">
        <v>58.898468</v>
      </c>
      <c r="AB30" t="n">
        <v>60.352451</v>
      </c>
      <c r="AC30" t="n">
        <v>61.86562</v>
      </c>
      <c r="AD30" t="n">
        <v>63.564087</v>
      </c>
      <c r="AE30" t="n">
        <v>65.405052</v>
      </c>
      <c r="AF30" t="n">
        <v>67.47762299999999</v>
      </c>
      <c r="AG30" t="n">
        <v>69.35618599999999</v>
      </c>
      <c r="AH30" t="n">
        <v>71.44959299999999</v>
      </c>
      <c r="AI30" t="n">
        <v>73.63781</v>
      </c>
      <c r="AJ30" t="n">
        <v>75.867867</v>
      </c>
      <c r="AK30" s="38" t="n">
        <v>0.023</v>
      </c>
    </row>
    <row r="31">
      <c r="A31" t="inlineStr">
        <is>
          <t>Motor Gasoline</t>
        </is>
      </c>
      <c r="B31" t="inlineStr">
        <is>
          <t>Freight: Truck Stock: Vehicle Miles Traveled: Medium: Motor Gasoline: High oil and gas supply</t>
        </is>
      </c>
      <c r="C31" t="inlineStr">
        <is>
          <t>58-AEO2020.18.highogs-d112619a</t>
        </is>
      </c>
      <c r="D31" t="inlineStr">
        <is>
          <t>billion miles</t>
        </is>
      </c>
      <c r="E31" t="n">
        <v>16.566603</v>
      </c>
      <c r="F31" t="n">
        <v>16.39628</v>
      </c>
      <c r="G31" t="n">
        <v>16.439896</v>
      </c>
      <c r="H31" t="n">
        <v>16.52969</v>
      </c>
      <c r="I31" t="n">
        <v>16.688791</v>
      </c>
      <c r="J31" t="n">
        <v>16.827316</v>
      </c>
      <c r="K31" t="n">
        <v>17.001038</v>
      </c>
      <c r="L31" t="n">
        <v>17.231853</v>
      </c>
      <c r="M31" t="n">
        <v>17.535267</v>
      </c>
      <c r="N31" t="n">
        <v>17.869352</v>
      </c>
      <c r="O31" t="n">
        <v>18.247271</v>
      </c>
      <c r="P31" t="n">
        <v>18.587626</v>
      </c>
      <c r="Q31" t="n">
        <v>19.025108</v>
      </c>
      <c r="R31" t="n">
        <v>19.452936</v>
      </c>
      <c r="S31" t="n">
        <v>19.913948</v>
      </c>
      <c r="T31" t="n">
        <v>20.349621</v>
      </c>
      <c r="U31" t="n">
        <v>20.815243</v>
      </c>
      <c r="V31" t="n">
        <v>21.332705</v>
      </c>
      <c r="W31" t="n">
        <v>21.817457</v>
      </c>
      <c r="X31" t="n">
        <v>22.307468</v>
      </c>
      <c r="Y31" t="n">
        <v>22.81044</v>
      </c>
      <c r="Z31" t="n">
        <v>23.333673</v>
      </c>
      <c r="AA31" t="n">
        <v>23.874891</v>
      </c>
      <c r="AB31" t="n">
        <v>24.436152</v>
      </c>
      <c r="AC31" t="n">
        <v>25.008698</v>
      </c>
      <c r="AD31" t="n">
        <v>25.639744</v>
      </c>
      <c r="AE31" t="n">
        <v>26.300379</v>
      </c>
      <c r="AF31" t="n">
        <v>27.032423</v>
      </c>
      <c r="AG31" t="n">
        <v>27.666231</v>
      </c>
      <c r="AH31" t="n">
        <v>28.366411</v>
      </c>
      <c r="AI31" t="n">
        <v>29.091558</v>
      </c>
      <c r="AJ31" t="n">
        <v>29.820221</v>
      </c>
      <c r="AK31" s="38" t="n">
        <v>0.019</v>
      </c>
    </row>
    <row r="32">
      <c r="A32" t="inlineStr">
        <is>
          <t>Propane</t>
        </is>
      </c>
      <c r="B32" t="inlineStr">
        <is>
          <t>Freight: Truck Stock: Vehicle Miles Traveled: Medium: Propane: High oil and gas supply</t>
        </is>
      </c>
      <c r="C32" t="inlineStr">
        <is>
          <t>58-AEO2020.19.highogs-d112619a</t>
        </is>
      </c>
      <c r="D32" t="inlineStr">
        <is>
          <t>billion miles</t>
        </is>
      </c>
      <c r="E32" t="n">
        <v>0.055922</v>
      </c>
      <c r="F32" t="n">
        <v>0.058422</v>
      </c>
      <c r="G32" t="n">
        <v>0.061231</v>
      </c>
      <c r="H32" t="n">
        <v>0.064164</v>
      </c>
      <c r="I32" t="n">
        <v>0.067024</v>
      </c>
      <c r="J32" t="n">
        <v>0.069318</v>
      </c>
      <c r="K32" t="n">
        <v>0.07151399999999999</v>
      </c>
      <c r="L32" t="n">
        <v>0.073597</v>
      </c>
      <c r="M32" t="n">
        <v>0.075757</v>
      </c>
      <c r="N32" t="n">
        <v>0.077815</v>
      </c>
      <c r="O32" t="n">
        <v>0.079933</v>
      </c>
      <c r="P32" t="n">
        <v>0.081992</v>
      </c>
      <c r="Q32" t="n">
        <v>0.084632</v>
      </c>
      <c r="R32" t="n">
        <v>0.087399</v>
      </c>
      <c r="S32" t="n">
        <v>0.090812</v>
      </c>
      <c r="T32" t="n">
        <v>0.094511</v>
      </c>
      <c r="U32" t="n">
        <v>0.098368</v>
      </c>
      <c r="V32" t="n">
        <v>0.102679</v>
      </c>
      <c r="W32" t="n">
        <v>0.107306</v>
      </c>
      <c r="X32" t="n">
        <v>0.112402</v>
      </c>
      <c r="Y32" t="n">
        <v>0.117908</v>
      </c>
      <c r="Z32" t="n">
        <v>0.123947</v>
      </c>
      <c r="AA32" t="n">
        <v>0.130482</v>
      </c>
      <c r="AB32" t="n">
        <v>0.137496</v>
      </c>
      <c r="AC32" t="n">
        <v>0.144892</v>
      </c>
      <c r="AD32" t="n">
        <v>0.153001</v>
      </c>
      <c r="AE32" t="n">
        <v>0.161827</v>
      </c>
      <c r="AF32" t="n">
        <v>0.171686</v>
      </c>
      <c r="AG32" t="n">
        <v>0.18148</v>
      </c>
      <c r="AH32" t="n">
        <v>0.192291</v>
      </c>
      <c r="AI32" t="n">
        <v>0.203475</v>
      </c>
      <c r="AJ32" t="n">
        <v>0.215405</v>
      </c>
      <c r="AK32" s="38" t="n">
        <v>0.044</v>
      </c>
    </row>
    <row r="33">
      <c r="A33" t="inlineStr">
        <is>
          <t>Compressed/Liquefied Natural Gas</t>
        </is>
      </c>
      <c r="B33" t="inlineStr">
        <is>
          <t>Freight: Truck Stock: Vehicle Miles Traveled: Medium: Natural Gas: High oil and gas supply</t>
        </is>
      </c>
      <c r="C33" t="inlineStr">
        <is>
          <t>58-AEO2020.20.highogs-d112619a</t>
        </is>
      </c>
      <c r="D33" t="inlineStr">
        <is>
          <t>billion miles</t>
        </is>
      </c>
      <c r="E33" t="n">
        <v>0.055612</v>
      </c>
      <c r="F33" t="n">
        <v>0.065287</v>
      </c>
      <c r="G33" t="n">
        <v>0.074655</v>
      </c>
      <c r="H33" t="n">
        <v>0.084429</v>
      </c>
      <c r="I33" t="n">
        <v>0.093921</v>
      </c>
      <c r="J33" t="n">
        <v>0.102322</v>
      </c>
      <c r="K33" t="n">
        <v>0.110358</v>
      </c>
      <c r="L33" t="n">
        <v>0.118071</v>
      </c>
      <c r="M33" t="n">
        <v>0.125728</v>
      </c>
      <c r="N33" t="n">
        <v>0.133018</v>
      </c>
      <c r="O33" t="n">
        <v>0.140044</v>
      </c>
      <c r="P33" t="n">
        <v>0.146299</v>
      </c>
      <c r="Q33" t="n">
        <v>0.152974</v>
      </c>
      <c r="R33" t="n">
        <v>0.15912</v>
      </c>
      <c r="S33" t="n">
        <v>0.165322</v>
      </c>
      <c r="T33" t="n">
        <v>0.171059</v>
      </c>
      <c r="U33" t="n">
        <v>0.176927</v>
      </c>
      <c r="V33" t="n">
        <v>0.183001</v>
      </c>
      <c r="W33" t="n">
        <v>0.189047</v>
      </c>
      <c r="X33" t="n">
        <v>0.19531</v>
      </c>
      <c r="Y33" t="n">
        <v>0.201764</v>
      </c>
      <c r="Z33" t="n">
        <v>0.208653</v>
      </c>
      <c r="AA33" t="n">
        <v>0.215846</v>
      </c>
      <c r="AB33" t="n">
        <v>0.223404</v>
      </c>
      <c r="AC33" t="n">
        <v>0.231055</v>
      </c>
      <c r="AD33" t="n">
        <v>0.239401</v>
      </c>
      <c r="AE33" t="n">
        <v>0.24857</v>
      </c>
      <c r="AF33" t="n">
        <v>0.259011</v>
      </c>
      <c r="AG33" t="n">
        <v>0.269003</v>
      </c>
      <c r="AH33" t="n">
        <v>0.280186</v>
      </c>
      <c r="AI33" t="n">
        <v>0.292259</v>
      </c>
      <c r="AJ33" t="n">
        <v>0.30513</v>
      </c>
      <c r="AK33" s="38" t="n">
        <v>0.056</v>
      </c>
    </row>
    <row r="34">
      <c r="A34" t="inlineStr">
        <is>
          <t>Ethanol-Flex Fuel</t>
        </is>
      </c>
      <c r="B34" t="inlineStr">
        <is>
          <t>Freight: Truck Stock: Vehicle Miles Traveled: Medium: Ethanol-Flex Fuel: High oil and gas supply</t>
        </is>
      </c>
      <c r="C34" t="inlineStr">
        <is>
          <t>58-AEO2020.21.highogs-d112619a</t>
        </is>
      </c>
      <c r="D34" t="inlineStr">
        <is>
          <t>billion miles</t>
        </is>
      </c>
      <c r="E34" t="n">
        <v>0.534239</v>
      </c>
      <c r="F34" t="n">
        <v>0.586527</v>
      </c>
      <c r="G34" t="n">
        <v>0.637934</v>
      </c>
      <c r="H34" t="n">
        <v>0.690957</v>
      </c>
      <c r="I34" t="n">
        <v>0.742683</v>
      </c>
      <c r="J34" t="n">
        <v>0.788193</v>
      </c>
      <c r="K34" t="n">
        <v>0.833542</v>
      </c>
      <c r="L34" t="n">
        <v>0.876869</v>
      </c>
      <c r="M34" t="n">
        <v>0.926053</v>
      </c>
      <c r="N34" t="n">
        <v>0.976835</v>
      </c>
      <c r="O34" t="n">
        <v>1.031337</v>
      </c>
      <c r="P34" t="n">
        <v>1.08677</v>
      </c>
      <c r="Q34" t="n">
        <v>1.150537</v>
      </c>
      <c r="R34" t="n">
        <v>1.215864</v>
      </c>
      <c r="S34" t="n">
        <v>1.28561</v>
      </c>
      <c r="T34" t="n">
        <v>1.358646</v>
      </c>
      <c r="U34" t="n">
        <v>1.437687</v>
      </c>
      <c r="V34" t="n">
        <v>1.521798</v>
      </c>
      <c r="W34" t="n">
        <v>1.608021</v>
      </c>
      <c r="X34" t="n">
        <v>1.699369</v>
      </c>
      <c r="Y34" t="n">
        <v>1.795857</v>
      </c>
      <c r="Z34" t="n">
        <v>1.899579</v>
      </c>
      <c r="AA34" t="n">
        <v>2.007993</v>
      </c>
      <c r="AB34" t="n">
        <v>2.123321</v>
      </c>
      <c r="AC34" t="n">
        <v>2.244249</v>
      </c>
      <c r="AD34" t="n">
        <v>2.375573</v>
      </c>
      <c r="AE34" t="n">
        <v>2.517299</v>
      </c>
      <c r="AF34" t="n">
        <v>2.673933</v>
      </c>
      <c r="AG34" t="n">
        <v>2.828532</v>
      </c>
      <c r="AH34" t="n">
        <v>2.99732</v>
      </c>
      <c r="AI34" t="n">
        <v>3.177961</v>
      </c>
      <c r="AJ34" t="n">
        <v>3.368874</v>
      </c>
      <c r="AK34" s="38" t="n">
        <v>0.061</v>
      </c>
    </row>
    <row r="35">
      <c r="A35" t="inlineStr">
        <is>
          <t>Electric</t>
        </is>
      </c>
      <c r="B35" t="inlineStr">
        <is>
          <t>Freight: Truck Stock: Vehicle Miles Traveled: Medium: Electric: High oil and gas supply</t>
        </is>
      </c>
      <c r="C35" t="inlineStr">
        <is>
          <t>58-AEO2020.22.highogs-d112619a</t>
        </is>
      </c>
      <c r="D35" t="inlineStr">
        <is>
          <t>billion miles</t>
        </is>
      </c>
      <c r="E35" t="n">
        <v>7.1e-05</v>
      </c>
      <c r="F35" t="n">
        <v>0.005161</v>
      </c>
      <c r="G35" t="n">
        <v>0.009766</v>
      </c>
      <c r="H35" t="n">
        <v>0.014656</v>
      </c>
      <c r="I35" t="n">
        <v>0.019452</v>
      </c>
      <c r="J35" t="n">
        <v>0.023953</v>
      </c>
      <c r="K35" t="n">
        <v>0.028353</v>
      </c>
      <c r="L35" t="n">
        <v>0.032733</v>
      </c>
      <c r="M35" t="n">
        <v>0.037233</v>
      </c>
      <c r="N35" t="n">
        <v>0.041781</v>
      </c>
      <c r="O35" t="n">
        <v>0.046467</v>
      </c>
      <c r="P35" t="n">
        <v>0.051115</v>
      </c>
      <c r="Q35" t="n">
        <v>0.056114</v>
      </c>
      <c r="R35" t="n">
        <v>0.061133</v>
      </c>
      <c r="S35" t="n">
        <v>0.066397</v>
      </c>
      <c r="T35" t="n">
        <v>0.071689</v>
      </c>
      <c r="U35" t="n">
        <v>0.077237</v>
      </c>
      <c r="V35" t="n">
        <v>0.08309</v>
      </c>
      <c r="W35" t="n">
        <v>0.089114</v>
      </c>
      <c r="X35" t="n">
        <v>0.095494</v>
      </c>
      <c r="Y35" t="n">
        <v>0.101945</v>
      </c>
      <c r="Z35" t="n">
        <v>0.108822</v>
      </c>
      <c r="AA35" t="n">
        <v>0.116056</v>
      </c>
      <c r="AB35" t="n">
        <v>0.123671</v>
      </c>
      <c r="AC35" t="n">
        <v>0.131604</v>
      </c>
      <c r="AD35" t="n">
        <v>0.140165</v>
      </c>
      <c r="AE35" t="n">
        <v>0.149365</v>
      </c>
      <c r="AF35" t="n">
        <v>0.159495</v>
      </c>
      <c r="AG35" t="n">
        <v>0.169539</v>
      </c>
      <c r="AH35" t="n">
        <v>0.180507</v>
      </c>
      <c r="AI35" t="n">
        <v>0.19219</v>
      </c>
      <c r="AJ35" t="n">
        <v>0.204486</v>
      </c>
      <c r="AK35" s="38" t="n">
        <v>0.293</v>
      </c>
    </row>
    <row r="36">
      <c r="A36" t="inlineStr">
        <is>
          <t>Plug-in Diesel Hybrid</t>
        </is>
      </c>
      <c r="B36" t="inlineStr">
        <is>
          <t>Freight: Truck Stock: Vehicle Miles Traveled: Medium: Plug-in Diesel Hybrid: High oil and gas supply</t>
        </is>
      </c>
      <c r="C36" t="inlineStr">
        <is>
          <t>58-AEO2020.23.highogs-d112619a</t>
        </is>
      </c>
      <c r="D36" t="inlineStr">
        <is>
          <t>billion miles</t>
        </is>
      </c>
      <c r="E36" t="n">
        <v>0</v>
      </c>
      <c r="F36" t="n">
        <v>0.005638</v>
      </c>
      <c r="G36" t="n">
        <v>0.01075</v>
      </c>
      <c r="H36" t="n">
        <v>0.016177</v>
      </c>
      <c r="I36" t="n">
        <v>0.0215</v>
      </c>
      <c r="J36" t="n">
        <v>0.026496</v>
      </c>
      <c r="K36" t="n">
        <v>0.03138</v>
      </c>
      <c r="L36" t="n">
        <v>0.03624</v>
      </c>
      <c r="M36" t="n">
        <v>0.041233</v>
      </c>
      <c r="N36" t="n">
        <v>0.04628</v>
      </c>
      <c r="O36" t="n">
        <v>0.051479</v>
      </c>
      <c r="P36" t="n">
        <v>0.056635</v>
      </c>
      <c r="Q36" t="n">
        <v>0.062179</v>
      </c>
      <c r="R36" t="n">
        <v>0.067746</v>
      </c>
      <c r="S36" t="n">
        <v>0.073583</v>
      </c>
      <c r="T36" t="n">
        <v>0.079456</v>
      </c>
      <c r="U36" t="n">
        <v>0.085608</v>
      </c>
      <c r="V36" t="n">
        <v>0.092099</v>
      </c>
      <c r="W36" t="n">
        <v>0.09877900000000001</v>
      </c>
      <c r="X36" t="n">
        <v>0.105854</v>
      </c>
      <c r="Y36" t="n">
        <v>0.113008</v>
      </c>
      <c r="Z36" t="n">
        <v>0.120634</v>
      </c>
      <c r="AA36" t="n">
        <v>0.128656</v>
      </c>
      <c r="AB36" t="n">
        <v>0.1371</v>
      </c>
      <c r="AC36" t="n">
        <v>0.145896</v>
      </c>
      <c r="AD36" t="n">
        <v>0.15539</v>
      </c>
      <c r="AE36" t="n">
        <v>0.16559</v>
      </c>
      <c r="AF36" t="n">
        <v>0.176823</v>
      </c>
      <c r="AG36" t="n">
        <v>0.18796</v>
      </c>
      <c r="AH36" t="n">
        <v>0.200122</v>
      </c>
      <c r="AI36" t="n">
        <v>0.213078</v>
      </c>
      <c r="AJ36" t="n">
        <v>0.226713</v>
      </c>
      <c r="AK36" t="inlineStr">
        <is>
          <t>- -</t>
        </is>
      </c>
    </row>
    <row r="37">
      <c r="A37" t="inlineStr">
        <is>
          <t>Plug-in Gasoline Hybrid</t>
        </is>
      </c>
      <c r="B37" t="inlineStr">
        <is>
          <t>Freight: Truck Stock: Vehicle Miles Traveled: Medium: Plug-in Gasoline Hybrid: High oil and gas supply</t>
        </is>
      </c>
      <c r="C37" t="inlineStr">
        <is>
          <t>58-AEO2020.24.highogs-d112619a</t>
        </is>
      </c>
      <c r="D37" t="inlineStr">
        <is>
          <t>billion miles</t>
        </is>
      </c>
      <c r="E37" t="n">
        <v>0</v>
      </c>
      <c r="F37" t="n">
        <v>0.004861</v>
      </c>
      <c r="G37" t="n">
        <v>0.009268999999999999</v>
      </c>
      <c r="H37" t="n">
        <v>0.013949</v>
      </c>
      <c r="I37" t="n">
        <v>0.018538</v>
      </c>
      <c r="J37" t="n">
        <v>0.022846</v>
      </c>
      <c r="K37" t="n">
        <v>0.027057</v>
      </c>
      <c r="L37" t="n">
        <v>0.031247</v>
      </c>
      <c r="M37" t="n">
        <v>0.035553</v>
      </c>
      <c r="N37" t="n">
        <v>0.039904</v>
      </c>
      <c r="O37" t="n">
        <v>0.044387</v>
      </c>
      <c r="P37" t="n">
        <v>0.048832</v>
      </c>
      <c r="Q37" t="n">
        <v>0.053613</v>
      </c>
      <c r="R37" t="n">
        <v>0.058413</v>
      </c>
      <c r="S37" t="n">
        <v>0.063446</v>
      </c>
      <c r="T37" t="n">
        <v>0.06851</v>
      </c>
      <c r="U37" t="n">
        <v>0.073814</v>
      </c>
      <c r="V37" t="n">
        <v>0.079411</v>
      </c>
      <c r="W37" t="n">
        <v>0.085171</v>
      </c>
      <c r="X37" t="n">
        <v>0.091271</v>
      </c>
      <c r="Y37" t="n">
        <v>0.097439</v>
      </c>
      <c r="Z37" t="n">
        <v>0.104014</v>
      </c>
      <c r="AA37" t="n">
        <v>0.110931</v>
      </c>
      <c r="AB37" t="n">
        <v>0.118212</v>
      </c>
      <c r="AC37" t="n">
        <v>0.125797</v>
      </c>
      <c r="AD37" t="n">
        <v>0.133982</v>
      </c>
      <c r="AE37" t="n">
        <v>0.142777</v>
      </c>
      <c r="AF37" t="n">
        <v>0.152463</v>
      </c>
      <c r="AG37" t="n">
        <v>0.162065</v>
      </c>
      <c r="AH37" t="n">
        <v>0.172552</v>
      </c>
      <c r="AI37" t="n">
        <v>0.183723</v>
      </c>
      <c r="AJ37" t="n">
        <v>0.19548</v>
      </c>
      <c r="AK37" t="inlineStr">
        <is>
          <t>- -</t>
        </is>
      </c>
    </row>
    <row r="38">
      <c r="A38" t="inlineStr">
        <is>
          <t>Fuel Cell</t>
        </is>
      </c>
      <c r="B38" t="inlineStr">
        <is>
          <t>Freight: Truck Stock: Vehicle Miles Traveled: Medium: Fuel Cell: High oil and gas supply</t>
        </is>
      </c>
      <c r="C38" t="inlineStr">
        <is>
          <t>58-AEO2020.25.highogs-d112619a</t>
        </is>
      </c>
      <c r="D38" t="inlineStr">
        <is>
          <t>billion miles</t>
        </is>
      </c>
      <c r="E38" t="n">
        <v>0</v>
      </c>
      <c r="F38" t="n">
        <v>0.008668</v>
      </c>
      <c r="G38" t="n">
        <v>0.016527</v>
      </c>
      <c r="H38" t="n">
        <v>0.024872</v>
      </c>
      <c r="I38" t="n">
        <v>0.033055</v>
      </c>
      <c r="J38" t="n">
        <v>0.040737</v>
      </c>
      <c r="K38" t="n">
        <v>0.048244</v>
      </c>
      <c r="L38" t="n">
        <v>0.055717</v>
      </c>
      <c r="M38" t="n">
        <v>0.06339400000000001</v>
      </c>
      <c r="N38" t="n">
        <v>0.07115299999999999</v>
      </c>
      <c r="O38" t="n">
        <v>0.07914599999999999</v>
      </c>
      <c r="P38" t="n">
        <v>0.087073</v>
      </c>
      <c r="Q38" t="n">
        <v>0.095597</v>
      </c>
      <c r="R38" t="n">
        <v>0.104156</v>
      </c>
      <c r="S38" t="n">
        <v>0.11313</v>
      </c>
      <c r="T38" t="n">
        <v>0.12216</v>
      </c>
      <c r="U38" t="n">
        <v>0.131618</v>
      </c>
      <c r="V38" t="n">
        <v>0.141597</v>
      </c>
      <c r="W38" t="n">
        <v>0.151867</v>
      </c>
      <c r="X38" t="n">
        <v>0.162744</v>
      </c>
      <c r="Y38" t="n">
        <v>0.173743</v>
      </c>
      <c r="Z38" t="n">
        <v>0.185468</v>
      </c>
      <c r="AA38" t="n">
        <v>0.197801</v>
      </c>
      <c r="AB38" t="n">
        <v>0.210784</v>
      </c>
      <c r="AC38" t="n">
        <v>0.224307</v>
      </c>
      <c r="AD38" t="n">
        <v>0.238903</v>
      </c>
      <c r="AE38" t="n">
        <v>0.254586</v>
      </c>
      <c r="AF38" t="n">
        <v>0.271856</v>
      </c>
      <c r="AG38" t="n">
        <v>0.288978</v>
      </c>
      <c r="AH38" t="n">
        <v>0.307676</v>
      </c>
      <c r="AI38" t="n">
        <v>0.327595</v>
      </c>
      <c r="AJ38" t="n">
        <v>0.348559</v>
      </c>
      <c r="AK38" t="inlineStr">
        <is>
          <t>- -</t>
        </is>
      </c>
    </row>
    <row r="39">
      <c r="A39" t="inlineStr">
        <is>
          <t>Medium Subtotal</t>
        </is>
      </c>
      <c r="B39" t="inlineStr">
        <is>
          <t>Freight: Truck Stock: Vehicle Miles Traveled: Medium: High oil and gas supply</t>
        </is>
      </c>
      <c r="C39" t="inlineStr">
        <is>
          <t>58-AEO2020.26.highogs-d112619a</t>
        </is>
      </c>
      <c r="D39" t="inlineStr">
        <is>
          <t>billion miles</t>
        </is>
      </c>
      <c r="E39" t="n">
        <v>54.603447</v>
      </c>
      <c r="F39" t="n">
        <v>54.781799</v>
      </c>
      <c r="G39" t="n">
        <v>55.515347</v>
      </c>
      <c r="H39" t="n">
        <v>56.481617</v>
      </c>
      <c r="I39" t="n">
        <v>57.581673</v>
      </c>
      <c r="J39" t="n">
        <v>58.430546</v>
      </c>
      <c r="K39" t="n">
        <v>59.386108</v>
      </c>
      <c r="L39" t="n">
        <v>60.457508</v>
      </c>
      <c r="M39" t="n">
        <v>61.76815</v>
      </c>
      <c r="N39" t="n">
        <v>63.112183</v>
      </c>
      <c r="O39" t="n">
        <v>64.546806</v>
      </c>
      <c r="P39" t="n">
        <v>65.847084</v>
      </c>
      <c r="Q39" t="n">
        <v>67.496689</v>
      </c>
      <c r="R39" t="n">
        <v>69.07916299999999</v>
      </c>
      <c r="S39" t="n">
        <v>70.779045</v>
      </c>
      <c r="T39" t="n">
        <v>72.377151</v>
      </c>
      <c r="U39" t="n">
        <v>74.105148</v>
      </c>
      <c r="V39" t="n">
        <v>75.981804</v>
      </c>
      <c r="W39" t="n">
        <v>77.79257200000001</v>
      </c>
      <c r="X39" t="n">
        <v>79.66738100000001</v>
      </c>
      <c r="Y39" t="n">
        <v>81.581306</v>
      </c>
      <c r="Z39" t="n">
        <v>83.59569500000001</v>
      </c>
      <c r="AA39" t="n">
        <v>85.68119</v>
      </c>
      <c r="AB39" t="n">
        <v>87.862358</v>
      </c>
      <c r="AC39" t="n">
        <v>90.12196400000001</v>
      </c>
      <c r="AD39" t="n">
        <v>92.64022799999999</v>
      </c>
      <c r="AE39" t="n">
        <v>95.345428</v>
      </c>
      <c r="AF39" t="n">
        <v>98.375381</v>
      </c>
      <c r="AG39" t="n">
        <v>101.109749</v>
      </c>
      <c r="AH39" t="n">
        <v>104.146706</v>
      </c>
      <c r="AI39" t="n">
        <v>107.319893</v>
      </c>
      <c r="AJ39" t="n">
        <v>110.552765</v>
      </c>
      <c r="AK39" s="38" t="n">
        <v>0.023</v>
      </c>
    </row>
    <row r="40">
      <c r="A40" t="inlineStr">
        <is>
          <t>Heavy</t>
        </is>
      </c>
      <c r="C40" t="inlineStr">
        <is>
          <t>58-AEO2020.27.</t>
        </is>
      </c>
    </row>
    <row r="41">
      <c r="A41" t="inlineStr">
        <is>
          <t>Diesel</t>
        </is>
      </c>
      <c r="B41" t="inlineStr">
        <is>
          <t>Freight: Truck Stock: Vehicle Miles Traveled: Heavy: Diesel: High oil and gas supply</t>
        </is>
      </c>
      <c r="C41" t="inlineStr">
        <is>
          <t>58-AEO2020.28.highogs-d112619a</t>
        </is>
      </c>
      <c r="D41" t="inlineStr">
        <is>
          <t>billion miles</t>
        </is>
      </c>
      <c r="E41" t="n">
        <v>185.111084</v>
      </c>
      <c r="F41" t="n">
        <v>187.413391</v>
      </c>
      <c r="G41" t="n">
        <v>190.114197</v>
      </c>
      <c r="H41" t="n">
        <v>192.664795</v>
      </c>
      <c r="I41" t="n">
        <v>195.163254</v>
      </c>
      <c r="J41" t="n">
        <v>196.351456</v>
      </c>
      <c r="K41" t="n">
        <v>197.61441</v>
      </c>
      <c r="L41" t="n">
        <v>198.733994</v>
      </c>
      <c r="M41" t="n">
        <v>200.054535</v>
      </c>
      <c r="N41" t="n">
        <v>200.981918</v>
      </c>
      <c r="O41" t="n">
        <v>201.929855</v>
      </c>
      <c r="P41" t="n">
        <v>202.311111</v>
      </c>
      <c r="Q41" t="n">
        <v>203.654541</v>
      </c>
      <c r="R41" t="n">
        <v>204.463486</v>
      </c>
      <c r="S41" t="n">
        <v>205.507889</v>
      </c>
      <c r="T41" t="n">
        <v>206.09761</v>
      </c>
      <c r="U41" t="n">
        <v>206.878723</v>
      </c>
      <c r="V41" t="n">
        <v>207.776093</v>
      </c>
      <c r="W41" t="n">
        <v>208.352966</v>
      </c>
      <c r="X41" t="n">
        <v>209.022354</v>
      </c>
      <c r="Y41" t="n">
        <v>209.614487</v>
      </c>
      <c r="Z41" t="n">
        <v>210.353943</v>
      </c>
      <c r="AA41" t="n">
        <v>211.092728</v>
      </c>
      <c r="AB41" t="n">
        <v>211.951981</v>
      </c>
      <c r="AC41" t="n">
        <v>212.687378</v>
      </c>
      <c r="AD41" t="n">
        <v>213.747528</v>
      </c>
      <c r="AE41" t="n">
        <v>215.013824</v>
      </c>
      <c r="AF41" t="n">
        <v>216.775528</v>
      </c>
      <c r="AG41" t="n">
        <v>217.644012</v>
      </c>
      <c r="AH41" t="n">
        <v>218.934418</v>
      </c>
      <c r="AI41" t="n">
        <v>220.25177</v>
      </c>
      <c r="AJ41" t="n">
        <v>221.422882</v>
      </c>
      <c r="AK41" s="38" t="n">
        <v>0.006</v>
      </c>
    </row>
    <row r="42">
      <c r="A42" t="inlineStr">
        <is>
          <t>Motor Gasoline</t>
        </is>
      </c>
      <c r="B42" t="inlineStr">
        <is>
          <t>Freight: Truck Stock: Vehicle Miles Traveled: Heavy: Motor Gasoline: High oil and gas supply</t>
        </is>
      </c>
      <c r="C42" t="inlineStr">
        <is>
          <t>58-AEO2020.29.highogs-d112619a</t>
        </is>
      </c>
      <c r="D42" t="inlineStr">
        <is>
          <t>billion miles</t>
        </is>
      </c>
      <c r="E42" t="n">
        <v>0.186047</v>
      </c>
      <c r="F42" t="n">
        <v>0.164021</v>
      </c>
      <c r="G42" t="n">
        <v>0.147254</v>
      </c>
      <c r="H42" t="n">
        <v>0.132707</v>
      </c>
      <c r="I42" t="n">
        <v>0.121167</v>
      </c>
      <c r="J42" t="n">
        <v>0.111348</v>
      </c>
      <c r="K42" t="n">
        <v>0.103069</v>
      </c>
      <c r="L42" t="n">
        <v>0.096655</v>
      </c>
      <c r="M42" t="n">
        <v>0.09188399999999999</v>
      </c>
      <c r="N42" t="n">
        <v>0.087783</v>
      </c>
      <c r="O42" t="n">
        <v>0.084327</v>
      </c>
      <c r="P42" t="n">
        <v>0.08173</v>
      </c>
      <c r="Q42" t="n">
        <v>0.079777</v>
      </c>
      <c r="R42" t="n">
        <v>0.077664</v>
      </c>
      <c r="S42" t="n">
        <v>0.076068</v>
      </c>
      <c r="T42" t="n">
        <v>0.07471</v>
      </c>
      <c r="U42" t="n">
        <v>0.073876</v>
      </c>
      <c r="V42" t="n">
        <v>0.07305</v>
      </c>
      <c r="W42" t="n">
        <v>0.072313</v>
      </c>
      <c r="X42" t="n">
        <v>0.071783</v>
      </c>
      <c r="Y42" t="n">
        <v>0.071441</v>
      </c>
      <c r="Z42" t="n">
        <v>0.071091</v>
      </c>
      <c r="AA42" t="n">
        <v>0.070879</v>
      </c>
      <c r="AB42" t="n">
        <v>0.070615</v>
      </c>
      <c r="AC42" t="n">
        <v>0.07034799999999999</v>
      </c>
      <c r="AD42" t="n">
        <v>0.070442</v>
      </c>
      <c r="AE42" t="n">
        <v>0.07076300000000001</v>
      </c>
      <c r="AF42" t="n">
        <v>0.071356</v>
      </c>
      <c r="AG42" t="n">
        <v>0.07173400000000001</v>
      </c>
      <c r="AH42" t="n">
        <v>0.072326</v>
      </c>
      <c r="AI42" t="n">
        <v>0.072961</v>
      </c>
      <c r="AJ42" t="n">
        <v>0.07363400000000001</v>
      </c>
      <c r="AK42" s="38" t="n">
        <v>-0.029</v>
      </c>
    </row>
    <row r="43">
      <c r="A43" t="inlineStr">
        <is>
          <t>Propane</t>
        </is>
      </c>
      <c r="B43" t="inlineStr">
        <is>
          <t>Freight: Truck Stock: Vehicle Miles Traveled: Heavy: Propane: High oil and gas supply</t>
        </is>
      </c>
      <c r="C43" t="inlineStr">
        <is>
          <t>58-AEO2020.30.highogs-d112619a</t>
        </is>
      </c>
      <c r="D43" t="inlineStr">
        <is>
          <t>billion miles</t>
        </is>
      </c>
      <c r="E43" t="n">
        <v>0.03804</v>
      </c>
      <c r="F43" t="n">
        <v>0.04225</v>
      </c>
      <c r="G43" t="n">
        <v>0.045719</v>
      </c>
      <c r="H43" t="n">
        <v>0.048657</v>
      </c>
      <c r="I43" t="n">
        <v>0.051005</v>
      </c>
      <c r="J43" t="n">
        <v>0.052517</v>
      </c>
      <c r="K43" t="n">
        <v>0.053673</v>
      </c>
      <c r="L43" t="n">
        <v>0.054609</v>
      </c>
      <c r="M43" t="n">
        <v>0.055481</v>
      </c>
      <c r="N43" t="n">
        <v>0.056133</v>
      </c>
      <c r="O43" t="n">
        <v>0.056627</v>
      </c>
      <c r="P43" t="n">
        <v>0.05687</v>
      </c>
      <c r="Q43" t="n">
        <v>0.057257</v>
      </c>
      <c r="R43" t="n">
        <v>0.057373</v>
      </c>
      <c r="S43" t="n">
        <v>0.057586</v>
      </c>
      <c r="T43" t="n">
        <v>0.057757</v>
      </c>
      <c r="U43" t="n">
        <v>0.058034</v>
      </c>
      <c r="V43" t="n">
        <v>0.058368</v>
      </c>
      <c r="W43" t="n">
        <v>0.058708</v>
      </c>
      <c r="X43" t="n">
        <v>0.05915</v>
      </c>
      <c r="Y43" t="n">
        <v>0.059648</v>
      </c>
      <c r="Z43" t="n">
        <v>0.060264</v>
      </c>
      <c r="AA43" t="n">
        <v>0.060982</v>
      </c>
      <c r="AB43" t="n">
        <v>0.061772</v>
      </c>
      <c r="AC43" t="n">
        <v>0.062573</v>
      </c>
      <c r="AD43" t="n">
        <v>0.063512</v>
      </c>
      <c r="AE43" t="n">
        <v>0.064572</v>
      </c>
      <c r="AF43" t="n">
        <v>0.06586400000000001</v>
      </c>
      <c r="AG43" t="n">
        <v>0.06696199999999999</v>
      </c>
      <c r="AH43" t="n">
        <v>0.068257</v>
      </c>
      <c r="AI43" t="n">
        <v>0.06961199999999999</v>
      </c>
      <c r="AJ43" t="n">
        <v>0.070968</v>
      </c>
      <c r="AK43" s="38" t="n">
        <v>0.02</v>
      </c>
    </row>
    <row r="44">
      <c r="A44" t="inlineStr">
        <is>
          <t>Compressed/Liquefied Natural Gas</t>
        </is>
      </c>
      <c r="B44" t="inlineStr">
        <is>
          <t>Freight: Truck Stock: Vehicle Miles Traveled: Heavy: Natural Gas: High oil and gas supply</t>
        </is>
      </c>
      <c r="C44" t="inlineStr">
        <is>
          <t>58-AEO2020.31.highogs-d112619a</t>
        </is>
      </c>
      <c r="D44" t="inlineStr">
        <is>
          <t>billion miles</t>
        </is>
      </c>
      <c r="E44" t="n">
        <v>2.235852</v>
      </c>
      <c r="F44" t="n">
        <v>2.30726</v>
      </c>
      <c r="G44" t="n">
        <v>2.352174</v>
      </c>
      <c r="H44" t="n">
        <v>2.370501</v>
      </c>
      <c r="I44" t="n">
        <v>2.369211</v>
      </c>
      <c r="J44" t="n">
        <v>2.340092</v>
      </c>
      <c r="K44" t="n">
        <v>2.304962</v>
      </c>
      <c r="L44" t="n">
        <v>2.267521</v>
      </c>
      <c r="M44" t="n">
        <v>2.236297</v>
      </c>
      <c r="N44" t="n">
        <v>2.205868</v>
      </c>
      <c r="O44" t="n">
        <v>2.183737</v>
      </c>
      <c r="P44" t="n">
        <v>2.164883</v>
      </c>
      <c r="Q44" t="n">
        <v>2.167166</v>
      </c>
      <c r="R44" t="n">
        <v>2.176932</v>
      </c>
      <c r="S44" t="n">
        <v>2.206119</v>
      </c>
      <c r="T44" t="n">
        <v>2.249002</v>
      </c>
      <c r="U44" t="n">
        <v>2.314432</v>
      </c>
      <c r="V44" t="n">
        <v>2.404422</v>
      </c>
      <c r="W44" t="n">
        <v>2.515682</v>
      </c>
      <c r="X44" t="n">
        <v>2.651981</v>
      </c>
      <c r="Y44" t="n">
        <v>2.810874</v>
      </c>
      <c r="Z44" t="n">
        <v>2.994981</v>
      </c>
      <c r="AA44" t="n">
        <v>3.207007</v>
      </c>
      <c r="AB44" t="n">
        <v>3.449311</v>
      </c>
      <c r="AC44" t="n">
        <v>3.716957</v>
      </c>
      <c r="AD44" t="n">
        <v>4.021315</v>
      </c>
      <c r="AE44" t="n">
        <v>4.36586</v>
      </c>
      <c r="AF44" t="n">
        <v>4.762052</v>
      </c>
      <c r="AG44" t="n">
        <v>5.181551</v>
      </c>
      <c r="AH44" t="n">
        <v>5.656569</v>
      </c>
      <c r="AI44" t="n">
        <v>6.184776</v>
      </c>
      <c r="AJ44" t="n">
        <v>6.766175</v>
      </c>
      <c r="AK44" s="38" t="n">
        <v>0.036</v>
      </c>
    </row>
    <row r="45">
      <c r="A45" t="inlineStr">
        <is>
          <t>Ethanol-Flex Fuel</t>
        </is>
      </c>
      <c r="B45" t="inlineStr">
        <is>
          <t>Freight: Truck Stock: Vehicle Miles Traveled: Heavy: Ethanol-Flex Fuel: High oil and gas supply</t>
        </is>
      </c>
      <c r="C45" t="inlineStr">
        <is>
          <t>58-AEO2020.32.highogs-d112619a</t>
        </is>
      </c>
      <c r="D45" t="inlineStr">
        <is>
          <t>billion miles</t>
        </is>
      </c>
      <c r="E45" t="n">
        <v>0</v>
      </c>
      <c r="F45" t="n">
        <v>0</v>
      </c>
      <c r="G45" t="n">
        <v>0</v>
      </c>
      <c r="H45" t="n">
        <v>0</v>
      </c>
      <c r="I45" t="n">
        <v>0</v>
      </c>
      <c r="J45" t="n">
        <v>0</v>
      </c>
      <c r="K45" t="n">
        <v>0</v>
      </c>
      <c r="L45" t="n">
        <v>0</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inlineStr">
        <is>
          <t>- -</t>
        </is>
      </c>
    </row>
    <row r="46">
      <c r="A46" t="inlineStr">
        <is>
          <t>Electric</t>
        </is>
      </c>
      <c r="B46" t="inlineStr">
        <is>
          <t>Freight: Truck Stock: Vehicle Miles Traveled: Heavy: Electric: High oil and gas supply</t>
        </is>
      </c>
      <c r="C46" t="inlineStr">
        <is>
          <t>58-AEO2020.33.highogs-d112619a</t>
        </is>
      </c>
      <c r="D46" t="inlineStr">
        <is>
          <t>billion miles</t>
        </is>
      </c>
      <c r="E46" t="n">
        <v>0</v>
      </c>
      <c r="F46" t="n">
        <v>0.001133</v>
      </c>
      <c r="G46" t="n">
        <v>0.00217</v>
      </c>
      <c r="H46" t="n">
        <v>0.003288</v>
      </c>
      <c r="I46" t="n">
        <v>0.004412</v>
      </c>
      <c r="J46" t="n">
        <v>0.005499</v>
      </c>
      <c r="K46" t="n">
        <v>0.00659</v>
      </c>
      <c r="L46" t="n">
        <v>0.00769</v>
      </c>
      <c r="M46" t="n">
        <v>0.008817</v>
      </c>
      <c r="N46" t="n">
        <v>0.009938000000000001</v>
      </c>
      <c r="O46" t="n">
        <v>0.01106</v>
      </c>
      <c r="P46" t="n">
        <v>0.012129</v>
      </c>
      <c r="Q46" t="n">
        <v>0.013225</v>
      </c>
      <c r="R46" t="n">
        <v>0.014255</v>
      </c>
      <c r="S46" t="n">
        <v>0.015267</v>
      </c>
      <c r="T46" t="n">
        <v>0.01621</v>
      </c>
      <c r="U46" t="n">
        <v>0.017135</v>
      </c>
      <c r="V46" t="n">
        <v>0.018044</v>
      </c>
      <c r="W46" t="n">
        <v>0.01891</v>
      </c>
      <c r="X46" t="n">
        <v>0.01979</v>
      </c>
      <c r="Y46" t="n">
        <v>0.020648</v>
      </c>
      <c r="Z46" t="n">
        <v>0.0215</v>
      </c>
      <c r="AA46" t="n">
        <v>0.022361</v>
      </c>
      <c r="AB46" t="n">
        <v>0.023272</v>
      </c>
      <c r="AC46" t="n">
        <v>0.02419</v>
      </c>
      <c r="AD46" t="n">
        <v>0.025175</v>
      </c>
      <c r="AE46" t="n">
        <v>0.026215</v>
      </c>
      <c r="AF46" t="n">
        <v>0.027356</v>
      </c>
      <c r="AG46" t="n">
        <v>0.028425</v>
      </c>
      <c r="AH46" t="n">
        <v>0.029589</v>
      </c>
      <c r="AI46" t="n">
        <v>0.03081</v>
      </c>
      <c r="AJ46" t="n">
        <v>0.032077</v>
      </c>
      <c r="AK46" t="inlineStr">
        <is>
          <t>- -</t>
        </is>
      </c>
    </row>
    <row r="47">
      <c r="A47" t="inlineStr">
        <is>
          <t>Plug-in Diesel Hybrid</t>
        </is>
      </c>
      <c r="B47" t="inlineStr">
        <is>
          <t>Freight: Truck Stock: Vehicle Miles Traveled: Heavy: Plug-in Diesel Hybrid: High oil and gas supply</t>
        </is>
      </c>
      <c r="C47" t="inlineStr">
        <is>
          <t>58-AEO2020.34.highogs-d112619a</t>
        </is>
      </c>
      <c r="D47" t="inlineStr">
        <is>
          <t>billion miles</t>
        </is>
      </c>
      <c r="E47" t="n">
        <v>0.001002</v>
      </c>
      <c r="F47" t="n">
        <v>0.00252</v>
      </c>
      <c r="G47" t="n">
        <v>0.003938</v>
      </c>
      <c r="H47" t="n">
        <v>0.005467</v>
      </c>
      <c r="I47" t="n">
        <v>0.007006</v>
      </c>
      <c r="J47" t="n">
        <v>0.008489</v>
      </c>
      <c r="K47" t="n">
        <v>0.009971000000000001</v>
      </c>
      <c r="L47" t="n">
        <v>0.011458</v>
      </c>
      <c r="M47" t="n">
        <v>0.012974</v>
      </c>
      <c r="N47" t="n">
        <v>0.01447</v>
      </c>
      <c r="O47" t="n">
        <v>0.015957</v>
      </c>
      <c r="P47" t="n">
        <v>0.017364</v>
      </c>
      <c r="Q47" t="n">
        <v>0.018807</v>
      </c>
      <c r="R47" t="n">
        <v>0.020157</v>
      </c>
      <c r="S47" t="n">
        <v>0.021486</v>
      </c>
      <c r="T47" t="n">
        <v>0.022728</v>
      </c>
      <c r="U47" t="n">
        <v>0.023959</v>
      </c>
      <c r="V47" t="n">
        <v>0.025186</v>
      </c>
      <c r="W47" t="n">
        <v>0.026352</v>
      </c>
      <c r="X47" t="n">
        <v>0.027521</v>
      </c>
      <c r="Y47" t="n">
        <v>0.028666</v>
      </c>
      <c r="Z47" t="n">
        <v>0.029834</v>
      </c>
      <c r="AA47" t="n">
        <v>0.031025</v>
      </c>
      <c r="AB47" t="n">
        <v>0.032274</v>
      </c>
      <c r="AC47" t="n">
        <v>0.033533</v>
      </c>
      <c r="AD47" t="n">
        <v>0.034884</v>
      </c>
      <c r="AE47" t="n">
        <v>0.036312</v>
      </c>
      <c r="AF47" t="n">
        <v>0.037878</v>
      </c>
      <c r="AG47" t="n">
        <v>0.039346</v>
      </c>
      <c r="AH47" t="n">
        <v>0.040945</v>
      </c>
      <c r="AI47" t="n">
        <v>0.042622</v>
      </c>
      <c r="AJ47" t="n">
        <v>0.044364</v>
      </c>
      <c r="AK47" s="38" t="n">
        <v>0.13</v>
      </c>
    </row>
    <row r="48">
      <c r="A48" t="inlineStr">
        <is>
          <t>Plug-in Gasoline Hybrid</t>
        </is>
      </c>
      <c r="B48" t="inlineStr">
        <is>
          <t>Freight: Truck Stock: Vehicle Miles Traveled: Heavy: Plug-in Gasoline Hybrid: High oil and gas supply</t>
        </is>
      </c>
      <c r="C48" t="inlineStr">
        <is>
          <t>58-AEO2020.35.highogs-d112619a</t>
        </is>
      </c>
      <c r="D48" t="inlineStr">
        <is>
          <t>billion miles</t>
        </is>
      </c>
      <c r="E48" t="n">
        <v>0.001079</v>
      </c>
      <c r="F48" t="n">
        <v>0.002666</v>
      </c>
      <c r="G48" t="n">
        <v>0.00415</v>
      </c>
      <c r="H48" t="n">
        <v>0.005749</v>
      </c>
      <c r="I48" t="n">
        <v>0.007359</v>
      </c>
      <c r="J48" t="n">
        <v>0.00891</v>
      </c>
      <c r="K48" t="n">
        <v>0.01046</v>
      </c>
      <c r="L48" t="n">
        <v>0.012014</v>
      </c>
      <c r="M48" t="n">
        <v>0.013599</v>
      </c>
      <c r="N48" t="n">
        <v>0.015163</v>
      </c>
      <c r="O48" t="n">
        <v>0.016718</v>
      </c>
      <c r="P48" t="n">
        <v>0.018187</v>
      </c>
      <c r="Q48" t="n">
        <v>0.019695</v>
      </c>
      <c r="R48" t="n">
        <v>0.021105</v>
      </c>
      <c r="S48" t="n">
        <v>0.022494</v>
      </c>
      <c r="T48" t="n">
        <v>0.023792</v>
      </c>
      <c r="U48" t="n">
        <v>0.025078</v>
      </c>
      <c r="V48" t="n">
        <v>0.026361</v>
      </c>
      <c r="W48" t="n">
        <v>0.027581</v>
      </c>
      <c r="X48" t="n">
        <v>0.028802</v>
      </c>
      <c r="Y48" t="n">
        <v>0.029999</v>
      </c>
      <c r="Z48" t="n">
        <v>0.03122</v>
      </c>
      <c r="AA48" t="n">
        <v>0.032467</v>
      </c>
      <c r="AB48" t="n">
        <v>0.033773</v>
      </c>
      <c r="AC48" t="n">
        <v>0.035091</v>
      </c>
      <c r="AD48" t="n">
        <v>0.036504</v>
      </c>
      <c r="AE48" t="n">
        <v>0.037997</v>
      </c>
      <c r="AF48" t="n">
        <v>0.039636</v>
      </c>
      <c r="AG48" t="n">
        <v>0.041171</v>
      </c>
      <c r="AH48" t="n">
        <v>0.042845</v>
      </c>
      <c r="AI48" t="n">
        <v>0.044599</v>
      </c>
      <c r="AJ48" t="n">
        <v>0.046421</v>
      </c>
      <c r="AK48" s="38" t="n">
        <v>0.129</v>
      </c>
    </row>
    <row r="49">
      <c r="A49" t="inlineStr">
        <is>
          <t>Fuel Cell</t>
        </is>
      </c>
      <c r="B49" t="inlineStr">
        <is>
          <t>Freight: Truck Stock: Vehicle Miles Traveled: Heavy: Fuel Cell: High oil and gas supply</t>
        </is>
      </c>
      <c r="C49" t="inlineStr">
        <is>
          <t>58-AEO2020.36.highogs-d112619a</t>
        </is>
      </c>
      <c r="D49" t="inlineStr">
        <is>
          <t>billion miles</t>
        </is>
      </c>
      <c r="E49" t="n">
        <v>0.001173</v>
      </c>
      <c r="F49" t="n">
        <v>0.003328</v>
      </c>
      <c r="G49" t="n">
        <v>0.005337</v>
      </c>
      <c r="H49" t="n">
        <v>0.007502</v>
      </c>
      <c r="I49" t="n">
        <v>0.009681</v>
      </c>
      <c r="J49" t="n">
        <v>0.011782</v>
      </c>
      <c r="K49" t="n">
        <v>0.013883</v>
      </c>
      <c r="L49" t="n">
        <v>0.015993</v>
      </c>
      <c r="M49" t="n">
        <v>0.018146</v>
      </c>
      <c r="N49" t="n">
        <v>0.020274</v>
      </c>
      <c r="O49" t="n">
        <v>0.022392</v>
      </c>
      <c r="P49" t="n">
        <v>0.024397</v>
      </c>
      <c r="Q49" t="n">
        <v>0.026454</v>
      </c>
      <c r="R49" t="n">
        <v>0.028381</v>
      </c>
      <c r="S49" t="n">
        <v>0.030276</v>
      </c>
      <c r="T49" t="n">
        <v>0.032047</v>
      </c>
      <c r="U49" t="n">
        <v>0.033798</v>
      </c>
      <c r="V49" t="n">
        <v>0.035539</v>
      </c>
      <c r="W49" t="n">
        <v>0.037196</v>
      </c>
      <c r="X49" t="n">
        <v>0.03886</v>
      </c>
      <c r="Y49" t="n">
        <v>0.040488</v>
      </c>
      <c r="Z49" t="n">
        <v>0.042141</v>
      </c>
      <c r="AA49" t="n">
        <v>0.043824</v>
      </c>
      <c r="AB49" t="n">
        <v>0.045592</v>
      </c>
      <c r="AC49" t="n">
        <v>0.047375</v>
      </c>
      <c r="AD49" t="n">
        <v>0.049287</v>
      </c>
      <c r="AE49" t="n">
        <v>0.051307</v>
      </c>
      <c r="AF49" t="n">
        <v>0.053524</v>
      </c>
      <c r="AG49" t="n">
        <v>0.0556</v>
      </c>
      <c r="AH49" t="n">
        <v>0.057863</v>
      </c>
      <c r="AI49" t="n">
        <v>0.060236</v>
      </c>
      <c r="AJ49" t="n">
        <v>0.06270000000000001</v>
      </c>
      <c r="AK49" s="38" t="n">
        <v>0.137</v>
      </c>
    </row>
    <row r="50">
      <c r="A50" t="inlineStr">
        <is>
          <t>Heavy Subtotal</t>
        </is>
      </c>
      <c r="B50" t="inlineStr">
        <is>
          <t>Freight: Truck Stock: Vehicle Miles Traveled: Heavy: High oil and gas supply</t>
        </is>
      </c>
      <c r="C50" t="inlineStr">
        <is>
          <t>58-AEO2020.37.highogs-d112619a</t>
        </is>
      </c>
      <c r="D50" t="inlineStr">
        <is>
          <t>billion miles</t>
        </is>
      </c>
      <c r="E50" t="n">
        <v>187.57428</v>
      </c>
      <c r="F50" t="n">
        <v>189.93634</v>
      </c>
      <c r="G50" t="n">
        <v>192.67485</v>
      </c>
      <c r="H50" t="n">
        <v>195.238831</v>
      </c>
      <c r="I50" t="n">
        <v>197.732925</v>
      </c>
      <c r="J50" t="n">
        <v>198.889999</v>
      </c>
      <c r="K50" t="n">
        <v>200.11705</v>
      </c>
      <c r="L50" t="n">
        <v>201.199692</v>
      </c>
      <c r="M50" t="n">
        <v>202.491425</v>
      </c>
      <c r="N50" t="n">
        <v>203.391495</v>
      </c>
      <c r="O50" t="n">
        <v>204.320618</v>
      </c>
      <c r="P50" t="n">
        <v>204.686478</v>
      </c>
      <c r="Q50" t="n">
        <v>206.036835</v>
      </c>
      <c r="R50" t="n">
        <v>206.859329</v>
      </c>
      <c r="S50" t="n">
        <v>207.937225</v>
      </c>
      <c r="T50" t="n">
        <v>208.573792</v>
      </c>
      <c r="U50" t="n">
        <v>209.424606</v>
      </c>
      <c r="V50" t="n">
        <v>210.416504</v>
      </c>
      <c r="W50" t="n">
        <v>211.109589</v>
      </c>
      <c r="X50" t="n">
        <v>211.919968</v>
      </c>
      <c r="Y50" t="n">
        <v>212.676163</v>
      </c>
      <c r="Z50" t="n">
        <v>213.604584</v>
      </c>
      <c r="AA50" t="n">
        <v>214.560989</v>
      </c>
      <c r="AB50" t="n">
        <v>215.668274</v>
      </c>
      <c r="AC50" t="n">
        <v>216.677078</v>
      </c>
      <c r="AD50" t="n">
        <v>218.04837</v>
      </c>
      <c r="AE50" t="n">
        <v>219.666397</v>
      </c>
      <c r="AF50" t="n">
        <v>221.832581</v>
      </c>
      <c r="AG50" t="n">
        <v>223.127869</v>
      </c>
      <c r="AH50" t="n">
        <v>224.901825</v>
      </c>
      <c r="AI50" t="n">
        <v>226.756714</v>
      </c>
      <c r="AJ50" t="n">
        <v>228.518509</v>
      </c>
      <c r="AK50" s="38" t="n">
        <v>0.006</v>
      </c>
    </row>
    <row r="51">
      <c r="A51" t="inlineStr">
        <is>
          <t>Total Vehicle Miles Traveled</t>
        </is>
      </c>
      <c r="B51" t="inlineStr">
        <is>
          <t>Freight: Truck Stock: Vehicle Miles Traveled: High oil and gas supply</t>
        </is>
      </c>
      <c r="C51" t="inlineStr">
        <is>
          <t>58-AEO2020.38.highogs-d112619a</t>
        </is>
      </c>
      <c r="D51" t="inlineStr">
        <is>
          <t>billion miles</t>
        </is>
      </c>
      <c r="E51" t="n">
        <v>304.293579</v>
      </c>
      <c r="F51" t="n">
        <v>307.661163</v>
      </c>
      <c r="G51" t="n">
        <v>312.93335</v>
      </c>
      <c r="H51" t="n">
        <v>317.707001</v>
      </c>
      <c r="I51" t="n">
        <v>322.664673</v>
      </c>
      <c r="J51" t="n">
        <v>325.79129</v>
      </c>
      <c r="K51" t="n">
        <v>329.256989</v>
      </c>
      <c r="L51" t="n">
        <v>332.694885</v>
      </c>
      <c r="M51" t="n">
        <v>336.705322</v>
      </c>
      <c r="N51" t="n">
        <v>340.278442</v>
      </c>
      <c r="O51" t="n">
        <v>344.027161</v>
      </c>
      <c r="P51" t="n">
        <v>346.956177</v>
      </c>
      <c r="Q51" t="n">
        <v>351.663788</v>
      </c>
      <c r="R51" t="n">
        <v>355.603485</v>
      </c>
      <c r="S51" t="n">
        <v>360.032074</v>
      </c>
      <c r="T51" t="n">
        <v>363.81958</v>
      </c>
      <c r="U51" t="n">
        <v>368.12973</v>
      </c>
      <c r="V51" t="n">
        <v>372.776581</v>
      </c>
      <c r="W51" t="n">
        <v>376.815247</v>
      </c>
      <c r="X51" t="n">
        <v>380.994415</v>
      </c>
      <c r="Y51" t="n">
        <v>385.111145</v>
      </c>
      <c r="Z51" t="n">
        <v>389.508057</v>
      </c>
      <c r="AA51" t="n">
        <v>394.021088</v>
      </c>
      <c r="AB51" t="n">
        <v>398.796295</v>
      </c>
      <c r="AC51" t="n">
        <v>403.473877</v>
      </c>
      <c r="AD51" t="n">
        <v>408.934692</v>
      </c>
      <c r="AE51" t="n">
        <v>414.932373</v>
      </c>
      <c r="AF51" t="n">
        <v>422.071503</v>
      </c>
      <c r="AG51" t="n">
        <v>427.744019</v>
      </c>
      <c r="AH51" t="n">
        <v>434.5354</v>
      </c>
      <c r="AI51" t="n">
        <v>441.660126</v>
      </c>
      <c r="AJ51" t="n">
        <v>448.943268</v>
      </c>
      <c r="AK51" s="38" t="n">
        <v>0.013</v>
      </c>
    </row>
    <row r="52">
      <c r="A52" t="inlineStr">
        <is>
          <t>Consumption (trillion Btu)</t>
        </is>
      </c>
      <c r="C52" t="inlineStr">
        <is>
          <t>58-AEO2020.40.</t>
        </is>
      </c>
    </row>
    <row r="53">
      <c r="A53" t="inlineStr">
        <is>
          <t>Light Medium</t>
        </is>
      </c>
      <c r="C53" t="inlineStr">
        <is>
          <t>58-AEO2020.41.</t>
        </is>
      </c>
    </row>
    <row r="54">
      <c r="A54" t="inlineStr">
        <is>
          <t>Diesel</t>
        </is>
      </c>
      <c r="B54" t="inlineStr">
        <is>
          <t>Freight: Truck Stock: Use: Light Medium: Diesel: High oil and gas supply</t>
        </is>
      </c>
      <c r="C54" t="inlineStr">
        <is>
          <t>58-AEO2020.42.highogs-d112619a</t>
        </is>
      </c>
      <c r="D54" t="inlineStr">
        <is>
          <t>trillion Btu</t>
        </is>
      </c>
      <c r="E54" t="n">
        <v>441.157196</v>
      </c>
      <c r="F54" t="n">
        <v>439.851654</v>
      </c>
      <c r="G54" t="n">
        <v>444.875854</v>
      </c>
      <c r="H54" t="n">
        <v>445.75824</v>
      </c>
      <c r="I54" t="n">
        <v>447.026276</v>
      </c>
      <c r="J54" t="n">
        <v>446.183319</v>
      </c>
      <c r="K54" t="n">
        <v>445.752472</v>
      </c>
      <c r="L54" t="n">
        <v>444.649567</v>
      </c>
      <c r="M54" t="n">
        <v>443.958496</v>
      </c>
      <c r="N54" t="n">
        <v>443.044647</v>
      </c>
      <c r="O54" t="n">
        <v>442.472382</v>
      </c>
      <c r="P54" t="n">
        <v>441.414673</v>
      </c>
      <c r="Q54" t="n">
        <v>443.26297</v>
      </c>
      <c r="R54" t="n">
        <v>444.085388</v>
      </c>
      <c r="S54" t="n">
        <v>445.493866</v>
      </c>
      <c r="T54" t="n">
        <v>446.665497</v>
      </c>
      <c r="U54" t="n">
        <v>448.954102</v>
      </c>
      <c r="V54" t="n">
        <v>451.393127</v>
      </c>
      <c r="W54" t="n">
        <v>452.535858</v>
      </c>
      <c r="X54" t="n">
        <v>453.645142</v>
      </c>
      <c r="Y54" t="n">
        <v>454.653534</v>
      </c>
      <c r="Z54" t="n">
        <v>455.767731</v>
      </c>
      <c r="AA54" t="n">
        <v>456.982117</v>
      </c>
      <c r="AB54" t="n">
        <v>458.283661</v>
      </c>
      <c r="AC54" t="n">
        <v>459.356964</v>
      </c>
      <c r="AD54" t="n">
        <v>461.23822</v>
      </c>
      <c r="AE54" t="n">
        <v>463.556274</v>
      </c>
      <c r="AF54" t="n">
        <v>467.044312</v>
      </c>
      <c r="AG54" t="n">
        <v>469.1138</v>
      </c>
      <c r="AH54" t="n">
        <v>472.58075</v>
      </c>
      <c r="AI54" t="n">
        <v>476.390259</v>
      </c>
      <c r="AJ54" t="n">
        <v>480.847961</v>
      </c>
      <c r="AK54" s="38" t="n">
        <v>0.003</v>
      </c>
    </row>
    <row r="55">
      <c r="A55" t="inlineStr">
        <is>
          <t>Motor Gasoline</t>
        </is>
      </c>
      <c r="B55" t="inlineStr">
        <is>
          <t>Freight: Truck Stock: Use: Light Medium: Motor Gasoline: High oil and gas supply</t>
        </is>
      </c>
      <c r="C55" t="inlineStr">
        <is>
          <t>58-AEO2020.43.highogs-d112619a</t>
        </is>
      </c>
      <c r="D55" t="inlineStr">
        <is>
          <t>trillion Btu</t>
        </is>
      </c>
      <c r="E55" t="n">
        <v>165.25325</v>
      </c>
      <c r="F55" t="n">
        <v>164.454971</v>
      </c>
      <c r="G55" t="n">
        <v>166.538101</v>
      </c>
      <c r="H55" t="n">
        <v>167.450562</v>
      </c>
      <c r="I55" t="n">
        <v>168.805222</v>
      </c>
      <c r="J55" t="n">
        <v>169.567078</v>
      </c>
      <c r="K55" t="n">
        <v>170.784317</v>
      </c>
      <c r="L55" t="n">
        <v>172.09639</v>
      </c>
      <c r="M55" t="n">
        <v>173.626221</v>
      </c>
      <c r="N55" t="n">
        <v>174.87561</v>
      </c>
      <c r="O55" t="n">
        <v>176.2892</v>
      </c>
      <c r="P55" t="n">
        <v>177.553452</v>
      </c>
      <c r="Q55" t="n">
        <v>179.844925</v>
      </c>
      <c r="R55" t="n">
        <v>182.160492</v>
      </c>
      <c r="S55" t="n">
        <v>185.235138</v>
      </c>
      <c r="T55" t="n">
        <v>188.338028</v>
      </c>
      <c r="U55" t="n">
        <v>192.023834</v>
      </c>
      <c r="V55" t="n">
        <v>196.108612</v>
      </c>
      <c r="W55" t="n">
        <v>199.813538</v>
      </c>
      <c r="X55" t="n">
        <v>203.407028</v>
      </c>
      <c r="Y55" t="n">
        <v>206.713821</v>
      </c>
      <c r="Z55" t="n">
        <v>210.076996</v>
      </c>
      <c r="AA55" t="n">
        <v>213.511795</v>
      </c>
      <c r="AB55" t="n">
        <v>216.927734</v>
      </c>
      <c r="AC55" t="n">
        <v>220.113113</v>
      </c>
      <c r="AD55" t="n">
        <v>223.607925</v>
      </c>
      <c r="AE55" t="n">
        <v>227.279129</v>
      </c>
      <c r="AF55" t="n">
        <v>231.453613</v>
      </c>
      <c r="AG55" t="n">
        <v>234.81633</v>
      </c>
      <c r="AH55" t="n">
        <v>238.794479</v>
      </c>
      <c r="AI55" t="n">
        <v>242.934937</v>
      </c>
      <c r="AJ55" t="n">
        <v>247.3992</v>
      </c>
      <c r="AK55" s="38" t="n">
        <v>0.013</v>
      </c>
    </row>
    <row r="56">
      <c r="A56" t="inlineStr">
        <is>
          <t>Propane</t>
        </is>
      </c>
      <c r="B56" t="inlineStr">
        <is>
          <t>Freight: Truck Stock: Use: Light Medium: Propane: High oil and gas supply</t>
        </is>
      </c>
      <c r="C56" t="inlineStr">
        <is>
          <t>58-AEO2020.44.highogs-d112619a</t>
        </is>
      </c>
      <c r="D56" t="inlineStr">
        <is>
          <t>trillion Btu</t>
        </is>
      </c>
      <c r="E56" t="n">
        <v>0.118809</v>
      </c>
      <c r="F56" t="n">
        <v>0.165408</v>
      </c>
      <c r="G56" t="n">
        <v>0.211076</v>
      </c>
      <c r="H56" t="n">
        <v>0.252603</v>
      </c>
      <c r="I56" t="n">
        <v>0.293383</v>
      </c>
      <c r="J56" t="n">
        <v>0.331609</v>
      </c>
      <c r="K56" t="n">
        <v>0.368967</v>
      </c>
      <c r="L56" t="n">
        <v>0.404998</v>
      </c>
      <c r="M56" t="n">
        <v>0.440823</v>
      </c>
      <c r="N56" t="n">
        <v>0.47652</v>
      </c>
      <c r="O56" t="n">
        <v>0.512467</v>
      </c>
      <c r="P56" t="n">
        <v>0.546916</v>
      </c>
      <c r="Q56" t="n">
        <v>0.58455</v>
      </c>
      <c r="R56" t="n">
        <v>0.6215039999999999</v>
      </c>
      <c r="S56" t="n">
        <v>0.660283</v>
      </c>
      <c r="T56" t="n">
        <v>0.698891</v>
      </c>
      <c r="U56" t="n">
        <v>0.7402069999999999</v>
      </c>
      <c r="V56" t="n">
        <v>0.78396</v>
      </c>
      <c r="W56" t="n">
        <v>0.8274550000000001</v>
      </c>
      <c r="X56" t="n">
        <v>0.872679</v>
      </c>
      <c r="Y56" t="n">
        <v>0.918023</v>
      </c>
      <c r="Z56" t="n">
        <v>0.964189</v>
      </c>
      <c r="AA56" t="n">
        <v>1.011474</v>
      </c>
      <c r="AB56" t="n">
        <v>1.060366</v>
      </c>
      <c r="AC56" t="n">
        <v>1.109532</v>
      </c>
      <c r="AD56" t="n">
        <v>1.162245</v>
      </c>
      <c r="AE56" t="n">
        <v>1.21849</v>
      </c>
      <c r="AF56" t="n">
        <v>1.281112</v>
      </c>
      <c r="AG56" t="n">
        <v>1.342859</v>
      </c>
      <c r="AH56" t="n">
        <v>1.412278</v>
      </c>
      <c r="AI56" t="n">
        <v>1.486657</v>
      </c>
      <c r="AJ56" t="n">
        <v>1.566992</v>
      </c>
      <c r="AK56" s="38" t="n">
        <v>0.08699999999999999</v>
      </c>
    </row>
    <row r="57">
      <c r="A57" t="inlineStr">
        <is>
          <t>Compressed/Liquefied Natural Gas</t>
        </is>
      </c>
      <c r="B57" t="inlineStr">
        <is>
          <t>Freight: Truck Stock: Use: Light Medium: Natural Gas: High oil and gas supply</t>
        </is>
      </c>
      <c r="C57" t="inlineStr">
        <is>
          <t>58-AEO2020.45.highogs-d112619a</t>
        </is>
      </c>
      <c r="D57" t="inlineStr">
        <is>
          <t>trillion Btu</t>
        </is>
      </c>
      <c r="E57" t="n">
        <v>0.065121</v>
      </c>
      <c r="F57" t="n">
        <v>0.094753</v>
      </c>
      <c r="G57" t="n">
        <v>0.123069</v>
      </c>
      <c r="H57" t="n">
        <v>0.148065</v>
      </c>
      <c r="I57" t="n">
        <v>0.171253</v>
      </c>
      <c r="J57" t="n">
        <v>0.19175</v>
      </c>
      <c r="K57" t="n">
        <v>0.210681</v>
      </c>
      <c r="L57" t="n">
        <v>0.227911</v>
      </c>
      <c r="M57" t="n">
        <v>0.244148</v>
      </c>
      <c r="N57" t="n">
        <v>0.259454</v>
      </c>
      <c r="O57" t="n">
        <v>0.274161</v>
      </c>
      <c r="P57" t="n">
        <v>0.287448</v>
      </c>
      <c r="Q57" t="n">
        <v>0.301732</v>
      </c>
      <c r="R57" t="n">
        <v>0.314938</v>
      </c>
      <c r="S57" t="n">
        <v>0.328443</v>
      </c>
      <c r="T57" t="n">
        <v>0.341432</v>
      </c>
      <c r="U57" t="n">
        <v>0.355195</v>
      </c>
      <c r="V57" t="n">
        <v>0.369431</v>
      </c>
      <c r="W57" t="n">
        <v>0.382965</v>
      </c>
      <c r="X57" t="n">
        <v>0.39681</v>
      </c>
      <c r="Y57" t="n">
        <v>0.410437</v>
      </c>
      <c r="Z57" t="n">
        <v>0.424276</v>
      </c>
      <c r="AA57" t="n">
        <v>0.438613</v>
      </c>
      <c r="AB57" t="n">
        <v>0.45444</v>
      </c>
      <c r="AC57" t="n">
        <v>0.471522</v>
      </c>
      <c r="AD57" t="n">
        <v>0.491835</v>
      </c>
      <c r="AE57" t="n">
        <v>0.5156579999999999</v>
      </c>
      <c r="AF57" t="n">
        <v>0.544578</v>
      </c>
      <c r="AG57" t="n">
        <v>0.575873</v>
      </c>
      <c r="AH57" t="n">
        <v>0.613592</v>
      </c>
      <c r="AI57" t="n">
        <v>0.6569469999999999</v>
      </c>
      <c r="AJ57" t="n">
        <v>0.706851</v>
      </c>
      <c r="AK57" s="38" t="n">
        <v>0.08</v>
      </c>
    </row>
    <row r="58">
      <c r="A58" t="inlineStr">
        <is>
          <t>Ethanol-Flex Fuel</t>
        </is>
      </c>
      <c r="B58" t="inlineStr">
        <is>
          <t>Freight: Truck Stock: Use: Light Medium: Ethanol-Flex Fuel: High oil and gas supply</t>
        </is>
      </c>
      <c r="C58" t="inlineStr">
        <is>
          <t>58-AEO2020.46.highogs-d112619a</t>
        </is>
      </c>
      <c r="D58" t="inlineStr">
        <is>
          <t>trillion Btu</t>
        </is>
      </c>
      <c r="E58" t="n">
        <v>46.497841</v>
      </c>
      <c r="F58" t="n">
        <v>49.382298</v>
      </c>
      <c r="G58" t="n">
        <v>52.720524</v>
      </c>
      <c r="H58" t="n">
        <v>55.438412</v>
      </c>
      <c r="I58" t="n">
        <v>58.098877</v>
      </c>
      <c r="J58" t="n">
        <v>60.435455</v>
      </c>
      <c r="K58" t="n">
        <v>62.901672</v>
      </c>
      <c r="L58" t="n">
        <v>65.38175200000001</v>
      </c>
      <c r="M58" t="n">
        <v>67.983559</v>
      </c>
      <c r="N58" t="n">
        <v>70.611565</v>
      </c>
      <c r="O58" t="n">
        <v>73.41597</v>
      </c>
      <c r="P58" t="n">
        <v>76.18100699999999</v>
      </c>
      <c r="Q58" t="n">
        <v>79.430351</v>
      </c>
      <c r="R58" t="n">
        <v>82.622688</v>
      </c>
      <c r="S58" t="n">
        <v>86.056984</v>
      </c>
      <c r="T58" t="n">
        <v>89.336876</v>
      </c>
      <c r="U58" t="n">
        <v>92.87896000000001</v>
      </c>
      <c r="V58" t="n">
        <v>96.61306</v>
      </c>
      <c r="W58" t="n">
        <v>100.280106</v>
      </c>
      <c r="X58" t="n">
        <v>103.984886</v>
      </c>
      <c r="Y58" t="n">
        <v>108.045677</v>
      </c>
      <c r="Z58" t="n">
        <v>112.491905</v>
      </c>
      <c r="AA58" t="n">
        <v>117.267647</v>
      </c>
      <c r="AB58" t="n">
        <v>122.368492</v>
      </c>
      <c r="AC58" t="n">
        <v>127.61853</v>
      </c>
      <c r="AD58" t="n">
        <v>133.36409</v>
      </c>
      <c r="AE58" t="n">
        <v>139.498734</v>
      </c>
      <c r="AF58" t="n">
        <v>146.250763</v>
      </c>
      <c r="AG58" t="n">
        <v>152.800034</v>
      </c>
      <c r="AH58" t="n">
        <v>160.195175</v>
      </c>
      <c r="AI58" t="n">
        <v>168.012299</v>
      </c>
      <c r="AJ58" t="n">
        <v>176.45491</v>
      </c>
      <c r="AK58" s="38" t="n">
        <v>0.044</v>
      </c>
    </row>
    <row r="59">
      <c r="A59" t="inlineStr">
        <is>
          <t>Electric</t>
        </is>
      </c>
      <c r="B59" t="inlineStr">
        <is>
          <t>Freight: Truck Stock: Use: Light Medium: Electric: High oil and gas supply</t>
        </is>
      </c>
      <c r="C59" t="inlineStr">
        <is>
          <t>58-AEO2020.47.highogs-d112619a</t>
        </is>
      </c>
      <c r="D59" t="inlineStr">
        <is>
          <t>trillion Btu</t>
        </is>
      </c>
      <c r="E59" t="n">
        <v>0.006877</v>
      </c>
      <c r="F59" t="n">
        <v>0.0336</v>
      </c>
      <c r="G59" t="n">
        <v>0.061106</v>
      </c>
      <c r="H59" t="n">
        <v>0.089328</v>
      </c>
      <c r="I59" t="n">
        <v>0.11849</v>
      </c>
      <c r="J59" t="n">
        <v>0.147402</v>
      </c>
      <c r="K59" t="n">
        <v>0.176446</v>
      </c>
      <c r="L59" t="n">
        <v>0.2052</v>
      </c>
      <c r="M59" t="n">
        <v>0.234007</v>
      </c>
      <c r="N59" t="n">
        <v>0.262262</v>
      </c>
      <c r="O59" t="n">
        <v>0.290125</v>
      </c>
      <c r="P59" t="n">
        <v>0.316783</v>
      </c>
      <c r="Q59" t="n">
        <v>0.345052</v>
      </c>
      <c r="R59" t="n">
        <v>0.372754</v>
      </c>
      <c r="S59" t="n">
        <v>0.401254</v>
      </c>
      <c r="T59" t="n">
        <v>0.429812</v>
      </c>
      <c r="U59" t="n">
        <v>0.460349</v>
      </c>
      <c r="V59" t="n">
        <v>0.49257</v>
      </c>
      <c r="W59" t="n">
        <v>0.524952</v>
      </c>
      <c r="X59" t="n">
        <v>0.5588610000000001</v>
      </c>
      <c r="Y59" t="n">
        <v>0.593605</v>
      </c>
      <c r="Z59" t="n">
        <v>0.6295269999999999</v>
      </c>
      <c r="AA59" t="n">
        <v>0.667002</v>
      </c>
      <c r="AB59" t="n">
        <v>0.705727</v>
      </c>
      <c r="AC59" t="n">
        <v>0.743658</v>
      </c>
      <c r="AD59" t="n">
        <v>0.782964</v>
      </c>
      <c r="AE59" t="n">
        <v>0.8237</v>
      </c>
      <c r="AF59" t="n">
        <v>0.867695</v>
      </c>
      <c r="AG59" t="n">
        <v>0.910229</v>
      </c>
      <c r="AH59" t="n">
        <v>0.957151</v>
      </c>
      <c r="AI59" t="n">
        <v>1.006967</v>
      </c>
      <c r="AJ59" t="n">
        <v>1.060844</v>
      </c>
      <c r="AK59" s="38" t="n">
        <v>0.176</v>
      </c>
    </row>
    <row r="60">
      <c r="A60" t="inlineStr">
        <is>
          <t>Plug-in Diesel Hybrid</t>
        </is>
      </c>
      <c r="B60" t="inlineStr">
        <is>
          <t>Freight: Truck Stock: Use: Light Medium: Plug-in Diesel Hybrid: High oil and gas supply</t>
        </is>
      </c>
      <c r="C60" t="inlineStr">
        <is>
          <t>58-AEO2020.48.highogs-d112619a</t>
        </is>
      </c>
      <c r="D60" t="inlineStr">
        <is>
          <t>trillion Btu</t>
        </is>
      </c>
      <c r="E60" t="n">
        <v>0</v>
      </c>
      <c r="F60" t="n">
        <v>0.036101</v>
      </c>
      <c r="G60" t="n">
        <v>0.072614</v>
      </c>
      <c r="H60" t="n">
        <v>0.109613</v>
      </c>
      <c r="I60" t="n">
        <v>0.147303</v>
      </c>
      <c r="J60" t="n">
        <v>0.184003</v>
      </c>
      <c r="K60" t="n">
        <v>0.219995</v>
      </c>
      <c r="L60" t="n">
        <v>0.2547</v>
      </c>
      <c r="M60" t="n">
        <v>0.288479</v>
      </c>
      <c r="N60" t="n">
        <v>0.321128</v>
      </c>
      <c r="O60" t="n">
        <v>0.352695</v>
      </c>
      <c r="P60" t="n">
        <v>0.382363</v>
      </c>
      <c r="Q60" t="n">
        <v>0.413581</v>
      </c>
      <c r="R60" t="n">
        <v>0.44394</v>
      </c>
      <c r="S60" t="n">
        <v>0.475417</v>
      </c>
      <c r="T60" t="n">
        <v>0.50701</v>
      </c>
      <c r="U60" t="n">
        <v>0.540845</v>
      </c>
      <c r="V60" t="n">
        <v>0.576618</v>
      </c>
      <c r="W60" t="n">
        <v>0.6125969999999999</v>
      </c>
      <c r="X60" t="n">
        <v>0.650409</v>
      </c>
      <c r="Y60" t="n">
        <v>0.689157</v>
      </c>
      <c r="Z60" t="n">
        <v>0.729171</v>
      </c>
      <c r="AA60" t="n">
        <v>0.770501</v>
      </c>
      <c r="AB60" t="n">
        <v>0.813271</v>
      </c>
      <c r="AC60" t="n">
        <v>0.854943</v>
      </c>
      <c r="AD60" t="n">
        <v>0.898182</v>
      </c>
      <c r="AE60" t="n">
        <v>0.943062</v>
      </c>
      <c r="AF60" t="n">
        <v>0.991696</v>
      </c>
      <c r="AG60" t="n">
        <v>1.038762</v>
      </c>
      <c r="AH60" t="n">
        <v>1.091012</v>
      </c>
      <c r="AI60" t="n">
        <v>1.146795</v>
      </c>
      <c r="AJ60" t="n">
        <v>1.207525</v>
      </c>
      <c r="AK60" t="inlineStr">
        <is>
          <t>- -</t>
        </is>
      </c>
    </row>
    <row r="61">
      <c r="A61" t="inlineStr">
        <is>
          <t>Plug-in Gasoline Hybrid</t>
        </is>
      </c>
      <c r="B61" t="inlineStr">
        <is>
          <t>Freight: Truck Stock: Use: Light Medium: Plug-in Gasoline Hybrid: High oil and gas supply</t>
        </is>
      </c>
      <c r="C61" t="inlineStr">
        <is>
          <t>58-AEO2020.49.highogs-d112619a</t>
        </is>
      </c>
      <c r="D61" t="inlineStr">
        <is>
          <t>trillion Btu</t>
        </is>
      </c>
      <c r="E61" t="n">
        <v>0</v>
      </c>
      <c r="F61" t="n">
        <v>0.037775</v>
      </c>
      <c r="G61" t="n">
        <v>0.07588</v>
      </c>
      <c r="H61" t="n">
        <v>0.114864</v>
      </c>
      <c r="I61" t="n">
        <v>0.154915</v>
      </c>
      <c r="J61" t="n">
        <v>0.19441</v>
      </c>
      <c r="K61" t="n">
        <v>0.233798</v>
      </c>
      <c r="L61" t="n">
        <v>0.272499</v>
      </c>
      <c r="M61" t="n">
        <v>0.310929</v>
      </c>
      <c r="N61" t="n">
        <v>0.348595</v>
      </c>
      <c r="O61" t="n">
        <v>0.38585</v>
      </c>
      <c r="P61" t="n">
        <v>0.421615</v>
      </c>
      <c r="Q61" t="n">
        <v>0.459665</v>
      </c>
      <c r="R61" t="n">
        <v>0.496879</v>
      </c>
      <c r="S61" t="n">
        <v>0.535359</v>
      </c>
      <c r="T61" t="n">
        <v>0.573919</v>
      </c>
      <c r="U61" t="n">
        <v>0.61492</v>
      </c>
      <c r="V61" t="n">
        <v>0.657987</v>
      </c>
      <c r="W61" t="n">
        <v>0.701101</v>
      </c>
      <c r="X61" t="n">
        <v>0.746098</v>
      </c>
      <c r="Y61" t="n">
        <v>0.792046</v>
      </c>
      <c r="Z61" t="n">
        <v>0.839353</v>
      </c>
      <c r="AA61" t="n">
        <v>0.888242</v>
      </c>
      <c r="AB61" t="n">
        <v>0.93876</v>
      </c>
      <c r="AC61" t="n">
        <v>0.988131</v>
      </c>
      <c r="AD61" t="n">
        <v>1.039385</v>
      </c>
      <c r="AE61" t="n">
        <v>1.092538</v>
      </c>
      <c r="AF61" t="n">
        <v>1.149966</v>
      </c>
      <c r="AG61" t="n">
        <v>1.205433</v>
      </c>
      <c r="AH61" t="n">
        <v>1.266704</v>
      </c>
      <c r="AI61" t="n">
        <v>1.331808</v>
      </c>
      <c r="AJ61" t="n">
        <v>1.402339</v>
      </c>
      <c r="AK61" t="inlineStr">
        <is>
          <t>- -</t>
        </is>
      </c>
    </row>
    <row r="62">
      <c r="A62" t="inlineStr">
        <is>
          <t>Fuel Cell</t>
        </is>
      </c>
      <c r="B62" t="inlineStr">
        <is>
          <t>Freight: Truck Stock: Use: Light Medium: Fuel Cell: High oil and gas supply</t>
        </is>
      </c>
      <c r="C62" t="inlineStr">
        <is>
          <t>58-AEO2020.50.highogs-d112619a</t>
        </is>
      </c>
      <c r="D62" t="inlineStr">
        <is>
          <t>trillion Btu</t>
        </is>
      </c>
      <c r="E62" t="n">
        <v>0</v>
      </c>
      <c r="F62" t="n">
        <v>2.8e-05</v>
      </c>
      <c r="G62" t="n">
        <v>6.1e-05</v>
      </c>
      <c r="H62" t="n">
        <v>9.3e-05</v>
      </c>
      <c r="I62" t="n">
        <v>0.000125</v>
      </c>
      <c r="J62" t="n">
        <v>0.000156</v>
      </c>
      <c r="K62" t="n">
        <v>0.000186</v>
      </c>
      <c r="L62" t="n">
        <v>0.000214</v>
      </c>
      <c r="M62" t="n">
        <v>0.000242</v>
      </c>
      <c r="N62" t="n">
        <v>0.000268</v>
      </c>
      <c r="O62" t="n">
        <v>0.000293</v>
      </c>
      <c r="P62" t="n">
        <v>0.000314</v>
      </c>
      <c r="Q62" t="n">
        <v>0.000336</v>
      </c>
      <c r="R62" t="n">
        <v>0.000356</v>
      </c>
      <c r="S62" t="n">
        <v>0.000375</v>
      </c>
      <c r="T62" t="n">
        <v>0.000391</v>
      </c>
      <c r="U62" t="n">
        <v>0.000407</v>
      </c>
      <c r="V62" t="n">
        <v>0.000422</v>
      </c>
      <c r="W62" t="n">
        <v>0.000435</v>
      </c>
      <c r="X62" t="n">
        <v>0.000448</v>
      </c>
      <c r="Y62" t="n">
        <v>0.000459</v>
      </c>
      <c r="Z62" t="n">
        <v>0.000468</v>
      </c>
      <c r="AA62" t="n">
        <v>0.000476</v>
      </c>
      <c r="AB62" t="n">
        <v>0.000484</v>
      </c>
      <c r="AC62" t="n">
        <v>0.000488</v>
      </c>
      <c r="AD62" t="n">
        <v>0.000491</v>
      </c>
      <c r="AE62" t="n">
        <v>0.000492</v>
      </c>
      <c r="AF62" t="n">
        <v>0.0004929999999999999</v>
      </c>
      <c r="AG62" t="n">
        <v>0.000492</v>
      </c>
      <c r="AH62" t="n">
        <v>0.00049</v>
      </c>
      <c r="AI62" t="n">
        <v>0.000489</v>
      </c>
      <c r="AJ62" t="n">
        <v>0.000487</v>
      </c>
      <c r="AK62" t="inlineStr">
        <is>
          <t>- -</t>
        </is>
      </c>
    </row>
    <row r="63">
      <c r="A63" t="inlineStr">
        <is>
          <t>Light Medium Subtotal</t>
        </is>
      </c>
      <c r="B63" t="inlineStr">
        <is>
          <t>Freight: Truck Stock: Use: Light Medium: High oil and gas supply</t>
        </is>
      </c>
      <c r="C63" t="inlineStr">
        <is>
          <t>58-AEO2020.51.highogs-d112619a</t>
        </is>
      </c>
      <c r="D63" t="inlineStr">
        <is>
          <t>trillion Btu</t>
        </is>
      </c>
      <c r="E63" t="n">
        <v>653.09906</v>
      </c>
      <c r="F63" t="n">
        <v>654.056946</v>
      </c>
      <c r="G63" t="n">
        <v>664.678101</v>
      </c>
      <c r="H63" t="n">
        <v>669.361633</v>
      </c>
      <c r="I63" t="n">
        <v>674.8156739999999</v>
      </c>
      <c r="J63" t="n">
        <v>677.2349850000001</v>
      </c>
      <c r="K63" t="n">
        <v>680.648376</v>
      </c>
      <c r="L63" t="n">
        <v>683.492859</v>
      </c>
      <c r="M63" t="n">
        <v>687.087219</v>
      </c>
      <c r="N63" t="n">
        <v>690.200378</v>
      </c>
      <c r="O63" t="n">
        <v>693.993103</v>
      </c>
      <c r="P63" t="n">
        <v>697.104797</v>
      </c>
      <c r="Q63" t="n">
        <v>704.643433</v>
      </c>
      <c r="R63" t="n">
        <v>711.119019</v>
      </c>
      <c r="S63" t="n">
        <v>719.187378</v>
      </c>
      <c r="T63" t="n">
        <v>726.892029</v>
      </c>
      <c r="U63" t="n">
        <v>736.568848</v>
      </c>
      <c r="V63" t="n">
        <v>746.99585</v>
      </c>
      <c r="W63" t="n">
        <v>755.678894</v>
      </c>
      <c r="X63" t="n">
        <v>764.26239</v>
      </c>
      <c r="Y63" t="n">
        <v>772.816895</v>
      </c>
      <c r="Z63" t="n">
        <v>781.923584</v>
      </c>
      <c r="AA63" t="n">
        <v>791.538086</v>
      </c>
      <c r="AB63" t="n">
        <v>801.552673</v>
      </c>
      <c r="AC63" t="n">
        <v>811.256897</v>
      </c>
      <c r="AD63" t="n">
        <v>822.585327</v>
      </c>
      <c r="AE63" t="n">
        <v>834.928162</v>
      </c>
      <c r="AF63" t="n">
        <v>849.584595</v>
      </c>
      <c r="AG63" t="n">
        <v>861.804077</v>
      </c>
      <c r="AH63" t="n">
        <v>876.9113160000001</v>
      </c>
      <c r="AI63" t="n">
        <v>892.966797</v>
      </c>
      <c r="AJ63" t="n">
        <v>910.646912</v>
      </c>
      <c r="AK63" s="38" t="n">
        <v>0.011</v>
      </c>
    </row>
    <row r="64">
      <c r="A64" t="inlineStr">
        <is>
          <t>Medium</t>
        </is>
      </c>
      <c r="C64" t="inlineStr">
        <is>
          <t>58-AEO2020.52.</t>
        </is>
      </c>
    </row>
    <row r="65">
      <c r="A65" t="inlineStr">
        <is>
          <t>Diesel</t>
        </is>
      </c>
      <c r="B65" t="inlineStr">
        <is>
          <t>Freight: Truck Stock: Use: Medium: Diesel: High oil and gas supply</t>
        </is>
      </c>
      <c r="C65" t="inlineStr">
        <is>
          <t>58-AEO2020.53.highogs-d112619a</t>
        </is>
      </c>
      <c r="D65" t="inlineStr">
        <is>
          <t>trillion Btu</t>
        </is>
      </c>
      <c r="E65" t="n">
        <v>583.024597</v>
      </c>
      <c r="F65" t="n">
        <v>581.1420900000001</v>
      </c>
      <c r="G65" t="n">
        <v>583.525391</v>
      </c>
      <c r="H65" t="n">
        <v>587.592407</v>
      </c>
      <c r="I65" t="n">
        <v>591.920288</v>
      </c>
      <c r="J65" t="n">
        <v>592.273132</v>
      </c>
      <c r="K65" t="n">
        <v>592.910339</v>
      </c>
      <c r="L65" t="n">
        <v>593.696228</v>
      </c>
      <c r="M65" t="n">
        <v>595.822266</v>
      </c>
      <c r="N65" t="n">
        <v>597.816223</v>
      </c>
      <c r="O65" t="n">
        <v>599.5584720000001</v>
      </c>
      <c r="P65" t="n">
        <v>599.48645</v>
      </c>
      <c r="Q65" t="n">
        <v>602.174683</v>
      </c>
      <c r="R65" t="n">
        <v>604.2128300000001</v>
      </c>
      <c r="S65" t="n">
        <v>607.89032</v>
      </c>
      <c r="T65" t="n">
        <v>611.25531</v>
      </c>
      <c r="U65" t="n">
        <v>616.686951</v>
      </c>
      <c r="V65" t="n">
        <v>623.766968</v>
      </c>
      <c r="W65" t="n">
        <v>630.862</v>
      </c>
      <c r="X65" t="n">
        <v>638.983826</v>
      </c>
      <c r="Y65" t="n">
        <v>647.664856</v>
      </c>
      <c r="Z65" t="n">
        <v>657.491699</v>
      </c>
      <c r="AA65" t="n">
        <v>668.183533</v>
      </c>
      <c r="AB65" t="n">
        <v>680.017578</v>
      </c>
      <c r="AC65" t="n">
        <v>693.085876</v>
      </c>
      <c r="AD65" t="n">
        <v>708.710266</v>
      </c>
      <c r="AE65" t="n">
        <v>726.211182</v>
      </c>
      <c r="AF65" t="n">
        <v>746.437256</v>
      </c>
      <c r="AG65" t="n">
        <v>764.740417</v>
      </c>
      <c r="AH65" t="n">
        <v>785.607483</v>
      </c>
      <c r="AI65" t="n">
        <v>807.616577</v>
      </c>
      <c r="AJ65" t="n">
        <v>830.167969</v>
      </c>
      <c r="AK65" s="38" t="n">
        <v>0.011</v>
      </c>
    </row>
    <row r="66">
      <c r="A66" t="inlineStr">
        <is>
          <t>Motor Gasoline</t>
        </is>
      </c>
      <c r="B66" t="inlineStr">
        <is>
          <t>Freight: Truck Stock: Use: Medium: Motor Gasoline: High oil and gas supply</t>
        </is>
      </c>
      <c r="C66" t="inlineStr">
        <is>
          <t>58-AEO2020.54.highogs-d112619a</t>
        </is>
      </c>
      <c r="D66" t="inlineStr">
        <is>
          <t>trillion Btu</t>
        </is>
      </c>
      <c r="E66" t="n">
        <v>315.828796</v>
      </c>
      <c r="F66" t="n">
        <v>310.563171</v>
      </c>
      <c r="G66" t="n">
        <v>308.888489</v>
      </c>
      <c r="H66" t="n">
        <v>307.665741</v>
      </c>
      <c r="I66" t="n">
        <v>307.473145</v>
      </c>
      <c r="J66" t="n">
        <v>306.652863</v>
      </c>
      <c r="K66" t="n">
        <v>306.09021</v>
      </c>
      <c r="L66" t="n">
        <v>306.234222</v>
      </c>
      <c r="M66" t="n">
        <v>307.231903</v>
      </c>
      <c r="N66" t="n">
        <v>308.744171</v>
      </c>
      <c r="O66" t="n">
        <v>310.61322</v>
      </c>
      <c r="P66" t="n">
        <v>311.502747</v>
      </c>
      <c r="Q66" t="n">
        <v>313.731659</v>
      </c>
      <c r="R66" t="n">
        <v>315.691193</v>
      </c>
      <c r="S66" t="n">
        <v>318.20575</v>
      </c>
      <c r="T66" t="n">
        <v>320.505066</v>
      </c>
      <c r="U66" t="n">
        <v>323.48764</v>
      </c>
      <c r="V66" t="n">
        <v>327.505035</v>
      </c>
      <c r="W66" t="n">
        <v>331.143829</v>
      </c>
      <c r="X66" t="n">
        <v>334.981232</v>
      </c>
      <c r="Y66" t="n">
        <v>339.189301</v>
      </c>
      <c r="Z66" t="n">
        <v>343.825928</v>
      </c>
      <c r="AA66" t="n">
        <v>348.888367</v>
      </c>
      <c r="AB66" t="n">
        <v>354.424377</v>
      </c>
      <c r="AC66" t="n">
        <v>360.346954</v>
      </c>
      <c r="AD66" t="n">
        <v>367.288483</v>
      </c>
      <c r="AE66" t="n">
        <v>374.715057</v>
      </c>
      <c r="AF66" t="n">
        <v>383.203186</v>
      </c>
      <c r="AG66" t="n">
        <v>390.347595</v>
      </c>
      <c r="AH66" t="n">
        <v>398.537354</v>
      </c>
      <c r="AI66" t="n">
        <v>407.169678</v>
      </c>
      <c r="AJ66" t="n">
        <v>415.888672</v>
      </c>
      <c r="AK66" s="38" t="n">
        <v>0.008999999999999999</v>
      </c>
    </row>
    <row r="67">
      <c r="A67" t="inlineStr">
        <is>
          <t>Propane</t>
        </is>
      </c>
      <c r="B67" t="inlineStr">
        <is>
          <t>Freight: Truck Stock: Use: Medium: Propane: High oil and gas supply</t>
        </is>
      </c>
      <c r="C67" t="inlineStr">
        <is>
          <t>58-AEO2020.55.highogs-d112619a</t>
        </is>
      </c>
      <c r="D67" t="inlineStr">
        <is>
          <t>trillion Btu</t>
        </is>
      </c>
      <c r="E67" t="n">
        <v>1.031198</v>
      </c>
      <c r="F67" t="n">
        <v>1.069648</v>
      </c>
      <c r="G67" t="n">
        <v>1.110603</v>
      </c>
      <c r="H67" t="n">
        <v>1.151247</v>
      </c>
      <c r="I67" t="n">
        <v>1.188234</v>
      </c>
      <c r="J67" t="n">
        <v>1.212689</v>
      </c>
      <c r="K67" t="n">
        <v>1.232662</v>
      </c>
      <c r="L67" t="n">
        <v>1.24801</v>
      </c>
      <c r="M67" t="n">
        <v>1.261868</v>
      </c>
      <c r="N67" t="n">
        <v>1.273322</v>
      </c>
      <c r="O67" t="n">
        <v>1.283337</v>
      </c>
      <c r="P67" t="n">
        <v>1.290902</v>
      </c>
      <c r="Q67" t="n">
        <v>1.306415</v>
      </c>
      <c r="R67" t="n">
        <v>1.32368</v>
      </c>
      <c r="S67" t="n">
        <v>1.351958</v>
      </c>
      <c r="T67" t="n">
        <v>1.385958</v>
      </c>
      <c r="U67" t="n">
        <v>1.422422</v>
      </c>
      <c r="V67" t="n">
        <v>1.466655</v>
      </c>
      <c r="W67" t="n">
        <v>1.516598</v>
      </c>
      <c r="X67" t="n">
        <v>1.574333</v>
      </c>
      <c r="Y67" t="n">
        <v>1.638801</v>
      </c>
      <c r="Z67" t="n">
        <v>1.71155</v>
      </c>
      <c r="AA67" t="n">
        <v>1.79193</v>
      </c>
      <c r="AB67" t="n">
        <v>1.879498</v>
      </c>
      <c r="AC67" t="n">
        <v>1.972728</v>
      </c>
      <c r="AD67" t="n">
        <v>2.075974</v>
      </c>
      <c r="AE67" t="n">
        <v>2.189079</v>
      </c>
      <c r="AF67" t="n">
        <v>2.316202</v>
      </c>
      <c r="AG67" t="n">
        <v>2.442522</v>
      </c>
      <c r="AH67" t="n">
        <v>2.582515</v>
      </c>
      <c r="AI67" t="n">
        <v>2.725208</v>
      </c>
      <c r="AJ67" t="n">
        <v>2.8785</v>
      </c>
      <c r="AK67" s="38" t="n">
        <v>0.034</v>
      </c>
    </row>
    <row r="68">
      <c r="A68" t="inlineStr">
        <is>
          <t>Compressed/Liquefied Natural Gas</t>
        </is>
      </c>
      <c r="B68" t="inlineStr">
        <is>
          <t>Freight: Truck Stock: Use: Medium: Natural Gas: High oil and gas supply</t>
        </is>
      </c>
      <c r="C68" t="inlineStr">
        <is>
          <t>58-AEO2020.56.highogs-d112619a</t>
        </is>
      </c>
      <c r="D68" t="inlineStr">
        <is>
          <t>trillion Btu</t>
        </is>
      </c>
      <c r="E68" t="n">
        <v>1.050346</v>
      </c>
      <c r="F68" t="n">
        <v>1.216439</v>
      </c>
      <c r="G68" t="n">
        <v>1.370239</v>
      </c>
      <c r="H68" t="n">
        <v>1.526119</v>
      </c>
      <c r="I68" t="n">
        <v>1.671853</v>
      </c>
      <c r="J68" t="n">
        <v>1.792601</v>
      </c>
      <c r="K68" t="n">
        <v>1.900882</v>
      </c>
      <c r="L68" t="n">
        <v>1.997146</v>
      </c>
      <c r="M68" t="n">
        <v>2.086325</v>
      </c>
      <c r="N68" t="n">
        <v>2.167657</v>
      </c>
      <c r="O68" t="n">
        <v>2.239553</v>
      </c>
      <c r="P68" t="n">
        <v>2.295043</v>
      </c>
      <c r="Q68" t="n">
        <v>2.354017</v>
      </c>
      <c r="R68" t="n">
        <v>2.403354</v>
      </c>
      <c r="S68" t="n">
        <v>2.454334</v>
      </c>
      <c r="T68" t="n">
        <v>2.499691</v>
      </c>
      <c r="U68" t="n">
        <v>2.549337</v>
      </c>
      <c r="V68" t="n">
        <v>2.604311</v>
      </c>
      <c r="W68" t="n">
        <v>2.661854</v>
      </c>
      <c r="X68" t="n">
        <v>2.725131</v>
      </c>
      <c r="Y68" t="n">
        <v>2.793744</v>
      </c>
      <c r="Z68" t="n">
        <v>2.870658</v>
      </c>
      <c r="AA68" t="n">
        <v>2.953354</v>
      </c>
      <c r="AB68" t="n">
        <v>3.042773</v>
      </c>
      <c r="AC68" t="n">
        <v>3.133775</v>
      </c>
      <c r="AD68" t="n">
        <v>3.234659</v>
      </c>
      <c r="AE68" t="n">
        <v>3.347699</v>
      </c>
      <c r="AF68" t="n">
        <v>3.47846</v>
      </c>
      <c r="AG68" t="n">
        <v>3.603162</v>
      </c>
      <c r="AH68" t="n">
        <v>3.743663</v>
      </c>
      <c r="AI68" t="n">
        <v>3.896037</v>
      </c>
      <c r="AJ68" t="n">
        <v>4.059262</v>
      </c>
      <c r="AK68" s="38" t="n">
        <v>0.045</v>
      </c>
    </row>
    <row r="69">
      <c r="A69" t="inlineStr">
        <is>
          <t>Ethanol-Flex Fuel</t>
        </is>
      </c>
      <c r="B69" t="inlineStr">
        <is>
          <t>Freight: Truck Stock: Use: Medium: Ethanol-Flex Fuel: High oil and gas supply</t>
        </is>
      </c>
      <c r="C69" t="inlineStr">
        <is>
          <t>58-AEO2020.57.highogs-d112619a</t>
        </is>
      </c>
      <c r="D69" t="inlineStr">
        <is>
          <t>trillion Btu</t>
        </is>
      </c>
      <c r="E69" t="n">
        <v>9.482835</v>
      </c>
      <c r="F69" t="n">
        <v>10.419927</v>
      </c>
      <c r="G69" t="n">
        <v>11.287534</v>
      </c>
      <c r="H69" t="n">
        <v>12.152426</v>
      </c>
      <c r="I69" t="n">
        <v>12.963708</v>
      </c>
      <c r="J69" t="n">
        <v>13.633286</v>
      </c>
      <c r="K69" t="n">
        <v>14.262792</v>
      </c>
      <c r="L69" t="n">
        <v>14.869062</v>
      </c>
      <c r="M69" t="n">
        <v>15.494347</v>
      </c>
      <c r="N69" t="n">
        <v>16.135025</v>
      </c>
      <c r="O69" t="n">
        <v>16.796637</v>
      </c>
      <c r="P69" t="n">
        <v>17.441681</v>
      </c>
      <c r="Q69" t="n">
        <v>18.186598</v>
      </c>
      <c r="R69" t="n">
        <v>18.93276</v>
      </c>
      <c r="S69" t="n">
        <v>19.730701</v>
      </c>
      <c r="T69" t="n">
        <v>20.589764</v>
      </c>
      <c r="U69" t="n">
        <v>21.544628</v>
      </c>
      <c r="V69" t="n">
        <v>22.577015</v>
      </c>
      <c r="W69" t="n">
        <v>23.637888</v>
      </c>
      <c r="X69" t="n">
        <v>24.774679</v>
      </c>
      <c r="Y69" t="n">
        <v>25.988871</v>
      </c>
      <c r="Z69" t="n">
        <v>27.312748</v>
      </c>
      <c r="AA69" t="n">
        <v>28.724049</v>
      </c>
      <c r="AB69" t="n">
        <v>30.229347</v>
      </c>
      <c r="AC69" t="n">
        <v>31.806156</v>
      </c>
      <c r="AD69" t="n">
        <v>33.528435</v>
      </c>
      <c r="AE69" t="n">
        <v>35.393272</v>
      </c>
      <c r="AF69" t="n">
        <v>37.463074</v>
      </c>
      <c r="AG69" t="n">
        <v>39.498669</v>
      </c>
      <c r="AH69" t="n">
        <v>41.72813</v>
      </c>
      <c r="AI69" t="n">
        <v>44.12373</v>
      </c>
      <c r="AJ69" t="n">
        <v>46.665295</v>
      </c>
      <c r="AK69" s="38" t="n">
        <v>0.053</v>
      </c>
    </row>
    <row r="70">
      <c r="A70" t="inlineStr">
        <is>
          <t>Electric</t>
        </is>
      </c>
      <c r="B70" t="inlineStr">
        <is>
          <t>Freight: Truck Stock: Use: Medium: Electric: High oil and gas supply</t>
        </is>
      </c>
      <c r="C70" t="inlineStr">
        <is>
          <t>58-AEO2020.58.highogs-d112619a</t>
        </is>
      </c>
      <c r="D70" t="inlineStr">
        <is>
          <t>trillion Btu</t>
        </is>
      </c>
      <c r="E70" t="n">
        <v>0</v>
      </c>
      <c r="F70" t="n">
        <v>0.042023</v>
      </c>
      <c r="G70" t="n">
        <v>0.078828</v>
      </c>
      <c r="H70" t="n">
        <v>0.117428</v>
      </c>
      <c r="I70" t="n">
        <v>0.154647</v>
      </c>
      <c r="J70" t="n">
        <v>0.188762</v>
      </c>
      <c r="K70" t="n">
        <v>0.221142</v>
      </c>
      <c r="L70" t="n">
        <v>0.252214</v>
      </c>
      <c r="M70" t="n">
        <v>0.282855</v>
      </c>
      <c r="N70" t="n">
        <v>0.313281</v>
      </c>
      <c r="O70" t="n">
        <v>0.343739</v>
      </c>
      <c r="P70" t="n">
        <v>0.37302</v>
      </c>
      <c r="Q70" t="n">
        <v>0.404062</v>
      </c>
      <c r="R70" t="n">
        <v>0.434829</v>
      </c>
      <c r="S70" t="n">
        <v>0.467396</v>
      </c>
      <c r="T70" t="n">
        <v>0.500304</v>
      </c>
      <c r="U70" t="n">
        <v>0.535131</v>
      </c>
      <c r="V70" t="n">
        <v>0.572205</v>
      </c>
      <c r="W70" t="n">
        <v>0.610606</v>
      </c>
      <c r="X70" t="n">
        <v>0.651651</v>
      </c>
      <c r="Y70" t="n">
        <v>0.69302</v>
      </c>
      <c r="Z70" t="n">
        <v>0.73752</v>
      </c>
      <c r="AA70" t="n">
        <v>0.78457</v>
      </c>
      <c r="AB70" t="n">
        <v>0.834337</v>
      </c>
      <c r="AC70" t="n">
        <v>0.886373</v>
      </c>
      <c r="AD70" t="n">
        <v>0.942759</v>
      </c>
      <c r="AE70" t="n">
        <v>1.003532</v>
      </c>
      <c r="AF70" t="n">
        <v>1.07066</v>
      </c>
      <c r="AG70" t="n">
        <v>1.137263</v>
      </c>
      <c r="AH70" t="n">
        <v>1.210147</v>
      </c>
      <c r="AI70" t="n">
        <v>1.287914</v>
      </c>
      <c r="AJ70" t="n">
        <v>1.36988</v>
      </c>
      <c r="AK70" t="inlineStr">
        <is>
          <t>- -</t>
        </is>
      </c>
    </row>
    <row r="71">
      <c r="A71" t="inlineStr">
        <is>
          <t>Plug-in Diesel Hybrid</t>
        </is>
      </c>
      <c r="B71" t="inlineStr">
        <is>
          <t>Freight: Truck Stock: Use: Medium: Plug-in Diesel Hybrid: High oil and gas supply</t>
        </is>
      </c>
      <c r="C71" t="inlineStr">
        <is>
          <t>58-AEO2020.59.highogs-d112619a</t>
        </is>
      </c>
      <c r="D71" t="inlineStr">
        <is>
          <t>trillion Btu</t>
        </is>
      </c>
      <c r="E71" t="n">
        <v>0</v>
      </c>
      <c r="F71" t="n">
        <v>0.055306</v>
      </c>
      <c r="G71" t="n">
        <v>0.103892</v>
      </c>
      <c r="H71" t="n">
        <v>0.154489</v>
      </c>
      <c r="I71" t="n">
        <v>0.203028</v>
      </c>
      <c r="J71" t="n">
        <v>0.24706</v>
      </c>
      <c r="K71" t="n">
        <v>0.288304</v>
      </c>
      <c r="L71" t="n">
        <v>0.327997</v>
      </c>
      <c r="M71" t="n">
        <v>0.367514</v>
      </c>
      <c r="N71" t="n">
        <v>0.40693</v>
      </c>
      <c r="O71" t="n">
        <v>0.446287</v>
      </c>
      <c r="P71" t="n">
        <v>0.484056</v>
      </c>
      <c r="Q71" t="n">
        <v>0.524076</v>
      </c>
      <c r="R71" t="n">
        <v>0.563534</v>
      </c>
      <c r="S71" t="n">
        <v>0.604922</v>
      </c>
      <c r="T71" t="n">
        <v>0.646635</v>
      </c>
      <c r="U71" t="n">
        <v>0.691051</v>
      </c>
      <c r="V71" t="n">
        <v>0.738215</v>
      </c>
      <c r="W71" t="n">
        <v>0.78694</v>
      </c>
      <c r="X71" t="n">
        <v>0.838915</v>
      </c>
      <c r="Y71" t="n">
        <v>0.891072</v>
      </c>
      <c r="Z71" t="n">
        <v>0.9470460000000001</v>
      </c>
      <c r="AA71" t="n">
        <v>1.006078</v>
      </c>
      <c r="AB71" t="n">
        <v>1.068365</v>
      </c>
      <c r="AC71" t="n">
        <v>1.133327</v>
      </c>
      <c r="AD71" t="n">
        <v>1.203628</v>
      </c>
      <c r="AE71" t="n">
        <v>1.279265</v>
      </c>
      <c r="AF71" t="n">
        <v>1.362733</v>
      </c>
      <c r="AG71" t="n">
        <v>1.445302</v>
      </c>
      <c r="AH71" t="n">
        <v>1.535653</v>
      </c>
      <c r="AI71" t="n">
        <v>1.632008</v>
      </c>
      <c r="AJ71" t="n">
        <v>1.733589</v>
      </c>
      <c r="AK71" t="inlineStr">
        <is>
          <t>- -</t>
        </is>
      </c>
    </row>
    <row r="72">
      <c r="A72" t="inlineStr">
        <is>
          <t>Plug-in Gasoline Hybrid</t>
        </is>
      </c>
      <c r="B72" t="inlineStr">
        <is>
          <t>Freight: Truck Stock: Use: Medium: Plug-in Gasoline Hybrid: High oil and gas supply</t>
        </is>
      </c>
      <c r="C72" t="inlineStr">
        <is>
          <t>58-AEO2020.60.highogs-d112619a</t>
        </is>
      </c>
      <c r="D72" t="inlineStr">
        <is>
          <t>trillion Btu</t>
        </is>
      </c>
      <c r="E72" t="n">
        <v>0</v>
      </c>
      <c r="F72" t="n">
        <v>0.059112</v>
      </c>
      <c r="G72" t="n">
        <v>0.110777</v>
      </c>
      <c r="H72" t="n">
        <v>0.164779</v>
      </c>
      <c r="I72" t="n">
        <v>0.216605</v>
      </c>
      <c r="J72" t="n">
        <v>0.263811</v>
      </c>
      <c r="K72" t="n">
        <v>0.308323</v>
      </c>
      <c r="L72" t="n">
        <v>0.350878</v>
      </c>
      <c r="M72" t="n">
        <v>0.392713</v>
      </c>
      <c r="N72" t="n">
        <v>0.434416</v>
      </c>
      <c r="O72" t="n">
        <v>0.476023</v>
      </c>
      <c r="P72" t="n">
        <v>0.515956</v>
      </c>
      <c r="Q72" t="n">
        <v>0.558316</v>
      </c>
      <c r="R72" t="n">
        <v>0.60019</v>
      </c>
      <c r="S72" t="n">
        <v>0.6445</v>
      </c>
      <c r="T72" t="n">
        <v>0.689228</v>
      </c>
      <c r="U72" t="n">
        <v>0.736542</v>
      </c>
      <c r="V72" t="n">
        <v>0.78691</v>
      </c>
      <c r="W72" t="n">
        <v>0.839098</v>
      </c>
      <c r="X72" t="n">
        <v>0.894913</v>
      </c>
      <c r="Y72" t="n">
        <v>0.951087</v>
      </c>
      <c r="Z72" t="n">
        <v>1.011533</v>
      </c>
      <c r="AA72" t="n">
        <v>1.07543</v>
      </c>
      <c r="AB72" t="n">
        <v>1.143004</v>
      </c>
      <c r="AC72" t="n">
        <v>1.213629</v>
      </c>
      <c r="AD72" t="n">
        <v>1.290145</v>
      </c>
      <c r="AE72" t="n">
        <v>1.372575</v>
      </c>
      <c r="AF72" t="n">
        <v>1.463877</v>
      </c>
      <c r="AG72" t="n">
        <v>1.554018</v>
      </c>
      <c r="AH72" t="n">
        <v>1.652146</v>
      </c>
      <c r="AI72" t="n">
        <v>1.75602</v>
      </c>
      <c r="AJ72" t="n">
        <v>1.864485</v>
      </c>
      <c r="AK72" t="inlineStr">
        <is>
          <t>- -</t>
        </is>
      </c>
    </row>
    <row r="73">
      <c r="A73" t="inlineStr">
        <is>
          <t>Fuel Cell</t>
        </is>
      </c>
      <c r="B73" t="inlineStr">
        <is>
          <t>Freight: Truck Stock: Use: Medium: Fuel Cell: High oil and gas supply</t>
        </is>
      </c>
      <c r="C73" t="inlineStr">
        <is>
          <t>58-AEO2020.61.highogs-d112619a</t>
        </is>
      </c>
      <c r="D73" t="inlineStr">
        <is>
          <t>trillion Btu</t>
        </is>
      </c>
      <c r="E73" t="n">
        <v>0</v>
      </c>
      <c r="F73" t="n">
        <v>0.104361</v>
      </c>
      <c r="G73" t="n">
        <v>0.19898</v>
      </c>
      <c r="H73" t="n">
        <v>0.299443</v>
      </c>
      <c r="I73" t="n">
        <v>0.397967</v>
      </c>
      <c r="J73" t="n">
        <v>0.490451</v>
      </c>
      <c r="K73" t="n">
        <v>0.580839</v>
      </c>
      <c r="L73" t="n">
        <v>0.6708</v>
      </c>
      <c r="M73" t="n">
        <v>0.763227</v>
      </c>
      <c r="N73" t="n">
        <v>0.856646</v>
      </c>
      <c r="O73" t="n">
        <v>0.952873</v>
      </c>
      <c r="P73" t="n">
        <v>1.048315</v>
      </c>
      <c r="Q73" t="n">
        <v>1.150943</v>
      </c>
      <c r="R73" t="n">
        <v>1.253983</v>
      </c>
      <c r="S73" t="n">
        <v>1.362029</v>
      </c>
      <c r="T73" t="n">
        <v>1.47074</v>
      </c>
      <c r="U73" t="n">
        <v>1.584612</v>
      </c>
      <c r="V73" t="n">
        <v>1.704755</v>
      </c>
      <c r="W73" t="n">
        <v>1.828409</v>
      </c>
      <c r="X73" t="n">
        <v>1.959357</v>
      </c>
      <c r="Y73" t="n">
        <v>2.091776</v>
      </c>
      <c r="Z73" t="n">
        <v>2.232934</v>
      </c>
      <c r="AA73" t="n">
        <v>2.381421</v>
      </c>
      <c r="AB73" t="n">
        <v>2.537732</v>
      </c>
      <c r="AC73" t="n">
        <v>2.700547</v>
      </c>
      <c r="AD73" t="n">
        <v>2.87627</v>
      </c>
      <c r="AE73" t="n">
        <v>3.065083</v>
      </c>
      <c r="AF73" t="n">
        <v>3.273005</v>
      </c>
      <c r="AG73" t="n">
        <v>3.479147</v>
      </c>
      <c r="AH73" t="n">
        <v>3.704267</v>
      </c>
      <c r="AI73" t="n">
        <v>3.944082</v>
      </c>
      <c r="AJ73" t="n">
        <v>4.196474</v>
      </c>
      <c r="AK73" t="inlineStr">
        <is>
          <t>- -</t>
        </is>
      </c>
    </row>
    <row r="74">
      <c r="A74" t="inlineStr">
        <is>
          <t>Medium Subtotal</t>
        </is>
      </c>
      <c r="B74" t="inlineStr">
        <is>
          <t>Freight: Truck Stock: Use: Medium: High oil and gas supply</t>
        </is>
      </c>
      <c r="C74" t="inlineStr">
        <is>
          <t>58-AEO2020.62.highogs-d112619a</t>
        </is>
      </c>
      <c r="D74" t="inlineStr">
        <is>
          <t>trillion Btu</t>
        </is>
      </c>
      <c r="E74" t="n">
        <v>910.417786</v>
      </c>
      <c r="F74" t="n">
        <v>904.671936</v>
      </c>
      <c r="G74" t="n">
        <v>906.674927</v>
      </c>
      <c r="H74" t="n">
        <v>910.824341</v>
      </c>
      <c r="I74" t="n">
        <v>916.189453</v>
      </c>
      <c r="J74" t="n">
        <v>916.754456</v>
      </c>
      <c r="K74" t="n">
        <v>917.795349</v>
      </c>
      <c r="L74" t="n">
        <v>919.6465449999999</v>
      </c>
      <c r="M74" t="n">
        <v>923.702637</v>
      </c>
      <c r="N74" t="n">
        <v>928.147705</v>
      </c>
      <c r="O74" t="n">
        <v>932.710144</v>
      </c>
      <c r="P74" t="n">
        <v>934.438599</v>
      </c>
      <c r="Q74" t="n">
        <v>940.390808</v>
      </c>
      <c r="R74" t="n">
        <v>945.416443</v>
      </c>
      <c r="S74" t="n">
        <v>952.711731</v>
      </c>
      <c r="T74" t="n">
        <v>959.542419</v>
      </c>
      <c r="U74" t="n">
        <v>969.238342</v>
      </c>
      <c r="V74" t="n">
        <v>981.7221070000001</v>
      </c>
      <c r="W74" t="n">
        <v>993.886963</v>
      </c>
      <c r="X74" t="n">
        <v>1007.38385</v>
      </c>
      <c r="Y74" t="n">
        <v>1021.90271</v>
      </c>
      <c r="Z74" t="n">
        <v>1038.140747</v>
      </c>
      <c r="AA74" t="n">
        <v>1055.788696</v>
      </c>
      <c r="AB74" t="n">
        <v>1075.177734</v>
      </c>
      <c r="AC74" t="n">
        <v>1096.279419</v>
      </c>
      <c r="AD74" t="n">
        <v>1121.150757</v>
      </c>
      <c r="AE74" t="n">
        <v>1148.577759</v>
      </c>
      <c r="AF74" t="n">
        <v>1180.068359</v>
      </c>
      <c r="AG74" t="n">
        <v>1208.248047</v>
      </c>
      <c r="AH74" t="n">
        <v>1240.301636</v>
      </c>
      <c r="AI74" t="n">
        <v>1274.151367</v>
      </c>
      <c r="AJ74" t="n">
        <v>1308.824341</v>
      </c>
      <c r="AK74" s="38" t="n">
        <v>0.012</v>
      </c>
    </row>
    <row r="75">
      <c r="A75" t="inlineStr">
        <is>
          <t>Heavy</t>
        </is>
      </c>
      <c r="C75" t="inlineStr">
        <is>
          <t>58-AEO2020.63.</t>
        </is>
      </c>
    </row>
    <row r="76">
      <c r="A76" t="inlineStr">
        <is>
          <t>Diesel</t>
        </is>
      </c>
      <c r="B76" t="inlineStr">
        <is>
          <t>Freight: Truck Stock: Use: Heavy: Diesel: High oil and gas supply</t>
        </is>
      </c>
      <c r="C76" t="inlineStr">
        <is>
          <t>58-AEO2020.64.highogs-d112619a</t>
        </is>
      </c>
      <c r="D76" t="inlineStr">
        <is>
          <t>trillion Btu</t>
        </is>
      </c>
      <c r="E76" t="n">
        <v>4258.893555</v>
      </c>
      <c r="F76" t="n">
        <v>4285.783203</v>
      </c>
      <c r="G76" t="n">
        <v>4320.490234</v>
      </c>
      <c r="H76" t="n">
        <v>4344.228027</v>
      </c>
      <c r="I76" t="n">
        <v>4361.052246</v>
      </c>
      <c r="J76" t="n">
        <v>4342.61084</v>
      </c>
      <c r="K76" t="n">
        <v>4319.611328</v>
      </c>
      <c r="L76" t="n">
        <v>4286.793457</v>
      </c>
      <c r="M76" t="n">
        <v>4251.961426</v>
      </c>
      <c r="N76" t="n">
        <v>4208.060059</v>
      </c>
      <c r="O76" t="n">
        <v>4162.546875</v>
      </c>
      <c r="P76" t="n">
        <v>4105.782715</v>
      </c>
      <c r="Q76" t="n">
        <v>4070.080811</v>
      </c>
      <c r="R76" t="n">
        <v>4026.779297</v>
      </c>
      <c r="S76" t="n">
        <v>3994.090088</v>
      </c>
      <c r="T76" t="n">
        <v>3958.875732</v>
      </c>
      <c r="U76" t="n">
        <v>3933.375732</v>
      </c>
      <c r="V76" t="n">
        <v>3914.659424</v>
      </c>
      <c r="W76" t="n">
        <v>3893.846924</v>
      </c>
      <c r="X76" t="n">
        <v>3878.266113</v>
      </c>
      <c r="Y76" t="n">
        <v>3864.001221</v>
      </c>
      <c r="Z76" t="n">
        <v>3855.705322</v>
      </c>
      <c r="AA76" t="n">
        <v>3849.707275</v>
      </c>
      <c r="AB76" t="n">
        <v>3848.711914</v>
      </c>
      <c r="AC76" t="n">
        <v>3847.743408</v>
      </c>
      <c r="AD76" t="n">
        <v>3854.575439</v>
      </c>
      <c r="AE76" t="n">
        <v>3866.46875</v>
      </c>
      <c r="AF76" t="n">
        <v>3887.967041</v>
      </c>
      <c r="AG76" t="n">
        <v>3894.127686</v>
      </c>
      <c r="AH76" t="n">
        <v>3908.438721</v>
      </c>
      <c r="AI76" t="n">
        <v>3923.516113</v>
      </c>
      <c r="AJ76" t="n">
        <v>3936.148682</v>
      </c>
      <c r="AK76" s="38" t="n">
        <v>-0.003</v>
      </c>
    </row>
    <row r="77">
      <c r="A77" t="inlineStr">
        <is>
          <t>Motor Gasoline</t>
        </is>
      </c>
      <c r="B77" t="inlineStr">
        <is>
          <t>Freight: Truck Stock: Use: Heavy: Motor Gasoline: High oil and gas supply</t>
        </is>
      </c>
      <c r="C77" t="inlineStr">
        <is>
          <t>58-AEO2020.65.highogs-d112619a</t>
        </is>
      </c>
      <c r="D77" t="inlineStr">
        <is>
          <t>trillion Btu</t>
        </is>
      </c>
      <c r="E77" t="n">
        <v>4.320397</v>
      </c>
      <c r="F77" t="n">
        <v>3.78759</v>
      </c>
      <c r="G77" t="n">
        <v>3.377099</v>
      </c>
      <c r="H77" t="n">
        <v>3.018061</v>
      </c>
      <c r="I77" t="n">
        <v>2.729183</v>
      </c>
      <c r="J77" t="n">
        <v>2.480859</v>
      </c>
      <c r="K77" t="n">
        <v>2.267807</v>
      </c>
      <c r="L77" t="n">
        <v>2.098263</v>
      </c>
      <c r="M77" t="n">
        <v>1.967086</v>
      </c>
      <c r="N77" t="n">
        <v>1.852402</v>
      </c>
      <c r="O77" t="n">
        <v>1.752364</v>
      </c>
      <c r="P77" t="n">
        <v>1.673133</v>
      </c>
      <c r="Q77" t="n">
        <v>1.607944</v>
      </c>
      <c r="R77" t="n">
        <v>1.540219</v>
      </c>
      <c r="S77" t="n">
        <v>1.484895</v>
      </c>
      <c r="T77" t="n">
        <v>1.436504</v>
      </c>
      <c r="U77" t="n">
        <v>1.400556</v>
      </c>
      <c r="V77" t="n">
        <v>1.366252</v>
      </c>
      <c r="W77" t="n">
        <v>1.336071</v>
      </c>
      <c r="X77" t="n">
        <v>1.311409</v>
      </c>
      <c r="Y77" t="n">
        <v>1.291439</v>
      </c>
      <c r="Z77" t="n">
        <v>1.272387</v>
      </c>
      <c r="AA77" t="n">
        <v>1.257456</v>
      </c>
      <c r="AB77" t="n">
        <v>1.242483</v>
      </c>
      <c r="AC77" t="n">
        <v>1.228507</v>
      </c>
      <c r="AD77" t="n">
        <v>1.222953</v>
      </c>
      <c r="AE77" t="n">
        <v>1.222881</v>
      </c>
      <c r="AF77" t="n">
        <v>1.228538</v>
      </c>
      <c r="AG77" t="n">
        <v>1.231161</v>
      </c>
      <c r="AH77" t="n">
        <v>1.238034</v>
      </c>
      <c r="AI77" t="n">
        <v>1.245771</v>
      </c>
      <c r="AJ77" t="n">
        <v>1.254506</v>
      </c>
      <c r="AK77" s="38" t="n">
        <v>-0.039</v>
      </c>
    </row>
    <row r="78">
      <c r="A78" t="inlineStr">
        <is>
          <t>Propane</t>
        </is>
      </c>
      <c r="B78" t="inlineStr">
        <is>
          <t>Freight: Truck Stock: Use: Heavy: Propane: High oil and gas supply</t>
        </is>
      </c>
      <c r="C78" t="inlineStr">
        <is>
          <t>58-AEO2020.66.highogs-d112619a</t>
        </is>
      </c>
      <c r="D78" t="inlineStr">
        <is>
          <t>trillion Btu</t>
        </is>
      </c>
      <c r="E78" t="n">
        <v>0.81036</v>
      </c>
      <c r="F78" t="n">
        <v>0.886444</v>
      </c>
      <c r="G78" t="n">
        <v>0.9452120000000001</v>
      </c>
      <c r="H78" t="n">
        <v>0.991298</v>
      </c>
      <c r="I78" t="n">
        <v>1.024351</v>
      </c>
      <c r="J78" t="n">
        <v>1.039668</v>
      </c>
      <c r="K78" t="n">
        <v>1.046955</v>
      </c>
      <c r="L78" t="n">
        <v>1.049273</v>
      </c>
      <c r="M78" t="n">
        <v>1.049511</v>
      </c>
      <c r="N78" t="n">
        <v>1.046117</v>
      </c>
      <c r="O78" t="n">
        <v>1.039081</v>
      </c>
      <c r="P78" t="n">
        <v>1.027332</v>
      </c>
      <c r="Q78" t="n">
        <v>1.018137</v>
      </c>
      <c r="R78" t="n">
        <v>1.004598</v>
      </c>
      <c r="S78" t="n">
        <v>0.99454</v>
      </c>
      <c r="T78" t="n">
        <v>0.986028</v>
      </c>
      <c r="U78" t="n">
        <v>0.98147</v>
      </c>
      <c r="V78" t="n">
        <v>0.979374</v>
      </c>
      <c r="W78" t="n">
        <v>0.978473</v>
      </c>
      <c r="X78" t="n">
        <v>0.980349</v>
      </c>
      <c r="Y78" t="n">
        <v>0.983925</v>
      </c>
      <c r="Z78" t="n">
        <v>0.990093</v>
      </c>
      <c r="AA78" t="n">
        <v>0.9985810000000001</v>
      </c>
      <c r="AB78" t="n">
        <v>1.00889</v>
      </c>
      <c r="AC78" t="n">
        <v>1.019966</v>
      </c>
      <c r="AD78" t="n">
        <v>1.033826</v>
      </c>
      <c r="AE78" t="n">
        <v>1.050095</v>
      </c>
      <c r="AF78" t="n">
        <v>1.070481</v>
      </c>
      <c r="AG78" t="n">
        <v>1.088003</v>
      </c>
      <c r="AH78" t="n">
        <v>1.108889</v>
      </c>
      <c r="AI78" t="n">
        <v>1.130644</v>
      </c>
      <c r="AJ78" t="n">
        <v>1.152189</v>
      </c>
      <c r="AK78" s="38" t="n">
        <v>0.011</v>
      </c>
    </row>
    <row r="79">
      <c r="A79" t="inlineStr">
        <is>
          <t>Compressed/Liquefied Natural Gas</t>
        </is>
      </c>
      <c r="B79" t="inlineStr">
        <is>
          <t>Freight: Truck Stock: Use: Heavy: Natural Gas: High oil and gas supply</t>
        </is>
      </c>
      <c r="C79" t="inlineStr">
        <is>
          <t>58-AEO2020.67.highogs-d112619a</t>
        </is>
      </c>
      <c r="D79" t="inlineStr">
        <is>
          <t>trillion Btu</t>
        </is>
      </c>
      <c r="E79" t="n">
        <v>54.018719</v>
      </c>
      <c r="F79" t="n">
        <v>55.781914</v>
      </c>
      <c r="G79" t="n">
        <v>56.729794</v>
      </c>
      <c r="H79" t="n">
        <v>56.885624</v>
      </c>
      <c r="I79" t="n">
        <v>56.448986</v>
      </c>
      <c r="J79" t="n">
        <v>55.246742</v>
      </c>
      <c r="K79" t="n">
        <v>53.820229</v>
      </c>
      <c r="L79" t="n">
        <v>52.273933</v>
      </c>
      <c r="M79" t="n">
        <v>50.818474</v>
      </c>
      <c r="N79" t="n">
        <v>49.399055</v>
      </c>
      <c r="O79" t="n">
        <v>48.145229</v>
      </c>
      <c r="P79" t="n">
        <v>46.961269</v>
      </c>
      <c r="Q79" t="n">
        <v>46.237041</v>
      </c>
      <c r="R79" t="n">
        <v>45.686108</v>
      </c>
      <c r="S79" t="n">
        <v>45.579388</v>
      </c>
      <c r="T79" t="n">
        <v>45.790653</v>
      </c>
      <c r="U79" t="n">
        <v>46.503082</v>
      </c>
      <c r="V79" t="n">
        <v>47.745373</v>
      </c>
      <c r="W79" t="n">
        <v>49.441399</v>
      </c>
      <c r="X79" t="n">
        <v>51.657761</v>
      </c>
      <c r="Y79" t="n">
        <v>54.32991</v>
      </c>
      <c r="Z79" t="n">
        <v>57.498726</v>
      </c>
      <c r="AA79" t="n">
        <v>61.206291</v>
      </c>
      <c r="AB79" t="n">
        <v>65.498627</v>
      </c>
      <c r="AC79" t="n">
        <v>70.278465</v>
      </c>
      <c r="AD79" t="n">
        <v>75.747337</v>
      </c>
      <c r="AE79" t="n">
        <v>81.96264600000001</v>
      </c>
      <c r="AF79" t="n">
        <v>89.13088999999999</v>
      </c>
      <c r="AG79" t="n">
        <v>96.72020000000001</v>
      </c>
      <c r="AH79" t="n">
        <v>105.325768</v>
      </c>
      <c r="AI79" t="n">
        <v>114.90081</v>
      </c>
      <c r="AJ79" t="n">
        <v>125.43792</v>
      </c>
      <c r="AK79" s="38" t="n">
        <v>0.028</v>
      </c>
    </row>
    <row r="80">
      <c r="A80" t="inlineStr">
        <is>
          <t>Ethanol-Flex Fuel</t>
        </is>
      </c>
      <c r="B80" t="inlineStr">
        <is>
          <t>Freight: Truck Stock: Use: Heavy: Ethanol-Flex Fuel: High oil and gas supply</t>
        </is>
      </c>
      <c r="C80" t="inlineStr">
        <is>
          <t>58-AEO2020.68.highogs-d112619a</t>
        </is>
      </c>
      <c r="D80" t="inlineStr">
        <is>
          <t>trillion Btu</t>
        </is>
      </c>
      <c r="E80" t="n">
        <v>0</v>
      </c>
      <c r="F80" t="n">
        <v>0</v>
      </c>
      <c r="G80" t="n">
        <v>0</v>
      </c>
      <c r="H80" t="n">
        <v>0</v>
      </c>
      <c r="I80" t="n">
        <v>0</v>
      </c>
      <c r="J80" t="n">
        <v>0</v>
      </c>
      <c r="K80" t="n">
        <v>0</v>
      </c>
      <c r="L80" t="n">
        <v>0</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inlineStr">
        <is>
          <t>- -</t>
        </is>
      </c>
    </row>
    <row r="81">
      <c r="A81" t="inlineStr">
        <is>
          <t>Electric</t>
        </is>
      </c>
      <c r="B81" t="inlineStr">
        <is>
          <t>Freight: Truck Stock: Use: Heavy: Electric: High oil and gas supply</t>
        </is>
      </c>
      <c r="C81" t="inlineStr">
        <is>
          <t>58-AEO2020.69.highogs-d112619a</t>
        </is>
      </c>
      <c r="D81" t="inlineStr">
        <is>
          <t>trillion Btu</t>
        </is>
      </c>
      <c r="E81" t="n">
        <v>0</v>
      </c>
      <c r="F81" t="n">
        <v>0.021637</v>
      </c>
      <c r="G81" t="n">
        <v>0.03509</v>
      </c>
      <c r="H81" t="n">
        <v>0.049529</v>
      </c>
      <c r="I81" t="n">
        <v>0.06395099999999999</v>
      </c>
      <c r="J81" t="n">
        <v>0.077684</v>
      </c>
      <c r="K81" t="n">
        <v>0.09118800000000001</v>
      </c>
      <c r="L81" t="n">
        <v>0.104455</v>
      </c>
      <c r="M81" t="n">
        <v>0.117675</v>
      </c>
      <c r="N81" t="n">
        <v>0.130557</v>
      </c>
      <c r="O81" t="n">
        <v>0.143034</v>
      </c>
      <c r="P81" t="n">
        <v>0.154474</v>
      </c>
      <c r="Q81" t="n">
        <v>0.16593</v>
      </c>
      <c r="R81" t="n">
        <v>0.176312</v>
      </c>
      <c r="S81" t="n">
        <v>0.186354</v>
      </c>
      <c r="T81" t="n">
        <v>0.195494</v>
      </c>
      <c r="U81" t="n">
        <v>0.204402</v>
      </c>
      <c r="V81" t="n">
        <v>0.213144</v>
      </c>
      <c r="W81" t="n">
        <v>0.221469</v>
      </c>
      <c r="X81" t="n">
        <v>0.230132</v>
      </c>
      <c r="Y81" t="n">
        <v>0.238393</v>
      </c>
      <c r="Z81" t="n">
        <v>0.246539</v>
      </c>
      <c r="AA81" t="n">
        <v>0.255016</v>
      </c>
      <c r="AB81" t="n">
        <v>0.264472</v>
      </c>
      <c r="AC81" t="n">
        <v>0.274001</v>
      </c>
      <c r="AD81" t="n">
        <v>0.284402</v>
      </c>
      <c r="AE81" t="n">
        <v>0.295529</v>
      </c>
      <c r="AF81" t="n">
        <v>0.307876</v>
      </c>
      <c r="AG81" t="n">
        <v>0.319475</v>
      </c>
      <c r="AH81" t="n">
        <v>0.33219</v>
      </c>
      <c r="AI81" t="n">
        <v>0.345568</v>
      </c>
      <c r="AJ81" t="n">
        <v>0.359487</v>
      </c>
      <c r="AK81" t="inlineStr">
        <is>
          <t>- -</t>
        </is>
      </c>
    </row>
    <row r="82">
      <c r="A82" t="inlineStr">
        <is>
          <t>Plug-in Diesel Hybrid</t>
        </is>
      </c>
      <c r="B82" t="inlineStr">
        <is>
          <t>Freight: Truck Stock: Use: Heavy: Plug-in Diesel Hybrid: High oil and gas supply</t>
        </is>
      </c>
      <c r="C82" t="inlineStr">
        <is>
          <t>58-AEO2020.70.highogs-d112619a</t>
        </is>
      </c>
      <c r="D82" t="inlineStr">
        <is>
          <t>trillion Btu</t>
        </is>
      </c>
      <c r="E82" t="n">
        <v>0.056251</v>
      </c>
      <c r="F82" t="n">
        <v>0.081597</v>
      </c>
      <c r="G82" t="n">
        <v>0.103403</v>
      </c>
      <c r="H82" t="n">
        <v>0.126315</v>
      </c>
      <c r="I82" t="n">
        <v>0.148871</v>
      </c>
      <c r="J82" t="n">
        <v>0.169628</v>
      </c>
      <c r="K82" t="n">
        <v>0.189562</v>
      </c>
      <c r="L82" t="n">
        <v>0.208626</v>
      </c>
      <c r="M82" t="n">
        <v>0.227179</v>
      </c>
      <c r="N82" t="n">
        <v>0.244647</v>
      </c>
      <c r="O82" t="n">
        <v>0.261119</v>
      </c>
      <c r="P82" t="n">
        <v>0.275624</v>
      </c>
      <c r="Q82" t="n">
        <v>0.290214</v>
      </c>
      <c r="R82" t="n">
        <v>0.303128</v>
      </c>
      <c r="S82" t="n">
        <v>0.315873</v>
      </c>
      <c r="T82" t="n">
        <v>0.327732</v>
      </c>
      <c r="U82" t="n">
        <v>0.340065</v>
      </c>
      <c r="V82" t="n">
        <v>0.353179</v>
      </c>
      <c r="W82" t="n">
        <v>0.36474</v>
      </c>
      <c r="X82" t="n">
        <v>0.376063</v>
      </c>
      <c r="Y82" t="n">
        <v>0.387886</v>
      </c>
      <c r="Z82" t="n">
        <v>0.401592</v>
      </c>
      <c r="AA82" t="n">
        <v>0.415028</v>
      </c>
      <c r="AB82" t="n">
        <v>0.429529</v>
      </c>
      <c r="AC82" t="n">
        <v>0.444286</v>
      </c>
      <c r="AD82" t="n">
        <v>0.460422</v>
      </c>
      <c r="AE82" t="n">
        <v>0.477686</v>
      </c>
      <c r="AF82" t="n">
        <v>0.496853</v>
      </c>
      <c r="AG82" t="n">
        <v>0.51475</v>
      </c>
      <c r="AH82" t="n">
        <v>0.534386</v>
      </c>
      <c r="AI82" t="n">
        <v>0.555033</v>
      </c>
      <c r="AJ82" t="n">
        <v>0.576494</v>
      </c>
      <c r="AK82" s="38" t="n">
        <v>0.078</v>
      </c>
    </row>
    <row r="83">
      <c r="A83" t="inlineStr">
        <is>
          <t>Plug-in Gasoline Hybrid</t>
        </is>
      </c>
      <c r="B83" t="inlineStr">
        <is>
          <t>Freight: Truck Stock: Use: Heavy: Plug-in Gasoline Hybrid: High oil and gas supply</t>
        </is>
      </c>
      <c r="C83" t="inlineStr">
        <is>
          <t>58-AEO2020.71.highogs-d112619a</t>
        </is>
      </c>
      <c r="D83" t="inlineStr">
        <is>
          <t>trillion Btu</t>
        </is>
      </c>
      <c r="E83" t="n">
        <v>0.053887</v>
      </c>
      <c r="F83" t="n">
        <v>0.07528799999999999</v>
      </c>
      <c r="G83" t="n">
        <v>0.095301</v>
      </c>
      <c r="H83" t="n">
        <v>0.116435</v>
      </c>
      <c r="I83" t="n">
        <v>0.137355</v>
      </c>
      <c r="J83" t="n">
        <v>0.156735</v>
      </c>
      <c r="K83" t="n">
        <v>0.175457</v>
      </c>
      <c r="L83" t="n">
        <v>0.193391</v>
      </c>
      <c r="M83" t="n">
        <v>0.210878</v>
      </c>
      <c r="N83" t="n">
        <v>0.227474</v>
      </c>
      <c r="O83" t="n">
        <v>0.243167</v>
      </c>
      <c r="P83" t="n">
        <v>0.257048</v>
      </c>
      <c r="Q83" t="n">
        <v>0.271046</v>
      </c>
      <c r="R83" t="n">
        <v>0.283472</v>
      </c>
      <c r="S83" t="n">
        <v>0.295684</v>
      </c>
      <c r="T83" t="n">
        <v>0.307094</v>
      </c>
      <c r="U83" t="n">
        <v>0.318955</v>
      </c>
      <c r="V83" t="n">
        <v>0.331544</v>
      </c>
      <c r="W83" t="n">
        <v>0.34241</v>
      </c>
      <c r="X83" t="n">
        <v>0.352989</v>
      </c>
      <c r="Y83" t="n">
        <v>0.364119</v>
      </c>
      <c r="Z83" t="n">
        <v>0.377092</v>
      </c>
      <c r="AA83" t="n">
        <v>0.389723</v>
      </c>
      <c r="AB83" t="n">
        <v>0.403293</v>
      </c>
      <c r="AC83" t="n">
        <v>0.417161</v>
      </c>
      <c r="AD83" t="n">
        <v>0.432394</v>
      </c>
      <c r="AE83" t="n">
        <v>0.448718</v>
      </c>
      <c r="AF83" t="n">
        <v>0.466868</v>
      </c>
      <c r="AG83" t="n">
        <v>0.483852</v>
      </c>
      <c r="AH83" t="n">
        <v>0.502486</v>
      </c>
      <c r="AI83" t="n">
        <v>0.522071</v>
      </c>
      <c r="AJ83" t="n">
        <v>0.5424099999999999</v>
      </c>
      <c r="AK83" s="38" t="n">
        <v>0.077</v>
      </c>
    </row>
    <row r="84">
      <c r="A84" t="inlineStr">
        <is>
          <t>Fuel Cell</t>
        </is>
      </c>
      <c r="B84" t="inlineStr">
        <is>
          <t>Freight: Truck Stock: Use: Heavy: Fuel Cell: High oil and gas supply</t>
        </is>
      </c>
      <c r="C84" t="inlineStr">
        <is>
          <t>58-AEO2020.72.highogs-d112619a</t>
        </is>
      </c>
      <c r="D84" t="inlineStr">
        <is>
          <t>trillion Btu</t>
        </is>
      </c>
      <c r="E84" t="n">
        <v>0.024469</v>
      </c>
      <c r="F84" t="n">
        <v>0.07234500000000001</v>
      </c>
      <c r="G84" t="n">
        <v>0.112518</v>
      </c>
      <c r="H84" t="n">
        <v>0.155877</v>
      </c>
      <c r="I84" t="n">
        <v>0.199581</v>
      </c>
      <c r="J84" t="n">
        <v>0.241717</v>
      </c>
      <c r="K84" t="n">
        <v>0.283841</v>
      </c>
      <c r="L84" t="n">
        <v>0.326092</v>
      </c>
      <c r="M84" t="n">
        <v>0.369185</v>
      </c>
      <c r="N84" t="n">
        <v>0.411712</v>
      </c>
      <c r="O84" t="n">
        <v>0.453958</v>
      </c>
      <c r="P84" t="n">
        <v>0.49387</v>
      </c>
      <c r="Q84" t="n">
        <v>0.534801</v>
      </c>
      <c r="R84" t="n">
        <v>0.573062</v>
      </c>
      <c r="S84" t="n">
        <v>0.610672</v>
      </c>
      <c r="T84" t="n">
        <v>0.645746</v>
      </c>
      <c r="U84" t="n">
        <v>0.68041</v>
      </c>
      <c r="V84" t="n">
        <v>0.714854</v>
      </c>
      <c r="W84" t="n">
        <v>0.747583</v>
      </c>
      <c r="X84" t="n">
        <v>0.780369</v>
      </c>
      <c r="Y84" t="n">
        <v>0.812152</v>
      </c>
      <c r="Z84" t="n">
        <v>0.844248</v>
      </c>
      <c r="AA84" t="n">
        <v>0.87707</v>
      </c>
      <c r="AB84" t="n">
        <v>0.911739</v>
      </c>
      <c r="AC84" t="n">
        <v>0.946706</v>
      </c>
      <c r="AD84" t="n">
        <v>0.984372</v>
      </c>
      <c r="AE84" t="n">
        <v>1.024305</v>
      </c>
      <c r="AF84" t="n">
        <v>1.068252</v>
      </c>
      <c r="AG84" t="n">
        <v>1.10945</v>
      </c>
      <c r="AH84" t="n">
        <v>1.15442</v>
      </c>
      <c r="AI84" t="n">
        <v>1.201612</v>
      </c>
      <c r="AJ84" t="n">
        <v>1.250573</v>
      </c>
      <c r="AK84" s="38" t="n">
        <v>0.135</v>
      </c>
    </row>
    <row r="85">
      <c r="A85" t="inlineStr">
        <is>
          <t>Heavy Subtotal</t>
        </is>
      </c>
      <c r="B85" t="inlineStr">
        <is>
          <t>Freight: Truck Stock: Use: Heavy: High oil and gas supply</t>
        </is>
      </c>
      <c r="C85" t="inlineStr">
        <is>
          <t>58-AEO2020.73.highogs-d112619a</t>
        </is>
      </c>
      <c r="D85" t="inlineStr">
        <is>
          <t>trillion Btu</t>
        </is>
      </c>
      <c r="E85" t="n">
        <v>4318.178223</v>
      </c>
      <c r="F85" t="n">
        <v>4346.490234</v>
      </c>
      <c r="G85" t="n">
        <v>4381.88916</v>
      </c>
      <c r="H85" t="n">
        <v>4405.570312</v>
      </c>
      <c r="I85" t="n">
        <v>4421.807617</v>
      </c>
      <c r="J85" t="n">
        <v>4402.022461</v>
      </c>
      <c r="K85" t="n">
        <v>4377.48584</v>
      </c>
      <c r="L85" t="n">
        <v>4343.04541</v>
      </c>
      <c r="M85" t="n">
        <v>4306.720703</v>
      </c>
      <c r="N85" t="n">
        <v>4261.371094</v>
      </c>
      <c r="O85" t="n">
        <v>4214.583496</v>
      </c>
      <c r="P85" t="n">
        <v>4156.625977</v>
      </c>
      <c r="Q85" t="n">
        <v>4120.204102</v>
      </c>
      <c r="R85" t="n">
        <v>4076.346924</v>
      </c>
      <c r="S85" t="n">
        <v>4043.55835</v>
      </c>
      <c r="T85" t="n">
        <v>4008.564941</v>
      </c>
      <c r="U85" t="n">
        <v>3983.804932</v>
      </c>
      <c r="V85" t="n">
        <v>3966.363037</v>
      </c>
      <c r="W85" t="n">
        <v>3947.279297</v>
      </c>
      <c r="X85" t="n">
        <v>3933.955322</v>
      </c>
      <c r="Y85" t="n">
        <v>3922.40918</v>
      </c>
      <c r="Z85" t="n">
        <v>3917.337646</v>
      </c>
      <c r="AA85" t="n">
        <v>3915.107666</v>
      </c>
      <c r="AB85" t="n">
        <v>3918.470459</v>
      </c>
      <c r="AC85" t="n">
        <v>3922.353271</v>
      </c>
      <c r="AD85" t="n">
        <v>3934.741699</v>
      </c>
      <c r="AE85" t="n">
        <v>3952.950928</v>
      </c>
      <c r="AF85" t="n">
        <v>3981.737061</v>
      </c>
      <c r="AG85" t="n">
        <v>3995.595459</v>
      </c>
      <c r="AH85" t="n">
        <v>4018.63501</v>
      </c>
      <c r="AI85" t="n">
        <v>4043.418457</v>
      </c>
      <c r="AJ85" t="n">
        <v>4066.722656</v>
      </c>
      <c r="AK85" s="38" t="n">
        <v>-0.002</v>
      </c>
    </row>
    <row r="86">
      <c r="A86" t="inlineStr">
        <is>
          <t>Light Medium</t>
        </is>
      </c>
      <c r="B86" t="inlineStr">
        <is>
          <t xml:space="preserve"> Medium</t>
        </is>
      </c>
      <c r="C86" t="inlineStr">
        <is>
          <t xml:space="preserve"> and Heavy Total</t>
        </is>
      </c>
      <c r="E86" t="inlineStr">
        <is>
          <t>58-AEO2020.74.</t>
        </is>
      </c>
    </row>
    <row r="87">
      <c r="A87" t="inlineStr">
        <is>
          <t>Diesel</t>
        </is>
      </c>
      <c r="B87" t="inlineStr">
        <is>
          <t>Freight: Truck Stock: Use: Light Medium, Medium, and Heavy: Diesel: High oil and gas supply</t>
        </is>
      </c>
      <c r="C87" t="inlineStr">
        <is>
          <t>58-AEO2020.75.highogs-d112619a</t>
        </is>
      </c>
      <c r="D87" t="inlineStr">
        <is>
          <t>trillion Btu</t>
        </is>
      </c>
      <c r="E87" t="n">
        <v>5283.075195</v>
      </c>
      <c r="F87" t="n">
        <v>5306.776855</v>
      </c>
      <c r="G87" t="n">
        <v>5348.891602</v>
      </c>
      <c r="H87" t="n">
        <v>5377.578613</v>
      </c>
      <c r="I87" t="n">
        <v>5399.999023</v>
      </c>
      <c r="J87" t="n">
        <v>5381.067383</v>
      </c>
      <c r="K87" t="n">
        <v>5358.274414</v>
      </c>
      <c r="L87" t="n">
        <v>5325.13916</v>
      </c>
      <c r="M87" t="n">
        <v>5291.742188</v>
      </c>
      <c r="N87" t="n">
        <v>5248.920898</v>
      </c>
      <c r="O87" t="n">
        <v>5204.577637</v>
      </c>
      <c r="P87" t="n">
        <v>5146.683594</v>
      </c>
      <c r="Q87" t="n">
        <v>5115.518555</v>
      </c>
      <c r="R87" t="n">
        <v>5075.077637</v>
      </c>
      <c r="S87" t="n">
        <v>5047.474121</v>
      </c>
      <c r="T87" t="n">
        <v>5016.796387</v>
      </c>
      <c r="U87" t="n">
        <v>4999.016602</v>
      </c>
      <c r="V87" t="n">
        <v>4989.819336</v>
      </c>
      <c r="W87" t="n">
        <v>4977.244629</v>
      </c>
      <c r="X87" t="n">
        <v>4970.89502</v>
      </c>
      <c r="Y87" t="n">
        <v>4966.319336</v>
      </c>
      <c r="Z87" t="n">
        <v>4968.964844</v>
      </c>
      <c r="AA87" t="n">
        <v>4974.873047</v>
      </c>
      <c r="AB87" t="n">
        <v>4987.013184</v>
      </c>
      <c r="AC87" t="n">
        <v>5000.186523</v>
      </c>
      <c r="AD87" t="n">
        <v>5024.523926</v>
      </c>
      <c r="AE87" t="n">
        <v>5056.236328</v>
      </c>
      <c r="AF87" t="n">
        <v>5101.44873</v>
      </c>
      <c r="AG87" t="n">
        <v>5127.981934</v>
      </c>
      <c r="AH87" t="n">
        <v>5166.626953</v>
      </c>
      <c r="AI87" t="n">
        <v>5207.522949</v>
      </c>
      <c r="AJ87" t="n">
        <v>5247.164551</v>
      </c>
      <c r="AK87" s="38" t="n">
        <v>0</v>
      </c>
    </row>
    <row r="88">
      <c r="A88" t="inlineStr">
        <is>
          <t>Motor Gasoline</t>
        </is>
      </c>
      <c r="B88" t="inlineStr">
        <is>
          <t>Freight: Truck Stock: Use: Light Medium, Medium, and Heavy: Motor Gasoline: High oil and gas supply</t>
        </is>
      </c>
      <c r="C88" t="inlineStr">
        <is>
          <t>58-AEO2020.76.highogs-d112619a</t>
        </is>
      </c>
      <c r="D88" t="inlineStr">
        <is>
          <t>trillion Btu</t>
        </is>
      </c>
      <c r="E88" t="n">
        <v>485.402435</v>
      </c>
      <c r="F88" t="n">
        <v>478.805725</v>
      </c>
      <c r="G88" t="n">
        <v>478.80368</v>
      </c>
      <c r="H88" t="n">
        <v>478.134369</v>
      </c>
      <c r="I88" t="n">
        <v>479.007568</v>
      </c>
      <c r="J88" t="n">
        <v>478.700806</v>
      </c>
      <c r="K88" t="n">
        <v>479.142303</v>
      </c>
      <c r="L88" t="n">
        <v>480.428894</v>
      </c>
      <c r="M88" t="n">
        <v>482.825195</v>
      </c>
      <c r="N88" t="n">
        <v>485.472198</v>
      </c>
      <c r="O88" t="n">
        <v>488.654755</v>
      </c>
      <c r="P88" t="n">
        <v>490.72934</v>
      </c>
      <c r="Q88" t="n">
        <v>495.18454</v>
      </c>
      <c r="R88" t="n">
        <v>499.391907</v>
      </c>
      <c r="S88" t="n">
        <v>504.925781</v>
      </c>
      <c r="T88" t="n">
        <v>510.279572</v>
      </c>
      <c r="U88" t="n">
        <v>516.912048</v>
      </c>
      <c r="V88" t="n">
        <v>524.979919</v>
      </c>
      <c r="W88" t="n">
        <v>532.293457</v>
      </c>
      <c r="X88" t="n">
        <v>539.699646</v>
      </c>
      <c r="Y88" t="n">
        <v>547.19458</v>
      </c>
      <c r="Z88" t="n">
        <v>555.175354</v>
      </c>
      <c r="AA88" t="n">
        <v>563.657593</v>
      </c>
      <c r="AB88" t="n">
        <v>572.594604</v>
      </c>
      <c r="AC88" t="n">
        <v>581.688599</v>
      </c>
      <c r="AD88" t="n">
        <v>592.119385</v>
      </c>
      <c r="AE88" t="n">
        <v>603.217102</v>
      </c>
      <c r="AF88" t="n">
        <v>615.885315</v>
      </c>
      <c r="AG88" t="n">
        <v>626.395081</v>
      </c>
      <c r="AH88" t="n">
        <v>638.569885</v>
      </c>
      <c r="AI88" t="n">
        <v>651.350403</v>
      </c>
      <c r="AJ88" t="n">
        <v>664.542358</v>
      </c>
      <c r="AK88" s="38" t="n">
        <v>0.01</v>
      </c>
    </row>
    <row r="89">
      <c r="A89" t="inlineStr">
        <is>
          <t>Propane</t>
        </is>
      </c>
      <c r="B89" t="inlineStr">
        <is>
          <t>Freight: Truck Stock: Use: Light Medium, Medium, and Heavy: Propane: High oil and gas supply</t>
        </is>
      </c>
      <c r="C89" t="inlineStr">
        <is>
          <t>58-AEO2020.77.highogs-d112619a</t>
        </is>
      </c>
      <c r="D89" t="inlineStr">
        <is>
          <t>trillion Btu</t>
        </is>
      </c>
      <c r="E89" t="n">
        <v>1.960367</v>
      </c>
      <c r="F89" t="n">
        <v>2.1215</v>
      </c>
      <c r="G89" t="n">
        <v>2.266892</v>
      </c>
      <c r="H89" t="n">
        <v>2.395148</v>
      </c>
      <c r="I89" t="n">
        <v>2.505968</v>
      </c>
      <c r="J89" t="n">
        <v>2.583966</v>
      </c>
      <c r="K89" t="n">
        <v>2.648583</v>
      </c>
      <c r="L89" t="n">
        <v>2.702281</v>
      </c>
      <c r="M89" t="n">
        <v>2.752202</v>
      </c>
      <c r="N89" t="n">
        <v>2.795959</v>
      </c>
      <c r="O89" t="n">
        <v>2.834885</v>
      </c>
      <c r="P89" t="n">
        <v>2.86515</v>
      </c>
      <c r="Q89" t="n">
        <v>2.909101</v>
      </c>
      <c r="R89" t="n">
        <v>2.949782</v>
      </c>
      <c r="S89" t="n">
        <v>3.006781</v>
      </c>
      <c r="T89" t="n">
        <v>3.070877</v>
      </c>
      <c r="U89" t="n">
        <v>3.144098</v>
      </c>
      <c r="V89" t="n">
        <v>3.229989</v>
      </c>
      <c r="W89" t="n">
        <v>3.322527</v>
      </c>
      <c r="X89" t="n">
        <v>3.427361</v>
      </c>
      <c r="Y89" t="n">
        <v>3.540749</v>
      </c>
      <c r="Z89" t="n">
        <v>3.665832</v>
      </c>
      <c r="AA89" t="n">
        <v>3.801985</v>
      </c>
      <c r="AB89" t="n">
        <v>3.948754</v>
      </c>
      <c r="AC89" t="n">
        <v>4.102225</v>
      </c>
      <c r="AD89" t="n">
        <v>4.272044</v>
      </c>
      <c r="AE89" t="n">
        <v>4.457664</v>
      </c>
      <c r="AF89" t="n">
        <v>4.667796</v>
      </c>
      <c r="AG89" t="n">
        <v>4.873384</v>
      </c>
      <c r="AH89" t="n">
        <v>5.103683</v>
      </c>
      <c r="AI89" t="n">
        <v>5.34251</v>
      </c>
      <c r="AJ89" t="n">
        <v>5.597682</v>
      </c>
      <c r="AK89" s="38" t="n">
        <v>0.034</v>
      </c>
    </row>
    <row r="90">
      <c r="A90" t="inlineStr">
        <is>
          <t>Compressed/Liquefied Natural Gas</t>
        </is>
      </c>
      <c r="B90" t="inlineStr">
        <is>
          <t>Freight: Truck Stock: Use: Light Medium, Medium, and Heavy: Natural Gas: High oil and gas supply</t>
        </is>
      </c>
      <c r="C90" t="inlineStr">
        <is>
          <t>58-AEO2020.78.highogs-d112619a</t>
        </is>
      </c>
      <c r="D90" t="inlineStr">
        <is>
          <t>trillion Btu</t>
        </is>
      </c>
      <c r="E90" t="n">
        <v>55.134186</v>
      </c>
      <c r="F90" t="n">
        <v>57.093105</v>
      </c>
      <c r="G90" t="n">
        <v>58.223103</v>
      </c>
      <c r="H90" t="n">
        <v>58.559807</v>
      </c>
      <c r="I90" t="n">
        <v>58.292091</v>
      </c>
      <c r="J90" t="n">
        <v>57.231094</v>
      </c>
      <c r="K90" t="n">
        <v>55.931793</v>
      </c>
      <c r="L90" t="n">
        <v>54.498989</v>
      </c>
      <c r="M90" t="n">
        <v>53.148945</v>
      </c>
      <c r="N90" t="n">
        <v>51.826168</v>
      </c>
      <c r="O90" t="n">
        <v>50.658943</v>
      </c>
      <c r="P90" t="n">
        <v>49.543762</v>
      </c>
      <c r="Q90" t="n">
        <v>48.892792</v>
      </c>
      <c r="R90" t="n">
        <v>48.4044</v>
      </c>
      <c r="S90" t="n">
        <v>48.362167</v>
      </c>
      <c r="T90" t="n">
        <v>48.631775</v>
      </c>
      <c r="U90" t="n">
        <v>49.407616</v>
      </c>
      <c r="V90" t="n">
        <v>50.719116</v>
      </c>
      <c r="W90" t="n">
        <v>52.486217</v>
      </c>
      <c r="X90" t="n">
        <v>54.779701</v>
      </c>
      <c r="Y90" t="n">
        <v>57.534092</v>
      </c>
      <c r="Z90" t="n">
        <v>60.793659</v>
      </c>
      <c r="AA90" t="n">
        <v>64.598259</v>
      </c>
      <c r="AB90" t="n">
        <v>68.995842</v>
      </c>
      <c r="AC90" t="n">
        <v>73.883759</v>
      </c>
      <c r="AD90" t="n">
        <v>79.473831</v>
      </c>
      <c r="AE90" t="n">
        <v>85.826004</v>
      </c>
      <c r="AF90" t="n">
        <v>93.153931</v>
      </c>
      <c r="AG90" t="n">
        <v>100.899231</v>
      </c>
      <c r="AH90" t="n">
        <v>109.683022</v>
      </c>
      <c r="AI90" t="n">
        <v>119.453796</v>
      </c>
      <c r="AJ90" t="n">
        <v>130.204025</v>
      </c>
      <c r="AK90" s="38" t="n">
        <v>0.028</v>
      </c>
    </row>
    <row r="91">
      <c r="A91" t="inlineStr">
        <is>
          <t>Ethanol-Flex Fuel</t>
        </is>
      </c>
      <c r="B91" t="inlineStr">
        <is>
          <t>Freight: Truck Stock: Use: Light Medium, Medium, and Heavy: Ethanol-Flex Fuel: High oil and gas supply</t>
        </is>
      </c>
      <c r="C91" t="inlineStr">
        <is>
          <t>58-AEO2020.79.highogs-d112619a</t>
        </is>
      </c>
      <c r="D91" t="inlineStr">
        <is>
          <t>trillion Btu</t>
        </is>
      </c>
      <c r="E91" t="n">
        <v>55.980675</v>
      </c>
      <c r="F91" t="n">
        <v>59.802223</v>
      </c>
      <c r="G91" t="n">
        <v>64.00805699999999</v>
      </c>
      <c r="H91" t="n">
        <v>67.590836</v>
      </c>
      <c r="I91" t="n">
        <v>71.062584</v>
      </c>
      <c r="J91" t="n">
        <v>74.068741</v>
      </c>
      <c r="K91" t="n">
        <v>77.164467</v>
      </c>
      <c r="L91" t="n">
        <v>80.250816</v>
      </c>
      <c r="M91" t="n">
        <v>83.47790500000001</v>
      </c>
      <c r="N91" t="n">
        <v>86.74659</v>
      </c>
      <c r="O91" t="n">
        <v>90.212608</v>
      </c>
      <c r="P91" t="n">
        <v>93.622688</v>
      </c>
      <c r="Q91" t="n">
        <v>97.616951</v>
      </c>
      <c r="R91" t="n">
        <v>101.55545</v>
      </c>
      <c r="S91" t="n">
        <v>105.787689</v>
      </c>
      <c r="T91" t="n">
        <v>109.926636</v>
      </c>
      <c r="U91" t="n">
        <v>114.423584</v>
      </c>
      <c r="V91" t="n">
        <v>119.190079</v>
      </c>
      <c r="W91" t="n">
        <v>123.917992</v>
      </c>
      <c r="X91" t="n">
        <v>128.759567</v>
      </c>
      <c r="Y91" t="n">
        <v>134.034546</v>
      </c>
      <c r="Z91" t="n">
        <v>139.804657</v>
      </c>
      <c r="AA91" t="n">
        <v>145.991699</v>
      </c>
      <c r="AB91" t="n">
        <v>152.597839</v>
      </c>
      <c r="AC91" t="n">
        <v>159.424683</v>
      </c>
      <c r="AD91" t="n">
        <v>166.892517</v>
      </c>
      <c r="AE91" t="n">
        <v>174.891998</v>
      </c>
      <c r="AF91" t="n">
        <v>183.713837</v>
      </c>
      <c r="AG91" t="n">
        <v>192.298706</v>
      </c>
      <c r="AH91" t="n">
        <v>201.923309</v>
      </c>
      <c r="AI91" t="n">
        <v>212.136032</v>
      </c>
      <c r="AJ91" t="n">
        <v>223.120209</v>
      </c>
      <c r="AK91" s="38" t="n">
        <v>0.046</v>
      </c>
    </row>
    <row r="92">
      <c r="A92" t="inlineStr">
        <is>
          <t>Electric</t>
        </is>
      </c>
      <c r="B92" t="inlineStr">
        <is>
          <t>Freight: Truck Stock: Use: Light Medium, Medium, and Heavy: Electric: High oil and gas supply</t>
        </is>
      </c>
      <c r="C92" t="inlineStr">
        <is>
          <t>58-AEO2020.80.highogs-d112619a</t>
        </is>
      </c>
      <c r="D92" t="inlineStr">
        <is>
          <t>trillion Btu</t>
        </is>
      </c>
      <c r="E92" t="n">
        <v>0.006877</v>
      </c>
      <c r="F92" t="n">
        <v>0.09726</v>
      </c>
      <c r="G92" t="n">
        <v>0.175023</v>
      </c>
      <c r="H92" t="n">
        <v>0.256284</v>
      </c>
      <c r="I92" t="n">
        <v>0.337088</v>
      </c>
      <c r="J92" t="n">
        <v>0.413848</v>
      </c>
      <c r="K92" t="n">
        <v>0.488777</v>
      </c>
      <c r="L92" t="n">
        <v>0.561869</v>
      </c>
      <c r="M92" t="n">
        <v>0.634537</v>
      </c>
      <c r="N92" t="n">
        <v>0.7060999999999999</v>
      </c>
      <c r="O92" t="n">
        <v>0.776898</v>
      </c>
      <c r="P92" t="n">
        <v>0.8442770000000001</v>
      </c>
      <c r="Q92" t="n">
        <v>0.9150430000000001</v>
      </c>
      <c r="R92" t="n">
        <v>0.983896</v>
      </c>
      <c r="S92" t="n">
        <v>1.055004</v>
      </c>
      <c r="T92" t="n">
        <v>1.12561</v>
      </c>
      <c r="U92" t="n">
        <v>1.199882</v>
      </c>
      <c r="V92" t="n">
        <v>1.277918</v>
      </c>
      <c r="W92" t="n">
        <v>1.357028</v>
      </c>
      <c r="X92" t="n">
        <v>1.440644</v>
      </c>
      <c r="Y92" t="n">
        <v>1.525018</v>
      </c>
      <c r="Z92" t="n">
        <v>1.613586</v>
      </c>
      <c r="AA92" t="n">
        <v>1.706589</v>
      </c>
      <c r="AB92" t="n">
        <v>1.804536</v>
      </c>
      <c r="AC92" t="n">
        <v>1.904031</v>
      </c>
      <c r="AD92" t="n">
        <v>2.010124</v>
      </c>
      <c r="AE92" t="n">
        <v>2.122761</v>
      </c>
      <c r="AF92" t="n">
        <v>2.24623</v>
      </c>
      <c r="AG92" t="n">
        <v>2.366966</v>
      </c>
      <c r="AH92" t="n">
        <v>2.499488</v>
      </c>
      <c r="AI92" t="n">
        <v>2.64045</v>
      </c>
      <c r="AJ92" t="n">
        <v>2.790211</v>
      </c>
      <c r="AK92" s="38" t="n">
        <v>0.214</v>
      </c>
    </row>
    <row r="93">
      <c r="A93" t="inlineStr">
        <is>
          <t>Plug-in Diesel Hybrid</t>
        </is>
      </c>
      <c r="B93" t="inlineStr">
        <is>
          <t>Freight: Truck Stock: Use: Light Medium, Medium, and Heavy: Plug-in Diesel Hybrid: High oil and gas supply</t>
        </is>
      </c>
      <c r="C93" t="inlineStr">
        <is>
          <t>58-AEO2020.81.highogs-d112619a</t>
        </is>
      </c>
      <c r="D93" t="inlineStr">
        <is>
          <t>trillion Btu</t>
        </is>
      </c>
      <c r="E93" t="n">
        <v>0.056251</v>
      </c>
      <c r="F93" t="n">
        <v>0.173003</v>
      </c>
      <c r="G93" t="n">
        <v>0.279909</v>
      </c>
      <c r="H93" t="n">
        <v>0.390417</v>
      </c>
      <c r="I93" t="n">
        <v>0.499203</v>
      </c>
      <c r="J93" t="n">
        <v>0.600691</v>
      </c>
      <c r="K93" t="n">
        <v>0.697861</v>
      </c>
      <c r="L93" t="n">
        <v>0.791323</v>
      </c>
      <c r="M93" t="n">
        <v>0.883172</v>
      </c>
      <c r="N93" t="n">
        <v>0.972705</v>
      </c>
      <c r="O93" t="n">
        <v>1.060101</v>
      </c>
      <c r="P93" t="n">
        <v>1.142043</v>
      </c>
      <c r="Q93" t="n">
        <v>1.227871</v>
      </c>
      <c r="R93" t="n">
        <v>1.310603</v>
      </c>
      <c r="S93" t="n">
        <v>1.396211</v>
      </c>
      <c r="T93" t="n">
        <v>1.481377</v>
      </c>
      <c r="U93" t="n">
        <v>1.571961</v>
      </c>
      <c r="V93" t="n">
        <v>1.668012</v>
      </c>
      <c r="W93" t="n">
        <v>1.764277</v>
      </c>
      <c r="X93" t="n">
        <v>1.865387</v>
      </c>
      <c r="Y93" t="n">
        <v>1.968116</v>
      </c>
      <c r="Z93" t="n">
        <v>2.077809</v>
      </c>
      <c r="AA93" t="n">
        <v>2.191607</v>
      </c>
      <c r="AB93" t="n">
        <v>2.311165</v>
      </c>
      <c r="AC93" t="n">
        <v>2.432557</v>
      </c>
      <c r="AD93" t="n">
        <v>2.562232</v>
      </c>
      <c r="AE93" t="n">
        <v>2.700013</v>
      </c>
      <c r="AF93" t="n">
        <v>2.851282</v>
      </c>
      <c r="AG93" t="n">
        <v>2.998813</v>
      </c>
      <c r="AH93" t="n">
        <v>3.161052</v>
      </c>
      <c r="AI93" t="n">
        <v>3.333836</v>
      </c>
      <c r="AJ93" t="n">
        <v>3.517608</v>
      </c>
      <c r="AK93" s="38" t="n">
        <v>0.143</v>
      </c>
    </row>
    <row r="94">
      <c r="A94" t="inlineStr">
        <is>
          <t>Plug-in Gasoline Hybrid</t>
        </is>
      </c>
      <c r="B94" t="inlineStr">
        <is>
          <t>Freight: Truck Stock: Use: Light Medium, Medium, and Heavy: Plug-in Gasoline Hybrid: High oil and gas supply</t>
        </is>
      </c>
      <c r="C94" t="inlineStr">
        <is>
          <t>58-AEO2020.82.highogs-d112619a</t>
        </is>
      </c>
      <c r="D94" t="inlineStr">
        <is>
          <t>trillion Btu</t>
        </is>
      </c>
      <c r="E94" t="n">
        <v>0.053887</v>
      </c>
      <c r="F94" t="n">
        <v>0.172175</v>
      </c>
      <c r="G94" t="n">
        <v>0.281958</v>
      </c>
      <c r="H94" t="n">
        <v>0.396079</v>
      </c>
      <c r="I94" t="n">
        <v>0.508875</v>
      </c>
      <c r="J94" t="n">
        <v>0.6149559999999999</v>
      </c>
      <c r="K94" t="n">
        <v>0.717579</v>
      </c>
      <c r="L94" t="n">
        <v>0.816767</v>
      </c>
      <c r="M94" t="n">
        <v>0.914521</v>
      </c>
      <c r="N94" t="n">
        <v>1.010485</v>
      </c>
      <c r="O94" t="n">
        <v>1.105039</v>
      </c>
      <c r="P94" t="n">
        <v>1.19462</v>
      </c>
      <c r="Q94" t="n">
        <v>1.289026</v>
      </c>
      <c r="R94" t="n">
        <v>1.38054</v>
      </c>
      <c r="S94" t="n">
        <v>1.475543</v>
      </c>
      <c r="T94" t="n">
        <v>1.570241</v>
      </c>
      <c r="U94" t="n">
        <v>1.670417</v>
      </c>
      <c r="V94" t="n">
        <v>1.776442</v>
      </c>
      <c r="W94" t="n">
        <v>1.88261</v>
      </c>
      <c r="X94" t="n">
        <v>1.994001</v>
      </c>
      <c r="Y94" t="n">
        <v>2.107252</v>
      </c>
      <c r="Z94" t="n">
        <v>2.227978</v>
      </c>
      <c r="AA94" t="n">
        <v>2.353395</v>
      </c>
      <c r="AB94" t="n">
        <v>2.485057</v>
      </c>
      <c r="AC94" t="n">
        <v>2.618921</v>
      </c>
      <c r="AD94" t="n">
        <v>2.761925</v>
      </c>
      <c r="AE94" t="n">
        <v>2.91383</v>
      </c>
      <c r="AF94" t="n">
        <v>3.080711</v>
      </c>
      <c r="AG94" t="n">
        <v>3.243303</v>
      </c>
      <c r="AH94" t="n">
        <v>3.421335</v>
      </c>
      <c r="AI94" t="n">
        <v>3.609899</v>
      </c>
      <c r="AJ94" t="n">
        <v>3.809234</v>
      </c>
      <c r="AK94" s="38" t="n">
        <v>0.147</v>
      </c>
    </row>
    <row r="95">
      <c r="A95" t="inlineStr">
        <is>
          <t>Fuel Cell</t>
        </is>
      </c>
      <c r="B95" t="inlineStr">
        <is>
          <t>Freight: Truck Stock: Use: Light Medium, Medium, and Heavy: Fuel Cell: High oil and gas supply</t>
        </is>
      </c>
      <c r="C95" t="inlineStr">
        <is>
          <t>58-AEO2020.83.highogs-d112619a</t>
        </is>
      </c>
      <c r="D95" t="inlineStr">
        <is>
          <t>trillion Btu</t>
        </is>
      </c>
      <c r="E95" t="n">
        <v>0.024469</v>
      </c>
      <c r="F95" t="n">
        <v>0.176735</v>
      </c>
      <c r="G95" t="n">
        <v>0.311558</v>
      </c>
      <c r="H95" t="n">
        <v>0.455412</v>
      </c>
      <c r="I95" t="n">
        <v>0.597673</v>
      </c>
      <c r="J95" t="n">
        <v>0.732324</v>
      </c>
      <c r="K95" t="n">
        <v>0.864866</v>
      </c>
      <c r="L95" t="n">
        <v>0.997107</v>
      </c>
      <c r="M95" t="n">
        <v>1.132654</v>
      </c>
      <c r="N95" t="n">
        <v>1.268626</v>
      </c>
      <c r="O95" t="n">
        <v>1.407123</v>
      </c>
      <c r="P95" t="n">
        <v>1.5425</v>
      </c>
      <c r="Q95" t="n">
        <v>1.68608</v>
      </c>
      <c r="R95" t="n">
        <v>1.827401</v>
      </c>
      <c r="S95" t="n">
        <v>1.973075</v>
      </c>
      <c r="T95" t="n">
        <v>2.116877</v>
      </c>
      <c r="U95" t="n">
        <v>2.265429</v>
      </c>
      <c r="V95" t="n">
        <v>2.420032</v>
      </c>
      <c r="W95" t="n">
        <v>2.576428</v>
      </c>
      <c r="X95" t="n">
        <v>2.740174</v>
      </c>
      <c r="Y95" t="n">
        <v>2.904387</v>
      </c>
      <c r="Z95" t="n">
        <v>3.077651</v>
      </c>
      <c r="AA95" t="n">
        <v>3.258967</v>
      </c>
      <c r="AB95" t="n">
        <v>3.449954</v>
      </c>
      <c r="AC95" t="n">
        <v>3.64774</v>
      </c>
      <c r="AD95" t="n">
        <v>3.861133</v>
      </c>
      <c r="AE95" t="n">
        <v>4.08988</v>
      </c>
      <c r="AF95" t="n">
        <v>4.34175</v>
      </c>
      <c r="AG95" t="n">
        <v>4.589088</v>
      </c>
      <c r="AH95" t="n">
        <v>4.859177</v>
      </c>
      <c r="AI95" t="n">
        <v>5.146183</v>
      </c>
      <c r="AJ95" t="n">
        <v>5.447535</v>
      </c>
      <c r="AK95" s="38" t="n">
        <v>0.19</v>
      </c>
    </row>
    <row r="96">
      <c r="A96" t="inlineStr">
        <is>
          <t>Total Consumption</t>
        </is>
      </c>
      <c r="B96" t="inlineStr">
        <is>
          <t>Freight: Truck Stock: Use: Light Medium, Medium, and Heavy: High oil and gas supply</t>
        </is>
      </c>
      <c r="C96" t="inlineStr">
        <is>
          <t>58-AEO2020.84.highogs-d112619a</t>
        </is>
      </c>
      <c r="D96" t="inlineStr">
        <is>
          <t>trillion Btu</t>
        </is>
      </c>
      <c r="E96" t="n">
        <v>5881.695312</v>
      </c>
      <c r="F96" t="n">
        <v>5905.219727</v>
      </c>
      <c r="G96" t="n">
        <v>5953.241699</v>
      </c>
      <c r="H96" t="n">
        <v>5985.756836</v>
      </c>
      <c r="I96" t="n">
        <v>6012.813477</v>
      </c>
      <c r="J96" t="n">
        <v>5996.013184</v>
      </c>
      <c r="K96" t="n">
        <v>5975.930176</v>
      </c>
      <c r="L96" t="n">
        <v>5946.185547</v>
      </c>
      <c r="M96" t="n">
        <v>5917.51123</v>
      </c>
      <c r="N96" t="n">
        <v>5879.71875</v>
      </c>
      <c r="O96" t="n">
        <v>5841.287598</v>
      </c>
      <c r="P96" t="n">
        <v>5788.169922</v>
      </c>
      <c r="Q96" t="n">
        <v>5765.239258</v>
      </c>
      <c r="R96" t="n">
        <v>5732.884277</v>
      </c>
      <c r="S96" t="n">
        <v>5715.456543</v>
      </c>
      <c r="T96" t="n">
        <v>5694.998535</v>
      </c>
      <c r="U96" t="n">
        <v>5689.607422</v>
      </c>
      <c r="V96" t="n">
        <v>5695.080078</v>
      </c>
      <c r="W96" t="n">
        <v>5696.849121</v>
      </c>
      <c r="X96" t="n">
        <v>5705.601562</v>
      </c>
      <c r="Y96" t="n">
        <v>5717.130859</v>
      </c>
      <c r="Z96" t="n">
        <v>5737.398438</v>
      </c>
      <c r="AA96" t="n">
        <v>5762.431641</v>
      </c>
      <c r="AB96" t="n">
        <v>5795.200684</v>
      </c>
      <c r="AC96" t="n">
        <v>5829.888672</v>
      </c>
      <c r="AD96" t="n">
        <v>5878.478516</v>
      </c>
      <c r="AE96" t="n">
        <v>5936.45752</v>
      </c>
      <c r="AF96" t="n">
        <v>6011.389648</v>
      </c>
      <c r="AG96" t="n">
        <v>6065.647461</v>
      </c>
      <c r="AH96" t="n">
        <v>6135.845703</v>
      </c>
      <c r="AI96" t="n">
        <v>6210.534668</v>
      </c>
      <c r="AJ96" t="n">
        <v>6286.193359</v>
      </c>
      <c r="AK96" s="38" t="n">
        <v>0.002</v>
      </c>
    </row>
    <row r="97">
      <c r="A97" t="inlineStr">
        <is>
          <t>Fuel Efficiency (miles per gallon)</t>
        </is>
      </c>
      <c r="C97" t="inlineStr">
        <is>
          <t>58-AEO2020.86.</t>
        </is>
      </c>
    </row>
    <row r="98">
      <c r="A98" t="inlineStr">
        <is>
          <t>Light Medium</t>
        </is>
      </c>
      <c r="C98" t="inlineStr">
        <is>
          <t>58-AEO2020.87.</t>
        </is>
      </c>
    </row>
    <row r="99">
      <c r="A99" t="inlineStr">
        <is>
          <t>Diesel</t>
        </is>
      </c>
      <c r="B99" t="inlineStr">
        <is>
          <t>Freight: Truck Stock: Fuel Efficiency: Light Medium: Diesel: High oil and gas supply</t>
        </is>
      </c>
      <c r="C99" t="inlineStr">
        <is>
          <t>58-AEO2020.88.highogs-d112619a</t>
        </is>
      </c>
      <c r="D99" t="inlineStr">
        <is>
          <t>mpg diesel equiv</t>
        </is>
      </c>
      <c r="E99" t="n">
        <v>14.254449</v>
      </c>
      <c r="F99" t="n">
        <v>14.438589</v>
      </c>
      <c r="G99" t="n">
        <v>14.626008</v>
      </c>
      <c r="H99" t="n">
        <v>14.813543</v>
      </c>
      <c r="I99" t="n">
        <v>15.008523</v>
      </c>
      <c r="J99" t="n">
        <v>15.215211</v>
      </c>
      <c r="K99" t="n">
        <v>15.436627</v>
      </c>
      <c r="L99" t="n">
        <v>15.671289</v>
      </c>
      <c r="M99" t="n">
        <v>15.912822</v>
      </c>
      <c r="N99" t="n">
        <v>16.143942</v>
      </c>
      <c r="O99" t="n">
        <v>16.36574</v>
      </c>
      <c r="P99" t="n">
        <v>16.571321</v>
      </c>
      <c r="Q99" t="n">
        <v>16.759809</v>
      </c>
      <c r="R99" t="n">
        <v>16.933496</v>
      </c>
      <c r="S99" t="n">
        <v>17.092484</v>
      </c>
      <c r="T99" t="n">
        <v>17.234449</v>
      </c>
      <c r="U99" t="n">
        <v>17.362646</v>
      </c>
      <c r="V99" t="n">
        <v>17.480942</v>
      </c>
      <c r="W99" t="n">
        <v>17.58893</v>
      </c>
      <c r="X99" t="n">
        <v>17.686827</v>
      </c>
      <c r="Y99" t="n">
        <v>17.772673</v>
      </c>
      <c r="Z99" t="n">
        <v>17.847858</v>
      </c>
      <c r="AA99" t="n">
        <v>17.913498</v>
      </c>
      <c r="AB99" t="n">
        <v>17.970737</v>
      </c>
      <c r="AC99" t="n">
        <v>18.017588</v>
      </c>
      <c r="AD99" t="n">
        <v>18.056154</v>
      </c>
      <c r="AE99" t="n">
        <v>18.088818</v>
      </c>
      <c r="AF99" t="n">
        <v>18.116894</v>
      </c>
      <c r="AG99" t="n">
        <v>18.139355</v>
      </c>
      <c r="AH99" t="n">
        <v>18.156986</v>
      </c>
      <c r="AI99" t="n">
        <v>18.172001</v>
      </c>
      <c r="AJ99" t="n">
        <v>18.184126</v>
      </c>
      <c r="AK99" s="38" t="n">
        <v>0.008</v>
      </c>
    </row>
    <row r="100">
      <c r="A100" t="inlineStr">
        <is>
          <t>Motor Gasoline</t>
        </is>
      </c>
      <c r="B100" t="inlineStr">
        <is>
          <t>Freight: Truck Stock: Fuel Efficiency: Light Medium: Motor Gasoline: High oil and gas supply</t>
        </is>
      </c>
      <c r="C100" t="inlineStr">
        <is>
          <t>58-AEO2020.89.highogs-d112619a</t>
        </is>
      </c>
      <c r="D100" t="inlineStr">
        <is>
          <t>mpg gas equiv</t>
        </is>
      </c>
      <c r="E100" t="n">
        <v>9.833977000000001</v>
      </c>
      <c r="F100" t="n">
        <v>9.951807000000001</v>
      </c>
      <c r="G100" t="n">
        <v>10.083003</v>
      </c>
      <c r="H100" t="n">
        <v>10.219744</v>
      </c>
      <c r="I100" t="n">
        <v>10.362951</v>
      </c>
      <c r="J100" t="n">
        <v>10.514846</v>
      </c>
      <c r="K100" t="n">
        <v>10.674951</v>
      </c>
      <c r="L100" t="n">
        <v>10.84255</v>
      </c>
      <c r="M100" t="n">
        <v>11.020427</v>
      </c>
      <c r="N100" t="n">
        <v>11.196666</v>
      </c>
      <c r="O100" t="n">
        <v>11.377112</v>
      </c>
      <c r="P100" t="n">
        <v>11.554973</v>
      </c>
      <c r="Q100" t="n">
        <v>11.731517</v>
      </c>
      <c r="R100" t="n">
        <v>11.900315</v>
      </c>
      <c r="S100" t="n">
        <v>12.058746</v>
      </c>
      <c r="T100" t="n">
        <v>12.206666</v>
      </c>
      <c r="U100" t="n">
        <v>12.346016</v>
      </c>
      <c r="V100" t="n">
        <v>12.476192</v>
      </c>
      <c r="W100" t="n">
        <v>12.598689</v>
      </c>
      <c r="X100" t="n">
        <v>12.715914</v>
      </c>
      <c r="Y100" t="n">
        <v>12.827961</v>
      </c>
      <c r="Z100" t="n">
        <v>12.929403</v>
      </c>
      <c r="AA100" t="n">
        <v>13.02415</v>
      </c>
      <c r="AB100" t="n">
        <v>13.115254</v>
      </c>
      <c r="AC100" t="n">
        <v>13.202365</v>
      </c>
      <c r="AD100" t="n">
        <v>13.285523</v>
      </c>
      <c r="AE100" t="n">
        <v>13.366266</v>
      </c>
      <c r="AF100" t="n">
        <v>13.446594</v>
      </c>
      <c r="AG100" t="n">
        <v>13.527133</v>
      </c>
      <c r="AH100" t="n">
        <v>13.608716</v>
      </c>
      <c r="AI100" t="n">
        <v>13.690431</v>
      </c>
      <c r="AJ100" t="n">
        <v>13.771096</v>
      </c>
      <c r="AK100" s="38" t="n">
        <v>0.011</v>
      </c>
    </row>
    <row r="101">
      <c r="A101" t="inlineStr">
        <is>
          <t>Propane</t>
        </is>
      </c>
      <c r="B101" t="inlineStr">
        <is>
          <t>Freight: Truck Stock: Fuel Efficiency: Light Medium: Propane: High oil and gas supply</t>
        </is>
      </c>
      <c r="C101" t="inlineStr">
        <is>
          <t>58-AEO2020.90.highogs-d112619a</t>
        </is>
      </c>
      <c r="D101" t="inlineStr">
        <is>
          <t>mpg gas equiv</t>
        </is>
      </c>
      <c r="E101" t="n">
        <v>11.552764</v>
      </c>
      <c r="F101" t="n">
        <v>11.785193</v>
      </c>
      <c r="G101" t="n">
        <v>11.962104</v>
      </c>
      <c r="H101" t="n">
        <v>12.100891</v>
      </c>
      <c r="I101" t="n">
        <v>12.216201</v>
      </c>
      <c r="J101" t="n">
        <v>12.32755</v>
      </c>
      <c r="K101" t="n">
        <v>12.445465</v>
      </c>
      <c r="L101" t="n">
        <v>12.575333</v>
      </c>
      <c r="M101" t="n">
        <v>12.718111</v>
      </c>
      <c r="N101" t="n">
        <v>12.843435</v>
      </c>
      <c r="O101" t="n">
        <v>12.968636</v>
      </c>
      <c r="P101" t="n">
        <v>13.092503</v>
      </c>
      <c r="Q101" t="n">
        <v>13.210978</v>
      </c>
      <c r="R101" t="n">
        <v>13.320079</v>
      </c>
      <c r="S101" t="n">
        <v>13.416966</v>
      </c>
      <c r="T101" t="n">
        <v>13.504437</v>
      </c>
      <c r="U101" t="n">
        <v>13.582335</v>
      </c>
      <c r="V101" t="n">
        <v>13.64979</v>
      </c>
      <c r="W101" t="n">
        <v>13.708178</v>
      </c>
      <c r="X101" t="n">
        <v>13.75899</v>
      </c>
      <c r="Y101" t="n">
        <v>13.806258</v>
      </c>
      <c r="Z101" t="n">
        <v>13.849311</v>
      </c>
      <c r="AA101" t="n">
        <v>13.888333</v>
      </c>
      <c r="AB101" t="n">
        <v>13.92269</v>
      </c>
      <c r="AC101" t="n">
        <v>13.953237</v>
      </c>
      <c r="AD101" t="n">
        <v>13.980355</v>
      </c>
      <c r="AE101" t="n">
        <v>14.004208</v>
      </c>
      <c r="AF101" t="n">
        <v>14.024211</v>
      </c>
      <c r="AG101" t="n">
        <v>14.040791</v>
      </c>
      <c r="AH101" t="n">
        <v>14.054357</v>
      </c>
      <c r="AI101" t="n">
        <v>14.065571</v>
      </c>
      <c r="AJ101" t="n">
        <v>14.074804</v>
      </c>
      <c r="AK101" s="38" t="n">
        <v>0.006</v>
      </c>
    </row>
    <row r="102">
      <c r="A102" t="inlineStr">
        <is>
          <t>Compressed/Liquefied Natural Gas</t>
        </is>
      </c>
      <c r="B102" t="inlineStr">
        <is>
          <t>Freight: Truck Stock: Fuel Efficiency: Light Medium: Natural Gas: High oil and gas supply</t>
        </is>
      </c>
      <c r="C102" t="inlineStr">
        <is>
          <t>58-AEO2020.91.highogs-d112619a</t>
        </is>
      </c>
      <c r="D102" t="inlineStr">
        <is>
          <t>mpg gas equiv</t>
        </is>
      </c>
      <c r="E102" t="n">
        <v>12.425288</v>
      </c>
      <c r="F102" t="n">
        <v>12.29272</v>
      </c>
      <c r="G102" t="n">
        <v>12.27699</v>
      </c>
      <c r="H102" t="n">
        <v>12.296009</v>
      </c>
      <c r="I102" t="n">
        <v>12.340167</v>
      </c>
      <c r="J102" t="n">
        <v>12.407561</v>
      </c>
      <c r="K102" t="n">
        <v>12.497643</v>
      </c>
      <c r="L102" t="n">
        <v>12.6079</v>
      </c>
      <c r="M102" t="n">
        <v>12.735402</v>
      </c>
      <c r="N102" t="n">
        <v>12.843946</v>
      </c>
      <c r="O102" t="n">
        <v>12.947954</v>
      </c>
      <c r="P102" t="n">
        <v>13.04759</v>
      </c>
      <c r="Q102" t="n">
        <v>13.140478</v>
      </c>
      <c r="R102" t="n">
        <v>13.224192</v>
      </c>
      <c r="S102" t="n">
        <v>13.297665</v>
      </c>
      <c r="T102" t="n">
        <v>13.360012</v>
      </c>
      <c r="U102" t="n">
        <v>13.412469</v>
      </c>
      <c r="V102" t="n">
        <v>13.45672</v>
      </c>
      <c r="W102" t="n">
        <v>13.493446</v>
      </c>
      <c r="X102" t="n">
        <v>13.523037</v>
      </c>
      <c r="Y102" t="n">
        <v>13.546885</v>
      </c>
      <c r="Z102" t="n">
        <v>13.56798</v>
      </c>
      <c r="AA102" t="n">
        <v>13.585505</v>
      </c>
      <c r="AB102" t="n">
        <v>13.598613</v>
      </c>
      <c r="AC102" t="n">
        <v>13.6077</v>
      </c>
      <c r="AD102" t="n">
        <v>13.611949</v>
      </c>
      <c r="AE102" t="n">
        <v>13.611313</v>
      </c>
      <c r="AF102" t="n">
        <v>13.605576</v>
      </c>
      <c r="AG102" t="n">
        <v>13.59455</v>
      </c>
      <c r="AH102" t="n">
        <v>13.578898</v>
      </c>
      <c r="AI102" t="n">
        <v>13.560112</v>
      </c>
      <c r="AJ102" t="n">
        <v>13.539144</v>
      </c>
      <c r="AK102" s="38" t="n">
        <v>0.003</v>
      </c>
    </row>
    <row r="103">
      <c r="A103" t="inlineStr">
        <is>
          <t>Ethanol-Flex Fuel</t>
        </is>
      </c>
      <c r="B103" t="inlineStr">
        <is>
          <t>Freight: Truck Stock: Fuel Efficiency: Light Medium: Ethanol-Flex Fuel: High oil and gas supply</t>
        </is>
      </c>
      <c r="C103" t="inlineStr">
        <is>
          <t>58-AEO2020.92.highogs-d112619a</t>
        </is>
      </c>
      <c r="D103" t="inlineStr">
        <is>
          <t>mpg gas equiv</t>
        </is>
      </c>
      <c r="E103" t="n">
        <v>10.129466</v>
      </c>
      <c r="F103" t="n">
        <v>10.199115</v>
      </c>
      <c r="G103" t="n">
        <v>10.291774</v>
      </c>
      <c r="H103" t="n">
        <v>10.390861</v>
      </c>
      <c r="I103" t="n">
        <v>10.498786</v>
      </c>
      <c r="J103" t="n">
        <v>10.616316</v>
      </c>
      <c r="K103" t="n">
        <v>10.745512</v>
      </c>
      <c r="L103" t="n">
        <v>10.886696</v>
      </c>
      <c r="M103" t="n">
        <v>11.038767</v>
      </c>
      <c r="N103" t="n">
        <v>11.185343</v>
      </c>
      <c r="O103" t="n">
        <v>11.334746</v>
      </c>
      <c r="P103" t="n">
        <v>11.485496</v>
      </c>
      <c r="Q103" t="n">
        <v>11.63482</v>
      </c>
      <c r="R103" t="n">
        <v>11.777664</v>
      </c>
      <c r="S103" t="n">
        <v>11.912178</v>
      </c>
      <c r="T103" t="n">
        <v>12.040684</v>
      </c>
      <c r="U103" t="n">
        <v>12.162108</v>
      </c>
      <c r="V103" t="n">
        <v>12.276476</v>
      </c>
      <c r="W103" t="n">
        <v>12.382178</v>
      </c>
      <c r="X103" t="n">
        <v>12.482954</v>
      </c>
      <c r="Y103" t="n">
        <v>12.576004</v>
      </c>
      <c r="Z103" t="n">
        <v>12.65528</v>
      </c>
      <c r="AA103" t="n">
        <v>12.72607</v>
      </c>
      <c r="AB103" t="n">
        <v>12.789568</v>
      </c>
      <c r="AC103" t="n">
        <v>12.847165</v>
      </c>
      <c r="AD103" t="n">
        <v>12.901023</v>
      </c>
      <c r="AE103" t="n">
        <v>12.952682</v>
      </c>
      <c r="AF103" t="n">
        <v>13.003704</v>
      </c>
      <c r="AG103" t="n">
        <v>13.054859</v>
      </c>
      <c r="AH103" t="n">
        <v>13.106387</v>
      </c>
      <c r="AI103" t="n">
        <v>13.160216</v>
      </c>
      <c r="AJ103" t="n">
        <v>13.21376</v>
      </c>
      <c r="AK103" s="38" t="n">
        <v>0.008999999999999999</v>
      </c>
    </row>
    <row r="104">
      <c r="A104" t="inlineStr">
        <is>
          <t>Electric</t>
        </is>
      </c>
      <c r="B104" t="inlineStr">
        <is>
          <t>Freight: Truck Stock: Fuel Efficiency: Light Medium: Electric: High oil and gas supply</t>
        </is>
      </c>
      <c r="C104" t="inlineStr">
        <is>
          <t>58-AEO2020.93.highogs-d112619a</t>
        </is>
      </c>
      <c r="D104" t="inlineStr">
        <is>
          <t>mpg diesel equiv</t>
        </is>
      </c>
      <c r="E104" t="n">
        <v>24.122505</v>
      </c>
      <c r="F104" t="n">
        <v>26.295652</v>
      </c>
      <c r="G104" t="n">
        <v>26.615469</v>
      </c>
      <c r="H104" t="n">
        <v>26.774061</v>
      </c>
      <c r="I104" t="n">
        <v>26.886745</v>
      </c>
      <c r="J104" t="n">
        <v>26.988796</v>
      </c>
      <c r="K104" t="n">
        <v>27.095486</v>
      </c>
      <c r="L104" t="n">
        <v>27.215643</v>
      </c>
      <c r="M104" t="n">
        <v>27.354343</v>
      </c>
      <c r="N104" t="n">
        <v>27.493027</v>
      </c>
      <c r="O104" t="n">
        <v>27.649527</v>
      </c>
      <c r="P104" t="n">
        <v>27.811773</v>
      </c>
      <c r="Q104" t="n">
        <v>27.969427</v>
      </c>
      <c r="R104" t="n">
        <v>28.114607</v>
      </c>
      <c r="S104" t="n">
        <v>28.246204</v>
      </c>
      <c r="T104" t="n">
        <v>28.362829</v>
      </c>
      <c r="U104" t="n">
        <v>28.46348</v>
      </c>
      <c r="V104" t="n">
        <v>28.549919</v>
      </c>
      <c r="W104" t="n">
        <v>28.623184</v>
      </c>
      <c r="X104" t="n">
        <v>28.684868</v>
      </c>
      <c r="Y104" t="n">
        <v>28.738619</v>
      </c>
      <c r="Z104" t="n">
        <v>28.785265</v>
      </c>
      <c r="AA104" t="n">
        <v>28.810282</v>
      </c>
      <c r="AB104" t="n">
        <v>28.833027</v>
      </c>
      <c r="AC104" t="n">
        <v>28.856997</v>
      </c>
      <c r="AD104" t="n">
        <v>28.88249</v>
      </c>
      <c r="AE104" t="n">
        <v>28.909107</v>
      </c>
      <c r="AF104" t="n">
        <v>28.936483</v>
      </c>
      <c r="AG104" t="n">
        <v>28.964632</v>
      </c>
      <c r="AH104" t="n">
        <v>28.993254</v>
      </c>
      <c r="AI104" t="n">
        <v>29.021837</v>
      </c>
      <c r="AJ104" t="n">
        <v>29.049231</v>
      </c>
      <c r="AK104" s="38" t="n">
        <v>0.006</v>
      </c>
    </row>
    <row r="105">
      <c r="A105" t="inlineStr">
        <is>
          <t>Plug-in Diesel Hybrid</t>
        </is>
      </c>
      <c r="B105" t="inlineStr">
        <is>
          <t>Freight: Truck Stock: Fuel Efficiency: Light Medium: Plug-in Diesel Hybrid: High oil and gas supply</t>
        </is>
      </c>
      <c r="C105" t="inlineStr">
        <is>
          <t>58-AEO2020.94.highogs-d112619a</t>
        </is>
      </c>
      <c r="D105" t="inlineStr">
        <is>
          <t>mpg diesel equiv</t>
        </is>
      </c>
      <c r="E105" t="n">
        <v>0</v>
      </c>
      <c r="F105" t="n">
        <v>22.487862</v>
      </c>
      <c r="G105" t="n">
        <v>22.714748</v>
      </c>
      <c r="H105" t="n">
        <v>22.911411</v>
      </c>
      <c r="I105" t="n">
        <v>23.103811</v>
      </c>
      <c r="J105" t="n">
        <v>23.323799</v>
      </c>
      <c r="K105" t="n">
        <v>23.588034</v>
      </c>
      <c r="L105" t="n">
        <v>23.89559</v>
      </c>
      <c r="M105" t="n">
        <v>24.249628</v>
      </c>
      <c r="N105" t="n">
        <v>24.587547</v>
      </c>
      <c r="O105" t="n">
        <v>24.952684</v>
      </c>
      <c r="P105" t="n">
        <v>25.32172</v>
      </c>
      <c r="Q105" t="n">
        <v>25.679668</v>
      </c>
      <c r="R105" t="n">
        <v>26.007803</v>
      </c>
      <c r="S105" t="n">
        <v>26.301243</v>
      </c>
      <c r="T105" t="n">
        <v>26.560661</v>
      </c>
      <c r="U105" t="n">
        <v>26.787628</v>
      </c>
      <c r="V105" t="n">
        <v>26.984449</v>
      </c>
      <c r="W105" t="n">
        <v>27.152533</v>
      </c>
      <c r="X105" t="n">
        <v>27.294735</v>
      </c>
      <c r="Y105" t="n">
        <v>27.420338</v>
      </c>
      <c r="Z105" t="n">
        <v>27.531883</v>
      </c>
      <c r="AA105" t="n">
        <v>27.63163</v>
      </c>
      <c r="AB105" t="n">
        <v>27.721567</v>
      </c>
      <c r="AC105" t="n">
        <v>27.812067</v>
      </c>
      <c r="AD105" t="n">
        <v>27.900459</v>
      </c>
      <c r="AE105" t="n">
        <v>27.984554</v>
      </c>
      <c r="AF105" t="n">
        <v>28.062531</v>
      </c>
      <c r="AG105" t="n">
        <v>28.133261</v>
      </c>
      <c r="AH105" t="n">
        <v>28.195665</v>
      </c>
      <c r="AI105" t="n">
        <v>28.248838</v>
      </c>
      <c r="AJ105" t="n">
        <v>28.290665</v>
      </c>
      <c r="AK105" t="inlineStr">
        <is>
          <t>- -</t>
        </is>
      </c>
    </row>
    <row r="106">
      <c r="A106" t="inlineStr">
        <is>
          <t>Plug-in Gasoline Hybrid</t>
        </is>
      </c>
      <c r="B106" t="inlineStr">
        <is>
          <t>Freight: Truck Stock: Fuel Efficiency: Light Medium: Plug-in Gasoline Hybrid: High oil and gas supply</t>
        </is>
      </c>
      <c r="C106" t="inlineStr">
        <is>
          <t>58-AEO2020.95.highogs-d112619a</t>
        </is>
      </c>
      <c r="D106" t="inlineStr">
        <is>
          <t>mpg gas equiv</t>
        </is>
      </c>
      <c r="E106" t="n">
        <v>0</v>
      </c>
      <c r="F106" t="n">
        <v>17.977802</v>
      </c>
      <c r="G106" t="n">
        <v>18.183331</v>
      </c>
      <c r="H106" t="n">
        <v>18.289606</v>
      </c>
      <c r="I106" t="n">
        <v>18.377087</v>
      </c>
      <c r="J106" t="n">
        <v>18.466314</v>
      </c>
      <c r="K106" t="n">
        <v>18.56686</v>
      </c>
      <c r="L106" t="n">
        <v>18.683487</v>
      </c>
      <c r="M106" t="n">
        <v>18.820602</v>
      </c>
      <c r="N106" t="n">
        <v>18.947332</v>
      </c>
      <c r="O106" t="n">
        <v>19.079763</v>
      </c>
      <c r="P106" t="n">
        <v>19.210024</v>
      </c>
      <c r="Q106" t="n">
        <v>19.327883</v>
      </c>
      <c r="R106" t="n">
        <v>19.438051</v>
      </c>
      <c r="S106" t="n">
        <v>19.538025</v>
      </c>
      <c r="T106" t="n">
        <v>19.628166</v>
      </c>
      <c r="U106" t="n">
        <v>19.708941</v>
      </c>
      <c r="V106" t="n">
        <v>19.781513</v>
      </c>
      <c r="W106" t="n">
        <v>19.846308</v>
      </c>
      <c r="X106" t="n">
        <v>19.904177</v>
      </c>
      <c r="Y106" t="n">
        <v>19.957937</v>
      </c>
      <c r="Z106" t="n">
        <v>20.007631</v>
      </c>
      <c r="AA106" t="n">
        <v>20.050413</v>
      </c>
      <c r="AB106" t="n">
        <v>20.089712</v>
      </c>
      <c r="AC106" t="n">
        <v>20.129419</v>
      </c>
      <c r="AD106" t="n">
        <v>20.16852</v>
      </c>
      <c r="AE106" t="n">
        <v>20.206797</v>
      </c>
      <c r="AF106" t="n">
        <v>20.243959</v>
      </c>
      <c r="AG106" t="n">
        <v>20.280006</v>
      </c>
      <c r="AH106" t="n">
        <v>20.31477</v>
      </c>
      <c r="AI106" t="n">
        <v>20.347891</v>
      </c>
      <c r="AJ106" t="n">
        <v>20.377993</v>
      </c>
      <c r="AK106" t="inlineStr">
        <is>
          <t>- -</t>
        </is>
      </c>
    </row>
    <row r="107">
      <c r="A107" t="inlineStr">
        <is>
          <t>Fuel Cell</t>
        </is>
      </c>
      <c r="B107" t="inlineStr">
        <is>
          <t>Freight: Truck Stock: Fuel Efficiency: Light Medium: Fuel Cell: High oil and gas supply</t>
        </is>
      </c>
      <c r="C107" t="inlineStr">
        <is>
          <t>58-AEO2020.96.highogs-d112619a</t>
        </is>
      </c>
      <c r="D107" t="inlineStr">
        <is>
          <t>mpg diesel equiv</t>
        </is>
      </c>
      <c r="E107" t="n">
        <v>0</v>
      </c>
      <c r="F107" t="n">
        <v>18.347479</v>
      </c>
      <c r="G107" t="n">
        <v>17.223381</v>
      </c>
      <c r="H107" t="n">
        <v>16.894062</v>
      </c>
      <c r="I107" t="n">
        <v>16.723579</v>
      </c>
      <c r="J107" t="n">
        <v>16.61832</v>
      </c>
      <c r="K107" t="n">
        <v>16.546053</v>
      </c>
      <c r="L107" t="n">
        <v>16.492981</v>
      </c>
      <c r="M107" t="n">
        <v>16.452217</v>
      </c>
      <c r="N107" t="n">
        <v>16.419975</v>
      </c>
      <c r="O107" t="n">
        <v>16.394054</v>
      </c>
      <c r="P107" t="n">
        <v>16.373117</v>
      </c>
      <c r="Q107" t="n">
        <v>16.356125</v>
      </c>
      <c r="R107" t="n">
        <v>16.342371</v>
      </c>
      <c r="S107" t="n">
        <v>16.331364</v>
      </c>
      <c r="T107" t="n">
        <v>16.322672</v>
      </c>
      <c r="U107" t="n">
        <v>16.315872</v>
      </c>
      <c r="V107" t="n">
        <v>16.3106</v>
      </c>
      <c r="W107" t="n">
        <v>16.306589</v>
      </c>
      <c r="X107" t="n">
        <v>16.30353</v>
      </c>
      <c r="Y107" t="n">
        <v>16.298079</v>
      </c>
      <c r="Z107" t="n">
        <v>16.292845</v>
      </c>
      <c r="AA107" t="n">
        <v>16.288212</v>
      </c>
      <c r="AB107" t="n">
        <v>16.284098</v>
      </c>
      <c r="AC107" t="n">
        <v>16.275476</v>
      </c>
      <c r="AD107" t="n">
        <v>16.268814</v>
      </c>
      <c r="AE107" t="n">
        <v>16.263643</v>
      </c>
      <c r="AF107" t="n">
        <v>16.259598</v>
      </c>
      <c r="AG107" t="n">
        <v>16.256447</v>
      </c>
      <c r="AH107" t="n">
        <v>16.253965</v>
      </c>
      <c r="AI107" t="n">
        <v>16.252014</v>
      </c>
      <c r="AJ107" t="n">
        <v>16.251883</v>
      </c>
      <c r="AK107" t="inlineStr">
        <is>
          <t>- -</t>
        </is>
      </c>
    </row>
    <row r="108">
      <c r="A108" t="inlineStr">
        <is>
          <t>Light Medium Average</t>
        </is>
      </c>
      <c r="B108" t="inlineStr">
        <is>
          <t>Freight: Truck Stock: Fuel Efficiency: Light Medium: Average: High oil and gas supply</t>
        </is>
      </c>
      <c r="C108" t="inlineStr">
        <is>
          <t>58-AEO2020.97.highogs-d112619a</t>
        </is>
      </c>
      <c r="E108" t="n">
        <v>12.956725</v>
      </c>
      <c r="F108" t="n">
        <v>13.122971</v>
      </c>
      <c r="G108" t="n">
        <v>13.292574</v>
      </c>
      <c r="H108" t="n">
        <v>13.461697</v>
      </c>
      <c r="I108" t="n">
        <v>13.636207</v>
      </c>
      <c r="J108" t="n">
        <v>13.820244</v>
      </c>
      <c r="K108" t="n">
        <v>14.015169</v>
      </c>
      <c r="L108" t="n">
        <v>14.219343</v>
      </c>
      <c r="M108" t="n">
        <v>14.430806</v>
      </c>
      <c r="N108" t="n">
        <v>14.635416</v>
      </c>
      <c r="O108" t="n">
        <v>14.834468</v>
      </c>
      <c r="P108" t="n">
        <v>15.02111</v>
      </c>
      <c r="Q108" t="n">
        <v>15.19637</v>
      </c>
      <c r="R108" t="n">
        <v>15.356481</v>
      </c>
      <c r="S108" t="n">
        <v>15.500326</v>
      </c>
      <c r="T108" t="n">
        <v>15.628691</v>
      </c>
      <c r="U108" t="n">
        <v>15.744616</v>
      </c>
      <c r="V108" t="n">
        <v>15.849364</v>
      </c>
      <c r="W108" t="n">
        <v>15.944029</v>
      </c>
      <c r="X108" t="n">
        <v>16.031094</v>
      </c>
      <c r="Y108" t="n">
        <v>16.110081</v>
      </c>
      <c r="Z108" t="n">
        <v>16.178764</v>
      </c>
      <c r="AA108" t="n">
        <v>16.239119</v>
      </c>
      <c r="AB108" t="n">
        <v>16.293392</v>
      </c>
      <c r="AC108" t="n">
        <v>16.3405</v>
      </c>
      <c r="AD108" t="n">
        <v>16.38162</v>
      </c>
      <c r="AE108" t="n">
        <v>16.418665</v>
      </c>
      <c r="AF108" t="n">
        <v>16.453379</v>
      </c>
      <c r="AG108" t="n">
        <v>16.485481</v>
      </c>
      <c r="AH108" t="n">
        <v>16.515659</v>
      </c>
      <c r="AI108" t="n">
        <v>16.54471</v>
      </c>
      <c r="AJ108" t="n">
        <v>16.572025</v>
      </c>
      <c r="AK108" s="38" t="n">
        <v>0.008</v>
      </c>
    </row>
    <row r="109">
      <c r="A109" t="inlineStr">
        <is>
          <t>Medium</t>
        </is>
      </c>
      <c r="C109" t="inlineStr">
        <is>
          <t>58-AEO2020.98.</t>
        </is>
      </c>
    </row>
    <row r="110">
      <c r="A110" t="inlineStr">
        <is>
          <t>Diesel</t>
        </is>
      </c>
      <c r="B110" t="inlineStr">
        <is>
          <t>Freight: Truck Stock: Fuel Efficiency: Medium: Diesel: High oil and gas supply</t>
        </is>
      </c>
      <c r="C110" t="inlineStr">
        <is>
          <t>58-AEO2020.99.highogs-d112619a</t>
        </is>
      </c>
      <c r="D110" t="inlineStr">
        <is>
          <t>mpg diesel equiv</t>
        </is>
      </c>
      <c r="E110" t="n">
        <v>8.895218</v>
      </c>
      <c r="F110" t="n">
        <v>8.9861</v>
      </c>
      <c r="G110" t="n">
        <v>9.093038999999999</v>
      </c>
      <c r="H110" t="n">
        <v>9.215954</v>
      </c>
      <c r="I110" t="n">
        <v>9.348672000000001</v>
      </c>
      <c r="J110" t="n">
        <v>9.491279</v>
      </c>
      <c r="K110" t="n">
        <v>9.646032999999999</v>
      </c>
      <c r="L110" t="n">
        <v>9.812359000000001</v>
      </c>
      <c r="M110" t="n">
        <v>9.9931</v>
      </c>
      <c r="N110" t="n">
        <v>10.175104</v>
      </c>
      <c r="O110" t="n">
        <v>10.370098</v>
      </c>
      <c r="P110" t="n">
        <v>10.573532</v>
      </c>
      <c r="Q110" t="n">
        <v>10.783234</v>
      </c>
      <c r="R110" t="n">
        <v>10.98935</v>
      </c>
      <c r="S110" t="n">
        <v>11.181705</v>
      </c>
      <c r="T110" t="n">
        <v>11.359438</v>
      </c>
      <c r="U110" t="n">
        <v>11.517385</v>
      </c>
      <c r="V110" t="n">
        <v>11.661761</v>
      </c>
      <c r="W110" t="n">
        <v>11.79448</v>
      </c>
      <c r="X110" t="n">
        <v>11.916246</v>
      </c>
      <c r="Y110" t="n">
        <v>12.028854</v>
      </c>
      <c r="Z110" t="n">
        <v>12.13211</v>
      </c>
      <c r="AA110" t="n">
        <v>12.226002</v>
      </c>
      <c r="AB110" t="n">
        <v>12.309817</v>
      </c>
      <c r="AC110" t="n">
        <v>12.38051</v>
      </c>
      <c r="AD110" t="n">
        <v>12.439981</v>
      </c>
      <c r="AE110" t="n">
        <v>12.491792</v>
      </c>
      <c r="AF110" t="n">
        <v>12.538424</v>
      </c>
      <c r="AG110" t="n">
        <v>12.57904</v>
      </c>
      <c r="AH110" t="n">
        <v>12.614522</v>
      </c>
      <c r="AI110" t="n">
        <v>12.646559</v>
      </c>
      <c r="AJ110" t="n">
        <v>12.675599</v>
      </c>
      <c r="AK110" s="38" t="n">
        <v>0.011</v>
      </c>
    </row>
    <row r="111">
      <c r="A111" t="inlineStr">
        <is>
          <t>Motor Gasoline</t>
        </is>
      </c>
      <c r="B111" t="inlineStr">
        <is>
          <t>Freight: Truck Stock: Fuel Efficiency: Medium: Motor Gasoline: High oil and gas supply</t>
        </is>
      </c>
      <c r="C111" t="inlineStr">
        <is>
          <t>58-AEO2020.100.highogs-d112619a</t>
        </is>
      </c>
      <c r="D111" t="inlineStr">
        <is>
          <t>mpg gas equiv</t>
        </is>
      </c>
      <c r="E111" t="n">
        <v>6.560525</v>
      </c>
      <c r="F111" t="n">
        <v>6.603155</v>
      </c>
      <c r="G111" t="n">
        <v>6.656618</v>
      </c>
      <c r="H111" t="n">
        <v>6.719585</v>
      </c>
      <c r="I111" t="n">
        <v>6.78851</v>
      </c>
      <c r="J111" t="n">
        <v>6.863163</v>
      </c>
      <c r="K111" t="n">
        <v>6.946764</v>
      </c>
      <c r="L111" t="n">
        <v>7.03776</v>
      </c>
      <c r="M111" t="n">
        <v>7.138428</v>
      </c>
      <c r="N111" t="n">
        <v>7.238803</v>
      </c>
      <c r="O111" t="n">
        <v>7.347414</v>
      </c>
      <c r="P111" t="n">
        <v>7.463095</v>
      </c>
      <c r="Q111" t="n">
        <v>7.584472</v>
      </c>
      <c r="R111" t="n">
        <v>7.706885</v>
      </c>
      <c r="S111" t="n">
        <v>7.827191</v>
      </c>
      <c r="T111" t="n">
        <v>7.941048</v>
      </c>
      <c r="U111" t="n">
        <v>8.047863</v>
      </c>
      <c r="V111" t="n">
        <v>8.146749</v>
      </c>
      <c r="W111" t="n">
        <v>8.240314</v>
      </c>
      <c r="X111" t="n">
        <v>8.328868999999999</v>
      </c>
      <c r="Y111" t="n">
        <v>8.411007</v>
      </c>
      <c r="Z111" t="n">
        <v>8.487912</v>
      </c>
      <c r="AA111" t="n">
        <v>8.558776</v>
      </c>
      <c r="AB111" t="n">
        <v>8.623141</v>
      </c>
      <c r="AC111" t="n">
        <v>8.680146000000001</v>
      </c>
      <c r="AD111" t="n">
        <v>8.730979</v>
      </c>
      <c r="AE111" t="n">
        <v>8.778442999999999</v>
      </c>
      <c r="AF111" t="n">
        <v>8.82292</v>
      </c>
      <c r="AG111" t="n">
        <v>8.864523</v>
      </c>
      <c r="AH111" t="n">
        <v>8.902092</v>
      </c>
      <c r="AI111" t="n">
        <v>8.936102999999999</v>
      </c>
      <c r="AJ111" t="n">
        <v>8.967893999999999</v>
      </c>
      <c r="AK111" s="38" t="n">
        <v>0.01</v>
      </c>
    </row>
    <row r="112">
      <c r="A112" t="inlineStr">
        <is>
          <t>Propane</t>
        </is>
      </c>
      <c r="B112" t="inlineStr">
        <is>
          <t>Freight: Truck Stock: Fuel Efficiency: Medium: Propane: High oil and gas supply</t>
        </is>
      </c>
      <c r="C112" t="inlineStr">
        <is>
          <t>58-AEO2020.101.highogs-d112619a</t>
        </is>
      </c>
      <c r="D112" t="inlineStr">
        <is>
          <t>mpg gas equiv</t>
        </is>
      </c>
      <c r="E112" t="n">
        <v>6.782566</v>
      </c>
      <c r="F112" t="n">
        <v>6.831092</v>
      </c>
      <c r="G112" t="n">
        <v>6.895583</v>
      </c>
      <c r="H112" t="n">
        <v>6.970787</v>
      </c>
      <c r="I112" t="n">
        <v>7.054856</v>
      </c>
      <c r="J112" t="n">
        <v>7.149111</v>
      </c>
      <c r="K112" t="n">
        <v>7.256071</v>
      </c>
      <c r="L112" t="n">
        <v>7.375656</v>
      </c>
      <c r="M112" t="n">
        <v>7.508676</v>
      </c>
      <c r="N112" t="n">
        <v>7.643265</v>
      </c>
      <c r="O112" t="n">
        <v>7.790094</v>
      </c>
      <c r="P112" t="n">
        <v>7.94396</v>
      </c>
      <c r="Q112" t="n">
        <v>8.102344</v>
      </c>
      <c r="R112" t="n">
        <v>8.258061</v>
      </c>
      <c r="S112" t="n">
        <v>8.401137</v>
      </c>
      <c r="T112" t="n">
        <v>8.52881</v>
      </c>
      <c r="U112" t="n">
        <v>8.649317</v>
      </c>
      <c r="V112" t="n">
        <v>8.756128</v>
      </c>
      <c r="W112" t="n">
        <v>8.849323999999999</v>
      </c>
      <c r="X112" t="n">
        <v>8.929643</v>
      </c>
      <c r="Y112" t="n">
        <v>8.998555</v>
      </c>
      <c r="Z112" t="n">
        <v>9.057380999999999</v>
      </c>
      <c r="AA112" t="n">
        <v>9.107224</v>
      </c>
      <c r="AB112" t="n">
        <v>9.149642999999999</v>
      </c>
      <c r="AC112" t="n">
        <v>9.186119</v>
      </c>
      <c r="AD112" t="n">
        <v>9.217857</v>
      </c>
      <c r="AE112" t="n">
        <v>9.245861</v>
      </c>
      <c r="AF112" t="n">
        <v>9.270728999999999</v>
      </c>
      <c r="AG112" t="n">
        <v>9.292794000000001</v>
      </c>
      <c r="AH112" t="n">
        <v>9.312628</v>
      </c>
      <c r="AI112" t="n">
        <v>9.338286</v>
      </c>
      <c r="AJ112" t="n">
        <v>9.35938</v>
      </c>
      <c r="AK112" s="38" t="n">
        <v>0.01</v>
      </c>
    </row>
    <row r="113">
      <c r="A113" t="inlineStr">
        <is>
          <t>Compressed/Liquefied Natural Gas</t>
        </is>
      </c>
      <c r="B113" t="inlineStr">
        <is>
          <t>Freight: Truck Stock: Fuel Efficiency: Medium: Natural Gas: High oil and gas supply</t>
        </is>
      </c>
      <c r="C113" t="inlineStr">
        <is>
          <t>58-AEO2020.102.highogs-d112619a</t>
        </is>
      </c>
      <c r="D113" t="inlineStr">
        <is>
          <t>mpg gas equiv</t>
        </is>
      </c>
      <c r="E113" t="n">
        <v>6.622016</v>
      </c>
      <c r="F113" t="n">
        <v>6.712618</v>
      </c>
      <c r="G113" t="n">
        <v>6.814269</v>
      </c>
      <c r="H113" t="n">
        <v>6.919267</v>
      </c>
      <c r="I113" t="n">
        <v>7.026242</v>
      </c>
      <c r="J113" t="n">
        <v>7.139077</v>
      </c>
      <c r="K113" t="n">
        <v>7.261124</v>
      </c>
      <c r="L113" t="n">
        <v>7.394162</v>
      </c>
      <c r="M113" t="n">
        <v>7.537116</v>
      </c>
      <c r="N113" t="n">
        <v>7.674989</v>
      </c>
      <c r="O113" t="n">
        <v>7.820969</v>
      </c>
      <c r="P113" t="n">
        <v>7.97275</v>
      </c>
      <c r="Q113" t="n">
        <v>8.127655000000001</v>
      </c>
      <c r="R113" t="n">
        <v>8.280632000000001</v>
      </c>
      <c r="S113" t="n">
        <v>8.424709999999999</v>
      </c>
      <c r="T113" t="n">
        <v>8.558840999999999</v>
      </c>
      <c r="U113" t="n">
        <v>8.680070000000001</v>
      </c>
      <c r="V113" t="n">
        <v>8.788568</v>
      </c>
      <c r="W113" t="n">
        <v>8.882626</v>
      </c>
      <c r="X113" t="n">
        <v>8.963816</v>
      </c>
      <c r="Y113" t="n">
        <v>9.032627</v>
      </c>
      <c r="Z113" t="n">
        <v>9.090761000000001</v>
      </c>
      <c r="AA113" t="n">
        <v>9.140805</v>
      </c>
      <c r="AB113" t="n">
        <v>9.182839</v>
      </c>
      <c r="AC113" t="n">
        <v>9.221546</v>
      </c>
      <c r="AD113" t="n">
        <v>9.256646</v>
      </c>
      <c r="AE113" t="n">
        <v>9.286662</v>
      </c>
      <c r="AF113" t="n">
        <v>9.312957000000001</v>
      </c>
      <c r="AG113" t="n">
        <v>9.337493</v>
      </c>
      <c r="AH113" t="n">
        <v>9.360649</v>
      </c>
      <c r="AI113" t="n">
        <v>9.382123</v>
      </c>
      <c r="AJ113" t="n">
        <v>9.401448</v>
      </c>
      <c r="AK113" s="38" t="n">
        <v>0.011</v>
      </c>
    </row>
    <row r="114">
      <c r="A114" t="inlineStr">
        <is>
          <t>Ethanol-Flex Fuel</t>
        </is>
      </c>
      <c r="B114" t="inlineStr">
        <is>
          <t>Freight: Truck Stock: Fuel Efficiency: Medium: Ethanol-Flex Fuel: High oil and gas supply</t>
        </is>
      </c>
      <c r="C114" t="inlineStr">
        <is>
          <t>58-AEO2020.103.highogs-d112619a</t>
        </is>
      </c>
      <c r="D114" t="inlineStr">
        <is>
          <t>mpg</t>
        </is>
      </c>
      <c r="E114" t="n">
        <v>7.046177</v>
      </c>
      <c r="F114" t="n">
        <v>7.040116</v>
      </c>
      <c r="G114" t="n">
        <v>7.068596</v>
      </c>
      <c r="H114" t="n">
        <v>7.111234</v>
      </c>
      <c r="I114" t="n">
        <v>7.165243</v>
      </c>
      <c r="J114" t="n">
        <v>7.230836</v>
      </c>
      <c r="K114" t="n">
        <v>7.309359</v>
      </c>
      <c r="L114" t="n">
        <v>7.375777</v>
      </c>
      <c r="M114" t="n">
        <v>7.475136</v>
      </c>
      <c r="N114" t="n">
        <v>7.571962</v>
      </c>
      <c r="O114" t="n">
        <v>7.679533</v>
      </c>
      <c r="P114" t="n">
        <v>7.793022</v>
      </c>
      <c r="Q114" t="n">
        <v>7.912352</v>
      </c>
      <c r="R114" t="n">
        <v>8.032076999999999</v>
      </c>
      <c r="S114" t="n">
        <v>8.149355999999999</v>
      </c>
      <c r="T114" t="n">
        <v>8.25299</v>
      </c>
      <c r="U114" t="n">
        <v>8.346075000000001</v>
      </c>
      <c r="V114" t="n">
        <v>8.430384</v>
      </c>
      <c r="W114" t="n">
        <v>8.508239</v>
      </c>
      <c r="X114" t="n">
        <v>8.578996</v>
      </c>
      <c r="Y114" t="n">
        <v>8.642529</v>
      </c>
      <c r="Z114" t="n">
        <v>8.698582</v>
      </c>
      <c r="AA114" t="n">
        <v>8.743262</v>
      </c>
      <c r="AB114" t="n">
        <v>8.785043999999999</v>
      </c>
      <c r="AC114" t="n">
        <v>8.825036000000001</v>
      </c>
      <c r="AD114" t="n">
        <v>8.861589</v>
      </c>
      <c r="AE114" t="n">
        <v>8.895508</v>
      </c>
      <c r="AF114" t="n">
        <v>8.926959</v>
      </c>
      <c r="AG114" t="n">
        <v>8.956433000000001</v>
      </c>
      <c r="AH114" t="n">
        <v>8.983817999999999</v>
      </c>
      <c r="AI114" t="n">
        <v>9.008096999999999</v>
      </c>
      <c r="AJ114" t="n">
        <v>9.029166</v>
      </c>
      <c r="AK114" s="38" t="n">
        <v>0.008</v>
      </c>
    </row>
    <row r="115">
      <c r="A115" t="inlineStr">
        <is>
          <t>Electric</t>
        </is>
      </c>
      <c r="B115" t="inlineStr">
        <is>
          <t>Freight: Truck Stock: Fuel Efficiency: Medium: Electric: High oil and gas supply</t>
        </is>
      </c>
      <c r="C115" t="inlineStr">
        <is>
          <t>58-AEO2020.104.highogs-d112619a</t>
        </is>
      </c>
      <c r="D115" t="inlineStr">
        <is>
          <t>mpg gas equiv</t>
        </is>
      </c>
      <c r="E115" t="n">
        <v>0</v>
      </c>
      <c r="F115" t="n">
        <v>17.034027</v>
      </c>
      <c r="G115" t="n">
        <v>17.183762</v>
      </c>
      <c r="H115" t="n">
        <v>17.310837</v>
      </c>
      <c r="I115" t="n">
        <v>17.445831</v>
      </c>
      <c r="J115" t="n">
        <v>17.600584</v>
      </c>
      <c r="K115" t="n">
        <v>17.78306</v>
      </c>
      <c r="L115" t="n">
        <v>18.000681</v>
      </c>
      <c r="M115" t="n">
        <v>18.257317</v>
      </c>
      <c r="N115" t="n">
        <v>18.497984</v>
      </c>
      <c r="O115" t="n">
        <v>18.749651</v>
      </c>
      <c r="P115" t="n">
        <v>19.006083</v>
      </c>
      <c r="Q115" t="n">
        <v>19.261868</v>
      </c>
      <c r="R115" t="n">
        <v>19.499971</v>
      </c>
      <c r="S115" t="n">
        <v>19.70332</v>
      </c>
      <c r="T115" t="n">
        <v>19.874495</v>
      </c>
      <c r="U115" t="n">
        <v>20.018869</v>
      </c>
      <c r="V115" t="n">
        <v>20.140621</v>
      </c>
      <c r="W115" t="n">
        <v>20.242384</v>
      </c>
      <c r="X115" t="n">
        <v>20.325275</v>
      </c>
      <c r="Y115" t="n">
        <v>20.403036</v>
      </c>
      <c r="Z115" t="n">
        <v>20.465311</v>
      </c>
      <c r="AA115" t="n">
        <v>20.516905</v>
      </c>
      <c r="AB115" t="n">
        <v>20.559097</v>
      </c>
      <c r="AC115" t="n">
        <v>20.593428</v>
      </c>
      <c r="AD115" t="n">
        <v>20.621321</v>
      </c>
      <c r="AE115" t="n">
        <v>20.643942</v>
      </c>
      <c r="AF115" t="n">
        <v>20.661961</v>
      </c>
      <c r="AG115" t="n">
        <v>20.676842</v>
      </c>
      <c r="AH115" t="n">
        <v>20.688667</v>
      </c>
      <c r="AI115" t="n">
        <v>20.697575</v>
      </c>
      <c r="AJ115" t="n">
        <v>20.704113</v>
      </c>
      <c r="AK115" t="inlineStr">
        <is>
          <t>- -</t>
        </is>
      </c>
    </row>
    <row r="116">
      <c r="A116" t="inlineStr">
        <is>
          <t>Plug-in Diesel Hybrid</t>
        </is>
      </c>
      <c r="B116" t="inlineStr">
        <is>
          <t>Freight: Truck Stock: Fuel Efficiency: Medium: Plug-in Diesel Hybrid: High oil and gas supply</t>
        </is>
      </c>
      <c r="C116" t="inlineStr">
        <is>
          <t>58-AEO2020.105.highogs-d112619a</t>
        </is>
      </c>
      <c r="D116" t="inlineStr">
        <is>
          <t>mpg gas equiv</t>
        </is>
      </c>
      <c r="E116" t="n">
        <v>0</v>
      </c>
      <c r="F116" t="n">
        <v>14.139643</v>
      </c>
      <c r="G116" t="n">
        <v>14.351468</v>
      </c>
      <c r="H116" t="n">
        <v>14.523941</v>
      </c>
      <c r="I116" t="n">
        <v>14.687884</v>
      </c>
      <c r="J116" t="n">
        <v>14.8752</v>
      </c>
      <c r="K116" t="n">
        <v>15.096412</v>
      </c>
      <c r="L116" t="n">
        <v>15.324721</v>
      </c>
      <c r="M116" t="n">
        <v>15.561413</v>
      </c>
      <c r="N116" t="n">
        <v>15.774309</v>
      </c>
      <c r="O116" t="n">
        <v>15.998886</v>
      </c>
      <c r="P116" t="n">
        <v>16.228006</v>
      </c>
      <c r="Q116" t="n">
        <v>16.456169</v>
      </c>
      <c r="R116" t="n">
        <v>16.674019</v>
      </c>
      <c r="S116" t="n">
        <v>16.871586</v>
      </c>
      <c r="T116" t="n">
        <v>17.042982</v>
      </c>
      <c r="U116" t="n">
        <v>17.182306</v>
      </c>
      <c r="V116" t="n">
        <v>17.304062</v>
      </c>
      <c r="W116" t="n">
        <v>17.410088</v>
      </c>
      <c r="X116" t="n">
        <v>17.501066</v>
      </c>
      <c r="Y116" t="n">
        <v>17.590221</v>
      </c>
      <c r="Z116" t="n">
        <v>17.66745</v>
      </c>
      <c r="AA116" t="n">
        <v>17.736725</v>
      </c>
      <c r="AB116" t="n">
        <v>17.798986</v>
      </c>
      <c r="AC116" t="n">
        <v>17.855221</v>
      </c>
      <c r="AD116" t="n">
        <v>17.906334</v>
      </c>
      <c r="AE116" t="n">
        <v>17.953569</v>
      </c>
      <c r="AF116" t="n">
        <v>17.997194</v>
      </c>
      <c r="AG116" t="n">
        <v>18.037788</v>
      </c>
      <c r="AH116" t="n">
        <v>18.075001</v>
      </c>
      <c r="AI116" t="n">
        <v>18.108927</v>
      </c>
      <c r="AJ116" t="n">
        <v>18.138741</v>
      </c>
      <c r="AK116" t="inlineStr">
        <is>
          <t>- -</t>
        </is>
      </c>
    </row>
    <row r="117">
      <c r="A117" t="inlineStr">
        <is>
          <t>Plug-in Gasoline Hybrid</t>
        </is>
      </c>
      <c r="B117" t="inlineStr">
        <is>
          <t>Freight: Truck Stock: Fuel Efficiency: Medium: Plug-in Gasoline Hybrid: High oil and gas supply</t>
        </is>
      </c>
      <c r="C117" t="inlineStr">
        <is>
          <t>58-AEO2020.106.highogs-d112619a</t>
        </is>
      </c>
      <c r="D117" t="inlineStr">
        <is>
          <t>mpg gas equiv</t>
        </is>
      </c>
      <c r="E117" t="n">
        <v>0</v>
      </c>
      <c r="F117" t="n">
        <v>10.285843</v>
      </c>
      <c r="G117" t="n">
        <v>10.464844</v>
      </c>
      <c r="H117" t="n">
        <v>10.587273</v>
      </c>
      <c r="I117" t="n">
        <v>10.70417</v>
      </c>
      <c r="J117" t="n">
        <v>10.83121</v>
      </c>
      <c r="K117" t="n">
        <v>10.975466</v>
      </c>
      <c r="L117" t="n">
        <v>11.138088</v>
      </c>
      <c r="M117" t="n">
        <v>11.322737</v>
      </c>
      <c r="N117" t="n">
        <v>11.488658</v>
      </c>
      <c r="O117" t="n">
        <v>11.662199</v>
      </c>
      <c r="P117" t="n">
        <v>11.837295</v>
      </c>
      <c r="Q117" t="n">
        <v>12.010121</v>
      </c>
      <c r="R117" t="n">
        <v>12.172402</v>
      </c>
      <c r="S117" t="n">
        <v>12.312234</v>
      </c>
      <c r="T117" t="n">
        <v>12.432149</v>
      </c>
      <c r="U117" t="n">
        <v>12.534273</v>
      </c>
      <c r="V117" t="n">
        <v>12.621476</v>
      </c>
      <c r="W117" t="n">
        <v>12.695039</v>
      </c>
      <c r="X117" t="n">
        <v>12.755751</v>
      </c>
      <c r="Y117" t="n">
        <v>12.813517</v>
      </c>
      <c r="Z117" t="n">
        <v>12.860846</v>
      </c>
      <c r="AA117" t="n">
        <v>12.901122</v>
      </c>
      <c r="AB117" t="n">
        <v>12.935147</v>
      </c>
      <c r="AC117" t="n">
        <v>12.964</v>
      </c>
      <c r="AD117" t="n">
        <v>12.98867</v>
      </c>
      <c r="AE117" t="n">
        <v>13.010072</v>
      </c>
      <c r="AF117" t="n">
        <v>13.026134</v>
      </c>
      <c r="AG117" t="n">
        <v>13.043382</v>
      </c>
      <c r="AH117" t="n">
        <v>13.062531</v>
      </c>
      <c r="AI117" t="n">
        <v>13.085491</v>
      </c>
      <c r="AJ117" t="n">
        <v>13.112906</v>
      </c>
      <c r="AK117" t="inlineStr">
        <is>
          <t>- -</t>
        </is>
      </c>
    </row>
    <row r="118">
      <c r="A118" t="inlineStr">
        <is>
          <t>Fuel Cell</t>
        </is>
      </c>
      <c r="B118" t="inlineStr">
        <is>
          <t>Freight: Truck Stock: Fuel Efficiency: Medium: Fuel Cell: High oil and gas supply</t>
        </is>
      </c>
      <c r="C118" t="inlineStr">
        <is>
          <t>58-AEO2020.107.highogs-d112619a</t>
        </is>
      </c>
      <c r="D118" t="inlineStr">
        <is>
          <t>mpg gas equiv</t>
        </is>
      </c>
      <c r="E118" t="n">
        <v>0</v>
      </c>
      <c r="F118" t="n">
        <v>11.520413</v>
      </c>
      <c r="G118" t="n">
        <v>11.520413</v>
      </c>
      <c r="H118" t="n">
        <v>11.520413</v>
      </c>
      <c r="I118" t="n">
        <v>11.520414</v>
      </c>
      <c r="J118" t="n">
        <v>11.520414</v>
      </c>
      <c r="K118" t="n">
        <v>11.520415</v>
      </c>
      <c r="L118" t="n">
        <v>11.520415</v>
      </c>
      <c r="M118" t="n">
        <v>11.520415</v>
      </c>
      <c r="N118" t="n">
        <v>11.520414</v>
      </c>
      <c r="O118" t="n">
        <v>11.520414</v>
      </c>
      <c r="P118" t="n">
        <v>11.520415</v>
      </c>
      <c r="Q118" t="n">
        <v>11.520415</v>
      </c>
      <c r="R118" t="n">
        <v>11.520414</v>
      </c>
      <c r="S118" t="n">
        <v>11.520414</v>
      </c>
      <c r="T118" t="n">
        <v>11.520414</v>
      </c>
      <c r="U118" t="n">
        <v>11.520413</v>
      </c>
      <c r="V118" t="n">
        <v>11.520413</v>
      </c>
      <c r="W118" t="n">
        <v>11.520414</v>
      </c>
      <c r="X118" t="n">
        <v>11.520415</v>
      </c>
      <c r="Y118" t="n">
        <v>11.520412</v>
      </c>
      <c r="Z118" t="n">
        <v>11.520415</v>
      </c>
      <c r="AA118" t="n">
        <v>11.520416</v>
      </c>
      <c r="AB118" t="n">
        <v>11.520414</v>
      </c>
      <c r="AC118" t="n">
        <v>11.520413</v>
      </c>
      <c r="AD118" t="n">
        <v>11.520416</v>
      </c>
      <c r="AE118" t="n">
        <v>11.520418</v>
      </c>
      <c r="AF118" t="n">
        <v>11.520415</v>
      </c>
      <c r="AG118" t="n">
        <v>11.520418</v>
      </c>
      <c r="AH118" t="n">
        <v>11.520414</v>
      </c>
      <c r="AI118" t="n">
        <v>11.52041</v>
      </c>
      <c r="AJ118" t="n">
        <v>11.520416</v>
      </c>
      <c r="AK118" t="inlineStr">
        <is>
          <t>- -</t>
        </is>
      </c>
    </row>
    <row r="119">
      <c r="A119" t="inlineStr">
        <is>
          <t>Medium Average</t>
        </is>
      </c>
      <c r="B119" t="inlineStr">
        <is>
          <t>Freight: Truck Stock: Fuel Efficiency: Medium: Average: High oil and gas supply</t>
        </is>
      </c>
      <c r="C119" t="inlineStr">
        <is>
          <t>58-AEO2020.108.highogs-d112619a</t>
        </is>
      </c>
      <c r="E119" t="n">
        <v>8.015784999999999</v>
      </c>
      <c r="F119" t="n">
        <v>8.095746</v>
      </c>
      <c r="G119" t="n">
        <v>8.187849999999999</v>
      </c>
      <c r="H119" t="n">
        <v>8.294579000000001</v>
      </c>
      <c r="I119" t="n">
        <v>8.408264000000001</v>
      </c>
      <c r="J119" t="n">
        <v>8.527732</v>
      </c>
      <c r="K119" t="n">
        <v>8.658091000000001</v>
      </c>
      <c r="L119" t="n">
        <v>8.797314</v>
      </c>
      <c r="M119" t="n">
        <v>8.948928</v>
      </c>
      <c r="N119" t="n">
        <v>9.099978999999999</v>
      </c>
      <c r="O119" t="n">
        <v>9.261150000000001</v>
      </c>
      <c r="P119" t="n">
        <v>9.430247</v>
      </c>
      <c r="Q119" t="n">
        <v>9.605513</v>
      </c>
      <c r="R119" t="n">
        <v>9.778637</v>
      </c>
      <c r="S119" t="n">
        <v>9.942920000000001</v>
      </c>
      <c r="T119" t="n">
        <v>10.095669</v>
      </c>
      <c r="U119" t="n">
        <v>10.234308</v>
      </c>
      <c r="V119" t="n">
        <v>10.361017</v>
      </c>
      <c r="W119" t="n">
        <v>10.479322</v>
      </c>
      <c r="X119" t="n">
        <v>10.589668</v>
      </c>
      <c r="Y119" t="n">
        <v>10.691628</v>
      </c>
      <c r="Z119" t="n">
        <v>10.786129</v>
      </c>
      <c r="AA119" t="n">
        <v>10.872512</v>
      </c>
      <c r="AB119" t="n">
        <v>10.95039</v>
      </c>
      <c r="AC119" t="n">
        <v>11.01786</v>
      </c>
      <c r="AD119" t="n">
        <v>11.076631</v>
      </c>
      <c r="AE119" t="n">
        <v>11.130301</v>
      </c>
      <c r="AF119" t="n">
        <v>11.180174</v>
      </c>
      <c r="AG119" t="n">
        <v>11.225749</v>
      </c>
      <c r="AH119" t="n">
        <v>11.266921</v>
      </c>
      <c r="AI119" t="n">
        <v>11.304655</v>
      </c>
      <c r="AJ119" t="n">
        <v>11.33976</v>
      </c>
      <c r="AK119" s="38" t="n">
        <v>0.011</v>
      </c>
    </row>
    <row r="120">
      <c r="A120" t="inlineStr">
        <is>
          <t>Heavy</t>
        </is>
      </c>
      <c r="C120" t="inlineStr">
        <is>
          <t>58-AEO2020.109.</t>
        </is>
      </c>
    </row>
    <row r="121">
      <c r="A121" t="inlineStr">
        <is>
          <t>Diesel</t>
        </is>
      </c>
      <c r="B121" t="inlineStr">
        <is>
          <t>Freight: Truck Stock: Fuel Efficiency: Heavy: Diesel: High oil and gas supply</t>
        </is>
      </c>
      <c r="C121" t="inlineStr">
        <is>
          <t>58-AEO2020.110.highogs-d112619a</t>
        </is>
      </c>
      <c r="D121" t="inlineStr">
        <is>
          <t>mpg diesel equiv</t>
        </is>
      </c>
      <c r="E121" t="n">
        <v>6.028541</v>
      </c>
      <c r="F121" t="n">
        <v>6.065226</v>
      </c>
      <c r="G121" t="n">
        <v>6.103204</v>
      </c>
      <c r="H121" t="n">
        <v>6.151286</v>
      </c>
      <c r="I121" t="n">
        <v>6.207021</v>
      </c>
      <c r="J121" t="n">
        <v>6.271332</v>
      </c>
      <c r="K121" t="n">
        <v>6.345147</v>
      </c>
      <c r="L121" t="n">
        <v>6.429821</v>
      </c>
      <c r="M121" t="n">
        <v>6.52544</v>
      </c>
      <c r="N121" t="n">
        <v>6.623966</v>
      </c>
      <c r="O121" t="n">
        <v>6.727857</v>
      </c>
      <c r="P121" t="n">
        <v>6.833629</v>
      </c>
      <c r="Q121" t="n">
        <v>6.939195</v>
      </c>
      <c r="R121" t="n">
        <v>7.041476</v>
      </c>
      <c r="S121" t="n">
        <v>7.135069</v>
      </c>
      <c r="T121" t="n">
        <v>7.21873</v>
      </c>
      <c r="U121" t="n">
        <v>7.292342</v>
      </c>
      <c r="V121" t="n">
        <v>7.357868</v>
      </c>
      <c r="W121" t="n">
        <v>7.416078</v>
      </c>
      <c r="X121" t="n">
        <v>7.467474</v>
      </c>
      <c r="Y121" t="n">
        <v>7.513302</v>
      </c>
      <c r="Z121" t="n">
        <v>7.552618</v>
      </c>
      <c r="AA121" t="n">
        <v>7.587499</v>
      </c>
      <c r="AB121" t="n">
        <v>7.617254</v>
      </c>
      <c r="AC121" t="n">
        <v>7.643113</v>
      </c>
      <c r="AD121" t="n">
        <v>7.665735</v>
      </c>
      <c r="AE121" t="n">
        <v>7.686134</v>
      </c>
      <c r="AF121" t="n">
        <v>7.705365</v>
      </c>
      <c r="AG121" t="n">
        <v>7.723409</v>
      </c>
      <c r="AH121" t="n">
        <v>7.740367</v>
      </c>
      <c r="AI121" t="n">
        <v>7.756771</v>
      </c>
      <c r="AJ121" t="n">
        <v>7.77264</v>
      </c>
      <c r="AK121" s="38" t="n">
        <v>0.008</v>
      </c>
    </row>
    <row r="122">
      <c r="A122" t="inlineStr">
        <is>
          <t>Motor Gasoline</t>
        </is>
      </c>
      <c r="B122" t="inlineStr">
        <is>
          <t>Freight: Truck Stock: Fuel Efficiency: Heavy: Motor Gasoline: High oil and gas supply</t>
        </is>
      </c>
      <c r="C122" t="inlineStr">
        <is>
          <t>58-AEO2020.111.highogs-d112619a</t>
        </is>
      </c>
      <c r="D122" t="inlineStr">
        <is>
          <t>mpg gas equiv</t>
        </is>
      </c>
      <c r="E122" t="n">
        <v>5.385866</v>
      </c>
      <c r="F122" t="n">
        <v>5.416194</v>
      </c>
      <c r="G122" t="n">
        <v>5.453551</v>
      </c>
      <c r="H122" t="n">
        <v>5.499499</v>
      </c>
      <c r="I122" t="n">
        <v>5.552738</v>
      </c>
      <c r="J122" t="n">
        <v>5.613522</v>
      </c>
      <c r="K122" t="n">
        <v>5.684261</v>
      </c>
      <c r="L122" t="n">
        <v>5.761211</v>
      </c>
      <c r="M122" t="n">
        <v>5.842014</v>
      </c>
      <c r="N122" t="n">
        <v>5.926746</v>
      </c>
      <c r="O122" t="n">
        <v>6.018358</v>
      </c>
      <c r="P122" t="n">
        <v>6.109174</v>
      </c>
      <c r="Q122" t="n">
        <v>6.204883</v>
      </c>
      <c r="R122" t="n">
        <v>6.306</v>
      </c>
      <c r="S122" t="n">
        <v>6.406304</v>
      </c>
      <c r="T122" t="n">
        <v>6.503541</v>
      </c>
      <c r="U122" t="n">
        <v>6.595463</v>
      </c>
      <c r="V122" t="n">
        <v>6.684639</v>
      </c>
      <c r="W122" t="n">
        <v>6.765392</v>
      </c>
      <c r="X122" t="n">
        <v>6.840334</v>
      </c>
      <c r="Y122" t="n">
        <v>6.910579</v>
      </c>
      <c r="Z122" t="n">
        <v>6.976929</v>
      </c>
      <c r="AA122" t="n">
        <v>7.035786</v>
      </c>
      <c r="AB122" t="n">
        <v>7.091182</v>
      </c>
      <c r="AC122" t="n">
        <v>7.142354</v>
      </c>
      <c r="AD122" t="n">
        <v>7.182537</v>
      </c>
      <c r="AE122" t="n">
        <v>7.214383</v>
      </c>
      <c r="AF122" t="n">
        <v>7.24038</v>
      </c>
      <c r="AG122" t="n">
        <v>7.262597</v>
      </c>
      <c r="AH122" t="n">
        <v>7.281449</v>
      </c>
      <c r="AI122" t="n">
        <v>7.299511</v>
      </c>
      <c r="AJ122" t="n">
        <v>7.315142</v>
      </c>
      <c r="AK122" s="38" t="n">
        <v>0.01</v>
      </c>
    </row>
    <row r="123">
      <c r="A123" t="inlineStr">
        <is>
          <t>Propane</t>
        </is>
      </c>
      <c r="B123" t="inlineStr">
        <is>
          <t>Freight: Truck Stock: Fuel Efficiency: Heavy: Propane: High oil and gas supply</t>
        </is>
      </c>
      <c r="C123" t="inlineStr">
        <is>
          <t>58-AEO2020.112.highogs-d112619a</t>
        </is>
      </c>
      <c r="D123" t="inlineStr">
        <is>
          <t>mpg gas equiv</t>
        </is>
      </c>
      <c r="E123" t="n">
        <v>5.87114</v>
      </c>
      <c r="F123" t="n">
        <v>5.9612</v>
      </c>
      <c r="G123" t="n">
        <v>6.0496</v>
      </c>
      <c r="H123" t="n">
        <v>6.13899</v>
      </c>
      <c r="I123" t="n">
        <v>6.227618</v>
      </c>
      <c r="J123" t="n">
        <v>6.317693</v>
      </c>
      <c r="K123" t="n">
        <v>6.411651</v>
      </c>
      <c r="L123" t="n">
        <v>6.508761</v>
      </c>
      <c r="M123" t="n">
        <v>6.610954</v>
      </c>
      <c r="N123" t="n">
        <v>6.709968</v>
      </c>
      <c r="O123" t="n">
        <v>6.814619</v>
      </c>
      <c r="P123" t="n">
        <v>6.921797</v>
      </c>
      <c r="Q123" t="n">
        <v>7.031471</v>
      </c>
      <c r="R123" t="n">
        <v>7.140189</v>
      </c>
      <c r="S123" t="n">
        <v>7.238323</v>
      </c>
      <c r="T123" t="n">
        <v>7.321308</v>
      </c>
      <c r="U123" t="n">
        <v>7.388659</v>
      </c>
      <c r="V123" t="n">
        <v>7.444066</v>
      </c>
      <c r="W123" t="n">
        <v>7.489783</v>
      </c>
      <c r="X123" t="n">
        <v>7.525251</v>
      </c>
      <c r="Y123" t="n">
        <v>7.552496</v>
      </c>
      <c r="Z123" t="n">
        <v>7.573104</v>
      </c>
      <c r="AA123" t="n">
        <v>7.587763</v>
      </c>
      <c r="AB123" t="n">
        <v>7.597832</v>
      </c>
      <c r="AC123" t="n">
        <v>7.60433</v>
      </c>
      <c r="AD123" t="n">
        <v>7.60808</v>
      </c>
      <c r="AE123" t="n">
        <v>7.609701</v>
      </c>
      <c r="AF123" t="n">
        <v>7.609676</v>
      </c>
      <c r="AG123" t="n">
        <v>7.608276</v>
      </c>
      <c r="AH123" t="n">
        <v>7.606253</v>
      </c>
      <c r="AI123" t="n">
        <v>7.60515</v>
      </c>
      <c r="AJ123" t="n">
        <v>7.605103</v>
      </c>
      <c r="AK123" s="38" t="n">
        <v>0.008</v>
      </c>
    </row>
    <row r="124">
      <c r="A124" t="inlineStr">
        <is>
          <t>Compressed/Liquefied Natural Gas</t>
        </is>
      </c>
      <c r="B124" t="inlineStr">
        <is>
          <t>Freight: Truck Stock: Fuel Efficiency: Heavy: Natural Gas: High oil and gas supply</t>
        </is>
      </c>
      <c r="C124" t="inlineStr">
        <is>
          <t>58-AEO2020.113.highogs-d112619a</t>
        </is>
      </c>
      <c r="D124" t="inlineStr">
        <is>
          <t>mpg diesel equiv</t>
        </is>
      </c>
      <c r="E124" t="n">
        <v>5.740836</v>
      </c>
      <c r="F124" t="n">
        <v>5.736929</v>
      </c>
      <c r="G124" t="n">
        <v>5.75089</v>
      </c>
      <c r="H124" t="n">
        <v>5.779816</v>
      </c>
      <c r="I124" t="n">
        <v>5.821354</v>
      </c>
      <c r="J124" t="n">
        <v>5.874928</v>
      </c>
      <c r="K124" t="n">
        <v>5.939993</v>
      </c>
      <c r="L124" t="n">
        <v>6.016232</v>
      </c>
      <c r="M124" t="n">
        <v>6.103187</v>
      </c>
      <c r="N124" t="n">
        <v>6.192974</v>
      </c>
      <c r="O124" t="n">
        <v>6.290337</v>
      </c>
      <c r="P124" t="n">
        <v>6.393046</v>
      </c>
      <c r="Q124" t="n">
        <v>6.499783</v>
      </c>
      <c r="R124" t="n">
        <v>6.60745</v>
      </c>
      <c r="S124" t="n">
        <v>6.711192</v>
      </c>
      <c r="T124" t="n">
        <v>6.809251</v>
      </c>
      <c r="U124" t="n">
        <v>6.898666</v>
      </c>
      <c r="V124" t="n">
        <v>6.978328</v>
      </c>
      <c r="W124" t="n">
        <v>7.047572</v>
      </c>
      <c r="X124" t="n">
        <v>7.106043</v>
      </c>
      <c r="Y124" t="n">
        <v>7.155262</v>
      </c>
      <c r="Z124" t="n">
        <v>7.196536</v>
      </c>
      <c r="AA124" t="n">
        <v>7.231656</v>
      </c>
      <c r="AB124" t="n">
        <v>7.261281</v>
      </c>
      <c r="AC124" t="n">
        <v>7.28657</v>
      </c>
      <c r="AD124" t="n">
        <v>7.309357</v>
      </c>
      <c r="AE124" t="n">
        <v>7.330278</v>
      </c>
      <c r="AF124" t="n">
        <v>7.349792</v>
      </c>
      <c r="AG124" t="n">
        <v>7.367735</v>
      </c>
      <c r="AH124" t="n">
        <v>7.384497</v>
      </c>
      <c r="AI124" t="n">
        <v>7.400036</v>
      </c>
      <c r="AJ124" t="n">
        <v>7.414293</v>
      </c>
      <c r="AK124" s="38" t="n">
        <v>0.008</v>
      </c>
    </row>
    <row r="125">
      <c r="A125" t="inlineStr">
        <is>
          <t>Ethanol-Flex Fuel</t>
        </is>
      </c>
      <c r="B125" t="inlineStr">
        <is>
          <t>Freight: Truck Stock: Fuel Efficiency: Heavy: Ethanol-Flex Fuel: High oil and gas supply</t>
        </is>
      </c>
      <c r="C125" t="inlineStr">
        <is>
          <t>58-AEO2020.114.highogs-d112619a</t>
        </is>
      </c>
      <c r="D125" t="inlineStr">
        <is>
          <t>mpg gas equiv</t>
        </is>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inlineStr">
        <is>
          <t>- -</t>
        </is>
      </c>
    </row>
    <row r="126">
      <c r="A126" t="inlineStr">
        <is>
          <t>Electric</t>
        </is>
      </c>
      <c r="B126" t="inlineStr">
        <is>
          <t>Freight: Truck Stock: Fuel Efficiency: Heavy: Electric: High oil and gas supply</t>
        </is>
      </c>
      <c r="C126" t="inlineStr">
        <is>
          <t>58-AEO2020.115.highogs-d112619a</t>
        </is>
      </c>
      <c r="D126" t="inlineStr">
        <is>
          <t>mpg diesel equiv</t>
        </is>
      </c>
      <c r="E126" t="n">
        <v>0</v>
      </c>
      <c r="F126" t="n">
        <v>7.261117</v>
      </c>
      <c r="G126" t="n">
        <v>8.578421000000001</v>
      </c>
      <c r="H126" t="n">
        <v>9.20725</v>
      </c>
      <c r="I126" t="n">
        <v>9.568080999999999</v>
      </c>
      <c r="J126" t="n">
        <v>9.818947</v>
      </c>
      <c r="K126" t="n">
        <v>10.023063</v>
      </c>
      <c r="L126" t="n">
        <v>10.209932</v>
      </c>
      <c r="M126" t="n">
        <v>10.391372</v>
      </c>
      <c r="N126" t="n">
        <v>10.557368</v>
      </c>
      <c r="O126" t="n">
        <v>10.723613</v>
      </c>
      <c r="P126" t="n">
        <v>10.888683</v>
      </c>
      <c r="Q126" t="n">
        <v>11.052766</v>
      </c>
      <c r="R126" t="n">
        <v>11.212062</v>
      </c>
      <c r="S126" t="n">
        <v>11.360222</v>
      </c>
      <c r="T126" t="n">
        <v>11.497107</v>
      </c>
      <c r="U126" t="n">
        <v>11.621843</v>
      </c>
      <c r="V126" t="n">
        <v>11.734119</v>
      </c>
      <c r="W126" t="n">
        <v>11.831756</v>
      </c>
      <c r="X126" t="n">
        <v>11.911407</v>
      </c>
      <c r="Y126" t="n">
        <v>11.991081</v>
      </c>
      <c r="Z126" t="n">
        <v>12.06619</v>
      </c>
      <c r="AA126" t="n">
        <v>12.125314</v>
      </c>
      <c r="AB126" t="n">
        <v>12.16145</v>
      </c>
      <c r="AC126" t="n">
        <v>12.196547</v>
      </c>
      <c r="AD126" t="n">
        <v>12.224933</v>
      </c>
      <c r="AE126" t="n">
        <v>12.247922</v>
      </c>
      <c r="AF126" t="n">
        <v>12.266495</v>
      </c>
      <c r="AG126" t="n">
        <v>12.281747</v>
      </c>
      <c r="AH126" t="n">
        <v>12.294608</v>
      </c>
      <c r="AI126" t="n">
        <v>12.305556</v>
      </c>
      <c r="AJ126" t="n">
        <v>12.314668</v>
      </c>
      <c r="AK126" t="inlineStr">
        <is>
          <t>- -</t>
        </is>
      </c>
    </row>
    <row r="127">
      <c r="A127" t="inlineStr">
        <is>
          <t>Plug-in Diesel Hybrid</t>
        </is>
      </c>
      <c r="B127" t="inlineStr">
        <is>
          <t>Freight: Truck Stock: Fuel Efficiency: Heavy: Plug-in Diesel Hybrid: High oil and gas supply</t>
        </is>
      </c>
      <c r="C127" t="inlineStr">
        <is>
          <t>58-AEO2020.116.highogs-d112619a</t>
        </is>
      </c>
      <c r="D127" t="inlineStr">
        <is>
          <t>mpg diesel equiv</t>
        </is>
      </c>
      <c r="E127" t="n">
        <v>2.471327</v>
      </c>
      <c r="F127" t="n">
        <v>4.282946</v>
      </c>
      <c r="G127" t="n">
        <v>5.282623</v>
      </c>
      <c r="H127" t="n">
        <v>6.003144</v>
      </c>
      <c r="I127" t="n">
        <v>6.527503</v>
      </c>
      <c r="J127" t="n">
        <v>6.941242</v>
      </c>
      <c r="K127" t="n">
        <v>7.295545</v>
      </c>
      <c r="L127" t="n">
        <v>7.616744</v>
      </c>
      <c r="M127" t="n">
        <v>7.920002</v>
      </c>
      <c r="N127" t="n">
        <v>8.202629</v>
      </c>
      <c r="O127" t="n">
        <v>8.474836</v>
      </c>
      <c r="P127" t="n">
        <v>8.736032</v>
      </c>
      <c r="Q127" t="n">
        <v>8.985943000000001</v>
      </c>
      <c r="R127" t="n">
        <v>9.220326999999999</v>
      </c>
      <c r="S127" t="n">
        <v>9.430998000000001</v>
      </c>
      <c r="T127" t="n">
        <v>9.613918</v>
      </c>
      <c r="U127" t="n">
        <v>9.764891</v>
      </c>
      <c r="V127" t="n">
        <v>9.880579000000001</v>
      </c>
      <c r="W127" t="n">
        <v>10.005813</v>
      </c>
      <c r="X127" t="n">
        <v>10.128228</v>
      </c>
      <c r="Y127" t="n">
        <v>10.219379</v>
      </c>
      <c r="Z127" t="n">
        <v>10.262607</v>
      </c>
      <c r="AA127" t="n">
        <v>10.316683</v>
      </c>
      <c r="AB127" t="n">
        <v>10.360257</v>
      </c>
      <c r="AC127" t="n">
        <v>10.399392</v>
      </c>
      <c r="AD127" t="n">
        <v>10.433504</v>
      </c>
      <c r="AE127" t="n">
        <v>10.463955</v>
      </c>
      <c r="AF127" t="n">
        <v>10.49159</v>
      </c>
      <c r="AG127" t="n">
        <v>10.517144</v>
      </c>
      <c r="AH127" t="n">
        <v>10.541144</v>
      </c>
      <c r="AI127" t="n">
        <v>10.563787</v>
      </c>
      <c r="AJ127" t="n">
        <v>10.584798</v>
      </c>
      <c r="AK127" s="38" t="n">
        <v>0.048</v>
      </c>
    </row>
    <row r="128">
      <c r="A128" t="inlineStr">
        <is>
          <t>Plug-in Gasoline Hybrid</t>
        </is>
      </c>
      <c r="B128" t="inlineStr">
        <is>
          <t>Freight: Truck Stock: Fuel Efficiency: Heavy: Plug-in Gasoline Hybrid: High oil and gas supply</t>
        </is>
      </c>
      <c r="C128" t="inlineStr">
        <is>
          <t>58-AEO2020.117.highogs-d112619a</t>
        </is>
      </c>
      <c r="D128" t="inlineStr">
        <is>
          <t>mpg gas equiv</t>
        </is>
      </c>
      <c r="E128" t="n">
        <v>2.505185</v>
      </c>
      <c r="F128" t="n">
        <v>4.428327</v>
      </c>
      <c r="G128" t="n">
        <v>5.44587</v>
      </c>
      <c r="H128" t="n">
        <v>6.175201</v>
      </c>
      <c r="I128" t="n">
        <v>6.700676</v>
      </c>
      <c r="J128" t="n">
        <v>7.109812</v>
      </c>
      <c r="K128" t="n">
        <v>7.455816</v>
      </c>
      <c r="L128" t="n">
        <v>7.769283</v>
      </c>
      <c r="M128" t="n">
        <v>8.064755999999999</v>
      </c>
      <c r="N128" t="n">
        <v>8.336093</v>
      </c>
      <c r="O128" t="n">
        <v>8.59722</v>
      </c>
      <c r="P128" t="n">
        <v>8.847341999999999</v>
      </c>
      <c r="Q128" t="n">
        <v>9.085597</v>
      </c>
      <c r="R128" t="n">
        <v>9.30908</v>
      </c>
      <c r="S128" t="n">
        <v>9.510980999999999</v>
      </c>
      <c r="T128" t="n">
        <v>9.684685999999999</v>
      </c>
      <c r="U128" t="n">
        <v>9.826555000000001</v>
      </c>
      <c r="V128" t="n">
        <v>9.933738999999999</v>
      </c>
      <c r="W128" t="n">
        <v>10.058749</v>
      </c>
      <c r="X128" t="n">
        <v>10.182598</v>
      </c>
      <c r="Y128" t="n">
        <v>10.272772</v>
      </c>
      <c r="Z128" t="n">
        <v>10.313036</v>
      </c>
      <c r="AA128" t="n">
        <v>10.366865</v>
      </c>
      <c r="AB128" t="n">
        <v>10.411647</v>
      </c>
      <c r="AC128" t="n">
        <v>10.450488</v>
      </c>
      <c r="AD128" t="n">
        <v>10.482599</v>
      </c>
      <c r="AE128" t="n">
        <v>10.510425</v>
      </c>
      <c r="AF128" t="n">
        <v>10.534792</v>
      </c>
      <c r="AG128" t="n">
        <v>10.556673</v>
      </c>
      <c r="AH128" t="n">
        <v>10.576968</v>
      </c>
      <c r="AI128" t="n">
        <v>10.596134</v>
      </c>
      <c r="AJ128" t="n">
        <v>10.614129</v>
      </c>
      <c r="AK128" s="38" t="n">
        <v>0.048</v>
      </c>
    </row>
    <row r="129">
      <c r="A129" t="inlineStr">
        <is>
          <t>Fuel Cell</t>
        </is>
      </c>
      <c r="B129" t="inlineStr">
        <is>
          <t>Freight: Truck Stock: Fuel Efficiency: Heavy: Fuel Cell: High oil and gas supply</t>
        </is>
      </c>
      <c r="C129" t="inlineStr">
        <is>
          <t>58-AEO2020.118.highogs-d112619a</t>
        </is>
      </c>
      <c r="D129" t="inlineStr">
        <is>
          <t>mpg diesel equiv</t>
        </is>
      </c>
      <c r="E129" t="n">
        <v>6.646385</v>
      </c>
      <c r="F129" t="n">
        <v>6.381187</v>
      </c>
      <c r="G129" t="n">
        <v>6.579382</v>
      </c>
      <c r="H129" t="n">
        <v>6.675545</v>
      </c>
      <c r="I129" t="n">
        <v>6.727977</v>
      </c>
      <c r="J129" t="n">
        <v>6.760769</v>
      </c>
      <c r="K129" t="n">
        <v>6.783832</v>
      </c>
      <c r="L129" t="n">
        <v>6.801685</v>
      </c>
      <c r="M129" t="n">
        <v>6.816415</v>
      </c>
      <c r="N129" t="n">
        <v>6.829102</v>
      </c>
      <c r="O129" t="n">
        <v>6.840291</v>
      </c>
      <c r="P129" t="n">
        <v>6.850232</v>
      </c>
      <c r="Q129" t="n">
        <v>6.859117</v>
      </c>
      <c r="R129" t="n">
        <v>6.867061</v>
      </c>
      <c r="S129" t="n">
        <v>6.874057</v>
      </c>
      <c r="T129" t="n">
        <v>6.880064</v>
      </c>
      <c r="U129" t="n">
        <v>6.885033</v>
      </c>
      <c r="V129" t="n">
        <v>6.888918</v>
      </c>
      <c r="W129" t="n">
        <v>6.891448</v>
      </c>
      <c r="X129" t="n">
        <v>6.893154</v>
      </c>
      <c r="Y129" t="n">
        <v>6.895814</v>
      </c>
      <c r="Z129" t="n">
        <v>6.898475</v>
      </c>
      <c r="AA129" t="n">
        <v>6.899644</v>
      </c>
      <c r="AB129" t="n">
        <v>6.899547</v>
      </c>
      <c r="AC129" t="n">
        <v>6.900151</v>
      </c>
      <c r="AD129" t="n">
        <v>6.900719</v>
      </c>
      <c r="AE129" t="n">
        <v>6.901257</v>
      </c>
      <c r="AF129" t="n">
        <v>6.901761</v>
      </c>
      <c r="AG129" t="n">
        <v>6.902231</v>
      </c>
      <c r="AH129" t="n">
        <v>6.902665</v>
      </c>
      <c r="AI129" t="n">
        <v>6.903066</v>
      </c>
      <c r="AJ129" t="n">
        <v>6.90343</v>
      </c>
      <c r="AK129" s="38" t="n">
        <v>0.001</v>
      </c>
    </row>
    <row r="130">
      <c r="A130" t="inlineStr">
        <is>
          <t>Heavy Average</t>
        </is>
      </c>
      <c r="B130" t="inlineStr">
        <is>
          <t>Freight: Truck Stock: Fuel Efficiency: Heavy: Average: High oil and gas supply</t>
        </is>
      </c>
      <c r="C130" t="inlineStr">
        <is>
          <t>58-AEO2020.119.highogs-d112619a</t>
        </is>
      </c>
      <c r="E130" t="n">
        <v>6.024196</v>
      </c>
      <c r="F130" t="n">
        <v>6.060363</v>
      </c>
      <c r="G130" t="n">
        <v>6.098075</v>
      </c>
      <c r="H130" t="n">
        <v>6.145992</v>
      </c>
      <c r="I130" t="n">
        <v>6.201655</v>
      </c>
      <c r="J130" t="n">
        <v>6.265958</v>
      </c>
      <c r="K130" t="n">
        <v>6.339803</v>
      </c>
      <c r="L130" t="n">
        <v>6.424504</v>
      </c>
      <c r="M130" t="n">
        <v>6.520134</v>
      </c>
      <c r="N130" t="n">
        <v>6.618657</v>
      </c>
      <c r="O130" t="n">
        <v>6.722554</v>
      </c>
      <c r="P130" t="n">
        <v>6.828351</v>
      </c>
      <c r="Q130" t="n">
        <v>6.933969</v>
      </c>
      <c r="R130" t="n">
        <v>7.036329</v>
      </c>
      <c r="S130" t="n">
        <v>7.13002</v>
      </c>
      <c r="T130" t="n">
        <v>7.213795</v>
      </c>
      <c r="U130" t="n">
        <v>7.287499</v>
      </c>
      <c r="V130" t="n">
        <v>7.353063</v>
      </c>
      <c r="W130" t="n">
        <v>7.411235</v>
      </c>
      <c r="X130" t="n">
        <v>7.462505</v>
      </c>
      <c r="Y130" t="n">
        <v>7.508125</v>
      </c>
      <c r="Z130" t="n">
        <v>7.547177</v>
      </c>
      <c r="AA130" t="n">
        <v>7.581722</v>
      </c>
      <c r="AB130" t="n">
        <v>7.611092</v>
      </c>
      <c r="AC130" t="n">
        <v>7.636514</v>
      </c>
      <c r="AD130" t="n">
        <v>7.65866</v>
      </c>
      <c r="AE130" t="n">
        <v>7.678535</v>
      </c>
      <c r="AF130" t="n">
        <v>7.697176</v>
      </c>
      <c r="AG130" t="n">
        <v>7.714562</v>
      </c>
      <c r="AH130" t="n">
        <v>7.730791</v>
      </c>
      <c r="AI130" t="n">
        <v>7.746374</v>
      </c>
      <c r="AJ130" t="n">
        <v>7.761315</v>
      </c>
      <c r="AK130" s="38" t="n">
        <v>0.008</v>
      </c>
    </row>
    <row r="131">
      <c r="A131" t="inlineStr">
        <is>
          <t>Average Fuel Efficiency</t>
        </is>
      </c>
      <c r="B131" t="inlineStr">
        <is>
          <t>Freight: Truck Stock: Fuel Efficiency: High oil and gas supply</t>
        </is>
      </c>
      <c r="C131" t="inlineStr">
        <is>
          <t>58-AEO2020.120.highogs-d112619a</t>
        </is>
      </c>
      <c r="E131" t="n">
        <v>7.119165</v>
      </c>
      <c r="F131" t="n">
        <v>7.170942</v>
      </c>
      <c r="G131" t="n">
        <v>7.235985</v>
      </c>
      <c r="H131" t="n">
        <v>7.307299</v>
      </c>
      <c r="I131" t="n">
        <v>7.388518</v>
      </c>
      <c r="J131" t="n">
        <v>7.48128</v>
      </c>
      <c r="K131" t="n">
        <v>7.586363</v>
      </c>
      <c r="L131" t="n">
        <v>7.703835</v>
      </c>
      <c r="M131" t="n">
        <v>7.834219</v>
      </c>
      <c r="N131" t="n">
        <v>7.967886</v>
      </c>
      <c r="O131" t="n">
        <v>8.108211000000001</v>
      </c>
      <c r="P131" t="n">
        <v>8.251789</v>
      </c>
      <c r="Q131" t="n">
        <v>8.396464999999999</v>
      </c>
      <c r="R131" t="n">
        <v>8.537744999999999</v>
      </c>
      <c r="S131" t="n">
        <v>8.669585</v>
      </c>
      <c r="T131" t="n">
        <v>8.791186</v>
      </c>
      <c r="U131" t="n">
        <v>8.90244</v>
      </c>
      <c r="V131" t="n">
        <v>9.004374</v>
      </c>
      <c r="W131" t="n">
        <v>9.096914999999999</v>
      </c>
      <c r="X131" t="n">
        <v>9.180999</v>
      </c>
      <c r="Y131" t="n">
        <v>9.258369999999999</v>
      </c>
      <c r="Z131" t="n">
        <v>9.327686999999999</v>
      </c>
      <c r="AA131" t="n">
        <v>9.391499</v>
      </c>
      <c r="AB131" t="n">
        <v>9.448670999999999</v>
      </c>
      <c r="AC131" t="n">
        <v>9.500280999999999</v>
      </c>
      <c r="AD131" t="n">
        <v>9.547492</v>
      </c>
      <c r="AE131" t="n">
        <v>9.591628</v>
      </c>
      <c r="AF131" t="n">
        <v>9.634124999999999</v>
      </c>
      <c r="AG131" t="n">
        <v>9.675599</v>
      </c>
      <c r="AH131" t="n">
        <v>9.716295000000001</v>
      </c>
      <c r="AI131" t="n">
        <v>9.756436000000001</v>
      </c>
      <c r="AJ131" t="n">
        <v>9.797485999999999</v>
      </c>
      <c r="AK131" s="38" t="n">
        <v>0.01</v>
      </c>
    </row>
    <row r="132">
      <c r="A132" t="inlineStr">
        <is>
          <t>Stock (millions)</t>
        </is>
      </c>
      <c r="C132" t="inlineStr">
        <is>
          <t>58-AEO2020.122.</t>
        </is>
      </c>
    </row>
    <row r="133">
      <c r="A133" t="inlineStr">
        <is>
          <t>Light Medium</t>
        </is>
      </c>
      <c r="C133" t="inlineStr">
        <is>
          <t>58-AEO2020.123.</t>
        </is>
      </c>
    </row>
    <row r="134">
      <c r="A134" t="inlineStr">
        <is>
          <t>Diesel</t>
        </is>
      </c>
      <c r="B134" t="inlineStr">
        <is>
          <t>Freight: Truck Stock: Light Medium: Diesel: High oil and gas supply</t>
        </is>
      </c>
      <c r="C134" t="inlineStr">
        <is>
          <t>58-AEO2020.124.highogs-d112619a</t>
        </is>
      </c>
      <c r="D134" t="inlineStr">
        <is>
          <t>millions</t>
        </is>
      </c>
      <c r="E134" t="n">
        <v>2.516586</v>
      </c>
      <c r="F134" t="n">
        <v>2.63837</v>
      </c>
      <c r="G134" t="n">
        <v>2.758845</v>
      </c>
      <c r="H134" t="n">
        <v>2.87583</v>
      </c>
      <c r="I134" t="n">
        <v>2.989862</v>
      </c>
      <c r="J134" t="n">
        <v>3.099096</v>
      </c>
      <c r="K134" t="n">
        <v>3.203743</v>
      </c>
      <c r="L134" t="n">
        <v>3.304184</v>
      </c>
      <c r="M134" t="n">
        <v>3.40075</v>
      </c>
      <c r="N134" t="n">
        <v>3.494311</v>
      </c>
      <c r="O134" t="n">
        <v>3.584156</v>
      </c>
      <c r="P134" t="n">
        <v>3.669723</v>
      </c>
      <c r="Q134" t="n">
        <v>3.750714</v>
      </c>
      <c r="R134" t="n">
        <v>3.829341</v>
      </c>
      <c r="S134" t="n">
        <v>3.895558</v>
      </c>
      <c r="T134" t="n">
        <v>3.955349</v>
      </c>
      <c r="U134" t="n">
        <v>4.007884</v>
      </c>
      <c r="V134" t="n">
        <v>4.058414</v>
      </c>
      <c r="W134" t="n">
        <v>4.105981</v>
      </c>
      <c r="X134" t="n">
        <v>4.152438</v>
      </c>
      <c r="Y134" t="n">
        <v>4.191826</v>
      </c>
      <c r="Z134" t="n">
        <v>4.220468</v>
      </c>
      <c r="AA134" t="n">
        <v>4.248269</v>
      </c>
      <c r="AB134" t="n">
        <v>4.272432</v>
      </c>
      <c r="AC134" t="n">
        <v>4.30587</v>
      </c>
      <c r="AD134" t="n">
        <v>4.346619</v>
      </c>
      <c r="AE134" t="n">
        <v>4.383727</v>
      </c>
      <c r="AF134" t="n">
        <v>4.415313</v>
      </c>
      <c r="AG134" t="n">
        <v>4.450233</v>
      </c>
      <c r="AH134" t="n">
        <v>4.486798</v>
      </c>
      <c r="AI134" t="n">
        <v>4.514736</v>
      </c>
      <c r="AJ134" t="n">
        <v>4.540516</v>
      </c>
      <c r="AK134" s="38" t="n">
        <v>0.019</v>
      </c>
    </row>
    <row r="135">
      <c r="A135" t="inlineStr">
        <is>
          <t>Motor Gasoline</t>
        </is>
      </c>
      <c r="B135" t="inlineStr">
        <is>
          <t>Freight: Truck Stock: Light Medium: Motor Gasoline: High oil and gas supply</t>
        </is>
      </c>
      <c r="C135" t="inlineStr">
        <is>
          <t>58-AEO2020.125.highogs-d112619a</t>
        </is>
      </c>
      <c r="D135" t="inlineStr">
        <is>
          <t>millions</t>
        </is>
      </c>
      <c r="E135" t="n">
        <v>1.108212</v>
      </c>
      <c r="F135" t="n">
        <v>1.14077</v>
      </c>
      <c r="G135" t="n">
        <v>1.176673</v>
      </c>
      <c r="H135" t="n">
        <v>1.21468</v>
      </c>
      <c r="I135" t="n">
        <v>1.254375</v>
      </c>
      <c r="J135" t="n">
        <v>1.294999</v>
      </c>
      <c r="K135" t="n">
        <v>1.336557</v>
      </c>
      <c r="L135" t="n">
        <v>1.378917</v>
      </c>
      <c r="M135" t="n">
        <v>1.421681</v>
      </c>
      <c r="N135" t="n">
        <v>1.463093</v>
      </c>
      <c r="O135" t="n">
        <v>1.502846</v>
      </c>
      <c r="P135" t="n">
        <v>1.5424</v>
      </c>
      <c r="Q135" t="n">
        <v>1.580576</v>
      </c>
      <c r="R135" t="n">
        <v>1.619887</v>
      </c>
      <c r="S135" t="n">
        <v>1.65624</v>
      </c>
      <c r="T135" t="n">
        <v>1.691091</v>
      </c>
      <c r="U135" t="n">
        <v>1.724147</v>
      </c>
      <c r="V135" t="n">
        <v>1.759029</v>
      </c>
      <c r="W135" t="n">
        <v>1.795385</v>
      </c>
      <c r="X135" t="n">
        <v>1.831647</v>
      </c>
      <c r="Y135" t="n">
        <v>1.866927</v>
      </c>
      <c r="Z135" t="n">
        <v>1.901625</v>
      </c>
      <c r="AA135" t="n">
        <v>1.939745</v>
      </c>
      <c r="AB135" t="n">
        <v>1.976654</v>
      </c>
      <c r="AC135" t="n">
        <v>2.017105</v>
      </c>
      <c r="AD135" t="n">
        <v>2.063197</v>
      </c>
      <c r="AE135" t="n">
        <v>2.112033</v>
      </c>
      <c r="AF135" t="n">
        <v>2.162039</v>
      </c>
      <c r="AG135" t="n">
        <v>2.214504</v>
      </c>
      <c r="AH135" t="n">
        <v>2.268369</v>
      </c>
      <c r="AI135" t="n">
        <v>2.319442</v>
      </c>
      <c r="AJ135" t="n">
        <v>2.36927</v>
      </c>
      <c r="AK135" s="38" t="n">
        <v>0.025</v>
      </c>
    </row>
    <row r="136">
      <c r="A136" t="inlineStr">
        <is>
          <t>Propane</t>
        </is>
      </c>
      <c r="B136" t="inlineStr">
        <is>
          <t>Freight: Truck Stock: Light Medium: Propane: High oil and gas supply</t>
        </is>
      </c>
      <c r="C136" t="inlineStr">
        <is>
          <t>58-AEO2020.126.highogs-d112619a</t>
        </is>
      </c>
      <c r="D136" t="inlineStr">
        <is>
          <t>millions</t>
        </is>
      </c>
      <c r="E136" t="n">
        <v>0.000507</v>
      </c>
      <c r="F136" t="n">
        <v>0.000709</v>
      </c>
      <c r="G136" t="n">
        <v>0.000922</v>
      </c>
      <c r="H136" t="n">
        <v>0.001142</v>
      </c>
      <c r="I136" t="n">
        <v>0.001372</v>
      </c>
      <c r="J136" t="n">
        <v>0.001609</v>
      </c>
      <c r="K136" t="n">
        <v>0.001853</v>
      </c>
      <c r="L136" t="n">
        <v>0.002103</v>
      </c>
      <c r="M136" t="n">
        <v>0.002362</v>
      </c>
      <c r="N136" t="n">
        <v>0.00263</v>
      </c>
      <c r="O136" t="n">
        <v>0.00291</v>
      </c>
      <c r="P136" t="n">
        <v>0.003198</v>
      </c>
      <c r="Q136" t="n">
        <v>0.003496</v>
      </c>
      <c r="R136" t="n">
        <v>0.003806</v>
      </c>
      <c r="S136" t="n">
        <v>0.004124</v>
      </c>
      <c r="T136" t="n">
        <v>0.004438</v>
      </c>
      <c r="U136" t="n">
        <v>0.004756</v>
      </c>
      <c r="V136" t="n">
        <v>0.005097</v>
      </c>
      <c r="W136" t="n">
        <v>0.005456</v>
      </c>
      <c r="X136" t="n">
        <v>0.005836</v>
      </c>
      <c r="Y136" t="n">
        <v>0.006234</v>
      </c>
      <c r="Z136" t="n">
        <v>0.006649</v>
      </c>
      <c r="AA136" t="n">
        <v>0.00708</v>
      </c>
      <c r="AB136" t="n">
        <v>0.007528</v>
      </c>
      <c r="AC136" t="n">
        <v>0.007991</v>
      </c>
      <c r="AD136" t="n">
        <v>0.008474000000000001</v>
      </c>
      <c r="AE136" t="n">
        <v>0.008980999999999999</v>
      </c>
      <c r="AF136" t="n">
        <v>0.009512</v>
      </c>
      <c r="AG136" t="n">
        <v>0.010068</v>
      </c>
      <c r="AH136" t="n">
        <v>0.010653</v>
      </c>
      <c r="AI136" t="n">
        <v>0.011264</v>
      </c>
      <c r="AJ136" t="n">
        <v>0.011901</v>
      </c>
      <c r="AK136" s="38" t="n">
        <v>0.107</v>
      </c>
    </row>
    <row r="137">
      <c r="A137" t="inlineStr">
        <is>
          <t>Compressed/Liquefied Natural Gas</t>
        </is>
      </c>
      <c r="B137" t="inlineStr">
        <is>
          <t>Freight: Truck Stock: Light Medium: Natural Gas: High oil and gas supply</t>
        </is>
      </c>
      <c r="C137" t="inlineStr">
        <is>
          <t>58-AEO2020.127.highogs-d112619a</t>
        </is>
      </c>
      <c r="D137" t="inlineStr">
        <is>
          <t>millions</t>
        </is>
      </c>
      <c r="E137" t="n">
        <v>0.000244</v>
      </c>
      <c r="F137" t="n">
        <v>0.000368</v>
      </c>
      <c r="G137" t="n">
        <v>0.000496</v>
      </c>
      <c r="H137" t="n">
        <v>0.000624</v>
      </c>
      <c r="I137" t="n">
        <v>0.000753</v>
      </c>
      <c r="J137" t="n">
        <v>0.000883</v>
      </c>
      <c r="K137" t="n">
        <v>0.001013</v>
      </c>
      <c r="L137" t="n">
        <v>0.001143</v>
      </c>
      <c r="M137" t="n">
        <v>0.001273</v>
      </c>
      <c r="N137" t="n">
        <v>0.001404</v>
      </c>
      <c r="O137" t="n">
        <v>0.001536</v>
      </c>
      <c r="P137" t="n">
        <v>0.001668</v>
      </c>
      <c r="Q137" t="n">
        <v>0.001801</v>
      </c>
      <c r="R137" t="n">
        <v>0.001935</v>
      </c>
      <c r="S137" t="n">
        <v>0.002069</v>
      </c>
      <c r="T137" t="n">
        <v>0.002204</v>
      </c>
      <c r="U137" t="n">
        <v>0.002339</v>
      </c>
      <c r="V137" t="n">
        <v>0.002477</v>
      </c>
      <c r="W137" t="n">
        <v>0.002618</v>
      </c>
      <c r="X137" t="n">
        <v>0.002762</v>
      </c>
      <c r="Y137" t="n">
        <v>0.002911</v>
      </c>
      <c r="Z137" t="n">
        <v>0.003065</v>
      </c>
      <c r="AA137" t="n">
        <v>0.003223</v>
      </c>
      <c r="AB137" t="n">
        <v>0.00339</v>
      </c>
      <c r="AC137" t="n">
        <v>0.003565</v>
      </c>
      <c r="AD137" t="n">
        <v>0.003754</v>
      </c>
      <c r="AE137" t="n">
        <v>0.003958</v>
      </c>
      <c r="AF137" t="n">
        <v>0.004181</v>
      </c>
      <c r="AG137" t="n">
        <v>0.004423</v>
      </c>
      <c r="AH137" t="n">
        <v>0.004689</v>
      </c>
      <c r="AI137" t="n">
        <v>0.004979</v>
      </c>
      <c r="AJ137" t="n">
        <v>0.005296</v>
      </c>
      <c r="AK137" s="38" t="n">
        <v>0.104</v>
      </c>
    </row>
    <row r="138">
      <c r="A138" t="inlineStr">
        <is>
          <t>Ethanol-Flex Fuel</t>
        </is>
      </c>
      <c r="B138" t="inlineStr">
        <is>
          <t>Freight: Truck Stock: Light Medium: Ethanol-Flex Fuel: High oil and gas supply</t>
        </is>
      </c>
      <c r="C138" t="inlineStr">
        <is>
          <t>58-AEO2020.128.highogs-d112619a</t>
        </is>
      </c>
      <c r="D138" t="inlineStr">
        <is>
          <t>millions</t>
        </is>
      </c>
      <c r="E138" t="n">
        <v>0.208195</v>
      </c>
      <c r="F138" t="n">
        <v>0.233039</v>
      </c>
      <c r="G138" t="n">
        <v>0.258483</v>
      </c>
      <c r="H138" t="n">
        <v>0.284209</v>
      </c>
      <c r="I138" t="n">
        <v>0.310447</v>
      </c>
      <c r="J138" t="n">
        <v>0.337</v>
      </c>
      <c r="K138" t="n">
        <v>0.364194</v>
      </c>
      <c r="L138" t="n">
        <v>0.392037</v>
      </c>
      <c r="M138" t="n">
        <v>0.420424</v>
      </c>
      <c r="N138" t="n">
        <v>0.449584</v>
      </c>
      <c r="O138" t="n">
        <v>0.480021</v>
      </c>
      <c r="P138" t="n">
        <v>0.511875</v>
      </c>
      <c r="Q138" t="n">
        <v>0.544801</v>
      </c>
      <c r="R138" t="n">
        <v>0.578848</v>
      </c>
      <c r="S138" t="n">
        <v>0.613861</v>
      </c>
      <c r="T138" t="n">
        <v>0.6498350000000001</v>
      </c>
      <c r="U138" t="n">
        <v>0.687019</v>
      </c>
      <c r="V138" t="n">
        <v>0.725832</v>
      </c>
      <c r="W138" t="n">
        <v>0.766193</v>
      </c>
      <c r="X138" t="n">
        <v>0.808342</v>
      </c>
      <c r="Y138" t="n">
        <v>0.8532960000000001</v>
      </c>
      <c r="Z138" t="n">
        <v>0.900102</v>
      </c>
      <c r="AA138" t="n">
        <v>0.948647</v>
      </c>
      <c r="AB138" t="n">
        <v>0.999036</v>
      </c>
      <c r="AC138" t="n">
        <v>1.051104</v>
      </c>
      <c r="AD138" t="n">
        <v>1.104551</v>
      </c>
      <c r="AE138" t="n">
        <v>1.157807</v>
      </c>
      <c r="AF138" t="n">
        <v>1.211795</v>
      </c>
      <c r="AG138" t="n">
        <v>1.267324</v>
      </c>
      <c r="AH138" t="n">
        <v>1.326421</v>
      </c>
      <c r="AI138" t="n">
        <v>1.385414</v>
      </c>
      <c r="AJ138" t="n">
        <v>1.447927</v>
      </c>
      <c r="AK138" s="38" t="n">
        <v>0.065</v>
      </c>
    </row>
    <row r="139">
      <c r="A139" t="inlineStr">
        <is>
          <t>Electric</t>
        </is>
      </c>
      <c r="B139" t="inlineStr">
        <is>
          <t>Freight: Truck Stock: Light Medium: Electric: High oil and gas supply</t>
        </is>
      </c>
      <c r="C139" t="inlineStr">
        <is>
          <t>58-AEO2020.129.highogs-d112619a</t>
        </is>
      </c>
      <c r="D139" t="inlineStr">
        <is>
          <t>millions</t>
        </is>
      </c>
      <c r="E139" t="n">
        <v>8.000000000000001e-05</v>
      </c>
      <c r="F139" t="n">
        <v>0.00037</v>
      </c>
      <c r="G139" t="n">
        <v>0.000674</v>
      </c>
      <c r="H139" t="n">
        <v>0.0009890000000000001</v>
      </c>
      <c r="I139" t="n">
        <v>0.001318</v>
      </c>
      <c r="J139" t="n">
        <v>0.001657</v>
      </c>
      <c r="K139" t="n">
        <v>0.002006</v>
      </c>
      <c r="L139" t="n">
        <v>0.002366</v>
      </c>
      <c r="M139" t="n">
        <v>0.002738</v>
      </c>
      <c r="N139" t="n">
        <v>0.003124</v>
      </c>
      <c r="O139" t="n">
        <v>0.003526</v>
      </c>
      <c r="P139" t="n">
        <v>0.003941</v>
      </c>
      <c r="Q139" t="n">
        <v>0.004372</v>
      </c>
      <c r="R139" t="n">
        <v>0.004818</v>
      </c>
      <c r="S139" t="n">
        <v>0.005277</v>
      </c>
      <c r="T139" t="n">
        <v>0.005751</v>
      </c>
      <c r="U139" t="n">
        <v>0.006241</v>
      </c>
      <c r="V139" t="n">
        <v>0.006752</v>
      </c>
      <c r="W139" t="n">
        <v>0.007284</v>
      </c>
      <c r="X139" t="n">
        <v>0.007839</v>
      </c>
      <c r="Y139" t="n">
        <v>0.008418</v>
      </c>
      <c r="Z139" t="n">
        <v>0.009018</v>
      </c>
      <c r="AA139" t="n">
        <v>0.009639999999999999</v>
      </c>
      <c r="AB139" t="n">
        <v>0.010285</v>
      </c>
      <c r="AC139" t="n">
        <v>0.010951</v>
      </c>
      <c r="AD139" t="n">
        <v>0.011635</v>
      </c>
      <c r="AE139" t="n">
        <v>0.012351</v>
      </c>
      <c r="AF139" t="n">
        <v>0.013105</v>
      </c>
      <c r="AG139" t="n">
        <v>0.013897</v>
      </c>
      <c r="AH139" t="n">
        <v>0.014732</v>
      </c>
      <c r="AI139" t="n">
        <v>0.015605</v>
      </c>
      <c r="AJ139" t="n">
        <v>0.016516</v>
      </c>
      <c r="AK139" s="38" t="n">
        <v>0.188</v>
      </c>
    </row>
    <row r="140">
      <c r="A140" t="inlineStr">
        <is>
          <t>Plug-in Diesel Hybrid</t>
        </is>
      </c>
      <c r="B140" t="inlineStr">
        <is>
          <t>Freight: Truck Stock: Light Medium: Plug-in Diesel Hybrid: High oil and gas supply</t>
        </is>
      </c>
      <c r="C140" t="inlineStr">
        <is>
          <t>58-AEO2020.130.highogs-d112619a</t>
        </is>
      </c>
      <c r="D140" t="inlineStr">
        <is>
          <t>millions</t>
        </is>
      </c>
      <c r="E140" t="n">
        <v>0</v>
      </c>
      <c r="F140" t="n">
        <v>0.000321</v>
      </c>
      <c r="G140" t="n">
        <v>0.000659</v>
      </c>
      <c r="H140" t="n">
        <v>0.001009</v>
      </c>
      <c r="I140" t="n">
        <v>0.001374</v>
      </c>
      <c r="J140" t="n">
        <v>0.001751</v>
      </c>
      <c r="K140" t="n">
        <v>0.002139</v>
      </c>
      <c r="L140" t="n">
        <v>0.002539</v>
      </c>
      <c r="M140" t="n">
        <v>0.002952</v>
      </c>
      <c r="N140" t="n">
        <v>0.003381</v>
      </c>
      <c r="O140" t="n">
        <v>0.003828</v>
      </c>
      <c r="P140" t="n">
        <v>0.00429</v>
      </c>
      <c r="Q140" t="n">
        <v>0.004768</v>
      </c>
      <c r="R140" t="n">
        <v>0.005264</v>
      </c>
      <c r="S140" t="n">
        <v>0.005775</v>
      </c>
      <c r="T140" t="n">
        <v>0.006301</v>
      </c>
      <c r="U140" t="n">
        <v>0.006846</v>
      </c>
      <c r="V140" t="n">
        <v>0.007414</v>
      </c>
      <c r="W140" t="n">
        <v>0.008005</v>
      </c>
      <c r="X140" t="n">
        <v>0.008621999999999999</v>
      </c>
      <c r="Y140" t="n">
        <v>0.009266</v>
      </c>
      <c r="Z140" t="n">
        <v>0.009933000000000001</v>
      </c>
      <c r="AA140" t="n">
        <v>0.010624</v>
      </c>
      <c r="AB140" t="n">
        <v>0.011341</v>
      </c>
      <c r="AC140" t="n">
        <v>0.012081</v>
      </c>
      <c r="AD140" t="n">
        <v>0.012851</v>
      </c>
      <c r="AE140" t="n">
        <v>0.013658</v>
      </c>
      <c r="AF140" t="n">
        <v>0.014504</v>
      </c>
      <c r="AG140" t="n">
        <v>0.015389</v>
      </c>
      <c r="AH140" t="n">
        <v>0.01632</v>
      </c>
      <c r="AI140" t="n">
        <v>0.017291</v>
      </c>
      <c r="AJ140" t="n">
        <v>0.018303</v>
      </c>
      <c r="AK140" t="inlineStr">
        <is>
          <t>- -</t>
        </is>
      </c>
    </row>
    <row r="141">
      <c r="A141" t="inlineStr">
        <is>
          <t>Plug-in Gasoline Hybrid</t>
        </is>
      </c>
      <c r="B141" t="inlineStr">
        <is>
          <t>Freight: Truck Stock: Light Medium: Plug-in Gasoline Hybrid: High oil and gas supply</t>
        </is>
      </c>
      <c r="C141" t="inlineStr">
        <is>
          <t>58-AEO2020.131.highogs-d112619a</t>
        </is>
      </c>
      <c r="D141" t="inlineStr">
        <is>
          <t>millions</t>
        </is>
      </c>
      <c r="E141" t="n">
        <v>0</v>
      </c>
      <c r="F141" t="n">
        <v>0.000298</v>
      </c>
      <c r="G141" t="n">
        <v>0.000611</v>
      </c>
      <c r="H141" t="n">
        <v>0.000936</v>
      </c>
      <c r="I141" t="n">
        <v>0.001274</v>
      </c>
      <c r="J141" t="n">
        <v>0.001624</v>
      </c>
      <c r="K141" t="n">
        <v>0.001984</v>
      </c>
      <c r="L141" t="n">
        <v>0.002355</v>
      </c>
      <c r="M141" t="n">
        <v>0.002738</v>
      </c>
      <c r="N141" t="n">
        <v>0.003137</v>
      </c>
      <c r="O141" t="n">
        <v>0.003551</v>
      </c>
      <c r="P141" t="n">
        <v>0.003979</v>
      </c>
      <c r="Q141" t="n">
        <v>0.004423</v>
      </c>
      <c r="R141" t="n">
        <v>0.004883</v>
      </c>
      <c r="S141" t="n">
        <v>0.005357</v>
      </c>
      <c r="T141" t="n">
        <v>0.005845</v>
      </c>
      <c r="U141" t="n">
        <v>0.00635</v>
      </c>
      <c r="V141" t="n">
        <v>0.006878</v>
      </c>
      <c r="W141" t="n">
        <v>0.007426</v>
      </c>
      <c r="X141" t="n">
        <v>0.007998</v>
      </c>
      <c r="Y141" t="n">
        <v>0.008595999999999999</v>
      </c>
      <c r="Z141" t="n">
        <v>0.009214999999999999</v>
      </c>
      <c r="AA141" t="n">
        <v>0.009856</v>
      </c>
      <c r="AB141" t="n">
        <v>0.010521</v>
      </c>
      <c r="AC141" t="n">
        <v>0.011207</v>
      </c>
      <c r="AD141" t="n">
        <v>0.011921</v>
      </c>
      <c r="AE141" t="n">
        <v>0.01267</v>
      </c>
      <c r="AF141" t="n">
        <v>0.013455</v>
      </c>
      <c r="AG141" t="n">
        <v>0.014276</v>
      </c>
      <c r="AH141" t="n">
        <v>0.01514</v>
      </c>
      <c r="AI141" t="n">
        <v>0.01604</v>
      </c>
      <c r="AJ141" t="n">
        <v>0.016979</v>
      </c>
      <c r="AK141" t="inlineStr">
        <is>
          <t>- -</t>
        </is>
      </c>
    </row>
    <row r="142">
      <c r="A142" t="inlineStr">
        <is>
          <t>Fuel Cell</t>
        </is>
      </c>
      <c r="B142" t="inlineStr">
        <is>
          <t>Freight: Truck Stock: Light Medium: Fuel Cell: High oil and gas supply</t>
        </is>
      </c>
      <c r="C142" t="inlineStr">
        <is>
          <t>58-AEO2020.132.highogs-d112619a</t>
        </is>
      </c>
      <c r="D142" t="inlineStr">
        <is>
          <t>millions</t>
        </is>
      </c>
      <c r="E142" t="n">
        <v>0</v>
      </c>
      <c r="F142" t="n">
        <v>0</v>
      </c>
      <c r="G142" t="n">
        <v>0</v>
      </c>
      <c r="H142" t="n">
        <v>1e-06</v>
      </c>
      <c r="I142" t="n">
        <v>1e-06</v>
      </c>
      <c r="J142" t="n">
        <v>1e-06</v>
      </c>
      <c r="K142" t="n">
        <v>1e-06</v>
      </c>
      <c r="L142" t="n">
        <v>1e-06</v>
      </c>
      <c r="M142" t="n">
        <v>2e-06</v>
      </c>
      <c r="N142" t="n">
        <v>2e-06</v>
      </c>
      <c r="O142" t="n">
        <v>2e-06</v>
      </c>
      <c r="P142" t="n">
        <v>2e-06</v>
      </c>
      <c r="Q142" t="n">
        <v>3e-06</v>
      </c>
      <c r="R142" t="n">
        <v>3e-06</v>
      </c>
      <c r="S142" t="n">
        <v>3e-06</v>
      </c>
      <c r="T142" t="n">
        <v>3e-06</v>
      </c>
      <c r="U142" t="n">
        <v>3e-06</v>
      </c>
      <c r="V142" t="n">
        <v>3e-06</v>
      </c>
      <c r="W142" t="n">
        <v>4e-06</v>
      </c>
      <c r="X142" t="n">
        <v>4e-06</v>
      </c>
      <c r="Y142" t="n">
        <v>4e-06</v>
      </c>
      <c r="Z142" t="n">
        <v>4e-06</v>
      </c>
      <c r="AA142" t="n">
        <v>4e-06</v>
      </c>
      <c r="AB142" t="n">
        <v>4e-06</v>
      </c>
      <c r="AC142" t="n">
        <v>4e-06</v>
      </c>
      <c r="AD142" t="n">
        <v>5e-06</v>
      </c>
      <c r="AE142" t="n">
        <v>5e-06</v>
      </c>
      <c r="AF142" t="n">
        <v>5e-06</v>
      </c>
      <c r="AG142" t="n">
        <v>5e-06</v>
      </c>
      <c r="AH142" t="n">
        <v>5e-06</v>
      </c>
      <c r="AI142" t="n">
        <v>5e-06</v>
      </c>
      <c r="AJ142" t="n">
        <v>5e-06</v>
      </c>
      <c r="AK142" t="inlineStr">
        <is>
          <t>- -</t>
        </is>
      </c>
    </row>
    <row r="143">
      <c r="A143" t="inlineStr">
        <is>
          <t>Light Medium Subtotal</t>
        </is>
      </c>
      <c r="B143" t="inlineStr">
        <is>
          <t>Freight: Truck Stock: Light Medium: High oil and gas supply</t>
        </is>
      </c>
      <c r="C143" t="inlineStr">
        <is>
          <t>58-AEO2020.133.highogs-d112619a</t>
        </is>
      </c>
      <c r="D143" t="inlineStr">
        <is>
          <t>millions</t>
        </is>
      </c>
      <c r="E143" t="n">
        <v>3.833822</v>
      </c>
      <c r="F143" t="n">
        <v>4.014245</v>
      </c>
      <c r="G143" t="n">
        <v>4.197362</v>
      </c>
      <c r="H143" t="n">
        <v>4.379423</v>
      </c>
      <c r="I143" t="n">
        <v>4.560778</v>
      </c>
      <c r="J143" t="n">
        <v>4.738621</v>
      </c>
      <c r="K143" t="n">
        <v>4.913493</v>
      </c>
      <c r="L143" t="n">
        <v>5.085644</v>
      </c>
      <c r="M143" t="n">
        <v>5.254919</v>
      </c>
      <c r="N143" t="n">
        <v>5.420663</v>
      </c>
      <c r="O143" t="n">
        <v>5.582375</v>
      </c>
      <c r="P143" t="n">
        <v>5.741077</v>
      </c>
      <c r="Q143" t="n">
        <v>5.894952</v>
      </c>
      <c r="R143" t="n">
        <v>6.048779</v>
      </c>
      <c r="S143" t="n">
        <v>6.188264</v>
      </c>
      <c r="T143" t="n">
        <v>6.320814</v>
      </c>
      <c r="U143" t="n">
        <v>6.445581</v>
      </c>
      <c r="V143" t="n">
        <v>6.571889</v>
      </c>
      <c r="W143" t="n">
        <v>6.698347</v>
      </c>
      <c r="X143" t="n">
        <v>6.825484</v>
      </c>
      <c r="Y143" t="n">
        <v>6.947471</v>
      </c>
      <c r="Z143" t="n">
        <v>7.060079</v>
      </c>
      <c r="AA143" t="n">
        <v>7.177084</v>
      </c>
      <c r="AB143" t="n">
        <v>7.291185</v>
      </c>
      <c r="AC143" t="n">
        <v>7.419872</v>
      </c>
      <c r="AD143" t="n">
        <v>7.562997</v>
      </c>
      <c r="AE143" t="n">
        <v>7.705183</v>
      </c>
      <c r="AF143" t="n">
        <v>7.843902</v>
      </c>
      <c r="AG143" t="n">
        <v>7.99012</v>
      </c>
      <c r="AH143" t="n">
        <v>8.143122999999999</v>
      </c>
      <c r="AI143" t="n">
        <v>8.284772</v>
      </c>
      <c r="AJ143" t="n">
        <v>8.426701</v>
      </c>
      <c r="AK143" s="38" t="n">
        <v>0.026</v>
      </c>
    </row>
    <row r="144">
      <c r="A144" t="inlineStr">
        <is>
          <t>Medium</t>
        </is>
      </c>
      <c r="C144" t="inlineStr">
        <is>
          <t>58-AEO2020.134.</t>
        </is>
      </c>
    </row>
    <row r="145">
      <c r="A145" t="inlineStr">
        <is>
          <t>Diesel</t>
        </is>
      </c>
      <c r="B145" t="inlineStr">
        <is>
          <t>Freight: Truck Stock: Medium: Diesel: High oil and gas supply</t>
        </is>
      </c>
      <c r="C145" t="inlineStr">
        <is>
          <t>58-AEO2020.135.highogs-d112619a</t>
        </is>
      </c>
      <c r="D145" t="inlineStr">
        <is>
          <t>millions</t>
        </is>
      </c>
      <c r="E145" t="n">
        <v>2.08085</v>
      </c>
      <c r="F145" t="n">
        <v>2.131394</v>
      </c>
      <c r="G145" t="n">
        <v>2.175618</v>
      </c>
      <c r="H145" t="n">
        <v>2.231702</v>
      </c>
      <c r="I145" t="n">
        <v>2.287128</v>
      </c>
      <c r="J145" t="n">
        <v>2.338933</v>
      </c>
      <c r="K145" t="n">
        <v>2.388733</v>
      </c>
      <c r="L145" t="n">
        <v>2.438987</v>
      </c>
      <c r="M145" t="n">
        <v>2.490063</v>
      </c>
      <c r="N145" t="n">
        <v>2.542711</v>
      </c>
      <c r="O145" t="n">
        <v>2.594878</v>
      </c>
      <c r="P145" t="n">
        <v>2.64805</v>
      </c>
      <c r="Q145" t="n">
        <v>2.700423</v>
      </c>
      <c r="R145" t="n">
        <v>2.754557</v>
      </c>
      <c r="S145" t="n">
        <v>2.805458</v>
      </c>
      <c r="T145" t="n">
        <v>2.853195</v>
      </c>
      <c r="U145" t="n">
        <v>2.900573</v>
      </c>
      <c r="V145" t="n">
        <v>2.951457</v>
      </c>
      <c r="W145" t="n">
        <v>3.005977</v>
      </c>
      <c r="X145" t="n">
        <v>3.062165</v>
      </c>
      <c r="Y145" t="n">
        <v>3.118809</v>
      </c>
      <c r="Z145" t="n">
        <v>3.175401</v>
      </c>
      <c r="AA145" t="n">
        <v>3.232232</v>
      </c>
      <c r="AB145" t="n">
        <v>3.291854</v>
      </c>
      <c r="AC145" t="n">
        <v>3.359664</v>
      </c>
      <c r="AD145" t="n">
        <v>3.435407</v>
      </c>
      <c r="AE145" t="n">
        <v>3.517165</v>
      </c>
      <c r="AF145" t="n">
        <v>3.602473</v>
      </c>
      <c r="AG145" t="n">
        <v>3.691939</v>
      </c>
      <c r="AH145" t="n">
        <v>3.785259</v>
      </c>
      <c r="AI145" t="n">
        <v>3.880176</v>
      </c>
      <c r="AJ145" t="n">
        <v>3.974008</v>
      </c>
      <c r="AK145" s="38" t="n">
        <v>0.021</v>
      </c>
    </row>
    <row r="146">
      <c r="A146" t="inlineStr">
        <is>
          <t>Motor Gasoline</t>
        </is>
      </c>
      <c r="B146" t="inlineStr">
        <is>
          <t>Freight: Truck Stock: Medium: Motor Gasoline: High oil and gas supply</t>
        </is>
      </c>
      <c r="C146" t="inlineStr">
        <is>
          <t>58-AEO2020.136.highogs-d112619a</t>
        </is>
      </c>
      <c r="D146" t="inlineStr">
        <is>
          <t>millions</t>
        </is>
      </c>
      <c r="E146" t="n">
        <v>1.328433</v>
      </c>
      <c r="F146" t="n">
        <v>1.334434</v>
      </c>
      <c r="G146" t="n">
        <v>1.339905</v>
      </c>
      <c r="H146" t="n">
        <v>1.353003</v>
      </c>
      <c r="I146" t="n">
        <v>1.368759</v>
      </c>
      <c r="J146" t="n">
        <v>1.385718</v>
      </c>
      <c r="K146" t="n">
        <v>1.404353</v>
      </c>
      <c r="L146" t="n">
        <v>1.424514</v>
      </c>
      <c r="M146" t="n">
        <v>1.446447</v>
      </c>
      <c r="N146" t="n">
        <v>1.469718</v>
      </c>
      <c r="O146" t="n">
        <v>1.494122</v>
      </c>
      <c r="P146" t="n">
        <v>1.520233</v>
      </c>
      <c r="Q146" t="n">
        <v>1.545519</v>
      </c>
      <c r="R146" t="n">
        <v>1.573195</v>
      </c>
      <c r="S146" t="n">
        <v>1.599128</v>
      </c>
      <c r="T146" t="n">
        <v>1.624355</v>
      </c>
      <c r="U146" t="n">
        <v>1.651095</v>
      </c>
      <c r="V146" t="n">
        <v>1.679473</v>
      </c>
      <c r="W146" t="n">
        <v>1.709985</v>
      </c>
      <c r="X146" t="n">
        <v>1.741733</v>
      </c>
      <c r="Y146" t="n">
        <v>1.775653</v>
      </c>
      <c r="Z146" t="n">
        <v>1.809214</v>
      </c>
      <c r="AA146" t="n">
        <v>1.844381</v>
      </c>
      <c r="AB146" t="n">
        <v>1.88118</v>
      </c>
      <c r="AC146" t="n">
        <v>1.921016</v>
      </c>
      <c r="AD146" t="n">
        <v>1.963445</v>
      </c>
      <c r="AE146" t="n">
        <v>2.006909</v>
      </c>
      <c r="AF146" t="n">
        <v>2.051072</v>
      </c>
      <c r="AG146" t="n">
        <v>2.095562</v>
      </c>
      <c r="AH146" t="n">
        <v>2.140571</v>
      </c>
      <c r="AI146" t="n">
        <v>2.1857</v>
      </c>
      <c r="AJ146" t="n">
        <v>2.228456</v>
      </c>
      <c r="AK146" s="38" t="n">
        <v>0.017</v>
      </c>
    </row>
    <row r="147">
      <c r="A147" t="inlineStr">
        <is>
          <t>Propane</t>
        </is>
      </c>
      <c r="B147" t="inlineStr">
        <is>
          <t>Freight: Truck Stock: Medium: Propane: High oil and gas supply</t>
        </is>
      </c>
      <c r="C147" t="inlineStr">
        <is>
          <t>58-AEO2020.137.highogs-d112619a</t>
        </is>
      </c>
      <c r="D147" t="inlineStr">
        <is>
          <t>millions</t>
        </is>
      </c>
      <c r="E147" t="n">
        <v>0.003451</v>
      </c>
      <c r="F147" t="n">
        <v>0.003484</v>
      </c>
      <c r="G147" t="n">
        <v>0.003546</v>
      </c>
      <c r="H147" t="n">
        <v>0.003671</v>
      </c>
      <c r="I147" t="n">
        <v>0.003821</v>
      </c>
      <c r="J147" t="n">
        <v>0.003983</v>
      </c>
      <c r="K147" t="n">
        <v>0.004155</v>
      </c>
      <c r="L147" t="n">
        <v>0.00434</v>
      </c>
      <c r="M147" t="n">
        <v>0.004532</v>
      </c>
      <c r="N147" t="n">
        <v>0.004732</v>
      </c>
      <c r="O147" t="n">
        <v>0.004929</v>
      </c>
      <c r="P147" t="n">
        <v>0.005135</v>
      </c>
      <c r="Q147" t="n">
        <v>0.005343</v>
      </c>
      <c r="R147" t="n">
        <v>0.005561</v>
      </c>
      <c r="S147" t="n">
        <v>0.005797</v>
      </c>
      <c r="T147" t="n">
        <v>0.006028</v>
      </c>
      <c r="U147" t="n">
        <v>0.006259</v>
      </c>
      <c r="V147" t="n">
        <v>0.006516</v>
      </c>
      <c r="W147" t="n">
        <v>0.0068</v>
      </c>
      <c r="X147" t="n">
        <v>0.007109</v>
      </c>
      <c r="Y147" t="n">
        <v>0.007441</v>
      </c>
      <c r="Z147" t="n">
        <v>0.007794</v>
      </c>
      <c r="AA147" t="n">
        <v>0.008168</v>
      </c>
      <c r="AB147" t="n">
        <v>0.008562</v>
      </c>
      <c r="AC147" t="n">
        <v>0.008978999999999999</v>
      </c>
      <c r="AD147" t="n">
        <v>0.009421000000000001</v>
      </c>
      <c r="AE147" t="n">
        <v>0.009894</v>
      </c>
      <c r="AF147" t="n">
        <v>0.0104</v>
      </c>
      <c r="AG147" t="n">
        <v>0.010936</v>
      </c>
      <c r="AH147" t="n">
        <v>0.011504</v>
      </c>
      <c r="AI147" t="n">
        <v>0.012041</v>
      </c>
      <c r="AJ147" t="n">
        <v>0.012617</v>
      </c>
      <c r="AK147" s="38" t="n">
        <v>0.043</v>
      </c>
    </row>
    <row r="148">
      <c r="A148" t="inlineStr">
        <is>
          <t>Compressed/Liquefied Natural Gas</t>
        </is>
      </c>
      <c r="B148" t="inlineStr">
        <is>
          <t>Freight: Truck Stock: Medium: Natural Gas: High oil and gas supply</t>
        </is>
      </c>
      <c r="C148" t="inlineStr">
        <is>
          <t>58-AEO2020.138.highogs-d112619a</t>
        </is>
      </c>
      <c r="D148" t="inlineStr">
        <is>
          <t>millions</t>
        </is>
      </c>
      <c r="E148" t="n">
        <v>0.002813</v>
      </c>
      <c r="F148" t="n">
        <v>0.003315</v>
      </c>
      <c r="G148" t="n">
        <v>0.003787</v>
      </c>
      <c r="H148" t="n">
        <v>0.004312</v>
      </c>
      <c r="I148" t="n">
        <v>0.004839</v>
      </c>
      <c r="J148" t="n">
        <v>0.005352</v>
      </c>
      <c r="K148" t="n">
        <v>0.005852</v>
      </c>
      <c r="L148" t="n">
        <v>0.006347</v>
      </c>
      <c r="M148" t="n">
        <v>0.006843</v>
      </c>
      <c r="N148" t="n">
        <v>0.007342</v>
      </c>
      <c r="O148" t="n">
        <v>0.007846000000000001</v>
      </c>
      <c r="P148" t="n">
        <v>0.00835</v>
      </c>
      <c r="Q148" t="n">
        <v>0.00885</v>
      </c>
      <c r="R148" t="n">
        <v>0.009350000000000001</v>
      </c>
      <c r="S148" t="n">
        <v>0.009846000000000001</v>
      </c>
      <c r="T148" t="n">
        <v>0.010332</v>
      </c>
      <c r="U148" t="n">
        <v>0.010806</v>
      </c>
      <c r="V148" t="n">
        <v>0.011277</v>
      </c>
      <c r="W148" t="n">
        <v>0.011753</v>
      </c>
      <c r="X148" t="n">
        <v>0.012235</v>
      </c>
      <c r="Y148" t="n">
        <v>0.01273</v>
      </c>
      <c r="Z148" t="n">
        <v>0.013237</v>
      </c>
      <c r="AA148" t="n">
        <v>0.013742</v>
      </c>
      <c r="AB148" t="n">
        <v>0.014259</v>
      </c>
      <c r="AC148" t="n">
        <v>0.014768</v>
      </c>
      <c r="AD148" t="n">
        <v>0.015286</v>
      </c>
      <c r="AE148" t="n">
        <v>0.015844</v>
      </c>
      <c r="AF148" t="n">
        <v>0.016437</v>
      </c>
      <c r="AG148" t="n">
        <v>0.017048</v>
      </c>
      <c r="AH148" t="n">
        <v>0.01768</v>
      </c>
      <c r="AI148" t="n">
        <v>0.018341</v>
      </c>
      <c r="AJ148" t="n">
        <v>0.019027</v>
      </c>
      <c r="AK148" s="38" t="n">
        <v>0.064</v>
      </c>
    </row>
    <row r="149">
      <c r="A149" t="inlineStr">
        <is>
          <t>Ethanol-Flex Fuel</t>
        </is>
      </c>
      <c r="B149" t="inlineStr">
        <is>
          <t>Freight: Truck Stock: Medium: Ethanol-Flex Fuel: High oil and gas supply</t>
        </is>
      </c>
      <c r="C149" t="inlineStr">
        <is>
          <t>58-AEO2020.139.highogs-d112619a</t>
        </is>
      </c>
      <c r="D149" t="inlineStr">
        <is>
          <t>millions</t>
        </is>
      </c>
      <c r="E149" t="n">
        <v>0.029399</v>
      </c>
      <c r="F149" t="n">
        <v>0.033717</v>
      </c>
      <c r="G149" t="n">
        <v>0.037756</v>
      </c>
      <c r="H149" t="n">
        <v>0.042196</v>
      </c>
      <c r="I149" t="n">
        <v>0.04663</v>
      </c>
      <c r="J149" t="n">
        <v>0.050947</v>
      </c>
      <c r="K149" t="n">
        <v>0.055174</v>
      </c>
      <c r="L149" t="n">
        <v>0.059426</v>
      </c>
      <c r="M149" t="n">
        <v>0.063751</v>
      </c>
      <c r="N149" t="n">
        <v>0.068216</v>
      </c>
      <c r="O149" t="n">
        <v>0.072868</v>
      </c>
      <c r="P149" t="n">
        <v>0.077671</v>
      </c>
      <c r="Q149" t="n">
        <v>0.08262</v>
      </c>
      <c r="R149" t="n">
        <v>0.08776200000000001</v>
      </c>
      <c r="S149" t="n">
        <v>0.093069</v>
      </c>
      <c r="T149" t="n">
        <v>0.09850399999999999</v>
      </c>
      <c r="U149" t="n">
        <v>0.104047</v>
      </c>
      <c r="V149" t="n">
        <v>0.109831</v>
      </c>
      <c r="W149" t="n">
        <v>0.115942</v>
      </c>
      <c r="X149" t="n">
        <v>0.122377</v>
      </c>
      <c r="Y149" t="n">
        <v>0.129154</v>
      </c>
      <c r="Z149" t="n">
        <v>0.136274</v>
      </c>
      <c r="AA149" t="n">
        <v>0.143572</v>
      </c>
      <c r="AB149" t="n">
        <v>0.151284</v>
      </c>
      <c r="AC149" t="n">
        <v>0.159443</v>
      </c>
      <c r="AD149" t="n">
        <v>0.16805</v>
      </c>
      <c r="AE149" t="n">
        <v>0.177221</v>
      </c>
      <c r="AF149" t="n">
        <v>0.186929</v>
      </c>
      <c r="AG149" t="n">
        <v>0.197124</v>
      </c>
      <c r="AH149" t="n">
        <v>0.207776</v>
      </c>
      <c r="AI149" t="n">
        <v>0.219026</v>
      </c>
      <c r="AJ149" t="n">
        <v>0.230719</v>
      </c>
      <c r="AK149" s="38" t="n">
        <v>0.06900000000000001</v>
      </c>
    </row>
    <row r="150">
      <c r="A150" t="inlineStr">
        <is>
          <t>Electric</t>
        </is>
      </c>
      <c r="B150" t="inlineStr">
        <is>
          <t>Freight: Truck Stock: Medium: Electric: High oil and gas supply</t>
        </is>
      </c>
      <c r="C150" t="inlineStr">
        <is>
          <t>58-AEO2020.140.highogs-d112619a</t>
        </is>
      </c>
      <c r="D150" t="inlineStr">
        <is>
          <t>millions</t>
        </is>
      </c>
      <c r="E150" t="n">
        <v>4e-06</v>
      </c>
      <c r="F150" t="n">
        <v>0.000239</v>
      </c>
      <c r="G150" t="n">
        <v>0.000468</v>
      </c>
      <c r="H150" t="n">
        <v>0.000731</v>
      </c>
      <c r="I150" t="n">
        <v>0.001005</v>
      </c>
      <c r="J150" t="n">
        <v>0.001283</v>
      </c>
      <c r="K150" t="n">
        <v>0.001566</v>
      </c>
      <c r="L150" t="n">
        <v>0.001857</v>
      </c>
      <c r="M150" t="n">
        <v>0.00216</v>
      </c>
      <c r="N150" t="n">
        <v>0.002477</v>
      </c>
      <c r="O150" t="n">
        <v>0.002809</v>
      </c>
      <c r="P150" t="n">
        <v>0.003153</v>
      </c>
      <c r="Q150" t="n">
        <v>0.003509</v>
      </c>
      <c r="R150" t="n">
        <v>0.003879</v>
      </c>
      <c r="S150" t="n">
        <v>0.004262</v>
      </c>
      <c r="T150" t="n">
        <v>0.004654</v>
      </c>
      <c r="U150" t="n">
        <v>0.005054</v>
      </c>
      <c r="V150" t="n">
        <v>0.00547</v>
      </c>
      <c r="W150" t="n">
        <v>0.005907</v>
      </c>
      <c r="X150" t="n">
        <v>0.006364</v>
      </c>
      <c r="Y150" t="n">
        <v>0.006842</v>
      </c>
      <c r="Z150" t="n">
        <v>0.007341</v>
      </c>
      <c r="AA150" t="n">
        <v>0.007861</v>
      </c>
      <c r="AB150" t="n">
        <v>0.008402</v>
      </c>
      <c r="AC150" t="n">
        <v>0.008966</v>
      </c>
      <c r="AD150" t="n">
        <v>0.009558000000000001</v>
      </c>
      <c r="AE150" t="n">
        <v>0.010184</v>
      </c>
      <c r="AF150" t="n">
        <v>0.010845</v>
      </c>
      <c r="AG150" t="n">
        <v>0.011539</v>
      </c>
      <c r="AH150" t="n">
        <v>0.012268</v>
      </c>
      <c r="AI150" t="n">
        <v>0.013031</v>
      </c>
      <c r="AJ150" t="n">
        <v>0.01382</v>
      </c>
      <c r="AK150" s="38" t="n">
        <v>0.301</v>
      </c>
    </row>
    <row r="151">
      <c r="A151" t="inlineStr">
        <is>
          <t>Plug-in Diesel Hybrid</t>
        </is>
      </c>
      <c r="B151" t="inlineStr">
        <is>
          <t>Freight: Truck Stock: Medium: Plug-in Diesel Hybrid: High oil and gas supply</t>
        </is>
      </c>
      <c r="C151" t="inlineStr">
        <is>
          <t>58-AEO2020.141.highogs-d112619a</t>
        </is>
      </c>
      <c r="D151" t="inlineStr">
        <is>
          <t>millions</t>
        </is>
      </c>
      <c r="E151" t="n">
        <v>0</v>
      </c>
      <c r="F151" t="n">
        <v>0.000259</v>
      </c>
      <c r="G151" t="n">
        <v>0.000514</v>
      </c>
      <c r="H151" t="n">
        <v>0.000806</v>
      </c>
      <c r="I151" t="n">
        <v>0.001109</v>
      </c>
      <c r="J151" t="n">
        <v>0.001418</v>
      </c>
      <c r="K151" t="n">
        <v>0.001731</v>
      </c>
      <c r="L151" t="n">
        <v>0.002054</v>
      </c>
      <c r="M151" t="n">
        <v>0.00239</v>
      </c>
      <c r="N151" t="n">
        <v>0.002742</v>
      </c>
      <c r="O151" t="n">
        <v>0.00311</v>
      </c>
      <c r="P151" t="n">
        <v>0.003492</v>
      </c>
      <c r="Q151" t="n">
        <v>0.003886</v>
      </c>
      <c r="R151" t="n">
        <v>0.004297</v>
      </c>
      <c r="S151" t="n">
        <v>0.004721</v>
      </c>
      <c r="T151" t="n">
        <v>0.005156</v>
      </c>
      <c r="U151" t="n">
        <v>0.0056</v>
      </c>
      <c r="V151" t="n">
        <v>0.006061</v>
      </c>
      <c r="W151" t="n">
        <v>0.006546</v>
      </c>
      <c r="X151" t="n">
        <v>0.007053</v>
      </c>
      <c r="Y151" t="n">
        <v>0.007583</v>
      </c>
      <c r="Z151" t="n">
        <v>0.008137</v>
      </c>
      <c r="AA151" t="n">
        <v>0.008713</v>
      </c>
      <c r="AB151" t="n">
        <v>0.009313</v>
      </c>
      <c r="AC151" t="n">
        <v>0.009939</v>
      </c>
      <c r="AD151" t="n">
        <v>0.010595</v>
      </c>
      <c r="AE151" t="n">
        <v>0.011289</v>
      </c>
      <c r="AF151" t="n">
        <v>0.012023</v>
      </c>
      <c r="AG151" t="n">
        <v>0.012792</v>
      </c>
      <c r="AH151" t="n">
        <v>0.0136</v>
      </c>
      <c r="AI151" t="n">
        <v>0.014447</v>
      </c>
      <c r="AJ151" t="n">
        <v>0.015321</v>
      </c>
      <c r="AK151" t="inlineStr">
        <is>
          <t>- -</t>
        </is>
      </c>
    </row>
    <row r="152">
      <c r="A152" t="inlineStr">
        <is>
          <t>Plug-in Gasoline Hybrid</t>
        </is>
      </c>
      <c r="B152" t="inlineStr">
        <is>
          <t>Freight: Truck Stock: Medium: Plug-in Gasoline Hybrid: High oil and gas supply</t>
        </is>
      </c>
      <c r="C152" t="inlineStr">
        <is>
          <t>58-AEO2020.142.highogs-d112619a</t>
        </is>
      </c>
      <c r="D152" t="inlineStr">
        <is>
          <t>millions</t>
        </is>
      </c>
      <c r="E152" t="n">
        <v>0</v>
      </c>
      <c r="F152" t="n">
        <v>0.000224</v>
      </c>
      <c r="G152" t="n">
        <v>0.000443</v>
      </c>
      <c r="H152" t="n">
        <v>0.000695</v>
      </c>
      <c r="I152" t="n">
        <v>0.000957</v>
      </c>
      <c r="J152" t="n">
        <v>0.001222</v>
      </c>
      <c r="K152" t="n">
        <v>0.001493</v>
      </c>
      <c r="L152" t="n">
        <v>0.001771</v>
      </c>
      <c r="M152" t="n">
        <v>0.002061</v>
      </c>
      <c r="N152" t="n">
        <v>0.002364</v>
      </c>
      <c r="O152" t="n">
        <v>0.002681</v>
      </c>
      <c r="P152" t="n">
        <v>0.003011</v>
      </c>
      <c r="Q152" t="n">
        <v>0.003351</v>
      </c>
      <c r="R152" t="n">
        <v>0.003705</v>
      </c>
      <c r="S152" t="n">
        <v>0.004071</v>
      </c>
      <c r="T152" t="n">
        <v>0.004446</v>
      </c>
      <c r="U152" t="n">
        <v>0.004828</v>
      </c>
      <c r="V152" t="n">
        <v>0.005226</v>
      </c>
      <c r="W152" t="n">
        <v>0.005644</v>
      </c>
      <c r="X152" t="n">
        <v>0.006081</v>
      </c>
      <c r="Y152" t="n">
        <v>0.006538</v>
      </c>
      <c r="Z152" t="n">
        <v>0.007016</v>
      </c>
      <c r="AA152" t="n">
        <v>0.007513</v>
      </c>
      <c r="AB152" t="n">
        <v>0.008030000000000001</v>
      </c>
      <c r="AC152" t="n">
        <v>0.008569999999999999</v>
      </c>
      <c r="AD152" t="n">
        <v>0.009135000000000001</v>
      </c>
      <c r="AE152" t="n">
        <v>0.009734</v>
      </c>
      <c r="AF152" t="n">
        <v>0.010367</v>
      </c>
      <c r="AG152" t="n">
        <v>0.01103</v>
      </c>
      <c r="AH152" t="n">
        <v>0.011727</v>
      </c>
      <c r="AI152" t="n">
        <v>0.012457</v>
      </c>
      <c r="AJ152" t="n">
        <v>0.013211</v>
      </c>
      <c r="AK152" t="inlineStr">
        <is>
          <t>- -</t>
        </is>
      </c>
    </row>
    <row r="153">
      <c r="A153" t="inlineStr">
        <is>
          <t>Fuel Cell</t>
        </is>
      </c>
      <c r="B153" t="inlineStr">
        <is>
          <t>Freight: Truck Stock: Medium: Fuel Cell: High oil and gas supply</t>
        </is>
      </c>
      <c r="C153" t="inlineStr">
        <is>
          <t>58-AEO2020.143.highogs-d112619a</t>
        </is>
      </c>
      <c r="D153" t="inlineStr">
        <is>
          <t>millions</t>
        </is>
      </c>
      <c r="E153" t="n">
        <v>0</v>
      </c>
      <c r="F153" t="n">
        <v>0.000399</v>
      </c>
      <c r="G153" t="n">
        <v>0.000791</v>
      </c>
      <c r="H153" t="n">
        <v>0.001238</v>
      </c>
      <c r="I153" t="n">
        <v>0.001706</v>
      </c>
      <c r="J153" t="n">
        <v>0.00218</v>
      </c>
      <c r="K153" t="n">
        <v>0.002662</v>
      </c>
      <c r="L153" t="n">
        <v>0.003158</v>
      </c>
      <c r="M153" t="n">
        <v>0.003675</v>
      </c>
      <c r="N153" t="n">
        <v>0.004215</v>
      </c>
      <c r="O153" t="n">
        <v>0.004781</v>
      </c>
      <c r="P153" t="n">
        <v>0.005368</v>
      </c>
      <c r="Q153" t="n">
        <v>0.005975</v>
      </c>
      <c r="R153" t="n">
        <v>0.006606</v>
      </c>
      <c r="S153" t="n">
        <v>0.007259</v>
      </c>
      <c r="T153" t="n">
        <v>0.007927</v>
      </c>
      <c r="U153" t="n">
        <v>0.008609</v>
      </c>
      <c r="V153" t="n">
        <v>0.009318999999999999</v>
      </c>
      <c r="W153" t="n">
        <v>0.010064</v>
      </c>
      <c r="X153" t="n">
        <v>0.010843</v>
      </c>
      <c r="Y153" t="n">
        <v>0.011659</v>
      </c>
      <c r="Z153" t="n">
        <v>0.01251</v>
      </c>
      <c r="AA153" t="n">
        <v>0.013396</v>
      </c>
      <c r="AB153" t="n">
        <v>0.014318</v>
      </c>
      <c r="AC153" t="n">
        <v>0.015281</v>
      </c>
      <c r="AD153" t="n">
        <v>0.016289</v>
      </c>
      <c r="AE153" t="n">
        <v>0.017357</v>
      </c>
      <c r="AF153" t="n">
        <v>0.018485</v>
      </c>
      <c r="AG153" t="n">
        <v>0.019667</v>
      </c>
      <c r="AH153" t="n">
        <v>0.02091</v>
      </c>
      <c r="AI153" t="n">
        <v>0.022212</v>
      </c>
      <c r="AJ153" t="n">
        <v>0.023556</v>
      </c>
      <c r="AK153" t="inlineStr">
        <is>
          <t>- -</t>
        </is>
      </c>
    </row>
    <row r="154">
      <c r="A154" t="inlineStr">
        <is>
          <t>Medium Subtotal</t>
        </is>
      </c>
      <c r="B154" t="inlineStr">
        <is>
          <t>Freight: Truck Stock: Medium: High oil and gas supply</t>
        </is>
      </c>
      <c r="C154" t="inlineStr">
        <is>
          <t>58-AEO2020.144.highogs-d112619a</t>
        </is>
      </c>
      <c r="D154" t="inlineStr">
        <is>
          <t>millions</t>
        </is>
      </c>
      <c r="E154" t="n">
        <v>3.444949</v>
      </c>
      <c r="F154" t="n">
        <v>3.507465</v>
      </c>
      <c r="G154" t="n">
        <v>3.56283</v>
      </c>
      <c r="H154" t="n">
        <v>3.638355</v>
      </c>
      <c r="I154" t="n">
        <v>3.715955</v>
      </c>
      <c r="J154" t="n">
        <v>3.791037</v>
      </c>
      <c r="K154" t="n">
        <v>3.865719</v>
      </c>
      <c r="L154" t="n">
        <v>3.942456</v>
      </c>
      <c r="M154" t="n">
        <v>4.021919</v>
      </c>
      <c r="N154" t="n">
        <v>4.104517</v>
      </c>
      <c r="O154" t="n">
        <v>4.188027</v>
      </c>
      <c r="P154" t="n">
        <v>4.274464</v>
      </c>
      <c r="Q154" t="n">
        <v>4.359472</v>
      </c>
      <c r="R154" t="n">
        <v>4.448911</v>
      </c>
      <c r="S154" t="n">
        <v>4.533611</v>
      </c>
      <c r="T154" t="n">
        <v>4.614592</v>
      </c>
      <c r="U154" t="n">
        <v>4.696869</v>
      </c>
      <c r="V154" t="n">
        <v>4.784626</v>
      </c>
      <c r="W154" t="n">
        <v>4.878614</v>
      </c>
      <c r="X154" t="n">
        <v>4.975955</v>
      </c>
      <c r="Y154" t="n">
        <v>5.076408</v>
      </c>
      <c r="Z154" t="n">
        <v>5.176923</v>
      </c>
      <c r="AA154" t="n">
        <v>5.279576</v>
      </c>
      <c r="AB154" t="n">
        <v>5.3872</v>
      </c>
      <c r="AC154" t="n">
        <v>5.506624</v>
      </c>
      <c r="AD154" t="n">
        <v>5.637188</v>
      </c>
      <c r="AE154" t="n">
        <v>5.775595</v>
      </c>
      <c r="AF154" t="n">
        <v>5.919032</v>
      </c>
      <c r="AG154" t="n">
        <v>6.067635</v>
      </c>
      <c r="AH154" t="n">
        <v>6.221298</v>
      </c>
      <c r="AI154" t="n">
        <v>6.377432</v>
      </c>
      <c r="AJ154" t="n">
        <v>6.530734</v>
      </c>
      <c r="AK154" s="38" t="n">
        <v>0.021</v>
      </c>
    </row>
    <row r="155">
      <c r="A155" t="inlineStr">
        <is>
          <t>Heavy</t>
        </is>
      </c>
      <c r="C155" t="inlineStr">
        <is>
          <t>58-AEO2020.145.</t>
        </is>
      </c>
    </row>
    <row r="156">
      <c r="A156" t="inlineStr">
        <is>
          <t>Diesel</t>
        </is>
      </c>
      <c r="B156" t="inlineStr">
        <is>
          <t>Freight: Truck Stock: Heavy: Diesel: High oil and gas supply</t>
        </is>
      </c>
      <c r="C156" t="inlineStr">
        <is>
          <t>58-AEO2020.146.highogs-d112619a</t>
        </is>
      </c>
      <c r="D156" t="inlineStr">
        <is>
          <t>millions</t>
        </is>
      </c>
      <c r="E156" t="n">
        <v>4.968137</v>
      </c>
      <c r="F156" t="n">
        <v>5.087981</v>
      </c>
      <c r="G156" t="n">
        <v>5.183474</v>
      </c>
      <c r="H156" t="n">
        <v>5.298283</v>
      </c>
      <c r="I156" t="n">
        <v>5.406579</v>
      </c>
      <c r="J156" t="n">
        <v>5.501549</v>
      </c>
      <c r="K156" t="n">
        <v>5.587504</v>
      </c>
      <c r="L156" t="n">
        <v>5.6691</v>
      </c>
      <c r="M156" t="n">
        <v>5.746642</v>
      </c>
      <c r="N156" t="n">
        <v>5.820133</v>
      </c>
      <c r="O156" t="n">
        <v>5.887094</v>
      </c>
      <c r="P156" t="n">
        <v>5.949904</v>
      </c>
      <c r="Q156" t="n">
        <v>6.008981</v>
      </c>
      <c r="R156" t="n">
        <v>6.063497</v>
      </c>
      <c r="S156" t="n">
        <v>6.10935</v>
      </c>
      <c r="T156" t="n">
        <v>6.142857</v>
      </c>
      <c r="U156" t="n">
        <v>6.171458</v>
      </c>
      <c r="V156" t="n">
        <v>6.202691</v>
      </c>
      <c r="W156" t="n">
        <v>6.234299</v>
      </c>
      <c r="X156" t="n">
        <v>6.264595</v>
      </c>
      <c r="Y156" t="n">
        <v>6.287629</v>
      </c>
      <c r="Z156" t="n">
        <v>6.304479</v>
      </c>
      <c r="AA156" t="n">
        <v>6.31045</v>
      </c>
      <c r="AB156" t="n">
        <v>6.324105</v>
      </c>
      <c r="AC156" t="n">
        <v>6.341857</v>
      </c>
      <c r="AD156" t="n">
        <v>6.36525</v>
      </c>
      <c r="AE156" t="n">
        <v>6.392491</v>
      </c>
      <c r="AF156" t="n">
        <v>6.417089</v>
      </c>
      <c r="AG156" t="n">
        <v>6.438188</v>
      </c>
      <c r="AH156" t="n">
        <v>6.457454</v>
      </c>
      <c r="AI156" t="n">
        <v>6.470892</v>
      </c>
      <c r="AJ156" t="n">
        <v>6.473774</v>
      </c>
      <c r="AK156" s="38" t="n">
        <v>0.008999999999999999</v>
      </c>
    </row>
    <row r="157">
      <c r="A157" t="inlineStr">
        <is>
          <t>Motor Gasoline</t>
        </is>
      </c>
      <c r="B157" t="inlineStr">
        <is>
          <t>Freight: Truck Stock: Heavy: Motor Gasoline: High oil and gas supply</t>
        </is>
      </c>
      <c r="C157" t="inlineStr">
        <is>
          <t>58-AEO2020.147.highogs-d112619a</t>
        </is>
      </c>
      <c r="D157" t="inlineStr">
        <is>
          <t>millions</t>
        </is>
      </c>
      <c r="E157" t="n">
        <v>0.049465</v>
      </c>
      <c r="F157" t="n">
        <v>0.043998</v>
      </c>
      <c r="G157" t="n">
        <v>0.03909</v>
      </c>
      <c r="H157" t="n">
        <v>0.034824</v>
      </c>
      <c r="I157" t="n">
        <v>0.031115</v>
      </c>
      <c r="J157" t="n">
        <v>0.027786</v>
      </c>
      <c r="K157" t="n">
        <v>0.024844</v>
      </c>
      <c r="L157" t="n">
        <v>0.022407</v>
      </c>
      <c r="M157" t="n">
        <v>0.020418</v>
      </c>
      <c r="N157" t="n">
        <v>0.018762</v>
      </c>
      <c r="O157" t="n">
        <v>0.017311</v>
      </c>
      <c r="P157" t="n">
        <v>0.016095</v>
      </c>
      <c r="Q157" t="n">
        <v>0.015003</v>
      </c>
      <c r="R157" t="n">
        <v>0.014077</v>
      </c>
      <c r="S157" t="n">
        <v>0.013325</v>
      </c>
      <c r="T157" t="n">
        <v>0.012717</v>
      </c>
      <c r="U157" t="n">
        <v>0.01226</v>
      </c>
      <c r="V157" t="n">
        <v>0.011872</v>
      </c>
      <c r="W157" t="n">
        <v>0.011607</v>
      </c>
      <c r="X157" t="n">
        <v>0.011422</v>
      </c>
      <c r="Y157" t="n">
        <v>0.011259</v>
      </c>
      <c r="Z157" t="n">
        <v>0.011089</v>
      </c>
      <c r="AA157" t="n">
        <v>0.01095</v>
      </c>
      <c r="AB157" t="n">
        <v>0.010791</v>
      </c>
      <c r="AC157" t="n">
        <v>0.010648</v>
      </c>
      <c r="AD157" t="n">
        <v>0.01059</v>
      </c>
      <c r="AE157" t="n">
        <v>0.010592</v>
      </c>
      <c r="AF157" t="n">
        <v>0.01063</v>
      </c>
      <c r="AG157" t="n">
        <v>0.010686</v>
      </c>
      <c r="AH157" t="n">
        <v>0.01076</v>
      </c>
      <c r="AI157" t="n">
        <v>0.010829</v>
      </c>
      <c r="AJ157" t="n">
        <v>0.01089</v>
      </c>
      <c r="AK157" s="38" t="n">
        <v>-0.048</v>
      </c>
    </row>
    <row r="158">
      <c r="A158" t="inlineStr">
        <is>
          <t>Propane</t>
        </is>
      </c>
      <c r="B158" t="inlineStr">
        <is>
          <t>Freight: Truck Stock: Heavy: Propane: High oil and gas supply</t>
        </is>
      </c>
      <c r="C158" t="inlineStr">
        <is>
          <t>58-AEO2020.148.highogs-d112619a</t>
        </is>
      </c>
      <c r="D158" t="inlineStr">
        <is>
          <t>millions</t>
        </is>
      </c>
      <c r="E158" t="n">
        <v>0.004008</v>
      </c>
      <c r="F158" t="n">
        <v>0.004114</v>
      </c>
      <c r="G158" t="n">
        <v>0.004199</v>
      </c>
      <c r="H158" t="n">
        <v>0.004301</v>
      </c>
      <c r="I158" t="n">
        <v>0.004394</v>
      </c>
      <c r="J158" t="n">
        <v>0.004479</v>
      </c>
      <c r="K158" t="n">
        <v>0.004561</v>
      </c>
      <c r="L158" t="n">
        <v>0.004664</v>
      </c>
      <c r="M158" t="n">
        <v>0.004768</v>
      </c>
      <c r="N158" t="n">
        <v>0.004862</v>
      </c>
      <c r="O158" t="n">
        <v>0.004925</v>
      </c>
      <c r="P158" t="n">
        <v>0.004991</v>
      </c>
      <c r="Q158" t="n">
        <v>0.005055</v>
      </c>
      <c r="R158" t="n">
        <v>0.005109</v>
      </c>
      <c r="S158" t="n">
        <v>0.005186</v>
      </c>
      <c r="T158" t="n">
        <v>0.005275</v>
      </c>
      <c r="U158" t="n">
        <v>0.005368</v>
      </c>
      <c r="V158" t="n">
        <v>0.005463</v>
      </c>
      <c r="W158" t="n">
        <v>0.00556</v>
      </c>
      <c r="X158" t="n">
        <v>0.005655</v>
      </c>
      <c r="Y158" t="n">
        <v>0.005748</v>
      </c>
      <c r="Z158" t="n">
        <v>0.005837</v>
      </c>
      <c r="AA158" t="n">
        <v>0.005921</v>
      </c>
      <c r="AB158" t="n">
        <v>0.005999</v>
      </c>
      <c r="AC158" t="n">
        <v>0.006074</v>
      </c>
      <c r="AD158" t="n">
        <v>0.006144</v>
      </c>
      <c r="AE158" t="n">
        <v>0.006214</v>
      </c>
      <c r="AF158" t="n">
        <v>0.006282</v>
      </c>
      <c r="AG158" t="n">
        <v>0.006347</v>
      </c>
      <c r="AH158" t="n">
        <v>0.00641</v>
      </c>
      <c r="AI158" t="n">
        <v>0.006458</v>
      </c>
      <c r="AJ158" t="n">
        <v>0.006487</v>
      </c>
      <c r="AK158" s="38" t="n">
        <v>0.016</v>
      </c>
    </row>
    <row r="159">
      <c r="A159" t="inlineStr">
        <is>
          <t>Compressed/Liquefied Natural Gas</t>
        </is>
      </c>
      <c r="B159" t="inlineStr">
        <is>
          <t>Freight: Truck Stock: Heavy: Natural Gas: High oil and gas supply</t>
        </is>
      </c>
      <c r="C159" t="inlineStr">
        <is>
          <t>58-AEO2020.149.highogs-d112619a</t>
        </is>
      </c>
      <c r="D159" t="inlineStr">
        <is>
          <t>millions</t>
        </is>
      </c>
      <c r="E159" t="n">
        <v>0.04317</v>
      </c>
      <c r="F159" t="n">
        <v>0.047642</v>
      </c>
      <c r="G159" t="n">
        <v>0.051379</v>
      </c>
      <c r="H159" t="n">
        <v>0.055049</v>
      </c>
      <c r="I159" t="n">
        <v>0.058296</v>
      </c>
      <c r="J159" t="n">
        <v>0.061093</v>
      </c>
      <c r="K159" t="n">
        <v>0.06350699999999999</v>
      </c>
      <c r="L159" t="n">
        <v>0.065674</v>
      </c>
      <c r="M159" t="n">
        <v>0.067659</v>
      </c>
      <c r="N159" t="n">
        <v>0.06949</v>
      </c>
      <c r="O159" t="n">
        <v>0.071241</v>
      </c>
      <c r="P159" t="n">
        <v>0.072923</v>
      </c>
      <c r="Q159" t="n">
        <v>0.074557</v>
      </c>
      <c r="R159" t="n">
        <v>0.076178</v>
      </c>
      <c r="S159" t="n">
        <v>0.077815</v>
      </c>
      <c r="T159" t="n">
        <v>0.079501</v>
      </c>
      <c r="U159" t="n">
        <v>0.081287</v>
      </c>
      <c r="V159" t="n">
        <v>0.08328000000000001</v>
      </c>
      <c r="W159" t="n">
        <v>0.08555699999999999</v>
      </c>
      <c r="X159" t="n">
        <v>0.088114</v>
      </c>
      <c r="Y159" t="n">
        <v>0.090985</v>
      </c>
      <c r="Z159" t="n">
        <v>0.09418600000000001</v>
      </c>
      <c r="AA159" t="n">
        <v>0.097801</v>
      </c>
      <c r="AB159" t="n">
        <v>0.101882</v>
      </c>
      <c r="AC159" t="n">
        <v>0.106373</v>
      </c>
      <c r="AD159" t="n">
        <v>0.111406</v>
      </c>
      <c r="AE159" t="n">
        <v>0.117068</v>
      </c>
      <c r="AF159" t="n">
        <v>0.123364</v>
      </c>
      <c r="AG159" t="n">
        <v>0.130348</v>
      </c>
      <c r="AH159" t="n">
        <v>0.138005</v>
      </c>
      <c r="AI159" t="n">
        <v>0.146457</v>
      </c>
      <c r="AJ159" t="n">
        <v>0.155746</v>
      </c>
      <c r="AK159" s="38" t="n">
        <v>0.042</v>
      </c>
    </row>
    <row r="160">
      <c r="A160" t="inlineStr">
        <is>
          <t>Ethanol-Flex Fuel</t>
        </is>
      </c>
      <c r="B160" t="inlineStr">
        <is>
          <t>Freight: Truck Stock: Heavy: Ethanol-Flex Fuel: High oil and gas supply</t>
        </is>
      </c>
      <c r="C160" t="inlineStr">
        <is>
          <t>58-AEO2020.150.highogs-d112619a</t>
        </is>
      </c>
      <c r="D160" t="inlineStr">
        <is>
          <t>millions</t>
        </is>
      </c>
      <c r="E160" t="n">
        <v>0</v>
      </c>
      <c r="F160" t="n">
        <v>0</v>
      </c>
      <c r="G160" t="n">
        <v>0</v>
      </c>
      <c r="H160" t="n">
        <v>0</v>
      </c>
      <c r="I160" t="n">
        <v>0</v>
      </c>
      <c r="J160" t="n">
        <v>0</v>
      </c>
      <c r="K160" t="n">
        <v>0</v>
      </c>
      <c r="L160" t="n">
        <v>0</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inlineStr">
        <is>
          <t>- -</t>
        </is>
      </c>
    </row>
    <row r="161">
      <c r="A161" t="inlineStr">
        <is>
          <t>Electric</t>
        </is>
      </c>
      <c r="B161" t="inlineStr">
        <is>
          <t>Freight: Truck Stock: Heavy: Electric: High oil and gas supply</t>
        </is>
      </c>
      <c r="C161" t="inlineStr">
        <is>
          <t>58-AEO2020.151.highogs-d112619a</t>
        </is>
      </c>
      <c r="D161" t="inlineStr">
        <is>
          <t>millions</t>
        </is>
      </c>
      <c r="E161" t="n">
        <v>0</v>
      </c>
      <c r="F161" t="n">
        <v>0.000111</v>
      </c>
      <c r="G161" t="n">
        <v>0.000218</v>
      </c>
      <c r="H161" t="n">
        <v>0.000337</v>
      </c>
      <c r="I161" t="n">
        <v>0.000459</v>
      </c>
      <c r="J161" t="n">
        <v>0.000579</v>
      </c>
      <c r="K161" t="n">
        <v>0.000699</v>
      </c>
      <c r="L161" t="n">
        <v>0.000819</v>
      </c>
      <c r="M161" t="n">
        <v>0.000941</v>
      </c>
      <c r="N161" t="n">
        <v>0.001066</v>
      </c>
      <c r="O161" t="n">
        <v>0.001194</v>
      </c>
      <c r="P161" t="n">
        <v>0.001322</v>
      </c>
      <c r="Q161" t="n">
        <v>0.001452</v>
      </c>
      <c r="R161" t="n">
        <v>0.001584</v>
      </c>
      <c r="S161" t="n">
        <v>0.001716</v>
      </c>
      <c r="T161" t="n">
        <v>0.001847</v>
      </c>
      <c r="U161" t="n">
        <v>0.001978</v>
      </c>
      <c r="V161" t="n">
        <v>0.00211</v>
      </c>
      <c r="W161" t="n">
        <v>0.002244</v>
      </c>
      <c r="X161" t="n">
        <v>0.00238</v>
      </c>
      <c r="Y161" t="n">
        <v>0.002519</v>
      </c>
      <c r="Z161" t="n">
        <v>0.002659</v>
      </c>
      <c r="AA161" t="n">
        <v>0.0028</v>
      </c>
      <c r="AB161" t="n">
        <v>0.002942</v>
      </c>
      <c r="AC161" t="n">
        <v>0.003086</v>
      </c>
      <c r="AD161" t="n">
        <v>0.003232</v>
      </c>
      <c r="AE161" t="n">
        <v>0.003382</v>
      </c>
      <c r="AF161" t="n">
        <v>0.003535</v>
      </c>
      <c r="AG161" t="n">
        <v>0.003691</v>
      </c>
      <c r="AH161" t="n">
        <v>0.00385</v>
      </c>
      <c r="AI161" t="n">
        <v>0.004011</v>
      </c>
      <c r="AJ161" t="n">
        <v>0.004171</v>
      </c>
      <c r="AK161" t="inlineStr">
        <is>
          <t>- -</t>
        </is>
      </c>
    </row>
    <row r="162">
      <c r="A162" t="inlineStr">
        <is>
          <t>Plug-in Diesel Hybrid</t>
        </is>
      </c>
      <c r="B162" t="inlineStr">
        <is>
          <t>Freight: Truck Stock: Heavy: Plug-in Diesel Hybrid: High oil and gas supply</t>
        </is>
      </c>
      <c r="C162" t="inlineStr">
        <is>
          <t>58-AEO2020.152.highogs-d112619a</t>
        </is>
      </c>
      <c r="D162" t="inlineStr">
        <is>
          <t>millions</t>
        </is>
      </c>
      <c r="E162" t="n">
        <v>9.7e-05</v>
      </c>
      <c r="F162" t="n">
        <v>0.000251</v>
      </c>
      <c r="G162" t="n">
        <v>0.000398</v>
      </c>
      <c r="H162" t="n">
        <v>0.000562</v>
      </c>
      <c r="I162" t="n">
        <v>0.000729</v>
      </c>
      <c r="J162" t="n">
        <v>0.000895</v>
      </c>
      <c r="K162" t="n">
        <v>0.001059</v>
      </c>
      <c r="L162" t="n">
        <v>0.001224</v>
      </c>
      <c r="M162" t="n">
        <v>0.001392</v>
      </c>
      <c r="N162" t="n">
        <v>0.001562</v>
      </c>
      <c r="O162" t="n">
        <v>0.001736</v>
      </c>
      <c r="P162" t="n">
        <v>0.001912</v>
      </c>
      <c r="Q162" t="n">
        <v>0.002089</v>
      </c>
      <c r="R162" t="n">
        <v>0.002268</v>
      </c>
      <c r="S162" t="n">
        <v>0.002448</v>
      </c>
      <c r="T162" t="n">
        <v>0.002627</v>
      </c>
      <c r="U162" t="n">
        <v>0.002805</v>
      </c>
      <c r="V162" t="n">
        <v>0.002984</v>
      </c>
      <c r="W162" t="n">
        <v>0.003166</v>
      </c>
      <c r="X162" t="n">
        <v>0.003351</v>
      </c>
      <c r="Y162" t="n">
        <v>0.003539</v>
      </c>
      <c r="Z162" t="n">
        <v>0.003729</v>
      </c>
      <c r="AA162" t="n">
        <v>0.003921</v>
      </c>
      <c r="AB162" t="n">
        <v>0.004115</v>
      </c>
      <c r="AC162" t="n">
        <v>0.00431</v>
      </c>
      <c r="AD162" t="n">
        <v>0.004509</v>
      </c>
      <c r="AE162" t="n">
        <v>0.004712</v>
      </c>
      <c r="AF162" t="n">
        <v>0.004921</v>
      </c>
      <c r="AG162" t="n">
        <v>0.005134</v>
      </c>
      <c r="AH162" t="n">
        <v>0.00535</v>
      </c>
      <c r="AI162" t="n">
        <v>0.00557</v>
      </c>
      <c r="AJ162" t="n">
        <v>0.005789</v>
      </c>
      <c r="AK162" s="38" t="n">
        <v>0.141</v>
      </c>
    </row>
    <row r="163">
      <c r="A163" t="inlineStr">
        <is>
          <t>Plug-in Gasoline Hybrid</t>
        </is>
      </c>
      <c r="B163" t="inlineStr">
        <is>
          <t>Freight: Truck Stock: Heavy: Plug-in Gasoline Hybrid: High oil and gas supply</t>
        </is>
      </c>
      <c r="C163" t="inlineStr">
        <is>
          <t>58-AEO2020.153.highogs-d112619a</t>
        </is>
      </c>
      <c r="D163" t="inlineStr">
        <is>
          <t>millions</t>
        </is>
      </c>
      <c r="E163" t="n">
        <v>0.000105</v>
      </c>
      <c r="F163" t="n">
        <v>0.000265</v>
      </c>
      <c r="G163" t="n">
        <v>0.000419</v>
      </c>
      <c r="H163" t="n">
        <v>0.0005910000000000001</v>
      </c>
      <c r="I163" t="n">
        <v>0.000766</v>
      </c>
      <c r="J163" t="n">
        <v>0.0009389999999999999</v>
      </c>
      <c r="K163" t="n">
        <v>0.001111</v>
      </c>
      <c r="L163" t="n">
        <v>0.001284</v>
      </c>
      <c r="M163" t="n">
        <v>0.001459</v>
      </c>
      <c r="N163" t="n">
        <v>0.001637</v>
      </c>
      <c r="O163" t="n">
        <v>0.00182</v>
      </c>
      <c r="P163" t="n">
        <v>0.002004</v>
      </c>
      <c r="Q163" t="n">
        <v>0.002189</v>
      </c>
      <c r="R163" t="n">
        <v>0.002376</v>
      </c>
      <c r="S163" t="n">
        <v>0.002564</v>
      </c>
      <c r="T163" t="n">
        <v>0.002751</v>
      </c>
      <c r="U163" t="n">
        <v>0.002937</v>
      </c>
      <c r="V163" t="n">
        <v>0.003124</v>
      </c>
      <c r="W163" t="n">
        <v>0.003315</v>
      </c>
      <c r="X163" t="n">
        <v>0.003509</v>
      </c>
      <c r="Y163" t="n">
        <v>0.003705</v>
      </c>
      <c r="Z163" t="n">
        <v>0.003904</v>
      </c>
      <c r="AA163" t="n">
        <v>0.004105</v>
      </c>
      <c r="AB163" t="n">
        <v>0.004307</v>
      </c>
      <c r="AC163" t="n">
        <v>0.004511</v>
      </c>
      <c r="AD163" t="n">
        <v>0.004719</v>
      </c>
      <c r="AE163" t="n">
        <v>0.004932</v>
      </c>
      <c r="AF163" t="n">
        <v>0.005151</v>
      </c>
      <c r="AG163" t="n">
        <v>0.005373</v>
      </c>
      <c r="AH163" t="n">
        <v>0.005599</v>
      </c>
      <c r="AI163" t="n">
        <v>0.005828</v>
      </c>
      <c r="AJ163" t="n">
        <v>0.006058</v>
      </c>
      <c r="AK163" s="38" t="n">
        <v>0.14</v>
      </c>
    </row>
    <row r="164">
      <c r="A164" t="inlineStr">
        <is>
          <t>Fuel Cell</t>
        </is>
      </c>
      <c r="B164" t="inlineStr">
        <is>
          <t>Freight: Truck Stock: Heavy: Fuel Cell: High oil and gas supply</t>
        </is>
      </c>
      <c r="C164" t="inlineStr">
        <is>
          <t>58-AEO2020.154.highogs-d112619a</t>
        </is>
      </c>
      <c r="D164" t="inlineStr">
        <is>
          <t>millions</t>
        </is>
      </c>
      <c r="E164" t="n">
        <v>0.000114</v>
      </c>
      <c r="F164" t="n">
        <v>0.000331</v>
      </c>
      <c r="G164" t="n">
        <v>0.000539</v>
      </c>
      <c r="H164" t="n">
        <v>0.000771</v>
      </c>
      <c r="I164" t="n">
        <v>0.001008</v>
      </c>
      <c r="J164" t="n">
        <v>0.001242</v>
      </c>
      <c r="K164" t="n">
        <v>0.001474</v>
      </c>
      <c r="L164" t="n">
        <v>0.001708</v>
      </c>
      <c r="M164" t="n">
        <v>0.001945</v>
      </c>
      <c r="N164" t="n">
        <v>0.002187</v>
      </c>
      <c r="O164" t="n">
        <v>0.002433</v>
      </c>
      <c r="P164" t="n">
        <v>0.002682</v>
      </c>
      <c r="Q164" t="n">
        <v>0.002933</v>
      </c>
      <c r="R164" t="n">
        <v>0.003187</v>
      </c>
      <c r="S164" t="n">
        <v>0.003442</v>
      </c>
      <c r="T164" t="n">
        <v>0.003696</v>
      </c>
      <c r="U164" t="n">
        <v>0.003947</v>
      </c>
      <c r="V164" t="n">
        <v>0.004201</v>
      </c>
      <c r="W164" t="n">
        <v>0.004459</v>
      </c>
      <c r="X164" t="n">
        <v>0.004722</v>
      </c>
      <c r="Y164" t="n">
        <v>0.004988</v>
      </c>
      <c r="Z164" t="n">
        <v>0.005258</v>
      </c>
      <c r="AA164" t="n">
        <v>0.00553</v>
      </c>
      <c r="AB164" t="n">
        <v>0.005804</v>
      </c>
      <c r="AC164" t="n">
        <v>0.006081</v>
      </c>
      <c r="AD164" t="n">
        <v>0.006363</v>
      </c>
      <c r="AE164" t="n">
        <v>0.006651</v>
      </c>
      <c r="AF164" t="n">
        <v>0.006948</v>
      </c>
      <c r="AG164" t="n">
        <v>0.007248</v>
      </c>
      <c r="AH164" t="n">
        <v>0.007555</v>
      </c>
      <c r="AI164" t="n">
        <v>0.007866</v>
      </c>
      <c r="AJ164" t="n">
        <v>0.008175999999999999</v>
      </c>
      <c r="AK164" s="38" t="n">
        <v>0.148</v>
      </c>
    </row>
    <row r="165">
      <c r="A165" t="inlineStr">
        <is>
          <t>Heavy Subtotal</t>
        </is>
      </c>
      <c r="B165" t="inlineStr">
        <is>
          <t>Freight: Truck Stock: Heavy: High oil and gas supply</t>
        </is>
      </c>
      <c r="C165" t="inlineStr">
        <is>
          <t>58-AEO2020.155.highogs-d112619a</t>
        </is>
      </c>
      <c r="D165" t="inlineStr">
        <is>
          <t>millions</t>
        </is>
      </c>
      <c r="E165" t="n">
        <v>5.065094</v>
      </c>
      <c r="F165" t="n">
        <v>5.184693</v>
      </c>
      <c r="G165" t="n">
        <v>5.279718</v>
      </c>
      <c r="H165" t="n">
        <v>5.394722</v>
      </c>
      <c r="I165" t="n">
        <v>5.503351</v>
      </c>
      <c r="J165" t="n">
        <v>5.598564</v>
      </c>
      <c r="K165" t="n">
        <v>5.68476</v>
      </c>
      <c r="L165" t="n">
        <v>5.766881</v>
      </c>
      <c r="M165" t="n">
        <v>5.845224</v>
      </c>
      <c r="N165" t="n">
        <v>5.919698</v>
      </c>
      <c r="O165" t="n">
        <v>5.98775</v>
      </c>
      <c r="P165" t="n">
        <v>6.051835</v>
      </c>
      <c r="Q165" t="n">
        <v>6.112259</v>
      </c>
      <c r="R165" t="n">
        <v>6.168272</v>
      </c>
      <c r="S165" t="n">
        <v>6.215845</v>
      </c>
      <c r="T165" t="n">
        <v>6.251273</v>
      </c>
      <c r="U165" t="n">
        <v>6.282042</v>
      </c>
      <c r="V165" t="n">
        <v>6.315726</v>
      </c>
      <c r="W165" t="n">
        <v>6.350207</v>
      </c>
      <c r="X165" t="n">
        <v>6.383749</v>
      </c>
      <c r="Y165" t="n">
        <v>6.41037</v>
      </c>
      <c r="Z165" t="n">
        <v>6.431143</v>
      </c>
      <c r="AA165" t="n">
        <v>6.441477</v>
      </c>
      <c r="AB165" t="n">
        <v>6.459946</v>
      </c>
      <c r="AC165" t="n">
        <v>6.482938</v>
      </c>
      <c r="AD165" t="n">
        <v>6.512214</v>
      </c>
      <c r="AE165" t="n">
        <v>6.546046</v>
      </c>
      <c r="AF165" t="n">
        <v>6.57792</v>
      </c>
      <c r="AG165" t="n">
        <v>6.607013</v>
      </c>
      <c r="AH165" t="n">
        <v>6.63498</v>
      </c>
      <c r="AI165" t="n">
        <v>6.657909</v>
      </c>
      <c r="AJ165" t="n">
        <v>6.67109</v>
      </c>
      <c r="AK165" s="38" t="n">
        <v>0.008999999999999999</v>
      </c>
    </row>
    <row r="166">
      <c r="A166" t="inlineStr">
        <is>
          <t>Total Stock</t>
        </is>
      </c>
      <c r="B166" t="inlineStr">
        <is>
          <t>Freight: Truck Stock: High oil and gas supply</t>
        </is>
      </c>
      <c r="C166" t="inlineStr">
        <is>
          <t>58-AEO2020.156.highogs-d112619a</t>
        </is>
      </c>
      <c r="D166" t="inlineStr">
        <is>
          <t>millions</t>
        </is>
      </c>
      <c r="E166" t="n">
        <v>12.343863</v>
      </c>
      <c r="F166" t="n">
        <v>12.706404</v>
      </c>
      <c r="G166" t="n">
        <v>13.039901</v>
      </c>
      <c r="H166" t="n">
        <v>13.4125</v>
      </c>
      <c r="I166" t="n">
        <v>13.780085</v>
      </c>
      <c r="J166" t="n">
        <v>14.128215</v>
      </c>
      <c r="K166" t="n">
        <v>14.463973</v>
      </c>
      <c r="L166" t="n">
        <v>14.794974</v>
      </c>
      <c r="M166" t="n">
        <v>15.122064</v>
      </c>
      <c r="N166" t="n">
        <v>15.444889</v>
      </c>
      <c r="O166" t="n">
        <v>15.758154</v>
      </c>
      <c r="P166" t="n">
        <v>16.067369</v>
      </c>
      <c r="Q166" t="n">
        <v>16.366707</v>
      </c>
      <c r="R166" t="n">
        <v>16.665953</v>
      </c>
      <c r="S166" t="n">
        <v>16.93774</v>
      </c>
      <c r="T166" t="n">
        <v>17.186699</v>
      </c>
      <c r="U166" t="n">
        <v>17.424496</v>
      </c>
      <c r="V166" t="n">
        <v>17.672276</v>
      </c>
      <c r="W166" t="n">
        <v>17.927176</v>
      </c>
      <c r="X166" t="n">
        <v>18.185205</v>
      </c>
      <c r="Y166" t="n">
        <v>18.434246</v>
      </c>
      <c r="Z166" t="n">
        <v>18.668146</v>
      </c>
      <c r="AA166" t="n">
        <v>18.89814</v>
      </c>
      <c r="AB166" t="n">
        <v>19.138329</v>
      </c>
      <c r="AC166" t="n">
        <v>19.409433</v>
      </c>
      <c r="AD166" t="n">
        <v>19.712399</v>
      </c>
      <c r="AE166" t="n">
        <v>20.0268</v>
      </c>
      <c r="AF166" t="n">
        <v>20.340874</v>
      </c>
      <c r="AG166" t="n">
        <v>20.664782</v>
      </c>
      <c r="AH166" t="n">
        <v>20.999397</v>
      </c>
      <c r="AI166" t="n">
        <v>21.320127</v>
      </c>
      <c r="AJ166" t="n">
        <v>21.628544</v>
      </c>
      <c r="AK166" s="38" t="n">
        <v>0.018</v>
      </c>
    </row>
    <row r="167">
      <c r="A167" t="inlineStr">
        <is>
          <t>New Trucks by Size Class</t>
        </is>
      </c>
      <c r="C167" t="inlineStr">
        <is>
          <t>58-AEO2020.158.</t>
        </is>
      </c>
    </row>
    <row r="168">
      <c r="A168" t="inlineStr">
        <is>
          <t>Fuel Efficiency (miles per gallon)</t>
        </is>
      </c>
      <c r="C168" t="inlineStr">
        <is>
          <t>58-AEO2020.160.</t>
        </is>
      </c>
    </row>
    <row r="169">
      <c r="A169" t="inlineStr">
        <is>
          <t>Light Medium</t>
        </is>
      </c>
      <c r="C169" t="inlineStr">
        <is>
          <t>58-AEO2020.161.</t>
        </is>
      </c>
    </row>
    <row r="170">
      <c r="A170" t="inlineStr">
        <is>
          <t>Diesel</t>
        </is>
      </c>
      <c r="B170" t="inlineStr">
        <is>
          <t>Freight: New Trucks: Fuel Efficiency: Light Medium: Diesel: High oil and gas supply</t>
        </is>
      </c>
      <c r="C170" t="inlineStr">
        <is>
          <t>58-AEO2020.162.highogs-d112619a</t>
        </is>
      </c>
      <c r="D170" t="inlineStr">
        <is>
          <t>mpg diesel equiv</t>
        </is>
      </c>
      <c r="E170" t="n">
        <v>15.833444</v>
      </c>
      <c r="F170" t="n">
        <v>15.916945</v>
      </c>
      <c r="G170" t="n">
        <v>16.152964</v>
      </c>
      <c r="H170" t="n">
        <v>16.361099</v>
      </c>
      <c r="I170" t="n">
        <v>16.638044</v>
      </c>
      <c r="J170" t="n">
        <v>16.986425</v>
      </c>
      <c r="K170" t="n">
        <v>17.394625</v>
      </c>
      <c r="L170" t="n">
        <v>17.785074</v>
      </c>
      <c r="M170" t="n">
        <v>18.065439</v>
      </c>
      <c r="N170" t="n">
        <v>18.129999</v>
      </c>
      <c r="O170" t="n">
        <v>18.227665</v>
      </c>
      <c r="P170" t="n">
        <v>18.281694</v>
      </c>
      <c r="Q170" t="n">
        <v>18.310755</v>
      </c>
      <c r="R170" t="n">
        <v>18.30954</v>
      </c>
      <c r="S170" t="n">
        <v>18.294102</v>
      </c>
      <c r="T170" t="n">
        <v>18.284233</v>
      </c>
      <c r="U170" t="n">
        <v>18.276506</v>
      </c>
      <c r="V170" t="n">
        <v>18.27001</v>
      </c>
      <c r="W170" t="n">
        <v>18.264565</v>
      </c>
      <c r="X170" t="n">
        <v>18.26001</v>
      </c>
      <c r="Y170" t="n">
        <v>18.256142</v>
      </c>
      <c r="Z170" t="n">
        <v>18.252815</v>
      </c>
      <c r="AA170" t="n">
        <v>18.250017</v>
      </c>
      <c r="AB170" t="n">
        <v>18.247639</v>
      </c>
      <c r="AC170" t="n">
        <v>18.2456</v>
      </c>
      <c r="AD170" t="n">
        <v>18.243874</v>
      </c>
      <c r="AE170" t="n">
        <v>18.24235</v>
      </c>
      <c r="AF170" t="n">
        <v>18.241009</v>
      </c>
      <c r="AG170" t="n">
        <v>18.239862</v>
      </c>
      <c r="AH170" t="n">
        <v>18.238853</v>
      </c>
      <c r="AI170" t="n">
        <v>18.238062</v>
      </c>
      <c r="AJ170" t="n">
        <v>18.237274</v>
      </c>
      <c r="AK170" s="38" t="n">
        <v>0.005</v>
      </c>
    </row>
    <row r="171">
      <c r="A171" t="inlineStr">
        <is>
          <t>Motor Gasoline</t>
        </is>
      </c>
      <c r="B171" t="inlineStr">
        <is>
          <t>Freight: New Trucks: Fuel Efficiency: Light Medium: Motor Gasoline: High oil and gas supply</t>
        </is>
      </c>
      <c r="C171" t="inlineStr">
        <is>
          <t>58-AEO2020.163.highogs-d112619a</t>
        </is>
      </c>
      <c r="D171" t="inlineStr">
        <is>
          <t>mpg gas equiv</t>
        </is>
      </c>
      <c r="E171" t="n">
        <v>10.982303</v>
      </c>
      <c r="F171" t="n">
        <v>11.049653</v>
      </c>
      <c r="G171" t="n">
        <v>11.341513</v>
      </c>
      <c r="H171" t="n">
        <v>11.514438</v>
      </c>
      <c r="I171" t="n">
        <v>11.71176</v>
      </c>
      <c r="J171" t="n">
        <v>11.948588</v>
      </c>
      <c r="K171" t="n">
        <v>12.228875</v>
      </c>
      <c r="L171" t="n">
        <v>12.510766</v>
      </c>
      <c r="M171" t="n">
        <v>12.815541</v>
      </c>
      <c r="N171" t="n">
        <v>12.908494</v>
      </c>
      <c r="O171" t="n">
        <v>13.129896</v>
      </c>
      <c r="P171" t="n">
        <v>13.309161</v>
      </c>
      <c r="Q171" t="n">
        <v>13.454573</v>
      </c>
      <c r="R171" t="n">
        <v>13.540959</v>
      </c>
      <c r="S171" t="n">
        <v>13.589112</v>
      </c>
      <c r="T171" t="n">
        <v>13.606034</v>
      </c>
      <c r="U171" t="n">
        <v>13.629832</v>
      </c>
      <c r="V171" t="n">
        <v>13.655479</v>
      </c>
      <c r="W171" t="n">
        <v>13.682715</v>
      </c>
      <c r="X171" t="n">
        <v>13.713426</v>
      </c>
      <c r="Y171" t="n">
        <v>13.742716</v>
      </c>
      <c r="Z171" t="n">
        <v>13.67879</v>
      </c>
      <c r="AA171" t="n">
        <v>13.718861</v>
      </c>
      <c r="AB171" t="n">
        <v>13.767915</v>
      </c>
      <c r="AC171" t="n">
        <v>13.823441</v>
      </c>
      <c r="AD171" t="n">
        <v>13.89125</v>
      </c>
      <c r="AE171" t="n">
        <v>13.968991</v>
      </c>
      <c r="AF171" t="n">
        <v>14.065358</v>
      </c>
      <c r="AG171" t="n">
        <v>14.176416</v>
      </c>
      <c r="AH171" t="n">
        <v>14.291849</v>
      </c>
      <c r="AI171" t="n">
        <v>14.388506</v>
      </c>
      <c r="AJ171" t="n">
        <v>14.475106</v>
      </c>
      <c r="AK171" s="38" t="n">
        <v>0.008999999999999999</v>
      </c>
    </row>
    <row r="172">
      <c r="A172" t="inlineStr">
        <is>
          <t>Propane</t>
        </is>
      </c>
      <c r="B172" t="inlineStr">
        <is>
          <t>Freight: New Trucks: Fuel Efficiency: Light Medium: Propane: High oil and gas supply</t>
        </is>
      </c>
      <c r="C172" t="inlineStr">
        <is>
          <t>58-AEO2020.164.highogs-d112619a</t>
        </is>
      </c>
      <c r="D172" t="inlineStr">
        <is>
          <t>mpg gas equiv</t>
        </is>
      </c>
      <c r="E172" t="n">
        <v>12.17399</v>
      </c>
      <c r="F172" t="n">
        <v>12.207234</v>
      </c>
      <c r="G172" t="n">
        <v>12.354547</v>
      </c>
      <c r="H172" t="n">
        <v>12.447348</v>
      </c>
      <c r="I172" t="n">
        <v>12.576535</v>
      </c>
      <c r="J172" t="n">
        <v>12.756094</v>
      </c>
      <c r="K172" t="n">
        <v>12.984404</v>
      </c>
      <c r="L172" t="n">
        <v>13.252844</v>
      </c>
      <c r="M172" t="n">
        <v>13.539478</v>
      </c>
      <c r="N172" t="n">
        <v>13.607677</v>
      </c>
      <c r="O172" t="n">
        <v>13.791698</v>
      </c>
      <c r="P172" t="n">
        <v>13.938329</v>
      </c>
      <c r="Q172" t="n">
        <v>14.040836</v>
      </c>
      <c r="R172" t="n">
        <v>14.097208</v>
      </c>
      <c r="S172" t="n">
        <v>14.117717</v>
      </c>
      <c r="T172" t="n">
        <v>14.12722</v>
      </c>
      <c r="U172" t="n">
        <v>14.128343</v>
      </c>
      <c r="V172" t="n">
        <v>14.123682</v>
      </c>
      <c r="W172" t="n">
        <v>14.119745</v>
      </c>
      <c r="X172" t="n">
        <v>14.116498</v>
      </c>
      <c r="Y172" t="n">
        <v>14.113765</v>
      </c>
      <c r="Z172" t="n">
        <v>14.111502</v>
      </c>
      <c r="AA172" t="n">
        <v>14.109691</v>
      </c>
      <c r="AB172" t="n">
        <v>14.101913</v>
      </c>
      <c r="AC172" t="n">
        <v>14.101361</v>
      </c>
      <c r="AD172" t="n">
        <v>14.101431</v>
      </c>
      <c r="AE172" t="n">
        <v>14.102192</v>
      </c>
      <c r="AF172" t="n">
        <v>14.103839</v>
      </c>
      <c r="AG172" t="n">
        <v>14.106538</v>
      </c>
      <c r="AH172" t="n">
        <v>14.110228</v>
      </c>
      <c r="AI172" t="n">
        <v>14.114551</v>
      </c>
      <c r="AJ172" t="n">
        <v>14.119119</v>
      </c>
      <c r="AK172" s="38" t="n">
        <v>0.005</v>
      </c>
    </row>
    <row r="173">
      <c r="A173" t="inlineStr">
        <is>
          <t>Compressed/Liquefied Natural Gas</t>
        </is>
      </c>
      <c r="B173" t="inlineStr">
        <is>
          <t>Freight: New Trucks: Fuel Efficiency: Light Medium: Natural Gas: High oil and gas supply</t>
        </is>
      </c>
      <c r="C173" t="inlineStr">
        <is>
          <t>58-AEO2020.165.highogs-d112619a</t>
        </is>
      </c>
      <c r="D173" t="inlineStr">
        <is>
          <t>mpg gas equiv</t>
        </is>
      </c>
      <c r="E173" t="n">
        <v>12.041197</v>
      </c>
      <c r="F173" t="n">
        <v>12.075243</v>
      </c>
      <c r="G173" t="n">
        <v>12.249264</v>
      </c>
      <c r="H173" t="n">
        <v>12.364709</v>
      </c>
      <c r="I173" t="n">
        <v>12.524457</v>
      </c>
      <c r="J173" t="n">
        <v>12.734984</v>
      </c>
      <c r="K173" t="n">
        <v>12.998266</v>
      </c>
      <c r="L173" t="n">
        <v>13.292603</v>
      </c>
      <c r="M173" t="n">
        <v>13.601612</v>
      </c>
      <c r="N173" t="n">
        <v>13.603703</v>
      </c>
      <c r="O173" t="n">
        <v>13.72095</v>
      </c>
      <c r="P173" t="n">
        <v>13.823051</v>
      </c>
      <c r="Q173" t="n">
        <v>13.88674</v>
      </c>
      <c r="R173" t="n">
        <v>13.911946</v>
      </c>
      <c r="S173" t="n">
        <v>13.912062</v>
      </c>
      <c r="T173" t="n">
        <v>13.886786</v>
      </c>
      <c r="U173" t="n">
        <v>13.856545</v>
      </c>
      <c r="V173" t="n">
        <v>13.827243</v>
      </c>
      <c r="W173" t="n">
        <v>13.793615</v>
      </c>
      <c r="X173" t="n">
        <v>13.756524</v>
      </c>
      <c r="Y173" t="n">
        <v>13.717678</v>
      </c>
      <c r="Z173" t="n">
        <v>13.683342</v>
      </c>
      <c r="AA173" t="n">
        <v>13.647736</v>
      </c>
      <c r="AB173" t="n">
        <v>13.611599</v>
      </c>
      <c r="AC173" t="n">
        <v>13.584353</v>
      </c>
      <c r="AD173" t="n">
        <v>13.553896</v>
      </c>
      <c r="AE173" t="n">
        <v>13.526783</v>
      </c>
      <c r="AF173" t="n">
        <v>13.500651</v>
      </c>
      <c r="AG173" t="n">
        <v>13.475502</v>
      </c>
      <c r="AH173" t="n">
        <v>13.45141</v>
      </c>
      <c r="AI173" t="n">
        <v>13.428346</v>
      </c>
      <c r="AJ173" t="n">
        <v>13.406385</v>
      </c>
      <c r="AK173" s="38" t="n">
        <v>0.003</v>
      </c>
    </row>
    <row r="174">
      <c r="A174" t="inlineStr">
        <is>
          <t>Ethanol-Flex Fuel</t>
        </is>
      </c>
      <c r="B174" t="inlineStr">
        <is>
          <t>Freight: New Trucks: Fuel Efficiency: Light Medium: Ethanol-Flex Fuel: High oil and gas supply</t>
        </is>
      </c>
      <c r="C174" t="inlineStr">
        <is>
          <t>58-AEO2020.166.highogs-d112619a</t>
        </is>
      </c>
      <c r="D174" t="inlineStr">
        <is>
          <t>mpg gas equiv</t>
        </is>
      </c>
      <c r="E174" t="n">
        <v>10.610325</v>
      </c>
      <c r="F174" t="n">
        <v>10.707651</v>
      </c>
      <c r="G174" t="n">
        <v>11.030215</v>
      </c>
      <c r="H174" t="n">
        <v>11.221423</v>
      </c>
      <c r="I174" t="n">
        <v>11.435704</v>
      </c>
      <c r="J174" t="n">
        <v>11.684262</v>
      </c>
      <c r="K174" t="n">
        <v>11.964089</v>
      </c>
      <c r="L174" t="n">
        <v>12.2705</v>
      </c>
      <c r="M174" t="n">
        <v>12.590438</v>
      </c>
      <c r="N174" t="n">
        <v>12.670097</v>
      </c>
      <c r="O174" t="n">
        <v>12.847771</v>
      </c>
      <c r="P174" t="n">
        <v>12.994916</v>
      </c>
      <c r="Q174" t="n">
        <v>13.122529</v>
      </c>
      <c r="R174" t="n">
        <v>13.175064</v>
      </c>
      <c r="S174" t="n">
        <v>13.191049</v>
      </c>
      <c r="T174" t="n">
        <v>13.179139</v>
      </c>
      <c r="U174" t="n">
        <v>13.174061</v>
      </c>
      <c r="V174" t="n">
        <v>13.17058</v>
      </c>
      <c r="W174" t="n">
        <v>13.168615</v>
      </c>
      <c r="X174" t="n">
        <v>13.168682</v>
      </c>
      <c r="Y174" t="n">
        <v>13.170483</v>
      </c>
      <c r="Z174" t="n">
        <v>13.112535</v>
      </c>
      <c r="AA174" t="n">
        <v>13.128779</v>
      </c>
      <c r="AB174" t="n">
        <v>13.146092</v>
      </c>
      <c r="AC174" t="n">
        <v>13.170276</v>
      </c>
      <c r="AD174" t="n">
        <v>13.203789</v>
      </c>
      <c r="AE174" t="n">
        <v>13.252024</v>
      </c>
      <c r="AF174" t="n">
        <v>13.308243</v>
      </c>
      <c r="AG174" t="n">
        <v>13.374213</v>
      </c>
      <c r="AH174" t="n">
        <v>13.442157</v>
      </c>
      <c r="AI174" t="n">
        <v>13.526508</v>
      </c>
      <c r="AJ174" t="n">
        <v>13.595105</v>
      </c>
      <c r="AK174" s="38" t="n">
        <v>0.008</v>
      </c>
    </row>
    <row r="175">
      <c r="A175" t="inlineStr">
        <is>
          <t>Electric</t>
        </is>
      </c>
      <c r="B175" t="inlineStr">
        <is>
          <t>Freight: New Trucks: Fuel Efficiency: Light Medium: Electric: High oil and gas supply</t>
        </is>
      </c>
      <c r="C175" t="inlineStr">
        <is>
          <t>58-AEO2020.167.highogs-d112619a</t>
        </is>
      </c>
      <c r="D175" t="inlineStr">
        <is>
          <t>mpg diesel equiv</t>
        </is>
      </c>
      <c r="E175" t="n">
        <v>26.787325</v>
      </c>
      <c r="F175" t="n">
        <v>26.787325</v>
      </c>
      <c r="G175" t="n">
        <v>26.95059</v>
      </c>
      <c r="H175" t="n">
        <v>27.066389</v>
      </c>
      <c r="I175" t="n">
        <v>27.18681</v>
      </c>
      <c r="J175" t="n">
        <v>27.351122</v>
      </c>
      <c r="K175" t="n">
        <v>27.568787</v>
      </c>
      <c r="L175" t="n">
        <v>27.845045</v>
      </c>
      <c r="M175" t="n">
        <v>28.174744</v>
      </c>
      <c r="N175" t="n">
        <v>28.371984</v>
      </c>
      <c r="O175" t="n">
        <v>28.695305</v>
      </c>
      <c r="P175" t="n">
        <v>28.939255</v>
      </c>
      <c r="Q175" t="n">
        <v>29.084841</v>
      </c>
      <c r="R175" t="n">
        <v>29.142504</v>
      </c>
      <c r="S175" t="n">
        <v>29.159269</v>
      </c>
      <c r="T175" t="n">
        <v>29.166868</v>
      </c>
      <c r="U175" t="n">
        <v>29.164541</v>
      </c>
      <c r="V175" t="n">
        <v>29.162163</v>
      </c>
      <c r="W175" t="n">
        <v>29.160435</v>
      </c>
      <c r="X175" t="n">
        <v>29.15947</v>
      </c>
      <c r="Y175" t="n">
        <v>29.159004</v>
      </c>
      <c r="Z175" t="n">
        <v>29.158884</v>
      </c>
      <c r="AA175" t="n">
        <v>28.976557</v>
      </c>
      <c r="AB175" t="n">
        <v>28.989283</v>
      </c>
      <c r="AC175" t="n">
        <v>29.005552</v>
      </c>
      <c r="AD175" t="n">
        <v>29.026018</v>
      </c>
      <c r="AE175" t="n">
        <v>29.050884</v>
      </c>
      <c r="AF175" t="n">
        <v>29.079992</v>
      </c>
      <c r="AG175" t="n">
        <v>29.112602</v>
      </c>
      <c r="AH175" t="n">
        <v>29.146656</v>
      </c>
      <c r="AI175" t="n">
        <v>29.180756</v>
      </c>
      <c r="AJ175" t="n">
        <v>29.213203</v>
      </c>
      <c r="AK175" s="38" t="n">
        <v>0.003</v>
      </c>
    </row>
    <row r="176">
      <c r="A176" t="inlineStr">
        <is>
          <t>Plug-in Diesel Hybrid</t>
        </is>
      </c>
      <c r="B176" t="inlineStr">
        <is>
          <t>Freight: New Trucks: Fuel Efficiency: Light Medium: Plug-in Diesel Hybrid: High oil and gas supply</t>
        </is>
      </c>
      <c r="C176" t="inlineStr">
        <is>
          <t>58-AEO2020.168.highogs-d112619a</t>
        </is>
      </c>
      <c r="D176" t="inlineStr">
        <is>
          <t>mpg diesel equiv</t>
        </is>
      </c>
      <c r="E176" t="n">
        <v>0</v>
      </c>
      <c r="F176" t="n">
        <v>22.487862</v>
      </c>
      <c r="G176" t="n">
        <v>22.935108</v>
      </c>
      <c r="H176" t="n">
        <v>23.302744</v>
      </c>
      <c r="I176" t="n">
        <v>23.663939</v>
      </c>
      <c r="J176" t="n">
        <v>24.162012</v>
      </c>
      <c r="K176" t="n">
        <v>24.829475</v>
      </c>
      <c r="L176" t="n">
        <v>25.58947</v>
      </c>
      <c r="M176" t="n">
        <v>26.448948</v>
      </c>
      <c r="N176" t="n">
        <v>26.798634</v>
      </c>
      <c r="O176" t="n">
        <v>27.493675</v>
      </c>
      <c r="P176" t="n">
        <v>28.006046</v>
      </c>
      <c r="Q176" t="n">
        <v>28.329344</v>
      </c>
      <c r="R176" t="n">
        <v>28.423334</v>
      </c>
      <c r="S176" t="n">
        <v>28.450197</v>
      </c>
      <c r="T176" t="n">
        <v>28.466118</v>
      </c>
      <c r="U176" t="n">
        <v>28.470491</v>
      </c>
      <c r="V176" t="n">
        <v>28.468004</v>
      </c>
      <c r="W176" t="n">
        <v>28.465357</v>
      </c>
      <c r="X176" t="n">
        <v>28.461123</v>
      </c>
      <c r="Y176" t="n">
        <v>28.457478</v>
      </c>
      <c r="Z176" t="n">
        <v>28.45434</v>
      </c>
      <c r="AA176" t="n">
        <v>28.451683</v>
      </c>
      <c r="AB176" t="n">
        <v>28.449404</v>
      </c>
      <c r="AC176" t="n">
        <v>28.447432</v>
      </c>
      <c r="AD176" t="n">
        <v>28.445744</v>
      </c>
      <c r="AE176" t="n">
        <v>28.444225</v>
      </c>
      <c r="AF176" t="n">
        <v>28.442875</v>
      </c>
      <c r="AG176" t="n">
        <v>28.44169</v>
      </c>
      <c r="AH176" t="n">
        <v>28.440626</v>
      </c>
      <c r="AI176" t="n">
        <v>28.439676</v>
      </c>
      <c r="AJ176" t="n">
        <v>28.438854</v>
      </c>
      <c r="AK176" t="inlineStr">
        <is>
          <t>- -</t>
        </is>
      </c>
    </row>
    <row r="177">
      <c r="A177" t="inlineStr">
        <is>
          <t>Plug-in Gasoline Hybrid</t>
        </is>
      </c>
      <c r="B177" t="inlineStr">
        <is>
          <t>Freight: New Trucks: Fuel Efficiency: Light Medium: Plug-in Gasoline Hybrid: High oil and gas supply</t>
        </is>
      </c>
      <c r="C177" t="inlineStr">
        <is>
          <t>58-AEO2020.169.highogs-d112619a</t>
        </is>
      </c>
      <c r="D177" t="inlineStr">
        <is>
          <t>mpg gas equiv</t>
        </is>
      </c>
      <c r="E177" t="n">
        <v>0</v>
      </c>
      <c r="F177" t="n">
        <v>17.977802</v>
      </c>
      <c r="G177" t="n">
        <v>18.383469</v>
      </c>
      <c r="H177" t="n">
        <v>18.501543</v>
      </c>
      <c r="I177" t="n">
        <v>18.626356</v>
      </c>
      <c r="J177" t="n">
        <v>18.795219</v>
      </c>
      <c r="K177" t="n">
        <v>19.019142</v>
      </c>
      <c r="L177" t="n">
        <v>19.294815</v>
      </c>
      <c r="M177" t="n">
        <v>19.628515</v>
      </c>
      <c r="N177" t="n">
        <v>19.733391</v>
      </c>
      <c r="O177" t="n">
        <v>19.944052</v>
      </c>
      <c r="P177" t="n">
        <v>20.094597</v>
      </c>
      <c r="Q177" t="n">
        <v>20.132364</v>
      </c>
      <c r="R177" t="n">
        <v>20.200182</v>
      </c>
      <c r="S177" t="n">
        <v>20.240564</v>
      </c>
      <c r="T177" t="n">
        <v>20.274977</v>
      </c>
      <c r="U177" t="n">
        <v>20.302526</v>
      </c>
      <c r="V177" t="n">
        <v>20.329796</v>
      </c>
      <c r="W177" t="n">
        <v>20.356361</v>
      </c>
      <c r="X177" t="n">
        <v>20.38166</v>
      </c>
      <c r="Y177" t="n">
        <v>20.402687</v>
      </c>
      <c r="Z177" t="n">
        <v>20.420019</v>
      </c>
      <c r="AA177" t="n">
        <v>20.39677</v>
      </c>
      <c r="AB177" t="n">
        <v>20.40444</v>
      </c>
      <c r="AC177" t="n">
        <v>20.415176</v>
      </c>
      <c r="AD177" t="n">
        <v>20.429325</v>
      </c>
      <c r="AE177" t="n">
        <v>20.447084</v>
      </c>
      <c r="AF177" t="n">
        <v>20.468346</v>
      </c>
      <c r="AG177" t="n">
        <v>20.492998</v>
      </c>
      <c r="AH177" t="n">
        <v>20.518721</v>
      </c>
      <c r="AI177" t="n">
        <v>20.545033</v>
      </c>
      <c r="AJ177" t="n">
        <v>20.565187</v>
      </c>
      <c r="AK177" t="inlineStr">
        <is>
          <t>- -</t>
        </is>
      </c>
    </row>
    <row r="178">
      <c r="A178" t="inlineStr">
        <is>
          <t>Fuel Cell</t>
        </is>
      </c>
      <c r="B178" t="inlineStr">
        <is>
          <t>Freight: New Trucks: Fuel Efficiency: Light Medium: Fuel Cell: High oil and gas supply</t>
        </is>
      </c>
      <c r="C178" t="inlineStr">
        <is>
          <t>58-AEO2020.170.highogs-d112619a</t>
        </is>
      </c>
      <c r="D178" t="inlineStr">
        <is>
          <t>mpg diesel equiv</t>
        </is>
      </c>
      <c r="E178" t="n">
        <v>0</v>
      </c>
      <c r="F178" t="n">
        <v>18.347479</v>
      </c>
      <c r="G178" t="n">
        <v>16.244858</v>
      </c>
      <c r="H178" t="n">
        <v>16.244858</v>
      </c>
      <c r="I178" t="n">
        <v>16.244858</v>
      </c>
      <c r="J178" t="n">
        <v>16.244858</v>
      </c>
      <c r="K178" t="n">
        <v>16.244858</v>
      </c>
      <c r="L178" t="n">
        <v>16.244858</v>
      </c>
      <c r="M178" t="n">
        <v>16.244858</v>
      </c>
      <c r="N178" t="n">
        <v>16.244858</v>
      </c>
      <c r="O178" t="n">
        <v>16.244858</v>
      </c>
      <c r="P178" t="n">
        <v>16.244858</v>
      </c>
      <c r="Q178" t="n">
        <v>16.244858</v>
      </c>
      <c r="R178" t="n">
        <v>16.244858</v>
      </c>
      <c r="S178" t="n">
        <v>16.244858</v>
      </c>
      <c r="T178" t="n">
        <v>16.244858</v>
      </c>
      <c r="U178" t="n">
        <v>16.244858</v>
      </c>
      <c r="V178" t="n">
        <v>16.244858</v>
      </c>
      <c r="W178" t="n">
        <v>16.244858</v>
      </c>
      <c r="X178" t="n">
        <v>16.244858</v>
      </c>
      <c r="Y178" t="n">
        <v>16.244858</v>
      </c>
      <c r="Z178" t="n">
        <v>16.244858</v>
      </c>
      <c r="AA178" t="n">
        <v>16.244858</v>
      </c>
      <c r="AB178" t="n">
        <v>16.244858</v>
      </c>
      <c r="AC178" t="n">
        <v>16.244858</v>
      </c>
      <c r="AD178" t="n">
        <v>16.244858</v>
      </c>
      <c r="AE178" t="n">
        <v>16.244858</v>
      </c>
      <c r="AF178" t="n">
        <v>16.244858</v>
      </c>
      <c r="AG178" t="n">
        <v>16.244858</v>
      </c>
      <c r="AH178" t="n">
        <v>16.244858</v>
      </c>
      <c r="AI178" t="n">
        <v>16.244858</v>
      </c>
      <c r="AJ178" t="n">
        <v>16.244858</v>
      </c>
      <c r="AK178" t="inlineStr">
        <is>
          <t>- -</t>
        </is>
      </c>
    </row>
    <row r="179">
      <c r="A179" t="inlineStr">
        <is>
          <t>Light Medium Average</t>
        </is>
      </c>
      <c r="B179" t="inlineStr">
        <is>
          <t>Freight: New Trucks: Fuel Efficiency: Light Medium: Average: High oil and gas supply</t>
        </is>
      </c>
      <c r="C179" t="inlineStr">
        <is>
          <t>58-AEO2020.171.highogs-d112619a</t>
        </is>
      </c>
      <c r="E179" t="n">
        <v>14.746924</v>
      </c>
      <c r="F179" t="n">
        <v>14.809729</v>
      </c>
      <c r="G179" t="n">
        <v>15.050865</v>
      </c>
      <c r="H179" t="n">
        <v>15.234272</v>
      </c>
      <c r="I179" t="n">
        <v>15.473347</v>
      </c>
      <c r="J179" t="n">
        <v>15.775151</v>
      </c>
      <c r="K179" t="n">
        <v>16.134912</v>
      </c>
      <c r="L179" t="n">
        <v>16.483379</v>
      </c>
      <c r="M179" t="n">
        <v>16.758549</v>
      </c>
      <c r="N179" t="n">
        <v>16.82448</v>
      </c>
      <c r="O179" t="n">
        <v>16.947186</v>
      </c>
      <c r="P179" t="n">
        <v>17.027269</v>
      </c>
      <c r="Q179" t="n">
        <v>17.075586</v>
      </c>
      <c r="R179" t="n">
        <v>17.082188</v>
      </c>
      <c r="S179" t="n">
        <v>17.069658</v>
      </c>
      <c r="T179" t="n">
        <v>17.051979</v>
      </c>
      <c r="U179" t="n">
        <v>17.03791</v>
      </c>
      <c r="V179" t="n">
        <v>17.025679</v>
      </c>
      <c r="W179" t="n">
        <v>17.013607</v>
      </c>
      <c r="X179" t="n">
        <v>17.007957</v>
      </c>
      <c r="Y179" t="n">
        <v>17.008705</v>
      </c>
      <c r="Z179" t="n">
        <v>16.972549</v>
      </c>
      <c r="AA179" t="n">
        <v>16.97142</v>
      </c>
      <c r="AB179" t="n">
        <v>16.972387</v>
      </c>
      <c r="AC179" t="n">
        <v>16.976496</v>
      </c>
      <c r="AD179" t="n">
        <v>16.987123</v>
      </c>
      <c r="AE179" t="n">
        <v>17.000826</v>
      </c>
      <c r="AF179" t="n">
        <v>17.021622</v>
      </c>
      <c r="AG179" t="n">
        <v>17.047722</v>
      </c>
      <c r="AH179" t="n">
        <v>17.074343</v>
      </c>
      <c r="AI179" t="n">
        <v>17.09668</v>
      </c>
      <c r="AJ179" t="n">
        <v>17.116541</v>
      </c>
      <c r="AK179" s="38" t="n">
        <v>0.005</v>
      </c>
    </row>
    <row r="180">
      <c r="A180" t="inlineStr">
        <is>
          <t>Medium</t>
        </is>
      </c>
      <c r="C180" t="inlineStr">
        <is>
          <t>58-AEO2020.172.</t>
        </is>
      </c>
    </row>
    <row r="181">
      <c r="A181" t="inlineStr">
        <is>
          <t>Diesel</t>
        </is>
      </c>
      <c r="B181" t="inlineStr">
        <is>
          <t>Freight: New Trucks: Fuel Efficiency: Medium: Diesel: High oil and gas supply</t>
        </is>
      </c>
      <c r="C181" t="inlineStr">
        <is>
          <t>58-AEO2020.173.highogs-d112619a</t>
        </is>
      </c>
      <c r="D181" t="inlineStr">
        <is>
          <t>mpg diesel equiv</t>
        </is>
      </c>
      <c r="E181" t="n">
        <v>9.627988999999999</v>
      </c>
      <c r="F181" t="n">
        <v>9.666459</v>
      </c>
      <c r="G181" t="n">
        <v>9.980187000000001</v>
      </c>
      <c r="H181" t="n">
        <v>10.161771</v>
      </c>
      <c r="I181" t="n">
        <v>10.402438</v>
      </c>
      <c r="J181" t="n">
        <v>10.695452</v>
      </c>
      <c r="K181" t="n">
        <v>11.02949</v>
      </c>
      <c r="L181" t="n">
        <v>11.358035</v>
      </c>
      <c r="M181" t="n">
        <v>11.711732</v>
      </c>
      <c r="N181" t="n">
        <v>11.894514</v>
      </c>
      <c r="O181" t="n">
        <v>12.208372</v>
      </c>
      <c r="P181" t="n">
        <v>12.491807</v>
      </c>
      <c r="Q181" t="n">
        <v>12.755982</v>
      </c>
      <c r="R181" t="n">
        <v>12.893155</v>
      </c>
      <c r="S181" t="n">
        <v>12.888268</v>
      </c>
      <c r="T181" t="n">
        <v>12.884753</v>
      </c>
      <c r="U181" t="n">
        <v>12.838404</v>
      </c>
      <c r="V181" t="n">
        <v>12.843457</v>
      </c>
      <c r="W181" t="n">
        <v>12.850349</v>
      </c>
      <c r="X181" t="n">
        <v>12.858241</v>
      </c>
      <c r="Y181" t="n">
        <v>12.865976</v>
      </c>
      <c r="Z181" t="n">
        <v>12.872777</v>
      </c>
      <c r="AA181" t="n">
        <v>12.878271</v>
      </c>
      <c r="AB181" t="n">
        <v>12.882441</v>
      </c>
      <c r="AC181" t="n">
        <v>12.88162</v>
      </c>
      <c r="AD181" t="n">
        <v>12.880934</v>
      </c>
      <c r="AE181" t="n">
        <v>12.880346</v>
      </c>
      <c r="AF181" t="n">
        <v>12.879842</v>
      </c>
      <c r="AG181" t="n">
        <v>12.879423</v>
      </c>
      <c r="AH181" t="n">
        <v>12.879049</v>
      </c>
      <c r="AI181" t="n">
        <v>12.878738</v>
      </c>
      <c r="AJ181" t="n">
        <v>12.878475</v>
      </c>
      <c r="AK181" s="38" t="n">
        <v>0.008999999999999999</v>
      </c>
    </row>
    <row r="182">
      <c r="A182" t="inlineStr">
        <is>
          <t>Motor Gasoline</t>
        </is>
      </c>
      <c r="B182" t="inlineStr">
        <is>
          <t>Freight: New Trucks: Fuel Efficiency: Medium: Motor Gasoline: High oil and gas supply</t>
        </is>
      </c>
      <c r="C182" t="inlineStr">
        <is>
          <t>58-AEO2020.174.highogs-d112619a</t>
        </is>
      </c>
      <c r="D182" t="inlineStr">
        <is>
          <t>mpg gas equiv</t>
        </is>
      </c>
      <c r="E182" t="n">
        <v>7.047481</v>
      </c>
      <c r="F182" t="n">
        <v>7.073204</v>
      </c>
      <c r="G182" t="n">
        <v>7.295657</v>
      </c>
      <c r="H182" t="n">
        <v>7.410237</v>
      </c>
      <c r="I182" t="n">
        <v>7.54539</v>
      </c>
      <c r="J182" t="n">
        <v>7.715161</v>
      </c>
      <c r="K182" t="n">
        <v>7.915748</v>
      </c>
      <c r="L182" t="n">
        <v>8.126148000000001</v>
      </c>
      <c r="M182" t="n">
        <v>8.358309999999999</v>
      </c>
      <c r="N182" t="n">
        <v>8.442268</v>
      </c>
      <c r="O182" t="n">
        <v>8.648142999999999</v>
      </c>
      <c r="P182" t="n">
        <v>8.832402</v>
      </c>
      <c r="Q182" t="n">
        <v>9.003645000000001</v>
      </c>
      <c r="R182" t="n">
        <v>9.120960999999999</v>
      </c>
      <c r="S182" t="n">
        <v>9.166391000000001</v>
      </c>
      <c r="T182" t="n">
        <v>9.205431000000001</v>
      </c>
      <c r="U182" t="n">
        <v>9.204453000000001</v>
      </c>
      <c r="V182" t="n">
        <v>9.203528</v>
      </c>
      <c r="W182" t="n">
        <v>9.202572</v>
      </c>
      <c r="X182" t="n">
        <v>9.201567000000001</v>
      </c>
      <c r="Y182" t="n">
        <v>9.200525000000001</v>
      </c>
      <c r="Z182" t="n">
        <v>9.199441999999999</v>
      </c>
      <c r="AA182" t="n">
        <v>9.198325000000001</v>
      </c>
      <c r="AB182" t="n">
        <v>9.197182</v>
      </c>
      <c r="AC182" t="n">
        <v>9.196444</v>
      </c>
      <c r="AD182" t="n">
        <v>9.195674</v>
      </c>
      <c r="AE182" t="n">
        <v>9.194875</v>
      </c>
      <c r="AF182" t="n">
        <v>9.194037</v>
      </c>
      <c r="AG182" t="n">
        <v>9.193165</v>
      </c>
      <c r="AH182" t="n">
        <v>9.192257</v>
      </c>
      <c r="AI182" t="n">
        <v>9.191307</v>
      </c>
      <c r="AJ182" t="n">
        <v>9.190315</v>
      </c>
      <c r="AK182" s="38" t="n">
        <v>0.008999999999999999</v>
      </c>
    </row>
    <row r="183">
      <c r="A183" t="inlineStr">
        <is>
          <t>Propane</t>
        </is>
      </c>
      <c r="B183" t="inlineStr">
        <is>
          <t>Freight: New Trucks: Fuel Efficiency: Medium: Propane: High oil and gas supply</t>
        </is>
      </c>
      <c r="C183" t="inlineStr">
        <is>
          <t>58-AEO2020.175.highogs-d112619a</t>
        </is>
      </c>
      <c r="D183" t="inlineStr">
        <is>
          <t>mpg gas equiv</t>
        </is>
      </c>
      <c r="E183" t="n">
        <v>7.117486</v>
      </c>
      <c r="F183" t="n">
        <v>7.146698</v>
      </c>
      <c r="G183" t="n">
        <v>7.382518</v>
      </c>
      <c r="H183" t="n">
        <v>7.512293</v>
      </c>
      <c r="I183" t="n">
        <v>7.686437</v>
      </c>
      <c r="J183" t="n">
        <v>7.902582</v>
      </c>
      <c r="K183" t="n">
        <v>8.156406</v>
      </c>
      <c r="L183" t="n">
        <v>8.403523</v>
      </c>
      <c r="M183" t="n">
        <v>8.649929999999999</v>
      </c>
      <c r="N183" t="n">
        <v>8.733454999999999</v>
      </c>
      <c r="O183" t="n">
        <v>8.943785</v>
      </c>
      <c r="P183" t="n">
        <v>9.130589000000001</v>
      </c>
      <c r="Q183" t="n">
        <v>9.302275</v>
      </c>
      <c r="R183" t="n">
        <v>9.417088</v>
      </c>
      <c r="S183" t="n">
        <v>9.459158</v>
      </c>
      <c r="T183" t="n">
        <v>9.478149</v>
      </c>
      <c r="U183" t="n">
        <v>9.475756000000001</v>
      </c>
      <c r="V183" t="n">
        <v>9.473280000000001</v>
      </c>
      <c r="W183" t="n">
        <v>9.470935000000001</v>
      </c>
      <c r="X183" t="n">
        <v>9.470902000000001</v>
      </c>
      <c r="Y183" t="n">
        <v>9.470877</v>
      </c>
      <c r="Z183" t="n">
        <v>9.470857000000001</v>
      </c>
      <c r="AA183" t="n">
        <v>9.470841</v>
      </c>
      <c r="AB183" t="n">
        <v>9.470826000000001</v>
      </c>
      <c r="AC183" t="n">
        <v>9.470815999999999</v>
      </c>
      <c r="AD183" t="n">
        <v>9.470808</v>
      </c>
      <c r="AE183" t="n">
        <v>9.470800000000001</v>
      </c>
      <c r="AF183" t="n">
        <v>9.470795000000001</v>
      </c>
      <c r="AG183" t="n">
        <v>9.470791999999999</v>
      </c>
      <c r="AH183" t="n">
        <v>9.470784999999999</v>
      </c>
      <c r="AI183" t="n">
        <v>9.470782</v>
      </c>
      <c r="AJ183" t="n">
        <v>9.470779</v>
      </c>
      <c r="AK183" s="38" t="n">
        <v>0.008999999999999999</v>
      </c>
    </row>
    <row r="184">
      <c r="A184" t="inlineStr">
        <is>
          <t>Compressed/Liquefied Natural Gas</t>
        </is>
      </c>
      <c r="B184" t="inlineStr">
        <is>
          <t>Freight: New Trucks: Fuel Efficiency: Medium: Natural Gas: High oil and gas supply</t>
        </is>
      </c>
      <c r="C184" t="inlineStr">
        <is>
          <t>58-AEO2020.176.highogs-d112619a</t>
        </is>
      </c>
      <c r="D184" t="inlineStr">
        <is>
          <t>mpg gas equiv</t>
        </is>
      </c>
      <c r="E184" t="n">
        <v>6.947855</v>
      </c>
      <c r="F184" t="n">
        <v>6.998531</v>
      </c>
      <c r="G184" t="n">
        <v>7.238249</v>
      </c>
      <c r="H184" t="n">
        <v>7.377208</v>
      </c>
      <c r="I184" t="n">
        <v>7.560947</v>
      </c>
      <c r="J184" t="n">
        <v>7.794054</v>
      </c>
      <c r="K184" t="n">
        <v>8.069497999999999</v>
      </c>
      <c r="L184" t="n">
        <v>8.367613</v>
      </c>
      <c r="M184" t="n">
        <v>8.649756</v>
      </c>
      <c r="N184" t="n">
        <v>8.763268</v>
      </c>
      <c r="O184" t="n">
        <v>8.989807000000001</v>
      </c>
      <c r="P184" t="n">
        <v>9.18971</v>
      </c>
      <c r="Q184" t="n">
        <v>9.369343000000001</v>
      </c>
      <c r="R184" t="n">
        <v>9.484864</v>
      </c>
      <c r="S184" t="n">
        <v>9.515653</v>
      </c>
      <c r="T184" t="n">
        <v>9.530137</v>
      </c>
      <c r="U184" t="n">
        <v>9.529731999999999</v>
      </c>
      <c r="V184" t="n">
        <v>9.529669</v>
      </c>
      <c r="W184" t="n">
        <v>9.529920000000001</v>
      </c>
      <c r="X184" t="n">
        <v>9.530457999999999</v>
      </c>
      <c r="Y184" t="n">
        <v>9.531267</v>
      </c>
      <c r="Z184" t="n">
        <v>9.533008000000001</v>
      </c>
      <c r="AA184" t="n">
        <v>9.534217</v>
      </c>
      <c r="AB184" t="n">
        <v>9.535791</v>
      </c>
      <c r="AC184" t="n">
        <v>9.537604999999999</v>
      </c>
      <c r="AD184" t="n">
        <v>9.539439</v>
      </c>
      <c r="AE184" t="n">
        <v>9.541492</v>
      </c>
      <c r="AF184" t="n">
        <v>9.544238999999999</v>
      </c>
      <c r="AG184" t="n">
        <v>9.547238</v>
      </c>
      <c r="AH184" t="n">
        <v>9.550288</v>
      </c>
      <c r="AI184" t="n">
        <v>9.553777</v>
      </c>
      <c r="AJ184" t="n">
        <v>9.557522000000001</v>
      </c>
      <c r="AK184" s="38" t="n">
        <v>0.01</v>
      </c>
    </row>
    <row r="185">
      <c r="A185" t="inlineStr">
        <is>
          <t>Ethanol-Flex Fuel</t>
        </is>
      </c>
      <c r="B185" t="inlineStr">
        <is>
          <t>Freight: New Trucks: Fuel Efficiency: Medium: Ethanol-Flex Fuel: High oil and gas supply</t>
        </is>
      </c>
      <c r="C185" t="inlineStr">
        <is>
          <t>58-AEO2020.177.highogs-d112619a</t>
        </is>
      </c>
      <c r="D185" t="inlineStr">
        <is>
          <t>mpg</t>
        </is>
      </c>
      <c r="E185" t="n">
        <v>7.011361</v>
      </c>
      <c r="F185" t="n">
        <v>7.035601</v>
      </c>
      <c r="G185" t="n">
        <v>7.257432</v>
      </c>
      <c r="H185" t="n">
        <v>7.369226</v>
      </c>
      <c r="I185" t="n">
        <v>7.503859</v>
      </c>
      <c r="J185" t="n">
        <v>7.668833</v>
      </c>
      <c r="K185" t="n">
        <v>7.86482</v>
      </c>
      <c r="L185" t="n">
        <v>8.072384</v>
      </c>
      <c r="M185" t="n">
        <v>8.303554999999999</v>
      </c>
      <c r="N185" t="n">
        <v>8.387031</v>
      </c>
      <c r="O185" t="n">
        <v>8.592903</v>
      </c>
      <c r="P185" t="n">
        <v>8.779221</v>
      </c>
      <c r="Q185" t="n">
        <v>8.952578000000001</v>
      </c>
      <c r="R185" t="n">
        <v>9.071958</v>
      </c>
      <c r="S185" t="n">
        <v>9.119792</v>
      </c>
      <c r="T185" t="n">
        <v>9.161966</v>
      </c>
      <c r="U185" t="n">
        <v>9.161966</v>
      </c>
      <c r="V185" t="n">
        <v>9.161966</v>
      </c>
      <c r="W185" t="n">
        <v>9.161966</v>
      </c>
      <c r="X185" t="n">
        <v>9.161967000000001</v>
      </c>
      <c r="Y185" t="n">
        <v>9.161966</v>
      </c>
      <c r="Z185" t="n">
        <v>9.161966</v>
      </c>
      <c r="AA185" t="n">
        <v>9.161966</v>
      </c>
      <c r="AB185" t="n">
        <v>9.161967000000001</v>
      </c>
      <c r="AC185" t="n">
        <v>9.161965</v>
      </c>
      <c r="AD185" t="n">
        <v>9.161966</v>
      </c>
      <c r="AE185" t="n">
        <v>9.161966</v>
      </c>
      <c r="AF185" t="n">
        <v>9.161966</v>
      </c>
      <c r="AG185" t="n">
        <v>9.161966</v>
      </c>
      <c r="AH185" t="n">
        <v>9.161967000000001</v>
      </c>
      <c r="AI185" t="n">
        <v>9.161966</v>
      </c>
      <c r="AJ185" t="n">
        <v>9.161967000000001</v>
      </c>
      <c r="AK185" s="38" t="n">
        <v>0.008999999999999999</v>
      </c>
    </row>
    <row r="186">
      <c r="A186" t="inlineStr">
        <is>
          <t>Electric</t>
        </is>
      </c>
      <c r="B186" t="inlineStr">
        <is>
          <t>Freight: New Trucks: Fuel Efficiency: Medium: Electric: High oil and gas supply</t>
        </is>
      </c>
      <c r="C186" t="inlineStr">
        <is>
          <t>58-AEO2020.178.highogs-d112619a</t>
        </is>
      </c>
      <c r="D186" t="inlineStr">
        <is>
          <t>mpg gas equiv</t>
        </is>
      </c>
      <c r="E186" t="n">
        <v>16.819813</v>
      </c>
      <c r="F186" t="n">
        <v>16.819811</v>
      </c>
      <c r="G186" t="n">
        <v>17.332964</v>
      </c>
      <c r="H186" t="n">
        <v>17.523846</v>
      </c>
      <c r="I186" t="n">
        <v>17.7785</v>
      </c>
      <c r="J186" t="n">
        <v>18.107296</v>
      </c>
      <c r="K186" t="n">
        <v>18.519144</v>
      </c>
      <c r="L186" t="n">
        <v>19.020229</v>
      </c>
      <c r="M186" t="n">
        <v>19.603191</v>
      </c>
      <c r="N186" t="n">
        <v>19.843729</v>
      </c>
      <c r="O186" t="n">
        <v>20.240114</v>
      </c>
      <c r="P186" t="n">
        <v>20.605963</v>
      </c>
      <c r="Q186" t="n">
        <v>20.92491</v>
      </c>
      <c r="R186" t="n">
        <v>21.073984</v>
      </c>
      <c r="S186" t="n">
        <v>21.054535</v>
      </c>
      <c r="T186" t="n">
        <v>21.032782</v>
      </c>
      <c r="U186" t="n">
        <v>21.003738</v>
      </c>
      <c r="V186" t="n">
        <v>20.977209</v>
      </c>
      <c r="W186" t="n">
        <v>20.953341</v>
      </c>
      <c r="X186" t="n">
        <v>20.931952</v>
      </c>
      <c r="Y186" t="n">
        <v>20.912388</v>
      </c>
      <c r="Z186" t="n">
        <v>20.894171</v>
      </c>
      <c r="AA186" t="n">
        <v>20.877295</v>
      </c>
      <c r="AB186" t="n">
        <v>20.86227</v>
      </c>
      <c r="AC186" t="n">
        <v>20.847927</v>
      </c>
      <c r="AD186" t="n">
        <v>20.834236</v>
      </c>
      <c r="AE186" t="n">
        <v>20.82115</v>
      </c>
      <c r="AF186" t="n">
        <v>20.80876</v>
      </c>
      <c r="AG186" t="n">
        <v>20.797306</v>
      </c>
      <c r="AH186" t="n">
        <v>20.785789</v>
      </c>
      <c r="AI186" t="n">
        <v>20.774338</v>
      </c>
      <c r="AJ186" t="n">
        <v>20.763107</v>
      </c>
      <c r="AK186" s="38" t="n">
        <v>0.007</v>
      </c>
    </row>
    <row r="187">
      <c r="A187" t="inlineStr">
        <is>
          <t>Plug-in Diesel Hybrid</t>
        </is>
      </c>
      <c r="B187" t="inlineStr">
        <is>
          <t>Freight: New Trucks: Fuel Efficiency: Medium: Plug-in Diesel Hybrid: High oil and gas supply</t>
        </is>
      </c>
      <c r="C187" t="inlineStr">
        <is>
          <t>58-AEO2020.179.highogs-d112619a</t>
        </is>
      </c>
      <c r="D187" t="inlineStr">
        <is>
          <t>mpg gas equiv</t>
        </is>
      </c>
      <c r="E187" t="n">
        <v>0</v>
      </c>
      <c r="F187" t="n">
        <v>14.139643</v>
      </c>
      <c r="G187" t="n">
        <v>14.560736</v>
      </c>
      <c r="H187" t="n">
        <v>14.812073</v>
      </c>
      <c r="I187" t="n">
        <v>15.091985</v>
      </c>
      <c r="J187" t="n">
        <v>15.493426</v>
      </c>
      <c r="K187" t="n">
        <v>16.003422</v>
      </c>
      <c r="L187" t="n">
        <v>16.406618</v>
      </c>
      <c r="M187" t="n">
        <v>16.805559</v>
      </c>
      <c r="N187" t="n">
        <v>16.961533</v>
      </c>
      <c r="O187" t="n">
        <v>17.327591</v>
      </c>
      <c r="P187" t="n">
        <v>17.65798</v>
      </c>
      <c r="Q187" t="n">
        <v>17.9415</v>
      </c>
      <c r="R187" t="n">
        <v>18.122885</v>
      </c>
      <c r="S187" t="n">
        <v>18.205462</v>
      </c>
      <c r="T187" t="n">
        <v>18.216125</v>
      </c>
      <c r="U187" t="n">
        <v>18.144575</v>
      </c>
      <c r="V187" t="n">
        <v>18.154316</v>
      </c>
      <c r="W187" t="n">
        <v>18.16431</v>
      </c>
      <c r="X187" t="n">
        <v>18.177004</v>
      </c>
      <c r="Y187" t="n">
        <v>18.192522</v>
      </c>
      <c r="Z187" t="n">
        <v>18.210831</v>
      </c>
      <c r="AA187" t="n">
        <v>18.231478</v>
      </c>
      <c r="AB187" t="n">
        <v>18.25367</v>
      </c>
      <c r="AC187" t="n">
        <v>18.276085</v>
      </c>
      <c r="AD187" t="n">
        <v>18.297663</v>
      </c>
      <c r="AE187" t="n">
        <v>18.317194</v>
      </c>
      <c r="AF187" t="n">
        <v>18.33419</v>
      </c>
      <c r="AG187" t="n">
        <v>18.348656</v>
      </c>
      <c r="AH187" t="n">
        <v>18.359972</v>
      </c>
      <c r="AI187" t="n">
        <v>18.369186</v>
      </c>
      <c r="AJ187" t="n">
        <v>18.37031</v>
      </c>
      <c r="AK187" t="inlineStr">
        <is>
          <t>- -</t>
        </is>
      </c>
    </row>
    <row r="188">
      <c r="A188" t="inlineStr">
        <is>
          <t>Plug-in Gasoline Hybrid</t>
        </is>
      </c>
      <c r="B188" t="inlineStr">
        <is>
          <t>Freight: New Trucks: Fuel Efficiency: Medium: Plug-in Gasoline Hybrid: High oil and gas supply</t>
        </is>
      </c>
      <c r="C188" t="inlineStr">
        <is>
          <t>58-AEO2020.180.highogs-d112619a</t>
        </is>
      </c>
      <c r="D188" t="inlineStr">
        <is>
          <t>mpg gas equiv</t>
        </is>
      </c>
      <c r="E188" t="n">
        <v>0</v>
      </c>
      <c r="F188" t="n">
        <v>10.285843</v>
      </c>
      <c r="G188" t="n">
        <v>10.642523</v>
      </c>
      <c r="H188" t="n">
        <v>10.79169</v>
      </c>
      <c r="I188" t="n">
        <v>10.992085</v>
      </c>
      <c r="J188" t="n">
        <v>11.248923</v>
      </c>
      <c r="K188" t="n">
        <v>11.562239</v>
      </c>
      <c r="L188" t="n">
        <v>11.907316</v>
      </c>
      <c r="M188" t="n">
        <v>12.301044</v>
      </c>
      <c r="N188" t="n">
        <v>12.421396</v>
      </c>
      <c r="O188" t="n">
        <v>12.696767</v>
      </c>
      <c r="P188" t="n">
        <v>12.936673</v>
      </c>
      <c r="Q188" t="n">
        <v>13.140245</v>
      </c>
      <c r="R188" t="n">
        <v>13.253111</v>
      </c>
      <c r="S188" t="n">
        <v>13.249378</v>
      </c>
      <c r="T188" t="n">
        <v>13.245314</v>
      </c>
      <c r="U188" t="n">
        <v>13.238481</v>
      </c>
      <c r="V188" t="n">
        <v>13.22791</v>
      </c>
      <c r="W188" t="n">
        <v>13.215125</v>
      </c>
      <c r="X188" t="n">
        <v>13.204836</v>
      </c>
      <c r="Y188" t="n">
        <v>13.196527</v>
      </c>
      <c r="Z188" t="n">
        <v>13.189848</v>
      </c>
      <c r="AA188" t="n">
        <v>13.184764</v>
      </c>
      <c r="AB188" t="n">
        <v>13.181135</v>
      </c>
      <c r="AC188" t="n">
        <v>13.178622</v>
      </c>
      <c r="AD188" t="n">
        <v>13.176953</v>
      </c>
      <c r="AE188" t="n">
        <v>13.176123</v>
      </c>
      <c r="AF188" t="n">
        <v>13.154303</v>
      </c>
      <c r="AG188" t="n">
        <v>13.178609</v>
      </c>
      <c r="AH188" t="n">
        <v>13.212623</v>
      </c>
      <c r="AI188" t="n">
        <v>13.265437</v>
      </c>
      <c r="AJ188" t="n">
        <v>13.330511</v>
      </c>
      <c r="AK188" t="inlineStr">
        <is>
          <t>- -</t>
        </is>
      </c>
    </row>
    <row r="189">
      <c r="A189" t="inlineStr">
        <is>
          <t>Fuel Cell</t>
        </is>
      </c>
      <c r="B189" t="inlineStr">
        <is>
          <t>Freight: New Trucks: Fuel Efficiency: Medium: Fuel Cell: High oil and gas supply</t>
        </is>
      </c>
      <c r="C189" t="inlineStr">
        <is>
          <t>58-AEO2020.181.highogs-d112619a</t>
        </is>
      </c>
      <c r="D189" t="inlineStr">
        <is>
          <t>mpg gas equiv</t>
        </is>
      </c>
      <c r="E189" t="n">
        <v>0</v>
      </c>
      <c r="F189" t="n">
        <v>11.520413</v>
      </c>
      <c r="G189" t="n">
        <v>11.520413</v>
      </c>
      <c r="H189" t="n">
        <v>11.520414</v>
      </c>
      <c r="I189" t="n">
        <v>11.520415</v>
      </c>
      <c r="J189" t="n">
        <v>11.520415</v>
      </c>
      <c r="K189" t="n">
        <v>11.520414</v>
      </c>
      <c r="L189" t="n">
        <v>11.520415</v>
      </c>
      <c r="M189" t="n">
        <v>11.520415</v>
      </c>
      <c r="N189" t="n">
        <v>11.520414</v>
      </c>
      <c r="O189" t="n">
        <v>11.520415</v>
      </c>
      <c r="P189" t="n">
        <v>11.520415</v>
      </c>
      <c r="Q189" t="n">
        <v>11.520415</v>
      </c>
      <c r="R189" t="n">
        <v>11.520414</v>
      </c>
      <c r="S189" t="n">
        <v>11.520414</v>
      </c>
      <c r="T189" t="n">
        <v>11.520415</v>
      </c>
      <c r="U189" t="n">
        <v>11.520414</v>
      </c>
      <c r="V189" t="n">
        <v>11.520414</v>
      </c>
      <c r="W189" t="n">
        <v>11.520414</v>
      </c>
      <c r="X189" t="n">
        <v>11.520415</v>
      </c>
      <c r="Y189" t="n">
        <v>11.520414</v>
      </c>
      <c r="Z189" t="n">
        <v>11.520415</v>
      </c>
      <c r="AA189" t="n">
        <v>11.520414</v>
      </c>
      <c r="AB189" t="n">
        <v>11.520414</v>
      </c>
      <c r="AC189" t="n">
        <v>11.520414</v>
      </c>
      <c r="AD189" t="n">
        <v>11.520415</v>
      </c>
      <c r="AE189" t="n">
        <v>11.520414</v>
      </c>
      <c r="AF189" t="n">
        <v>11.520413</v>
      </c>
      <c r="AG189" t="n">
        <v>11.520414</v>
      </c>
      <c r="AH189" t="n">
        <v>11.520415</v>
      </c>
      <c r="AI189" t="n">
        <v>11.520415</v>
      </c>
      <c r="AJ189" t="n">
        <v>11.520413</v>
      </c>
      <c r="AK189" t="inlineStr">
        <is>
          <t>- -</t>
        </is>
      </c>
    </row>
    <row r="190">
      <c r="A190" t="inlineStr">
        <is>
          <t>Medium Average</t>
        </is>
      </c>
      <c r="B190" t="inlineStr">
        <is>
          <t>Freight: New Trucks: Fuel Efficiency: Medium: Average: High oil and gas supply</t>
        </is>
      </c>
      <c r="C190" t="inlineStr">
        <is>
          <t>58-AEO2020.182.highogs-d112619a</t>
        </is>
      </c>
      <c r="E190" t="n">
        <v>8.84587</v>
      </c>
      <c r="F190" t="n">
        <v>8.880013</v>
      </c>
      <c r="G190" t="n">
        <v>9.165697</v>
      </c>
      <c r="H190" t="n">
        <v>9.330111</v>
      </c>
      <c r="I190" t="n">
        <v>9.529455</v>
      </c>
      <c r="J190" t="n">
        <v>9.773367</v>
      </c>
      <c r="K190" t="n">
        <v>10.056069</v>
      </c>
      <c r="L190" t="n">
        <v>10.343098</v>
      </c>
      <c r="M190" t="n">
        <v>10.656442</v>
      </c>
      <c r="N190" t="n">
        <v>10.799242</v>
      </c>
      <c r="O190" t="n">
        <v>11.073076</v>
      </c>
      <c r="P190" t="n">
        <v>11.320938</v>
      </c>
      <c r="Q190" t="n">
        <v>11.553153</v>
      </c>
      <c r="R190" t="n">
        <v>11.68598</v>
      </c>
      <c r="S190" t="n">
        <v>11.70264</v>
      </c>
      <c r="T190" t="n">
        <v>11.718913</v>
      </c>
      <c r="U190" t="n">
        <v>11.692606</v>
      </c>
      <c r="V190" t="n">
        <v>11.698216</v>
      </c>
      <c r="W190" t="n">
        <v>11.704906</v>
      </c>
      <c r="X190" t="n">
        <v>11.712166</v>
      </c>
      <c r="Y190" t="n">
        <v>11.719282</v>
      </c>
      <c r="Z190" t="n">
        <v>11.72578</v>
      </c>
      <c r="AA190" t="n">
        <v>11.731474</v>
      </c>
      <c r="AB190" t="n">
        <v>11.737812</v>
      </c>
      <c r="AC190" t="n">
        <v>11.741222</v>
      </c>
      <c r="AD190" t="n">
        <v>11.744753</v>
      </c>
      <c r="AE190" t="n">
        <v>11.748391</v>
      </c>
      <c r="AF190" t="n">
        <v>11.752133</v>
      </c>
      <c r="AG190" t="n">
        <v>11.755996</v>
      </c>
      <c r="AH190" t="n">
        <v>11.759956</v>
      </c>
      <c r="AI190" t="n">
        <v>11.764036</v>
      </c>
      <c r="AJ190" t="n">
        <v>11.768231</v>
      </c>
      <c r="AK190" s="38" t="n">
        <v>0.008999999999999999</v>
      </c>
    </row>
    <row r="191">
      <c r="A191" t="inlineStr">
        <is>
          <t>Heavy</t>
        </is>
      </c>
      <c r="C191" t="inlineStr">
        <is>
          <t>58-AEO2020.183.</t>
        </is>
      </c>
    </row>
    <row r="192">
      <c r="A192" t="inlineStr">
        <is>
          <t>Diesel</t>
        </is>
      </c>
      <c r="B192" t="inlineStr">
        <is>
          <t>Freight: New Trucks: Fuel Efficiency: Heavy: Diesel: High oil and gas supply</t>
        </is>
      </c>
      <c r="C192" t="inlineStr">
        <is>
          <t>58-AEO2020.184.highogs-d112619a</t>
        </is>
      </c>
      <c r="D192" t="inlineStr">
        <is>
          <t>mpg diesel equiv</t>
        </is>
      </c>
      <c r="E192" t="n">
        <v>6.232519</v>
      </c>
      <c r="F192" t="n">
        <v>6.280722</v>
      </c>
      <c r="G192" t="n">
        <v>6.34878</v>
      </c>
      <c r="H192" t="n">
        <v>6.459239</v>
      </c>
      <c r="I192" t="n">
        <v>6.581489</v>
      </c>
      <c r="J192" t="n">
        <v>6.736475</v>
      </c>
      <c r="K192" t="n">
        <v>6.912843</v>
      </c>
      <c r="L192" t="n">
        <v>7.106273</v>
      </c>
      <c r="M192" t="n">
        <v>7.30482</v>
      </c>
      <c r="N192" t="n">
        <v>7.40721</v>
      </c>
      <c r="O192" t="n">
        <v>7.549866</v>
      </c>
      <c r="P192" t="n">
        <v>7.669415</v>
      </c>
      <c r="Q192" t="n">
        <v>7.774924</v>
      </c>
      <c r="R192" t="n">
        <v>7.838324</v>
      </c>
      <c r="S192" t="n">
        <v>7.847139</v>
      </c>
      <c r="T192" t="n">
        <v>7.851812</v>
      </c>
      <c r="U192" t="n">
        <v>7.854032</v>
      </c>
      <c r="V192" t="n">
        <v>7.859498</v>
      </c>
      <c r="W192" t="n">
        <v>7.860789</v>
      </c>
      <c r="X192" t="n">
        <v>7.862861</v>
      </c>
      <c r="Y192" t="n">
        <v>7.865035</v>
      </c>
      <c r="Z192" t="n">
        <v>7.85705</v>
      </c>
      <c r="AA192" t="n">
        <v>7.86018</v>
      </c>
      <c r="AB192" t="n">
        <v>7.864192</v>
      </c>
      <c r="AC192" t="n">
        <v>7.869036</v>
      </c>
      <c r="AD192" t="n">
        <v>7.874221</v>
      </c>
      <c r="AE192" t="n">
        <v>7.879819</v>
      </c>
      <c r="AF192" t="n">
        <v>7.885505</v>
      </c>
      <c r="AG192" t="n">
        <v>7.890872</v>
      </c>
      <c r="AH192" t="n">
        <v>7.895352</v>
      </c>
      <c r="AI192" t="n">
        <v>7.899092</v>
      </c>
      <c r="AJ192" t="n">
        <v>7.902186</v>
      </c>
      <c r="AK192" s="38" t="n">
        <v>0.008</v>
      </c>
    </row>
    <row r="193">
      <c r="A193" t="inlineStr">
        <is>
          <t>Motor Gasoline</t>
        </is>
      </c>
      <c r="B193" t="inlineStr">
        <is>
          <t>Freight: New Trucks: Fuel Efficiency: Heavy: Motor Gasoline: High oil and gas supply</t>
        </is>
      </c>
      <c r="C193" t="inlineStr">
        <is>
          <t>58-AEO2020.185.highogs-d112619a</t>
        </is>
      </c>
      <c r="D193" t="inlineStr">
        <is>
          <t>mpg gas equiv</t>
        </is>
      </c>
      <c r="E193" t="n">
        <v>6.020702</v>
      </c>
      <c r="F193" t="n">
        <v>6.054856</v>
      </c>
      <c r="G193" t="n">
        <v>6.211476</v>
      </c>
      <c r="H193" t="n">
        <v>6.308701</v>
      </c>
      <c r="I193" t="n">
        <v>6.423553</v>
      </c>
      <c r="J193" t="n">
        <v>6.552999</v>
      </c>
      <c r="K193" t="n">
        <v>6.698796</v>
      </c>
      <c r="L193" t="n">
        <v>6.848958</v>
      </c>
      <c r="M193" t="n">
        <v>6.99894</v>
      </c>
      <c r="N193" t="n">
        <v>7.053663</v>
      </c>
      <c r="O193" t="n">
        <v>7.169635</v>
      </c>
      <c r="P193" t="n">
        <v>7.281074</v>
      </c>
      <c r="Q193" t="n">
        <v>7.383087</v>
      </c>
      <c r="R193" t="n">
        <v>7.443537</v>
      </c>
      <c r="S193" t="n">
        <v>7.450848</v>
      </c>
      <c r="T193" t="n">
        <v>7.451755</v>
      </c>
      <c r="U193" t="n">
        <v>7.449745</v>
      </c>
      <c r="V193" t="n">
        <v>7.447515</v>
      </c>
      <c r="W193" t="n">
        <v>7.445772</v>
      </c>
      <c r="X193" t="n">
        <v>7.444471</v>
      </c>
      <c r="Y193" t="n">
        <v>7.443558</v>
      </c>
      <c r="Z193" t="n">
        <v>7.442983</v>
      </c>
      <c r="AA193" t="n">
        <v>7.442766</v>
      </c>
      <c r="AB193" t="n">
        <v>7.416048</v>
      </c>
      <c r="AC193" t="n">
        <v>7.420416</v>
      </c>
      <c r="AD193" t="n">
        <v>7.425905</v>
      </c>
      <c r="AE193" t="n">
        <v>7.432669</v>
      </c>
      <c r="AF193" t="n">
        <v>7.440636</v>
      </c>
      <c r="AG193" t="n">
        <v>7.449691</v>
      </c>
      <c r="AH193" t="n">
        <v>7.459197</v>
      </c>
      <c r="AI193" t="n">
        <v>7.468919</v>
      </c>
      <c r="AJ193" t="n">
        <v>7.478119</v>
      </c>
      <c r="AK193" s="38" t="n">
        <v>0.007</v>
      </c>
    </row>
    <row r="194">
      <c r="A194" t="inlineStr">
        <is>
          <t>Propane</t>
        </is>
      </c>
      <c r="B194" t="inlineStr">
        <is>
          <t>Freight: New Trucks: Fuel Efficiency: Heavy: Propane: High oil and gas supply</t>
        </is>
      </c>
      <c r="C194" t="inlineStr">
        <is>
          <t>58-AEO2020.186.highogs-d112619a</t>
        </is>
      </c>
      <c r="D194" t="inlineStr">
        <is>
          <t>mpg gas equiv</t>
        </is>
      </c>
      <c r="E194" t="n">
        <v>6.28825</v>
      </c>
      <c r="F194" t="n">
        <v>6.31796</v>
      </c>
      <c r="G194" t="n">
        <v>6.489123</v>
      </c>
      <c r="H194" t="n">
        <v>6.590894</v>
      </c>
      <c r="I194" t="n">
        <v>6.720896</v>
      </c>
      <c r="J194" t="n">
        <v>6.881515</v>
      </c>
      <c r="K194" t="n">
        <v>7.062694</v>
      </c>
      <c r="L194" t="n">
        <v>7.230336</v>
      </c>
      <c r="M194" t="n">
        <v>7.403466</v>
      </c>
      <c r="N194" t="n">
        <v>7.464015</v>
      </c>
      <c r="O194" t="n">
        <v>7.607256</v>
      </c>
      <c r="P194" t="n">
        <v>7.726993</v>
      </c>
      <c r="Q194" t="n">
        <v>7.828886</v>
      </c>
      <c r="R194" t="n">
        <v>7.887836</v>
      </c>
      <c r="S194" t="n">
        <v>7.898412</v>
      </c>
      <c r="T194" t="n">
        <v>7.899588</v>
      </c>
      <c r="U194" t="n">
        <v>7.88174</v>
      </c>
      <c r="V194" t="n">
        <v>7.858061</v>
      </c>
      <c r="W194" t="n">
        <v>7.837233</v>
      </c>
      <c r="X194" t="n">
        <v>7.815763</v>
      </c>
      <c r="Y194" t="n">
        <v>7.795284</v>
      </c>
      <c r="Z194" t="n">
        <v>7.775826</v>
      </c>
      <c r="AA194" t="n">
        <v>7.758254</v>
      </c>
      <c r="AB194" t="n">
        <v>7.741194</v>
      </c>
      <c r="AC194" t="n">
        <v>7.723409</v>
      </c>
      <c r="AD194" t="n">
        <v>7.705919</v>
      </c>
      <c r="AE194" t="n">
        <v>7.68897</v>
      </c>
      <c r="AF194" t="n">
        <v>7.673268</v>
      </c>
      <c r="AG194" t="n">
        <v>7.658527</v>
      </c>
      <c r="AH194" t="n">
        <v>7.64491</v>
      </c>
      <c r="AI194" t="n">
        <v>7.630232</v>
      </c>
      <c r="AJ194" t="n">
        <v>7.61494</v>
      </c>
      <c r="AK194" s="38" t="n">
        <v>0.006</v>
      </c>
    </row>
    <row r="195">
      <c r="A195" t="inlineStr">
        <is>
          <t>Compressed/Liquefied Natural Gas</t>
        </is>
      </c>
      <c r="B195" t="inlineStr">
        <is>
          <t>Freight: New Trucks: Fuel Efficiency: Heavy: Natural Gas: High oil and gas supply</t>
        </is>
      </c>
      <c r="C195" t="inlineStr">
        <is>
          <t>58-AEO2020.187.highogs-d112619a</t>
        </is>
      </c>
      <c r="D195" t="inlineStr">
        <is>
          <t>mpg diesel equiv</t>
        </is>
      </c>
      <c r="E195" t="n">
        <v>5.680371</v>
      </c>
      <c r="F195" t="n">
        <v>5.738132</v>
      </c>
      <c r="G195" t="n">
        <v>5.882751</v>
      </c>
      <c r="H195" t="n">
        <v>6.011066</v>
      </c>
      <c r="I195" t="n">
        <v>6.159697</v>
      </c>
      <c r="J195" t="n">
        <v>6.339574</v>
      </c>
      <c r="K195" t="n">
        <v>6.538857</v>
      </c>
      <c r="L195" t="n">
        <v>6.738349</v>
      </c>
      <c r="M195" t="n">
        <v>6.934691</v>
      </c>
      <c r="N195" t="n">
        <v>7.015986</v>
      </c>
      <c r="O195" t="n">
        <v>7.162408</v>
      </c>
      <c r="P195" t="n">
        <v>7.281437</v>
      </c>
      <c r="Q195" t="n">
        <v>7.384806</v>
      </c>
      <c r="R195" t="n">
        <v>7.448729</v>
      </c>
      <c r="S195" t="n">
        <v>7.464911</v>
      </c>
      <c r="T195" t="n">
        <v>7.471585</v>
      </c>
      <c r="U195" t="n">
        <v>7.465868</v>
      </c>
      <c r="V195" t="n">
        <v>7.461467</v>
      </c>
      <c r="W195" t="n">
        <v>7.456175</v>
      </c>
      <c r="X195" t="n">
        <v>7.447922</v>
      </c>
      <c r="Y195" t="n">
        <v>7.445282</v>
      </c>
      <c r="Z195" t="n">
        <v>7.44418</v>
      </c>
      <c r="AA195" t="n">
        <v>7.446417</v>
      </c>
      <c r="AB195" t="n">
        <v>7.444138</v>
      </c>
      <c r="AC195" t="n">
        <v>7.442552</v>
      </c>
      <c r="AD195" t="n">
        <v>7.449081</v>
      </c>
      <c r="AE195" t="n">
        <v>7.454599</v>
      </c>
      <c r="AF195" t="n">
        <v>7.459901</v>
      </c>
      <c r="AG195" t="n">
        <v>7.465045</v>
      </c>
      <c r="AH195" t="n">
        <v>7.469856</v>
      </c>
      <c r="AI195" t="n">
        <v>7.474599</v>
      </c>
      <c r="AJ195" t="n">
        <v>7.478236</v>
      </c>
      <c r="AK195" s="38" t="n">
        <v>0.008999999999999999</v>
      </c>
    </row>
    <row r="196">
      <c r="A196" t="inlineStr">
        <is>
          <t>Ethanol-Flex Fuel</t>
        </is>
      </c>
      <c r="B196" t="inlineStr">
        <is>
          <t>Freight: New Trucks: Fuel Efficiency: Heavy: Ethanol-Flex Fuel: High oil and gas supply</t>
        </is>
      </c>
      <c r="C196" t="inlineStr">
        <is>
          <t>58-AEO2020.188.highogs-d112619a</t>
        </is>
      </c>
      <c r="D196" t="inlineStr">
        <is>
          <t>mpg gas equiv</t>
        </is>
      </c>
      <c r="E196" t="n">
        <v>0</v>
      </c>
      <c r="F196" t="n">
        <v>0</v>
      </c>
      <c r="G196" t="n">
        <v>0</v>
      </c>
      <c r="H196" t="n">
        <v>0</v>
      </c>
      <c r="I196" t="n">
        <v>0</v>
      </c>
      <c r="J196" t="n">
        <v>0</v>
      </c>
      <c r="K196" t="n">
        <v>0</v>
      </c>
      <c r="L196" t="n">
        <v>0</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inlineStr">
        <is>
          <t>- -</t>
        </is>
      </c>
    </row>
    <row r="197">
      <c r="A197" t="inlineStr">
        <is>
          <t>Electric</t>
        </is>
      </c>
      <c r="B197" t="inlineStr">
        <is>
          <t>Freight: New Trucks: Fuel Efficiency: Heavy: Electric: High oil and gas supply</t>
        </is>
      </c>
      <c r="C197" t="inlineStr">
        <is>
          <t>58-AEO2020.189.highogs-d112619a</t>
        </is>
      </c>
      <c r="D197" t="inlineStr">
        <is>
          <t>mpg diesel equiv</t>
        </is>
      </c>
      <c r="E197" t="n">
        <v>0</v>
      </c>
      <c r="F197" t="n">
        <v>7.261117</v>
      </c>
      <c r="G197" t="n">
        <v>10.523218</v>
      </c>
      <c r="H197" t="n">
        <v>10.619534</v>
      </c>
      <c r="I197" t="n">
        <v>10.746943</v>
      </c>
      <c r="J197" t="n">
        <v>10.911423</v>
      </c>
      <c r="K197" t="n">
        <v>11.116792</v>
      </c>
      <c r="L197" t="n">
        <v>11.364324</v>
      </c>
      <c r="M197" t="n">
        <v>11.630466</v>
      </c>
      <c r="N197" t="n">
        <v>11.746672</v>
      </c>
      <c r="O197" t="n">
        <v>11.963158</v>
      </c>
      <c r="P197" t="n">
        <v>12.154008</v>
      </c>
      <c r="Q197" t="n">
        <v>12.326368</v>
      </c>
      <c r="R197" t="n">
        <v>12.424613</v>
      </c>
      <c r="S197" t="n">
        <v>12.435261</v>
      </c>
      <c r="T197" t="n">
        <v>12.440867</v>
      </c>
      <c r="U197" t="n">
        <v>12.440848</v>
      </c>
      <c r="V197" t="n">
        <v>12.440165</v>
      </c>
      <c r="W197" t="n">
        <v>12.438947</v>
      </c>
      <c r="X197" t="n">
        <v>12.436632</v>
      </c>
      <c r="Y197" t="n">
        <v>12.432602</v>
      </c>
      <c r="Z197" t="n">
        <v>12.42887</v>
      </c>
      <c r="AA197" t="n">
        <v>12.425395</v>
      </c>
      <c r="AB197" t="n">
        <v>12.422158</v>
      </c>
      <c r="AC197" t="n">
        <v>12.419094</v>
      </c>
      <c r="AD197" t="n">
        <v>12.416136</v>
      </c>
      <c r="AE197" t="n">
        <v>12.413334</v>
      </c>
      <c r="AF197" t="n">
        <v>12.410707</v>
      </c>
      <c r="AG197" t="n">
        <v>12.408324</v>
      </c>
      <c r="AH197" t="n">
        <v>12.405937</v>
      </c>
      <c r="AI197" t="n">
        <v>12.403605</v>
      </c>
      <c r="AJ197" t="n">
        <v>12.401318</v>
      </c>
      <c r="AK197" t="inlineStr">
        <is>
          <t>- -</t>
        </is>
      </c>
    </row>
    <row r="198">
      <c r="A198" t="inlineStr">
        <is>
          <t>Plug-in Diesel Hybrid</t>
        </is>
      </c>
      <c r="B198" t="inlineStr">
        <is>
          <t>Freight: New Trucks: Fuel Efficiency: Heavy: Plug-in Diesel Hybrid: High oil and gas supply</t>
        </is>
      </c>
      <c r="C198" t="inlineStr">
        <is>
          <t>58-AEO2020.190.highogs-d112619a</t>
        </is>
      </c>
      <c r="D198" t="inlineStr">
        <is>
          <t>mpg diesel equiv</t>
        </is>
      </c>
      <c r="E198" t="n">
        <v>7.818863</v>
      </c>
      <c r="F198" t="n">
        <v>7.880235</v>
      </c>
      <c r="G198" t="n">
        <v>8.831516000000001</v>
      </c>
      <c r="H198" t="n">
        <v>8.998243</v>
      </c>
      <c r="I198" t="n">
        <v>9.194870999999999</v>
      </c>
      <c r="J198" t="n">
        <v>9.433598999999999</v>
      </c>
      <c r="K198" t="n">
        <v>9.687203</v>
      </c>
      <c r="L198" t="n">
        <v>9.914878</v>
      </c>
      <c r="M198" t="n">
        <v>10.147165</v>
      </c>
      <c r="N198" t="n">
        <v>10.236751</v>
      </c>
      <c r="O198" t="n">
        <v>10.39829</v>
      </c>
      <c r="P198" t="n">
        <v>10.54576</v>
      </c>
      <c r="Q198" t="n">
        <v>10.682462</v>
      </c>
      <c r="R198" t="n">
        <v>10.756903</v>
      </c>
      <c r="S198" t="n">
        <v>10.755962</v>
      </c>
      <c r="T198" t="n">
        <v>10.750732</v>
      </c>
      <c r="U198" t="n">
        <v>10.745374</v>
      </c>
      <c r="V198" t="n">
        <v>10.740919</v>
      </c>
      <c r="W198" t="n">
        <v>10.674236</v>
      </c>
      <c r="X198" t="n">
        <v>10.675926</v>
      </c>
      <c r="Y198" t="n">
        <v>10.679314</v>
      </c>
      <c r="Z198" t="n">
        <v>10.684611</v>
      </c>
      <c r="AA198" t="n">
        <v>10.691859</v>
      </c>
      <c r="AB198" t="n">
        <v>10.701027</v>
      </c>
      <c r="AC198" t="n">
        <v>10.711699</v>
      </c>
      <c r="AD198" t="n">
        <v>10.723304</v>
      </c>
      <c r="AE198" t="n">
        <v>10.735107</v>
      </c>
      <c r="AF198" t="n">
        <v>10.746388</v>
      </c>
      <c r="AG198" t="n">
        <v>10.756711</v>
      </c>
      <c r="AH198" t="n">
        <v>10.765407</v>
      </c>
      <c r="AI198" t="n">
        <v>10.772729</v>
      </c>
      <c r="AJ198" t="n">
        <v>10.778655</v>
      </c>
      <c r="AK198" s="38" t="n">
        <v>0.01</v>
      </c>
    </row>
    <row r="199">
      <c r="A199" t="inlineStr">
        <is>
          <t>Plug-in Gasoline Hybrid</t>
        </is>
      </c>
      <c r="B199" t="inlineStr">
        <is>
          <t>Freight: New Trucks: Fuel Efficiency: Heavy: Plug-in Gasoline Hybrid: High oil and gas supply</t>
        </is>
      </c>
      <c r="C199" t="inlineStr">
        <is>
          <t>58-AEO2020.191.highogs-d112619a</t>
        </is>
      </c>
      <c r="D199" t="inlineStr">
        <is>
          <t>mpg gas equiv</t>
        </is>
      </c>
      <c r="E199" t="n">
        <v>8.685828000000001</v>
      </c>
      <c r="F199" t="n">
        <v>8.719222</v>
      </c>
      <c r="G199" t="n">
        <v>9.097122000000001</v>
      </c>
      <c r="H199" t="n">
        <v>9.212183</v>
      </c>
      <c r="I199" t="n">
        <v>9.355005999999999</v>
      </c>
      <c r="J199" t="n">
        <v>9.534148999999999</v>
      </c>
      <c r="K199" t="n">
        <v>9.731026999999999</v>
      </c>
      <c r="L199" t="n">
        <v>9.946057</v>
      </c>
      <c r="M199" t="n">
        <v>10.166195</v>
      </c>
      <c r="N199" t="n">
        <v>10.210354</v>
      </c>
      <c r="O199" t="n">
        <v>10.37188</v>
      </c>
      <c r="P199" t="n">
        <v>10.521144</v>
      </c>
      <c r="Q199" t="n">
        <v>10.654833</v>
      </c>
      <c r="R199" t="n">
        <v>10.747532</v>
      </c>
      <c r="S199" t="n">
        <v>10.783328</v>
      </c>
      <c r="T199" t="n">
        <v>10.775863</v>
      </c>
      <c r="U199" t="n">
        <v>10.769538</v>
      </c>
      <c r="V199" t="n">
        <v>10.764298</v>
      </c>
      <c r="W199" t="n">
        <v>10.759959</v>
      </c>
      <c r="X199" t="n">
        <v>10.756388</v>
      </c>
      <c r="Y199" t="n">
        <v>10.753463</v>
      </c>
      <c r="Z199" t="n">
        <v>10.751069</v>
      </c>
      <c r="AA199" t="n">
        <v>10.749189</v>
      </c>
      <c r="AB199" t="n">
        <v>10.747778</v>
      </c>
      <c r="AC199" t="n">
        <v>10.746754</v>
      </c>
      <c r="AD199" t="n">
        <v>10.734166</v>
      </c>
      <c r="AE199" t="n">
        <v>10.738203</v>
      </c>
      <c r="AF199" t="n">
        <v>10.743752</v>
      </c>
      <c r="AG199" t="n">
        <v>10.751115</v>
      </c>
      <c r="AH199" t="n">
        <v>10.76018</v>
      </c>
      <c r="AI199" t="n">
        <v>10.77107</v>
      </c>
      <c r="AJ199" t="n">
        <v>10.783237</v>
      </c>
      <c r="AK199" s="38" t="n">
        <v>0.007</v>
      </c>
    </row>
    <row r="200">
      <c r="A200" t="inlineStr">
        <is>
          <t>Fuel Cell</t>
        </is>
      </c>
      <c r="B200" t="inlineStr">
        <is>
          <t>Freight: New Trucks: Fuel Efficiency: Heavy: Fuel Cell: High oil and gas supply</t>
        </is>
      </c>
      <c r="C200" t="inlineStr">
        <is>
          <t>58-AEO2020.192.highogs-d112619a</t>
        </is>
      </c>
      <c r="D200" t="inlineStr">
        <is>
          <t>mpg diesel equiv</t>
        </is>
      </c>
      <c r="E200" t="n">
        <v>6.252738</v>
      </c>
      <c r="F200" t="n">
        <v>6.252738</v>
      </c>
      <c r="G200" t="n">
        <v>6.90666</v>
      </c>
      <c r="H200" t="n">
        <v>6.906659</v>
      </c>
      <c r="I200" t="n">
        <v>6.90666</v>
      </c>
      <c r="J200" t="n">
        <v>6.90666</v>
      </c>
      <c r="K200" t="n">
        <v>6.90666</v>
      </c>
      <c r="L200" t="n">
        <v>6.90666</v>
      </c>
      <c r="M200" t="n">
        <v>6.90666</v>
      </c>
      <c r="N200" t="n">
        <v>6.90666</v>
      </c>
      <c r="O200" t="n">
        <v>6.90666</v>
      </c>
      <c r="P200" t="n">
        <v>6.90666</v>
      </c>
      <c r="Q200" t="n">
        <v>6.90666</v>
      </c>
      <c r="R200" t="n">
        <v>6.90666</v>
      </c>
      <c r="S200" t="n">
        <v>6.90666</v>
      </c>
      <c r="T200" t="n">
        <v>6.90666</v>
      </c>
      <c r="U200" t="n">
        <v>6.90666</v>
      </c>
      <c r="V200" t="n">
        <v>6.90666</v>
      </c>
      <c r="W200" t="n">
        <v>6.906659</v>
      </c>
      <c r="X200" t="n">
        <v>6.90666</v>
      </c>
      <c r="Y200" t="n">
        <v>6.90666</v>
      </c>
      <c r="Z200" t="n">
        <v>6.90666</v>
      </c>
      <c r="AA200" t="n">
        <v>6.90666</v>
      </c>
      <c r="AB200" t="n">
        <v>6.90666</v>
      </c>
      <c r="AC200" t="n">
        <v>6.90666</v>
      </c>
      <c r="AD200" t="n">
        <v>6.90666</v>
      </c>
      <c r="AE200" t="n">
        <v>6.90666</v>
      </c>
      <c r="AF200" t="n">
        <v>6.90666</v>
      </c>
      <c r="AG200" t="n">
        <v>6.90666</v>
      </c>
      <c r="AH200" t="n">
        <v>6.90666</v>
      </c>
      <c r="AI200" t="n">
        <v>6.90666</v>
      </c>
      <c r="AJ200" t="n">
        <v>6.90666</v>
      </c>
      <c r="AK200" s="38" t="n">
        <v>0.003</v>
      </c>
    </row>
    <row r="201">
      <c r="A201" t="inlineStr">
        <is>
          <t>Heavy Average</t>
        </is>
      </c>
      <c r="B201" t="inlineStr">
        <is>
          <t>Freight: New Trucks: Fuel Efficiency: Heavy: Average: High oil and gas supply</t>
        </is>
      </c>
      <c r="C201" t="inlineStr">
        <is>
          <t>58-AEO2020.193.highogs-d112619a</t>
        </is>
      </c>
      <c r="E201" t="n">
        <v>6.224025</v>
      </c>
      <c r="F201" t="n">
        <v>6.272943</v>
      </c>
      <c r="G201" t="n">
        <v>6.342673</v>
      </c>
      <c r="H201" t="n">
        <v>6.453762</v>
      </c>
      <c r="I201" t="n">
        <v>6.57667</v>
      </c>
      <c r="J201" t="n">
        <v>6.732173</v>
      </c>
      <c r="K201" t="n">
        <v>6.908955</v>
      </c>
      <c r="L201" t="n">
        <v>7.102514</v>
      </c>
      <c r="M201" t="n">
        <v>7.301058</v>
      </c>
      <c r="N201" t="n">
        <v>7.4032</v>
      </c>
      <c r="O201" t="n">
        <v>7.545823</v>
      </c>
      <c r="P201" t="n">
        <v>7.665256</v>
      </c>
      <c r="Q201" t="n">
        <v>7.770595</v>
      </c>
      <c r="R201" t="n">
        <v>7.83383</v>
      </c>
      <c r="S201" t="n">
        <v>7.842511</v>
      </c>
      <c r="T201" t="n">
        <v>7.84692</v>
      </c>
      <c r="U201" t="n">
        <v>7.848638</v>
      </c>
      <c r="V201" t="n">
        <v>7.853479</v>
      </c>
      <c r="W201" t="n">
        <v>7.854141</v>
      </c>
      <c r="X201" t="n">
        <v>7.855467</v>
      </c>
      <c r="Y201" t="n">
        <v>7.85695</v>
      </c>
      <c r="Z201" t="n">
        <v>7.848468</v>
      </c>
      <c r="AA201" t="n">
        <v>7.850807</v>
      </c>
      <c r="AB201" t="n">
        <v>7.853771</v>
      </c>
      <c r="AC201" t="n">
        <v>7.857532</v>
      </c>
      <c r="AD201" t="n">
        <v>7.861744</v>
      </c>
      <c r="AE201" t="n">
        <v>7.866229</v>
      </c>
      <c r="AF201" t="n">
        <v>7.87068</v>
      </c>
      <c r="AG201" t="n">
        <v>7.8747</v>
      </c>
      <c r="AH201" t="n">
        <v>7.877724</v>
      </c>
      <c r="AI201" t="n">
        <v>7.879884</v>
      </c>
      <c r="AJ201" t="n">
        <v>7.881174</v>
      </c>
      <c r="AK201" s="38" t="n">
        <v>0.008</v>
      </c>
    </row>
    <row r="202">
      <c r="A202" t="inlineStr">
        <is>
          <t>Average Fuel Efficiency</t>
        </is>
      </c>
      <c r="B202" t="inlineStr">
        <is>
          <t>Freight: New Trucks: Fuel Efficiency: High oil and gas supply</t>
        </is>
      </c>
      <c r="C202" t="inlineStr">
        <is>
          <t>58-AEO2020.194.highogs-d112619a</t>
        </is>
      </c>
      <c r="E202" t="n">
        <v>7.311165</v>
      </c>
      <c r="F202" t="n">
        <v>7.413518</v>
      </c>
      <c r="G202" t="n">
        <v>7.588508</v>
      </c>
      <c r="H202" t="n">
        <v>7.667783</v>
      </c>
      <c r="I202" t="n">
        <v>7.834109</v>
      </c>
      <c r="J202" t="n">
        <v>8.051214</v>
      </c>
      <c r="K202" t="n">
        <v>8.290573</v>
      </c>
      <c r="L202" t="n">
        <v>8.535888999999999</v>
      </c>
      <c r="M202" t="n">
        <v>8.781715999999999</v>
      </c>
      <c r="N202" t="n">
        <v>8.907377</v>
      </c>
      <c r="O202" t="n">
        <v>9.087774</v>
      </c>
      <c r="P202" t="n">
        <v>9.244346999999999</v>
      </c>
      <c r="Q202" t="n">
        <v>9.38955</v>
      </c>
      <c r="R202" t="n">
        <v>9.477599</v>
      </c>
      <c r="S202" t="n">
        <v>9.502048</v>
      </c>
      <c r="T202" t="n">
        <v>9.52765</v>
      </c>
      <c r="U202" t="n">
        <v>9.552555999999999</v>
      </c>
      <c r="V202" t="n">
        <v>9.577779</v>
      </c>
      <c r="W202" t="n">
        <v>9.589331</v>
      </c>
      <c r="X202" t="n">
        <v>9.608040000000001</v>
      </c>
      <c r="Y202" t="n">
        <v>9.628246000000001</v>
      </c>
      <c r="Z202" t="n">
        <v>9.632649000000001</v>
      </c>
      <c r="AA202" t="n">
        <v>9.651624999999999</v>
      </c>
      <c r="AB202" t="n">
        <v>9.672986999999999</v>
      </c>
      <c r="AC202" t="n">
        <v>9.689241000000001</v>
      </c>
      <c r="AD202" t="n">
        <v>9.710732</v>
      </c>
      <c r="AE202" t="n">
        <v>9.732259000000001</v>
      </c>
      <c r="AF202" t="n">
        <v>9.754538999999999</v>
      </c>
      <c r="AG202" t="n">
        <v>9.782401</v>
      </c>
      <c r="AH202" t="n">
        <v>9.812072000000001</v>
      </c>
      <c r="AI202" t="n">
        <v>9.836549</v>
      </c>
      <c r="AJ202" t="n">
        <v>9.870329999999999</v>
      </c>
      <c r="AK202" s="38" t="n">
        <v>0.01</v>
      </c>
    </row>
    <row r="203">
      <c r="A203" t="inlineStr">
        <is>
          <t>Sales (thousands)</t>
        </is>
      </c>
      <c r="C203" t="inlineStr">
        <is>
          <t>58-AEO2020.196.</t>
        </is>
      </c>
    </row>
    <row r="204">
      <c r="A204" t="inlineStr">
        <is>
          <t>Light Medium</t>
        </is>
      </c>
      <c r="C204" t="inlineStr">
        <is>
          <t>58-AEO2020.197.</t>
        </is>
      </c>
    </row>
    <row r="205">
      <c r="A205" t="inlineStr">
        <is>
          <t>Diesel</t>
        </is>
      </c>
      <c r="B205" t="inlineStr">
        <is>
          <t>Freight: New Trucks: Sales: Light Medium: Diesel: High oil and gas supply</t>
        </is>
      </c>
      <c r="C205" t="inlineStr">
        <is>
          <t>58-AEO2020.198.highogs-d112619a</t>
        </is>
      </c>
      <c r="D205" t="inlineStr">
        <is>
          <t>thousands</t>
        </is>
      </c>
      <c r="E205" t="n">
        <v>164.36261</v>
      </c>
      <c r="F205" t="n">
        <v>164.482712</v>
      </c>
      <c r="G205" t="n">
        <v>166.613586</v>
      </c>
      <c r="H205" t="n">
        <v>166.430481</v>
      </c>
      <c r="I205" t="n">
        <v>167.387405</v>
      </c>
      <c r="J205" t="n">
        <v>166.63562</v>
      </c>
      <c r="K205" t="n">
        <v>164.995667</v>
      </c>
      <c r="L205" t="n">
        <v>163.87233</v>
      </c>
      <c r="M205" t="n">
        <v>163.580658</v>
      </c>
      <c r="N205" t="n">
        <v>164.541931</v>
      </c>
      <c r="O205" t="n">
        <v>164.946014</v>
      </c>
      <c r="P205" t="n">
        <v>164.312683</v>
      </c>
      <c r="Q205" t="n">
        <v>164.357437</v>
      </c>
      <c r="R205" t="n">
        <v>164.30629</v>
      </c>
      <c r="S205" t="n">
        <v>163.545883</v>
      </c>
      <c r="T205" t="n">
        <v>162.669876</v>
      </c>
      <c r="U205" t="n">
        <v>162.619141</v>
      </c>
      <c r="V205" t="n">
        <v>163.931015</v>
      </c>
      <c r="W205" t="n">
        <v>164.566956</v>
      </c>
      <c r="X205" t="n">
        <v>166.010117</v>
      </c>
      <c r="Y205" t="n">
        <v>167.295486</v>
      </c>
      <c r="Z205" t="n">
        <v>167.276703</v>
      </c>
      <c r="AA205" t="n">
        <v>167.45813</v>
      </c>
      <c r="AB205" t="n">
        <v>167.590851</v>
      </c>
      <c r="AC205" t="n">
        <v>167.025757</v>
      </c>
      <c r="AD205" t="n">
        <v>167.691742</v>
      </c>
      <c r="AE205" t="n">
        <v>169.40329</v>
      </c>
      <c r="AF205" t="n">
        <v>170.94072</v>
      </c>
      <c r="AG205" t="n">
        <v>172.282227</v>
      </c>
      <c r="AH205" t="n">
        <v>174.01123</v>
      </c>
      <c r="AI205" t="n">
        <v>174.671555</v>
      </c>
      <c r="AJ205" t="n">
        <v>175.241699</v>
      </c>
      <c r="AK205" s="38" t="n">
        <v>0.002</v>
      </c>
    </row>
    <row r="206">
      <c r="A206" t="inlineStr">
        <is>
          <t>Motor Gasoline</t>
        </is>
      </c>
      <c r="B206" t="inlineStr">
        <is>
          <t>Freight: New Trucks: Sales: Light Medium: Motor Gasoline: High oil and gas supply</t>
        </is>
      </c>
      <c r="C206" t="inlineStr">
        <is>
          <t>58-AEO2020.199.highogs-d112619a</t>
        </is>
      </c>
      <c r="D206" t="inlineStr">
        <is>
          <t>thousands</t>
        </is>
      </c>
      <c r="E206" t="n">
        <v>56.661766</v>
      </c>
      <c r="F206" t="n">
        <v>57.895542</v>
      </c>
      <c r="G206" t="n">
        <v>59.828171</v>
      </c>
      <c r="H206" t="n">
        <v>61.060192</v>
      </c>
      <c r="I206" t="n">
        <v>62.771358</v>
      </c>
      <c r="J206" t="n">
        <v>63.828045</v>
      </c>
      <c r="K206" t="n">
        <v>64.340515</v>
      </c>
      <c r="L206" t="n">
        <v>64.95600899999999</v>
      </c>
      <c r="M206" t="n">
        <v>66.13784800000001</v>
      </c>
      <c r="N206" t="n">
        <v>67.14563800000001</v>
      </c>
      <c r="O206" t="n">
        <v>68.50419599999999</v>
      </c>
      <c r="P206" t="n">
        <v>69.353058</v>
      </c>
      <c r="Q206" t="n">
        <v>70.777664</v>
      </c>
      <c r="R206" t="n">
        <v>72.346588</v>
      </c>
      <c r="S206" t="n">
        <v>73.401329</v>
      </c>
      <c r="T206" t="n">
        <v>74.332176</v>
      </c>
      <c r="U206" t="n">
        <v>75.66924299999999</v>
      </c>
      <c r="V206" t="n">
        <v>77.64804100000001</v>
      </c>
      <c r="W206" t="n">
        <v>79.449776</v>
      </c>
      <c r="X206" t="n">
        <v>81.277145</v>
      </c>
      <c r="Y206" t="n">
        <v>82.473907</v>
      </c>
      <c r="Z206" t="n">
        <v>83.54130600000001</v>
      </c>
      <c r="AA206" t="n">
        <v>84.803787</v>
      </c>
      <c r="AB206" t="n">
        <v>86.188484</v>
      </c>
      <c r="AC206" t="n">
        <v>87.183937</v>
      </c>
      <c r="AD206" t="n">
        <v>88.65168799999999</v>
      </c>
      <c r="AE206" t="n">
        <v>90.77233099999999</v>
      </c>
      <c r="AF206" t="n">
        <v>92.805656</v>
      </c>
      <c r="AG206" t="n">
        <v>94.77724499999999</v>
      </c>
      <c r="AH206" t="n">
        <v>97.14167</v>
      </c>
      <c r="AI206" t="n">
        <v>98.716072</v>
      </c>
      <c r="AJ206" t="n">
        <v>100.14624</v>
      </c>
      <c r="AK206" s="38" t="n">
        <v>0.019</v>
      </c>
    </row>
    <row r="207">
      <c r="A207" t="inlineStr">
        <is>
          <t>Propane</t>
        </is>
      </c>
      <c r="B207" t="inlineStr">
        <is>
          <t>Freight: New Trucks: Sales: Light Medium: Propane: High oil and gas supply</t>
        </is>
      </c>
      <c r="C207" t="inlineStr">
        <is>
          <t>58-AEO2020.200.highogs-d112619a</t>
        </is>
      </c>
      <c r="D207" t="inlineStr">
        <is>
          <t>thousands</t>
        </is>
      </c>
      <c r="E207" t="n">
        <v>0.196262</v>
      </c>
      <c r="F207" t="n">
        <v>0.204558</v>
      </c>
      <c r="G207" t="n">
        <v>0.214809</v>
      </c>
      <c r="H207" t="n">
        <v>0.22259</v>
      </c>
      <c r="I207" t="n">
        <v>0.232334</v>
      </c>
      <c r="J207" t="n">
        <v>0.240104</v>
      </c>
      <c r="K207" t="n">
        <v>0.247093</v>
      </c>
      <c r="L207" t="n">
        <v>0.254928</v>
      </c>
      <c r="M207" t="n">
        <v>0.26435</v>
      </c>
      <c r="N207" t="n">
        <v>0.275504</v>
      </c>
      <c r="O207" t="n">
        <v>0.287436</v>
      </c>
      <c r="P207" t="n">
        <v>0.298299</v>
      </c>
      <c r="Q207" t="n">
        <v>0.310623</v>
      </c>
      <c r="R207" t="n">
        <v>0.323563</v>
      </c>
      <c r="S207" t="n">
        <v>0.335354</v>
      </c>
      <c r="T207" t="n">
        <v>0.347284</v>
      </c>
      <c r="U207" t="n">
        <v>0.361573</v>
      </c>
      <c r="V207" t="n">
        <v>0.379661</v>
      </c>
      <c r="W207" t="n">
        <v>0.397272</v>
      </c>
      <c r="X207" t="n">
        <v>0.417149</v>
      </c>
      <c r="Y207" t="n">
        <v>0.438237</v>
      </c>
      <c r="Z207" t="n">
        <v>0.456685</v>
      </c>
      <c r="AA207" t="n">
        <v>0.476325</v>
      </c>
      <c r="AB207" t="n">
        <v>0.497069</v>
      </c>
      <c r="AC207" t="n">
        <v>0.516628</v>
      </c>
      <c r="AD207" t="n">
        <v>0.5413829999999999</v>
      </c>
      <c r="AE207" t="n">
        <v>0.570489</v>
      </c>
      <c r="AF207" t="n">
        <v>0.60062</v>
      </c>
      <c r="AG207" t="n">
        <v>0.631822</v>
      </c>
      <c r="AH207" t="n">
        <v>0.6677689999999999</v>
      </c>
      <c r="AI207" t="n">
        <v>0.6998799999999999</v>
      </c>
      <c r="AJ207" t="n">
        <v>0.7331260000000001</v>
      </c>
      <c r="AK207" s="38" t="n">
        <v>0.043</v>
      </c>
    </row>
    <row r="208">
      <c r="A208" t="inlineStr">
        <is>
          <t>Compressed/Liquefied Natural Gas</t>
        </is>
      </c>
      <c r="B208" t="inlineStr">
        <is>
          <t>Freight: New Trucks: Sales: Light Medium: Natural Gas: High oil and gas supply</t>
        </is>
      </c>
      <c r="C208" t="inlineStr">
        <is>
          <t>58-AEO2020.201.highogs-d112619a</t>
        </is>
      </c>
      <c r="D208" t="inlineStr">
        <is>
          <t>thousands</t>
        </is>
      </c>
      <c r="E208" t="n">
        <v>0.123022</v>
      </c>
      <c r="F208" t="n">
        <v>0.124578</v>
      </c>
      <c r="G208" t="n">
        <v>0.127112</v>
      </c>
      <c r="H208" t="n">
        <v>0.127991</v>
      </c>
      <c r="I208" t="n">
        <v>0.129828</v>
      </c>
      <c r="J208" t="n">
        <v>0.130399</v>
      </c>
      <c r="K208" t="n">
        <v>0.130438</v>
      </c>
      <c r="L208" t="n">
        <v>0.130821</v>
      </c>
      <c r="M208" t="n">
        <v>0.13189</v>
      </c>
      <c r="N208" t="n">
        <v>0.133656</v>
      </c>
      <c r="O208" t="n">
        <v>0.135612</v>
      </c>
      <c r="P208" t="n">
        <v>0.136892</v>
      </c>
      <c r="Q208" t="n">
        <v>0.138678</v>
      </c>
      <c r="R208" t="n">
        <v>0.140562</v>
      </c>
      <c r="S208" t="n">
        <v>0.142286</v>
      </c>
      <c r="T208" t="n">
        <v>0.143991</v>
      </c>
      <c r="U208" t="n">
        <v>0.146588</v>
      </c>
      <c r="V208" t="n">
        <v>0.150921</v>
      </c>
      <c r="W208" t="n">
        <v>0.155229</v>
      </c>
      <c r="X208" t="n">
        <v>0.160483</v>
      </c>
      <c r="Y208" t="n">
        <v>0.167534</v>
      </c>
      <c r="Z208" t="n">
        <v>0.173884</v>
      </c>
      <c r="AA208" t="n">
        <v>0.180963</v>
      </c>
      <c r="AB208" t="n">
        <v>0.191513</v>
      </c>
      <c r="AC208" t="n">
        <v>0.202685</v>
      </c>
      <c r="AD208" t="n">
        <v>0.218244</v>
      </c>
      <c r="AE208" t="n">
        <v>0.23682</v>
      </c>
      <c r="AF208" t="n">
        <v>0.257292</v>
      </c>
      <c r="AG208" t="n">
        <v>0.27988</v>
      </c>
      <c r="AH208" t="n">
        <v>0.306495</v>
      </c>
      <c r="AI208" t="n">
        <v>0.333488</v>
      </c>
      <c r="AJ208" t="n">
        <v>0.363331</v>
      </c>
      <c r="AK208" s="38" t="n">
        <v>0.036</v>
      </c>
    </row>
    <row r="209">
      <c r="A209" t="inlineStr">
        <is>
          <t>Ethanol-Flex Fuel</t>
        </is>
      </c>
      <c r="B209" t="inlineStr">
        <is>
          <t>Freight: New Trucks: Sales: Light Medium: Ethanol-Flex Fuel: High oil and gas supply</t>
        </is>
      </c>
      <c r="C209" t="inlineStr">
        <is>
          <t>58-AEO2020.202.highogs-d112619a</t>
        </is>
      </c>
      <c r="D209" t="inlineStr">
        <is>
          <t>thousands</t>
        </is>
      </c>
      <c r="E209" t="n">
        <v>24.537821</v>
      </c>
      <c r="F209" t="n">
        <v>25.193388</v>
      </c>
      <c r="G209" t="n">
        <v>25.930754</v>
      </c>
      <c r="H209" t="n">
        <v>26.370493</v>
      </c>
      <c r="I209" t="n">
        <v>27.060909</v>
      </c>
      <c r="J209" t="n">
        <v>27.577433</v>
      </c>
      <c r="K209" t="n">
        <v>28.442476</v>
      </c>
      <c r="L209" t="n">
        <v>29.33676</v>
      </c>
      <c r="M209" t="n">
        <v>30.14957</v>
      </c>
      <c r="N209" t="n">
        <v>31.21246</v>
      </c>
      <c r="O209" t="n">
        <v>32.801315</v>
      </c>
      <c r="P209" t="n">
        <v>34.55302</v>
      </c>
      <c r="Q209" t="n">
        <v>35.980579</v>
      </c>
      <c r="R209" t="n">
        <v>37.479401</v>
      </c>
      <c r="S209" t="n">
        <v>38.845173</v>
      </c>
      <c r="T209" t="n">
        <v>40.227093</v>
      </c>
      <c r="U209" t="n">
        <v>41.882259</v>
      </c>
      <c r="V209" t="n">
        <v>43.977509</v>
      </c>
      <c r="W209" t="n">
        <v>46.017387</v>
      </c>
      <c r="X209" t="n">
        <v>48.319839</v>
      </c>
      <c r="Y209" t="n">
        <v>51.662945</v>
      </c>
      <c r="Z209" t="n">
        <v>54.077045</v>
      </c>
      <c r="AA209" t="n">
        <v>56.402691</v>
      </c>
      <c r="AB209" t="n">
        <v>58.859066</v>
      </c>
      <c r="AC209" t="n">
        <v>61.175121</v>
      </c>
      <c r="AD209" t="n">
        <v>64.42950399999999</v>
      </c>
      <c r="AE209" t="n">
        <v>67.893326</v>
      </c>
      <c r="AF209" t="n">
        <v>71.479164</v>
      </c>
      <c r="AG209" t="n">
        <v>75.19246699999999</v>
      </c>
      <c r="AH209" t="n">
        <v>79.910583</v>
      </c>
      <c r="AI209" t="n">
        <v>83.708023</v>
      </c>
      <c r="AJ209" t="n">
        <v>87.635323</v>
      </c>
      <c r="AK209" s="38" t="n">
        <v>0.042</v>
      </c>
    </row>
    <row r="210">
      <c r="A210" t="inlineStr">
        <is>
          <t>Electric</t>
        </is>
      </c>
      <c r="B210" t="inlineStr">
        <is>
          <t>Freight: New Trucks: Sales: Light Medium: Electric: High oil and gas supply</t>
        </is>
      </c>
      <c r="C210" t="inlineStr">
        <is>
          <t>58-AEO2020.203.highogs-d112619a</t>
        </is>
      </c>
      <c r="D210" t="inlineStr">
        <is>
          <t>thousands</t>
        </is>
      </c>
      <c r="E210" t="n">
        <v>0</v>
      </c>
      <c r="F210" t="n">
        <v>0.290604</v>
      </c>
      <c r="G210" t="n">
        <v>0.304467</v>
      </c>
      <c r="H210" t="n">
        <v>0.315495</v>
      </c>
      <c r="I210" t="n">
        <v>0.329306</v>
      </c>
      <c r="J210" t="n">
        <v>0.340319</v>
      </c>
      <c r="K210" t="n">
        <v>0.350226</v>
      </c>
      <c r="L210" t="n">
        <v>0.36133</v>
      </c>
      <c r="M210" t="n">
        <v>0.374686</v>
      </c>
      <c r="N210" t="n">
        <v>0.390494</v>
      </c>
      <c r="O210" t="n">
        <v>0.407407</v>
      </c>
      <c r="P210" t="n">
        <v>0.422804</v>
      </c>
      <c r="Q210" t="n">
        <v>0.440272</v>
      </c>
      <c r="R210" t="n">
        <v>0.458613</v>
      </c>
      <c r="S210" t="n">
        <v>0.475325</v>
      </c>
      <c r="T210" t="n">
        <v>0.492234</v>
      </c>
      <c r="U210" t="n">
        <v>0.5124880000000001</v>
      </c>
      <c r="V210" t="n">
        <v>0.538126</v>
      </c>
      <c r="W210" t="n">
        <v>0.563087</v>
      </c>
      <c r="X210" t="n">
        <v>0.59126</v>
      </c>
      <c r="Y210" t="n">
        <v>0.62115</v>
      </c>
      <c r="Z210" t="n">
        <v>0.647297</v>
      </c>
      <c r="AA210" t="n">
        <v>0.675135</v>
      </c>
      <c r="AB210" t="n">
        <v>0.704538</v>
      </c>
      <c r="AC210" t="n">
        <v>0.7322610000000001</v>
      </c>
      <c r="AD210" t="n">
        <v>0.767348</v>
      </c>
      <c r="AE210" t="n">
        <v>0.808602</v>
      </c>
      <c r="AF210" t="n">
        <v>0.851308</v>
      </c>
      <c r="AG210" t="n">
        <v>0.8955340000000001</v>
      </c>
      <c r="AH210" t="n">
        <v>0.946485</v>
      </c>
      <c r="AI210" t="n">
        <v>0.991999</v>
      </c>
      <c r="AJ210" t="n">
        <v>1.039121</v>
      </c>
      <c r="AK210" t="inlineStr">
        <is>
          <t>- -</t>
        </is>
      </c>
    </row>
    <row r="211">
      <c r="A211" t="inlineStr">
        <is>
          <t>Plug-in Diesel Hybrid</t>
        </is>
      </c>
      <c r="B211" t="inlineStr">
        <is>
          <t>Freight: New Trucks: Sales: Light Medium: Plug-in Diesel Hybrid: High oil and gas supply</t>
        </is>
      </c>
      <c r="C211" t="inlineStr">
        <is>
          <t>58-AEO2020.204.highogs-d112619a</t>
        </is>
      </c>
      <c r="D211" t="inlineStr">
        <is>
          <t>thousands</t>
        </is>
      </c>
      <c r="E211" t="n">
        <v>0</v>
      </c>
      <c r="F211" t="n">
        <v>0.321421</v>
      </c>
      <c r="G211" t="n">
        <v>0.337528</v>
      </c>
      <c r="H211" t="n">
        <v>0.349753</v>
      </c>
      <c r="I211" t="n">
        <v>0.365064</v>
      </c>
      <c r="J211" t="n">
        <v>0.377273</v>
      </c>
      <c r="K211" t="n">
        <v>0.388255</v>
      </c>
      <c r="L211" t="n">
        <v>0.400565</v>
      </c>
      <c r="M211" t="n">
        <v>0.415371</v>
      </c>
      <c r="N211" t="n">
        <v>0.432896</v>
      </c>
      <c r="O211" t="n">
        <v>0.451645</v>
      </c>
      <c r="P211" t="n">
        <v>0.468714</v>
      </c>
      <c r="Q211" t="n">
        <v>0.488079</v>
      </c>
      <c r="R211" t="n">
        <v>0.5084109999999999</v>
      </c>
      <c r="S211" t="n">
        <v>0.526938</v>
      </c>
      <c r="T211" t="n">
        <v>0.5456839999999999</v>
      </c>
      <c r="U211" t="n">
        <v>0.568136</v>
      </c>
      <c r="V211" t="n">
        <v>0.596558</v>
      </c>
      <c r="W211" t="n">
        <v>0.624229</v>
      </c>
      <c r="X211" t="n">
        <v>0.655462</v>
      </c>
      <c r="Y211" t="n">
        <v>0.688598</v>
      </c>
      <c r="Z211" t="n">
        <v>0.717584</v>
      </c>
      <c r="AA211" t="n">
        <v>0.748445</v>
      </c>
      <c r="AB211" t="n">
        <v>0.78104</v>
      </c>
      <c r="AC211" t="n">
        <v>0.811773</v>
      </c>
      <c r="AD211" t="n">
        <v>0.85067</v>
      </c>
      <c r="AE211" t="n">
        <v>0.896404</v>
      </c>
      <c r="AF211" t="n">
        <v>0.943748</v>
      </c>
      <c r="AG211" t="n">
        <v>0.992775</v>
      </c>
      <c r="AH211" t="n">
        <v>1.049259</v>
      </c>
      <c r="AI211" t="n">
        <v>1.099715</v>
      </c>
      <c r="AJ211" t="n">
        <v>1.151954</v>
      </c>
      <c r="AK211" t="inlineStr">
        <is>
          <t>- -</t>
        </is>
      </c>
    </row>
    <row r="212">
      <c r="A212" t="inlineStr">
        <is>
          <t>Plug-in Gasoline Hybrid</t>
        </is>
      </c>
      <c r="B212" t="inlineStr">
        <is>
          <t>Freight: New Trucks: Sales: Light Medium: Plug-in Gasoline Hybrid: High oil and gas supply</t>
        </is>
      </c>
      <c r="C212" t="inlineStr">
        <is>
          <t>58-AEO2020.205.highogs-d112619a</t>
        </is>
      </c>
      <c r="D212" t="inlineStr">
        <is>
          <t>thousands</t>
        </is>
      </c>
      <c r="E212" t="n">
        <v>0</v>
      </c>
      <c r="F212" t="n">
        <v>0.298173</v>
      </c>
      <c r="G212" t="n">
        <v>0.313115</v>
      </c>
      <c r="H212" t="n">
        <v>0.324457</v>
      </c>
      <c r="I212" t="n">
        <v>0.33866</v>
      </c>
      <c r="J212" t="n">
        <v>0.349986</v>
      </c>
      <c r="K212" t="n">
        <v>0.360174</v>
      </c>
      <c r="L212" t="n">
        <v>0.371593</v>
      </c>
      <c r="M212" t="n">
        <v>0.385328</v>
      </c>
      <c r="N212" t="n">
        <v>0.401586</v>
      </c>
      <c r="O212" t="n">
        <v>0.418979</v>
      </c>
      <c r="P212" t="n">
        <v>0.434814</v>
      </c>
      <c r="Q212" t="n">
        <v>0.452778</v>
      </c>
      <c r="R212" t="n">
        <v>0.471639</v>
      </c>
      <c r="S212" t="n">
        <v>0.488826</v>
      </c>
      <c r="T212" t="n">
        <v>0.506216</v>
      </c>
      <c r="U212" t="n">
        <v>0.527044</v>
      </c>
      <c r="V212" t="n">
        <v>0.553411</v>
      </c>
      <c r="W212" t="n">
        <v>0.579081</v>
      </c>
      <c r="X212" t="n">
        <v>0.608055</v>
      </c>
      <c r="Y212" t="n">
        <v>0.6387930000000001</v>
      </c>
      <c r="Z212" t="n">
        <v>0.665683</v>
      </c>
      <c r="AA212" t="n">
        <v>0.694312</v>
      </c>
      <c r="AB212" t="n">
        <v>0.724549</v>
      </c>
      <c r="AC212" t="n">
        <v>0.75306</v>
      </c>
      <c r="AD212" t="n">
        <v>0.789144</v>
      </c>
      <c r="AE212" t="n">
        <v>0.831569</v>
      </c>
      <c r="AF212" t="n">
        <v>0.875489</v>
      </c>
      <c r="AG212" t="n">
        <v>0.92097</v>
      </c>
      <c r="AH212" t="n">
        <v>0.973369</v>
      </c>
      <c r="AI212" t="n">
        <v>1.020176</v>
      </c>
      <c r="AJ212" t="n">
        <v>1.068637</v>
      </c>
      <c r="AK212" t="inlineStr">
        <is>
          <t>- -</t>
        </is>
      </c>
    </row>
    <row r="213">
      <c r="A213" t="inlineStr">
        <is>
          <t>Fuel Cell</t>
        </is>
      </c>
      <c r="B213" t="inlineStr">
        <is>
          <t>Freight: New Trucks: Sales: Light Medium: Fuel Cell: High oil and gas supply</t>
        </is>
      </c>
      <c r="C213" t="inlineStr">
        <is>
          <t>58-AEO2020.206.highogs-d112619a</t>
        </is>
      </c>
      <c r="D213" t="inlineStr">
        <is>
          <t>thousands</t>
        </is>
      </c>
      <c r="E213" t="n">
        <v>0</v>
      </c>
      <c r="F213" t="n">
        <v>0.000207</v>
      </c>
      <c r="G213" t="n">
        <v>0.000211</v>
      </c>
      <c r="H213" t="n">
        <v>0.000211</v>
      </c>
      <c r="I213" t="n">
        <v>0.000213</v>
      </c>
      <c r="J213" t="n">
        <v>0.000213</v>
      </c>
      <c r="K213" t="n">
        <v>0.000212</v>
      </c>
      <c r="L213" t="n">
        <v>0.000211</v>
      </c>
      <c r="M213" t="n">
        <v>0.00021</v>
      </c>
      <c r="N213" t="n">
        <v>0.000211</v>
      </c>
      <c r="O213" t="n">
        <v>0.000211</v>
      </c>
      <c r="P213" t="n">
        <v>0.000209</v>
      </c>
      <c r="Q213" t="n">
        <v>0.000207</v>
      </c>
      <c r="R213" t="n">
        <v>0.000205</v>
      </c>
      <c r="S213" t="n">
        <v>0.000201</v>
      </c>
      <c r="T213" t="n">
        <v>0.000196</v>
      </c>
      <c r="U213" t="n">
        <v>0.000192</v>
      </c>
      <c r="V213" t="n">
        <v>0.00019</v>
      </c>
      <c r="W213" t="n">
        <v>0.000187</v>
      </c>
      <c r="X213" t="n">
        <v>0.000185</v>
      </c>
      <c r="Y213" t="n">
        <v>0.000183</v>
      </c>
      <c r="Z213" t="n">
        <v>0.00018</v>
      </c>
      <c r="AA213" t="n">
        <v>0.000176</v>
      </c>
      <c r="AB213" t="n">
        <v>0.000173</v>
      </c>
      <c r="AC213" t="n">
        <v>0.00017</v>
      </c>
      <c r="AD213" t="n">
        <v>0.000168</v>
      </c>
      <c r="AE213" t="n">
        <v>0.000166</v>
      </c>
      <c r="AF213" t="n">
        <v>0.000165</v>
      </c>
      <c r="AG213" t="n">
        <v>0.000163</v>
      </c>
      <c r="AH213" t="n">
        <v>0.000163</v>
      </c>
      <c r="AI213" t="n">
        <v>0.00016</v>
      </c>
      <c r="AJ213" t="n">
        <v>0.000158</v>
      </c>
      <c r="AK213" t="inlineStr">
        <is>
          <t>- -</t>
        </is>
      </c>
    </row>
    <row r="214">
      <c r="A214" t="inlineStr">
        <is>
          <t>Light Medium Subtotal</t>
        </is>
      </c>
      <c r="B214" t="inlineStr">
        <is>
          <t>Freight: New Trucks: Sales: Light Medium: High oil and gas supply</t>
        </is>
      </c>
      <c r="C214" t="inlineStr">
        <is>
          <t>58-AEO2020.207.highogs-d112619a</t>
        </is>
      </c>
      <c r="D214" t="inlineStr">
        <is>
          <t>thousands</t>
        </is>
      </c>
      <c r="E214" t="n">
        <v>245.8815</v>
      </c>
      <c r="F214" t="n">
        <v>248.811172</v>
      </c>
      <c r="G214" t="n">
        <v>253.669739</v>
      </c>
      <c r="H214" t="n">
        <v>255.20166</v>
      </c>
      <c r="I214" t="n">
        <v>258.615082</v>
      </c>
      <c r="J214" t="n">
        <v>259.479401</v>
      </c>
      <c r="K214" t="n">
        <v>259.255096</v>
      </c>
      <c r="L214" t="n">
        <v>259.684601</v>
      </c>
      <c r="M214" t="n">
        <v>261.439911</v>
      </c>
      <c r="N214" t="n">
        <v>264.534393</v>
      </c>
      <c r="O214" t="n">
        <v>267.95282</v>
      </c>
      <c r="P214" t="n">
        <v>269.98056</v>
      </c>
      <c r="Q214" t="n">
        <v>272.94635</v>
      </c>
      <c r="R214" t="n">
        <v>276.035309</v>
      </c>
      <c r="S214" t="n">
        <v>277.761322</v>
      </c>
      <c r="T214" t="n">
        <v>279.264771</v>
      </c>
      <c r="U214" t="n">
        <v>282.286713</v>
      </c>
      <c r="V214" t="n">
        <v>287.775391</v>
      </c>
      <c r="W214" t="n">
        <v>292.353119</v>
      </c>
      <c r="X214" t="n">
        <v>298.039673</v>
      </c>
      <c r="Y214" t="n">
        <v>303.986816</v>
      </c>
      <c r="Z214" t="n">
        <v>307.556396</v>
      </c>
      <c r="AA214" t="n">
        <v>311.439941</v>
      </c>
      <c r="AB214" t="n">
        <v>315.537262</v>
      </c>
      <c r="AC214" t="n">
        <v>318.401398</v>
      </c>
      <c r="AD214" t="n">
        <v>323.93985</v>
      </c>
      <c r="AE214" t="n">
        <v>331.412964</v>
      </c>
      <c r="AF214" t="n">
        <v>338.754181</v>
      </c>
      <c r="AG214" t="n">
        <v>345.973022</v>
      </c>
      <c r="AH214" t="n">
        <v>355.007019</v>
      </c>
      <c r="AI214" t="n">
        <v>361.241089</v>
      </c>
      <c r="AJ214" t="n">
        <v>367.379547</v>
      </c>
      <c r="AK214" s="38" t="n">
        <v>0.013</v>
      </c>
    </row>
    <row r="215">
      <c r="A215" t="inlineStr">
        <is>
          <t>Medium</t>
        </is>
      </c>
      <c r="C215" t="inlineStr">
        <is>
          <t>58-AEO2020.208.</t>
        </is>
      </c>
    </row>
    <row r="216">
      <c r="A216" t="inlineStr">
        <is>
          <t>Diesel</t>
        </is>
      </c>
      <c r="B216" t="inlineStr">
        <is>
          <t>Freight: New Trucks: Sales: Medium: Diesel: High oil and gas supply</t>
        </is>
      </c>
      <c r="C216" t="inlineStr">
        <is>
          <t>58-AEO2020.209.highogs-d112619a</t>
        </is>
      </c>
      <c r="D216" t="inlineStr">
        <is>
          <t>thousands</t>
        </is>
      </c>
      <c r="E216" t="n">
        <v>133.180771</v>
      </c>
      <c r="F216" t="n">
        <v>127.40007</v>
      </c>
      <c r="G216" t="n">
        <v>121.452919</v>
      </c>
      <c r="H216" t="n">
        <v>135.117447</v>
      </c>
      <c r="I216" t="n">
        <v>136.369324</v>
      </c>
      <c r="J216" t="n">
        <v>133.944504</v>
      </c>
      <c r="K216" t="n">
        <v>132.189636</v>
      </c>
      <c r="L216" t="n">
        <v>132.869156</v>
      </c>
      <c r="M216" t="n">
        <v>135.085159</v>
      </c>
      <c r="N216" t="n">
        <v>138.059311</v>
      </c>
      <c r="O216" t="n">
        <v>141.325897</v>
      </c>
      <c r="P216" t="n">
        <v>143.617508</v>
      </c>
      <c r="Q216" t="n">
        <v>145.783997</v>
      </c>
      <c r="R216" t="n">
        <v>148.921844</v>
      </c>
      <c r="S216" t="n">
        <v>151.340439</v>
      </c>
      <c r="T216" t="n">
        <v>152.852051</v>
      </c>
      <c r="U216" t="n">
        <v>153.89946</v>
      </c>
      <c r="V216" t="n">
        <v>157.559097</v>
      </c>
      <c r="W216" t="n">
        <v>162.652466</v>
      </c>
      <c r="X216" t="n">
        <v>167.385193</v>
      </c>
      <c r="Y216" t="n">
        <v>172.09111</v>
      </c>
      <c r="Z216" t="n">
        <v>176.511093</v>
      </c>
      <c r="AA216" t="n">
        <v>180.592194</v>
      </c>
      <c r="AB216" t="n">
        <v>184.633728</v>
      </c>
      <c r="AC216" t="n">
        <v>189.243652</v>
      </c>
      <c r="AD216" t="n">
        <v>194.55069</v>
      </c>
      <c r="AE216" t="n">
        <v>201.286972</v>
      </c>
      <c r="AF216" t="n">
        <v>208.024063</v>
      </c>
      <c r="AG216" t="n">
        <v>213.449371</v>
      </c>
      <c r="AH216" t="n">
        <v>219.307236</v>
      </c>
      <c r="AI216" t="n">
        <v>224.717422</v>
      </c>
      <c r="AJ216" t="n">
        <v>227.567642</v>
      </c>
      <c r="AK216" s="38" t="n">
        <v>0.017</v>
      </c>
    </row>
    <row r="217">
      <c r="A217" t="inlineStr">
        <is>
          <t>Motor Gasoline</t>
        </is>
      </c>
      <c r="B217" t="inlineStr">
        <is>
          <t>Freight: New Trucks: Sales: Medium: Motor Gasoline: High oil and gas supply</t>
        </is>
      </c>
      <c r="C217" t="inlineStr">
        <is>
          <t>58-AEO2020.210.highogs-d112619a</t>
        </is>
      </c>
      <c r="D217" t="inlineStr">
        <is>
          <t>thousands</t>
        </is>
      </c>
      <c r="E217" t="n">
        <v>68.587029</v>
      </c>
      <c r="F217" t="n">
        <v>65.65117600000001</v>
      </c>
      <c r="G217" t="n">
        <v>62.576859</v>
      </c>
      <c r="H217" t="n">
        <v>69.080338</v>
      </c>
      <c r="I217" t="n">
        <v>70.4776</v>
      </c>
      <c r="J217" t="n">
        <v>70.138947</v>
      </c>
      <c r="K217" t="n">
        <v>69.956993</v>
      </c>
      <c r="L217" t="n">
        <v>70.59845</v>
      </c>
      <c r="M217" t="n">
        <v>71.828278</v>
      </c>
      <c r="N217" t="n">
        <v>73.88990800000001</v>
      </c>
      <c r="O217" t="n">
        <v>76.058342</v>
      </c>
      <c r="P217" t="n">
        <v>77.52840399999999</v>
      </c>
      <c r="Q217" t="n">
        <v>78.76926400000001</v>
      </c>
      <c r="R217" t="n">
        <v>80.437561</v>
      </c>
      <c r="S217" t="n">
        <v>81.614761</v>
      </c>
      <c r="T217" t="n">
        <v>82.13211800000001</v>
      </c>
      <c r="U217" t="n">
        <v>82.374397</v>
      </c>
      <c r="V217" t="n">
        <v>84.013336</v>
      </c>
      <c r="W217" t="n">
        <v>86.404022</v>
      </c>
      <c r="X217" t="n">
        <v>88.589561</v>
      </c>
      <c r="Y217" t="n">
        <v>90.746613</v>
      </c>
      <c r="Z217" t="n">
        <v>92.737831</v>
      </c>
      <c r="AA217" t="n">
        <v>94.531387</v>
      </c>
      <c r="AB217" t="n">
        <v>96.106506</v>
      </c>
      <c r="AC217" t="n">
        <v>97.946045</v>
      </c>
      <c r="AD217" t="n">
        <v>100.111183</v>
      </c>
      <c r="AE217" t="n">
        <v>102.967682</v>
      </c>
      <c r="AF217" t="n">
        <v>105.774834</v>
      </c>
      <c r="AG217" t="n">
        <v>107.867592</v>
      </c>
      <c r="AH217" t="n">
        <v>110.131409</v>
      </c>
      <c r="AI217" t="n">
        <v>112.121117</v>
      </c>
      <c r="AJ217" t="n">
        <v>112.791809</v>
      </c>
      <c r="AK217" s="38" t="n">
        <v>0.016</v>
      </c>
    </row>
    <row r="218">
      <c r="A218" t="inlineStr">
        <is>
          <t>Propane</t>
        </is>
      </c>
      <c r="B218" t="inlineStr">
        <is>
          <t>Freight: New Trucks: Sales: Medium: Propane: High oil and gas supply</t>
        </is>
      </c>
      <c r="C218" t="inlineStr">
        <is>
          <t>58-AEO2020.211.highogs-d112619a</t>
        </is>
      </c>
      <c r="D218" t="inlineStr">
        <is>
          <t>thousands</t>
        </is>
      </c>
      <c r="E218" t="n">
        <v>0.287275</v>
      </c>
      <c r="F218" t="n">
        <v>0.275566</v>
      </c>
      <c r="G218" t="n">
        <v>0.26213</v>
      </c>
      <c r="H218" t="n">
        <v>0.290521</v>
      </c>
      <c r="I218" t="n">
        <v>0.29431</v>
      </c>
      <c r="J218" t="n">
        <v>0.290971</v>
      </c>
      <c r="K218" t="n">
        <v>0.289083</v>
      </c>
      <c r="L218" t="n">
        <v>0.292179</v>
      </c>
      <c r="M218" t="n">
        <v>0.29883</v>
      </c>
      <c r="N218" t="n">
        <v>0.308882</v>
      </c>
      <c r="O218" t="n">
        <v>0.320903</v>
      </c>
      <c r="P218" t="n">
        <v>0.330938</v>
      </c>
      <c r="Q218" t="n">
        <v>0.340906</v>
      </c>
      <c r="R218" t="n">
        <v>0.353868</v>
      </c>
      <c r="S218" t="n">
        <v>0.36837</v>
      </c>
      <c r="T218" t="n">
        <v>0.380972</v>
      </c>
      <c r="U218" t="n">
        <v>0.392882</v>
      </c>
      <c r="V218" t="n">
        <v>0.412125</v>
      </c>
      <c r="W218" t="n">
        <v>0.438208</v>
      </c>
      <c r="X218" t="n">
        <v>0.464514</v>
      </c>
      <c r="Y218" t="n">
        <v>0.491958</v>
      </c>
      <c r="Z218" t="n">
        <v>0.519822</v>
      </c>
      <c r="AA218" t="n">
        <v>0.54791</v>
      </c>
      <c r="AB218" t="n">
        <v>0.57675</v>
      </c>
      <c r="AC218" t="n">
        <v>0.608664</v>
      </c>
      <c r="AD218" t="n">
        <v>0.644289</v>
      </c>
      <c r="AE218" t="n">
        <v>0.686385</v>
      </c>
      <c r="AF218" t="n">
        <v>0.730432</v>
      </c>
      <c r="AG218" t="n">
        <v>0.771765</v>
      </c>
      <c r="AH218" t="n">
        <v>0.816537</v>
      </c>
      <c r="AI218" t="n">
        <v>0.86159</v>
      </c>
      <c r="AJ218" t="n">
        <v>0.89851</v>
      </c>
      <c r="AK218" s="38" t="n">
        <v>0.037</v>
      </c>
    </row>
    <row r="219">
      <c r="A219" t="inlineStr">
        <is>
          <t>Compressed/Liquefied Natural Gas</t>
        </is>
      </c>
      <c r="B219" t="inlineStr">
        <is>
          <t>Freight: New Trucks: Sales: Medium: Natural Gas: High oil and gas supply</t>
        </is>
      </c>
      <c r="C219" t="inlineStr">
        <is>
          <t>58-AEO2020.212.highogs-d112619a</t>
        </is>
      </c>
      <c r="D219" t="inlineStr">
        <is>
          <t>thousands</t>
        </is>
      </c>
      <c r="E219" t="n">
        <v>0.559746</v>
      </c>
      <c r="F219" t="n">
        <v>0.538591</v>
      </c>
      <c r="G219" t="n">
        <v>0.513453</v>
      </c>
      <c r="H219" t="n">
        <v>0.569802</v>
      </c>
      <c r="I219" t="n">
        <v>0.577302</v>
      </c>
      <c r="J219" t="n">
        <v>0.569763</v>
      </c>
      <c r="K219" t="n">
        <v>0.564582</v>
      </c>
      <c r="L219" t="n">
        <v>0.568626</v>
      </c>
      <c r="M219" t="n">
        <v>0.578634</v>
      </c>
      <c r="N219" t="n">
        <v>0.593195</v>
      </c>
      <c r="O219" t="n">
        <v>0.609008</v>
      </c>
      <c r="P219" t="n">
        <v>0.621024</v>
      </c>
      <c r="Q219" t="n">
        <v>0.632203</v>
      </c>
      <c r="R219" t="n">
        <v>0.6472830000000001</v>
      </c>
      <c r="S219" t="n">
        <v>0.6585839999999999</v>
      </c>
      <c r="T219" t="n">
        <v>0.666318</v>
      </c>
      <c r="U219" t="n">
        <v>0.672136</v>
      </c>
      <c r="V219" t="n">
        <v>0.689587</v>
      </c>
      <c r="W219" t="n">
        <v>0.713599</v>
      </c>
      <c r="X219" t="n">
        <v>0.736357</v>
      </c>
      <c r="Y219" t="n">
        <v>0.76023</v>
      </c>
      <c r="Z219" t="n">
        <v>0.784595</v>
      </c>
      <c r="AA219" t="n">
        <v>0.80838</v>
      </c>
      <c r="AB219" t="n">
        <v>0.832303</v>
      </c>
      <c r="AC219" t="n">
        <v>0.861517</v>
      </c>
      <c r="AD219" t="n">
        <v>0.895265</v>
      </c>
      <c r="AE219" t="n">
        <v>0.938003</v>
      </c>
      <c r="AF219" t="n">
        <v>0.982789</v>
      </c>
      <c r="AG219" t="n">
        <v>1.023217</v>
      </c>
      <c r="AH219" t="n">
        <v>1.068432</v>
      </c>
      <c r="AI219" t="n">
        <v>1.114139</v>
      </c>
      <c r="AJ219" t="n">
        <v>1.149861</v>
      </c>
      <c r="AK219" s="38" t="n">
        <v>0.023</v>
      </c>
    </row>
    <row r="220">
      <c r="A220" t="inlineStr">
        <is>
          <t>Ethanol-Flex Fuel</t>
        </is>
      </c>
      <c r="B220" t="inlineStr">
        <is>
          <t>Freight: New Trucks: Sales: Medium: Ethanol-Flex Fuel: High oil and gas supply</t>
        </is>
      </c>
      <c r="C220" t="inlineStr">
        <is>
          <t>58-AEO2020.213.highogs-d112619a</t>
        </is>
      </c>
      <c r="D220" t="inlineStr">
        <is>
          <t>thousands</t>
        </is>
      </c>
      <c r="E220" t="n">
        <v>4.698429</v>
      </c>
      <c r="F220" t="n">
        <v>4.496098</v>
      </c>
      <c r="G220" t="n">
        <v>4.266521</v>
      </c>
      <c r="H220" t="n">
        <v>4.726935</v>
      </c>
      <c r="I220" t="n">
        <v>4.789435</v>
      </c>
      <c r="J220" t="n">
        <v>4.750255</v>
      </c>
      <c r="K220" t="n">
        <v>4.747559</v>
      </c>
      <c r="L220" t="n">
        <v>4.866532</v>
      </c>
      <c r="M220" t="n">
        <v>5.043028</v>
      </c>
      <c r="N220" t="n">
        <v>5.293261</v>
      </c>
      <c r="O220" t="n">
        <v>5.597391</v>
      </c>
      <c r="P220" t="n">
        <v>5.871079</v>
      </c>
      <c r="Q220" t="n">
        <v>6.14687</v>
      </c>
      <c r="R220" t="n">
        <v>6.473839</v>
      </c>
      <c r="S220" t="n">
        <v>6.780283</v>
      </c>
      <c r="T220" t="n">
        <v>7.052793</v>
      </c>
      <c r="U220" t="n">
        <v>7.3131</v>
      </c>
      <c r="V220" t="n">
        <v>7.711044</v>
      </c>
      <c r="W220" t="n">
        <v>8.199073</v>
      </c>
      <c r="X220" t="n">
        <v>8.691264</v>
      </c>
      <c r="Y220" t="n">
        <v>9.20476</v>
      </c>
      <c r="Z220" t="n">
        <v>9.726103</v>
      </c>
      <c r="AA220" t="n">
        <v>10.251638</v>
      </c>
      <c r="AB220" t="n">
        <v>10.791247</v>
      </c>
      <c r="AC220" t="n">
        <v>11.388374</v>
      </c>
      <c r="AD220" t="n">
        <v>12.05495</v>
      </c>
      <c r="AE220" t="n">
        <v>12.842571</v>
      </c>
      <c r="AF220" t="n">
        <v>13.666714</v>
      </c>
      <c r="AG220" t="n">
        <v>14.440069</v>
      </c>
      <c r="AH220" t="n">
        <v>15.277773</v>
      </c>
      <c r="AI220" t="n">
        <v>16.120735</v>
      </c>
      <c r="AJ220" t="n">
        <v>16.811523</v>
      </c>
      <c r="AK220" s="38" t="n">
        <v>0.042</v>
      </c>
    </row>
    <row r="221">
      <c r="A221" t="inlineStr">
        <is>
          <t>Electric</t>
        </is>
      </c>
      <c r="B221" t="inlineStr">
        <is>
          <t>Freight: New Trucks: Sales: Medium: Electric: High oil and gas supply</t>
        </is>
      </c>
      <c r="C221" t="inlineStr">
        <is>
          <t>58-AEO2020.214.highogs-d112619a</t>
        </is>
      </c>
      <c r="D221" t="inlineStr">
        <is>
          <t>thousands</t>
        </is>
      </c>
      <c r="E221" t="n">
        <v>0</v>
      </c>
      <c r="F221" t="n">
        <v>0.234546</v>
      </c>
      <c r="G221" t="n">
        <v>0.229815</v>
      </c>
      <c r="H221" t="n">
        <v>0.262687</v>
      </c>
      <c r="I221" t="n">
        <v>0.274129</v>
      </c>
      <c r="J221" t="n">
        <v>0.278666</v>
      </c>
      <c r="K221" t="n">
        <v>0.284415</v>
      </c>
      <c r="L221" t="n">
        <v>0.295046</v>
      </c>
      <c r="M221" t="n">
        <v>0.309246</v>
      </c>
      <c r="N221" t="n">
        <v>0.326539</v>
      </c>
      <c r="O221" t="n">
        <v>0.345301</v>
      </c>
      <c r="P221" t="n">
        <v>0.362185</v>
      </c>
      <c r="Q221" t="n">
        <v>0.379198</v>
      </c>
      <c r="R221" t="n">
        <v>0.399369</v>
      </c>
      <c r="S221" t="n">
        <v>0.418273</v>
      </c>
      <c r="T221" t="n">
        <v>0.435084</v>
      </c>
      <c r="U221" t="n">
        <v>0.451142</v>
      </c>
      <c r="V221" t="n">
        <v>0.475691</v>
      </c>
      <c r="W221" t="n">
        <v>0.5057970000000001</v>
      </c>
      <c r="X221" t="n">
        <v>0.536161</v>
      </c>
      <c r="Y221" t="n">
        <v>0.567838</v>
      </c>
      <c r="Z221" t="n">
        <v>0.5999989999999999</v>
      </c>
      <c r="AA221" t="n">
        <v>0.632419</v>
      </c>
      <c r="AB221" t="n">
        <v>0.665708</v>
      </c>
      <c r="AC221" t="n">
        <v>0.7025439999999999</v>
      </c>
      <c r="AD221" t="n">
        <v>0.743665</v>
      </c>
      <c r="AE221" t="n">
        <v>0.792253</v>
      </c>
      <c r="AF221" t="n">
        <v>0.843094</v>
      </c>
      <c r="AG221" t="n">
        <v>0.890802</v>
      </c>
      <c r="AH221" t="n">
        <v>0.94248</v>
      </c>
      <c r="AI221" t="n">
        <v>0.994482</v>
      </c>
      <c r="AJ221" t="n">
        <v>1.037096</v>
      </c>
      <c r="AK221" t="inlineStr">
        <is>
          <t>- -</t>
        </is>
      </c>
    </row>
    <row r="222">
      <c r="A222" t="inlineStr">
        <is>
          <t>Plug-in Diesel Hybrid</t>
        </is>
      </c>
      <c r="B222" t="inlineStr">
        <is>
          <t>Freight: New Trucks: Sales: Medium: Plug-in Diesel Hybrid: High oil and gas supply</t>
        </is>
      </c>
      <c r="C222" t="inlineStr">
        <is>
          <t>58-AEO2020.215.highogs-d112619a</t>
        </is>
      </c>
      <c r="D222" t="inlineStr">
        <is>
          <t>thousands</t>
        </is>
      </c>
      <c r="E222" t="n">
        <v>0</v>
      </c>
      <c r="F222" t="n">
        <v>0.259493</v>
      </c>
      <c r="G222" t="n">
        <v>0.254804</v>
      </c>
      <c r="H222" t="n">
        <v>0.29125</v>
      </c>
      <c r="I222" t="n">
        <v>0.303936</v>
      </c>
      <c r="J222" t="n">
        <v>0.308966</v>
      </c>
      <c r="K222" t="n">
        <v>0.315341</v>
      </c>
      <c r="L222" t="n">
        <v>0.327127</v>
      </c>
      <c r="M222" t="n">
        <v>0.342872</v>
      </c>
      <c r="N222" t="n">
        <v>0.362045</v>
      </c>
      <c r="O222" t="n">
        <v>0.382847</v>
      </c>
      <c r="P222" t="n">
        <v>0.401566</v>
      </c>
      <c r="Q222" t="n">
        <v>0.420429</v>
      </c>
      <c r="R222" t="n">
        <v>0.442793</v>
      </c>
      <c r="S222" t="n">
        <v>0.463753</v>
      </c>
      <c r="T222" t="n">
        <v>0.482392</v>
      </c>
      <c r="U222" t="n">
        <v>0.500197</v>
      </c>
      <c r="V222" t="n">
        <v>0.527415</v>
      </c>
      <c r="W222" t="n">
        <v>0.560795</v>
      </c>
      <c r="X222" t="n">
        <v>0.594459</v>
      </c>
      <c r="Y222" t="n">
        <v>0.6295809999999999</v>
      </c>
      <c r="Z222" t="n">
        <v>0.665239</v>
      </c>
      <c r="AA222" t="n">
        <v>0.7011849999999999</v>
      </c>
      <c r="AB222" t="n">
        <v>0.738093</v>
      </c>
      <c r="AC222" t="n">
        <v>0.778934</v>
      </c>
      <c r="AD222" t="n">
        <v>0.824526</v>
      </c>
      <c r="AE222" t="n">
        <v>0.878397</v>
      </c>
      <c r="AF222" t="n">
        <v>0.934767</v>
      </c>
      <c r="AG222" t="n">
        <v>0.987662</v>
      </c>
      <c r="AH222" t="n">
        <v>1.044959</v>
      </c>
      <c r="AI222" t="n">
        <v>1.102615</v>
      </c>
      <c r="AJ222" t="n">
        <v>1.149863</v>
      </c>
      <c r="AK222" t="inlineStr">
        <is>
          <t>- -</t>
        </is>
      </c>
    </row>
    <row r="223">
      <c r="A223" t="inlineStr">
        <is>
          <t>Plug-in Gasoline Hybrid</t>
        </is>
      </c>
      <c r="B223" t="inlineStr">
        <is>
          <t>Freight: New Trucks: Sales: Medium: Plug-in Gasoline Hybrid: High oil and gas supply</t>
        </is>
      </c>
      <c r="C223" t="inlineStr">
        <is>
          <t>58-AEO2020.216.highogs-d112619a</t>
        </is>
      </c>
      <c r="D223" t="inlineStr">
        <is>
          <t>thousands</t>
        </is>
      </c>
      <c r="E223" t="n">
        <v>0</v>
      </c>
      <c r="F223" t="n">
        <v>0.223744</v>
      </c>
      <c r="G223" t="n">
        <v>0.2197</v>
      </c>
      <c r="H223" t="n">
        <v>0.251125</v>
      </c>
      <c r="I223" t="n">
        <v>0.262063</v>
      </c>
      <c r="J223" t="n">
        <v>0.2664</v>
      </c>
      <c r="K223" t="n">
        <v>0.271897</v>
      </c>
      <c r="L223" t="n">
        <v>0.28206</v>
      </c>
      <c r="M223" t="n">
        <v>0.295635</v>
      </c>
      <c r="N223" t="n">
        <v>0.312167</v>
      </c>
      <c r="O223" t="n">
        <v>0.330103</v>
      </c>
      <c r="P223" t="n">
        <v>0.346243</v>
      </c>
      <c r="Q223" t="n">
        <v>0.362508</v>
      </c>
      <c r="R223" t="n">
        <v>0.381791</v>
      </c>
      <c r="S223" t="n">
        <v>0.399863</v>
      </c>
      <c r="T223" t="n">
        <v>0.415934</v>
      </c>
      <c r="U223" t="n">
        <v>0.431286</v>
      </c>
      <c r="V223" t="n">
        <v>0.454754</v>
      </c>
      <c r="W223" t="n">
        <v>0.483535</v>
      </c>
      <c r="X223" t="n">
        <v>0.512562</v>
      </c>
      <c r="Y223" t="n">
        <v>0.542845</v>
      </c>
      <c r="Z223" t="n">
        <v>0.573591</v>
      </c>
      <c r="AA223" t="n">
        <v>0.604584</v>
      </c>
      <c r="AB223" t="n">
        <v>0.6364069999999999</v>
      </c>
      <c r="AC223" t="n">
        <v>0.671623</v>
      </c>
      <c r="AD223" t="n">
        <v>0.710933</v>
      </c>
      <c r="AE223" t="n">
        <v>0.757383</v>
      </c>
      <c r="AF223" t="n">
        <v>0.805986</v>
      </c>
      <c r="AG223" t="n">
        <v>0.851594</v>
      </c>
      <c r="AH223" t="n">
        <v>0.900997</v>
      </c>
      <c r="AI223" t="n">
        <v>0.950711</v>
      </c>
      <c r="AJ223" t="n">
        <v>0.991449</v>
      </c>
      <c r="AK223" t="inlineStr">
        <is>
          <t>- -</t>
        </is>
      </c>
    </row>
    <row r="224">
      <c r="A224" t="inlineStr">
        <is>
          <t>Fuel Cell</t>
        </is>
      </c>
      <c r="B224" t="inlineStr">
        <is>
          <t>Freight: New Trucks: Sales: Medium: Fuel Cell: High oil and gas supply</t>
        </is>
      </c>
      <c r="C224" t="inlineStr">
        <is>
          <t>58-AEO2020.217.highogs-d112619a</t>
        </is>
      </c>
      <c r="D224" t="inlineStr">
        <is>
          <t>thousands</t>
        </is>
      </c>
      <c r="E224" t="n">
        <v>0</v>
      </c>
      <c r="F224" t="n">
        <v>0.398956</v>
      </c>
      <c r="G224" t="n">
        <v>0.391746</v>
      </c>
      <c r="H224" t="n">
        <v>0.44778</v>
      </c>
      <c r="I224" t="n">
        <v>0.467284</v>
      </c>
      <c r="J224" t="n">
        <v>0.475018</v>
      </c>
      <c r="K224" t="n">
        <v>0.484818</v>
      </c>
      <c r="L224" t="n">
        <v>0.5029400000000001</v>
      </c>
      <c r="M224" t="n">
        <v>0.527146</v>
      </c>
      <c r="N224" t="n">
        <v>0.556624</v>
      </c>
      <c r="O224" t="n">
        <v>0.588605</v>
      </c>
      <c r="P224" t="n">
        <v>0.617385</v>
      </c>
      <c r="Q224" t="n">
        <v>0.646387</v>
      </c>
      <c r="R224" t="n">
        <v>0.68077</v>
      </c>
      <c r="S224" t="n">
        <v>0.712994</v>
      </c>
      <c r="T224" t="n">
        <v>0.7416509999999999</v>
      </c>
      <c r="U224" t="n">
        <v>0.769024</v>
      </c>
      <c r="V224" t="n">
        <v>0.81087</v>
      </c>
      <c r="W224" t="n">
        <v>0.86219</v>
      </c>
      <c r="X224" t="n">
        <v>0.913947</v>
      </c>
      <c r="Y224" t="n">
        <v>0.9679450000000001</v>
      </c>
      <c r="Z224" t="n">
        <v>1.022768</v>
      </c>
      <c r="AA224" t="n">
        <v>1.078032</v>
      </c>
      <c r="AB224" t="n">
        <v>1.134775</v>
      </c>
      <c r="AC224" t="n">
        <v>1.197567</v>
      </c>
      <c r="AD224" t="n">
        <v>1.267663</v>
      </c>
      <c r="AE224" t="n">
        <v>1.350486</v>
      </c>
      <c r="AF224" t="n">
        <v>1.437151</v>
      </c>
      <c r="AG224" t="n">
        <v>1.518475</v>
      </c>
      <c r="AH224" t="n">
        <v>1.606565</v>
      </c>
      <c r="AI224" t="n">
        <v>1.695208</v>
      </c>
      <c r="AJ224" t="n">
        <v>1.76785</v>
      </c>
      <c r="AK224" t="inlineStr">
        <is>
          <t>- -</t>
        </is>
      </c>
    </row>
    <row r="225">
      <c r="A225" t="inlineStr">
        <is>
          <t>Medium Subtotal</t>
        </is>
      </c>
      <c r="B225" t="inlineStr">
        <is>
          <t>Freight: New Trucks: Sales: Medium: High oil and gas supply</t>
        </is>
      </c>
      <c r="C225" t="inlineStr">
        <is>
          <t>58-AEO2020.218.highogs-d112619a</t>
        </is>
      </c>
      <c r="D225" t="inlineStr">
        <is>
          <t>thousands</t>
        </is>
      </c>
      <c r="E225" t="n">
        <v>207.313217</v>
      </c>
      <c r="F225" t="n">
        <v>199.478241</v>
      </c>
      <c r="G225" t="n">
        <v>190.167923</v>
      </c>
      <c r="H225" t="n">
        <v>211.037872</v>
      </c>
      <c r="I225" t="n">
        <v>213.815369</v>
      </c>
      <c r="J225" t="n">
        <v>211.023483</v>
      </c>
      <c r="K225" t="n">
        <v>209.10434</v>
      </c>
      <c r="L225" t="n">
        <v>210.602112</v>
      </c>
      <c r="M225" t="n">
        <v>214.308853</v>
      </c>
      <c r="N225" t="n">
        <v>219.70192</v>
      </c>
      <c r="O225" t="n">
        <v>225.558395</v>
      </c>
      <c r="P225" t="n">
        <v>229.69635</v>
      </c>
      <c r="Q225" t="n">
        <v>233.481735</v>
      </c>
      <c r="R225" t="n">
        <v>238.739151</v>
      </c>
      <c r="S225" t="n">
        <v>242.757324</v>
      </c>
      <c r="T225" t="n">
        <v>245.159302</v>
      </c>
      <c r="U225" t="n">
        <v>246.803604</v>
      </c>
      <c r="V225" t="n">
        <v>252.6539</v>
      </c>
      <c r="W225" t="n">
        <v>260.819733</v>
      </c>
      <c r="X225" t="n">
        <v>268.424042</v>
      </c>
      <c r="Y225" t="n">
        <v>276.002838</v>
      </c>
      <c r="Z225" t="n">
        <v>283.141022</v>
      </c>
      <c r="AA225" t="n">
        <v>289.747681</v>
      </c>
      <c r="AB225" t="n">
        <v>296.11554</v>
      </c>
      <c r="AC225" t="n">
        <v>303.398956</v>
      </c>
      <c r="AD225" t="n">
        <v>311.803192</v>
      </c>
      <c r="AE225" t="n">
        <v>322.500183</v>
      </c>
      <c r="AF225" t="n">
        <v>333.199799</v>
      </c>
      <c r="AG225" t="n">
        <v>341.800507</v>
      </c>
      <c r="AH225" t="n">
        <v>351.096436</v>
      </c>
      <c r="AI225" t="n">
        <v>359.67804</v>
      </c>
      <c r="AJ225" t="n">
        <v>364.165588</v>
      </c>
      <c r="AK225" s="38" t="n">
        <v>0.018</v>
      </c>
    </row>
    <row r="226">
      <c r="A226" t="inlineStr">
        <is>
          <t>Heavy</t>
        </is>
      </c>
      <c r="C226" t="inlineStr">
        <is>
          <t>58-AEO2020.219.</t>
        </is>
      </c>
    </row>
    <row r="227">
      <c r="A227" t="inlineStr">
        <is>
          <t>Diesel</t>
        </is>
      </c>
      <c r="B227" t="inlineStr">
        <is>
          <t>Freight: New Trucks: Sales: Heavy: Diesel: High oil and gas supply</t>
        </is>
      </c>
      <c r="C227" t="inlineStr">
        <is>
          <t>58-AEO2020.220.highogs-d112619a</t>
        </is>
      </c>
      <c r="D227" t="inlineStr">
        <is>
          <t>thousands</t>
        </is>
      </c>
      <c r="E227" t="n">
        <v>313.00293</v>
      </c>
      <c r="F227" t="n">
        <v>294.134827</v>
      </c>
      <c r="G227" t="n">
        <v>274.28537</v>
      </c>
      <c r="H227" t="n">
        <v>297.734467</v>
      </c>
      <c r="I227" t="n">
        <v>295.047913</v>
      </c>
      <c r="J227" t="n">
        <v>284.781189</v>
      </c>
      <c r="K227" t="n">
        <v>275.95517</v>
      </c>
      <c r="L227" t="n">
        <v>271.729095</v>
      </c>
      <c r="M227" t="n">
        <v>270.324371</v>
      </c>
      <c r="N227" t="n">
        <v>270.934418</v>
      </c>
      <c r="O227" t="n">
        <v>271.886597</v>
      </c>
      <c r="P227" t="n">
        <v>270.610291</v>
      </c>
      <c r="Q227" t="n">
        <v>268.833313</v>
      </c>
      <c r="R227" t="n">
        <v>268.649139</v>
      </c>
      <c r="S227" t="n">
        <v>266.93512</v>
      </c>
      <c r="T227" t="n">
        <v>263.374268</v>
      </c>
      <c r="U227" t="n">
        <v>258.975555</v>
      </c>
      <c r="V227" t="n">
        <v>258.903198</v>
      </c>
      <c r="W227" t="n">
        <v>260.980927</v>
      </c>
      <c r="X227" t="n">
        <v>262.264923</v>
      </c>
      <c r="Y227" t="n">
        <v>263.300537</v>
      </c>
      <c r="Z227" t="n">
        <v>263.709595</v>
      </c>
      <c r="AA227" t="n">
        <v>263.359009</v>
      </c>
      <c r="AB227" t="n">
        <v>262.581757</v>
      </c>
      <c r="AC227" t="n">
        <v>262.504272</v>
      </c>
      <c r="AD227" t="n">
        <v>263.147034</v>
      </c>
      <c r="AE227" t="n">
        <v>265.415588</v>
      </c>
      <c r="AF227" t="n">
        <v>267.330841</v>
      </c>
      <c r="AG227" t="n">
        <v>267.252319</v>
      </c>
      <c r="AH227" t="n">
        <v>267.433594</v>
      </c>
      <c r="AI227" t="n">
        <v>266.77179</v>
      </c>
      <c r="AJ227" t="n">
        <v>262.836273</v>
      </c>
      <c r="AK227" s="38" t="n">
        <v>-0.006</v>
      </c>
    </row>
    <row r="228">
      <c r="A228" t="inlineStr">
        <is>
          <t>Motor Gasoline</t>
        </is>
      </c>
      <c r="B228" t="inlineStr">
        <is>
          <t>Freight: New Trucks: Sales: Heavy: Motor Gasoline: High oil and gas supply</t>
        </is>
      </c>
      <c r="C228" t="inlineStr">
        <is>
          <t>58-AEO2020.221.highogs-d112619a</t>
        </is>
      </c>
      <c r="D228" t="inlineStr">
        <is>
          <t>thousands</t>
        </is>
      </c>
      <c r="E228" t="n">
        <v>0.500729</v>
      </c>
      <c r="F228" t="n">
        <v>0.470687</v>
      </c>
      <c r="G228" t="n">
        <v>0.438413</v>
      </c>
      <c r="H228" t="n">
        <v>0.475401</v>
      </c>
      <c r="I228" t="n">
        <v>0.470688</v>
      </c>
      <c r="J228" t="n">
        <v>0.454003</v>
      </c>
      <c r="K228" t="n">
        <v>0.439704</v>
      </c>
      <c r="L228" t="n">
        <v>0.432875</v>
      </c>
      <c r="M228" t="n">
        <v>0.430599</v>
      </c>
      <c r="N228" t="n">
        <v>0.431546</v>
      </c>
      <c r="O228" t="n">
        <v>0.433149</v>
      </c>
      <c r="P228" t="n">
        <v>0.431261</v>
      </c>
      <c r="Q228" t="n">
        <v>0.428614</v>
      </c>
      <c r="R228" t="n">
        <v>0.428531</v>
      </c>
      <c r="S228" t="n">
        <v>0.42608</v>
      </c>
      <c r="T228" t="n">
        <v>0.420764</v>
      </c>
      <c r="U228" t="n">
        <v>0.414213</v>
      </c>
      <c r="V228" t="n">
        <v>0.414656</v>
      </c>
      <c r="W228" t="n">
        <v>0.418597</v>
      </c>
      <c r="X228" t="n">
        <v>0.421283</v>
      </c>
      <c r="Y228" t="n">
        <v>0.423607</v>
      </c>
      <c r="Z228" t="n">
        <v>0.424959</v>
      </c>
      <c r="AA228" t="n">
        <v>0.42526</v>
      </c>
      <c r="AB228" t="n">
        <v>0.42499</v>
      </c>
      <c r="AC228" t="n">
        <v>0.425799</v>
      </c>
      <c r="AD228" t="n">
        <v>0.427891</v>
      </c>
      <c r="AE228" t="n">
        <v>0.432742</v>
      </c>
      <c r="AF228" t="n">
        <v>0.437153</v>
      </c>
      <c r="AG228" t="n">
        <v>0.438442</v>
      </c>
      <c r="AH228" t="n">
        <v>0.440305</v>
      </c>
      <c r="AI228" t="n">
        <v>0.440966</v>
      </c>
      <c r="AJ228" t="n">
        <v>0.436442</v>
      </c>
      <c r="AK228" s="38" t="n">
        <v>-0.004</v>
      </c>
    </row>
    <row r="229">
      <c r="A229" t="inlineStr">
        <is>
          <t>Propane</t>
        </is>
      </c>
      <c r="B229" t="inlineStr">
        <is>
          <t>Freight: New Trucks: Sales: Heavy: Propane: High oil and gas supply</t>
        </is>
      </c>
      <c r="C229" t="inlineStr">
        <is>
          <t>58-AEO2020.222.highogs-d112619a</t>
        </is>
      </c>
      <c r="D229" t="inlineStr">
        <is>
          <t>thousands</t>
        </is>
      </c>
      <c r="E229" t="n">
        <v>0.364237</v>
      </c>
      <c r="F229" t="n">
        <v>0.335551</v>
      </c>
      <c r="G229" t="n">
        <v>0.306466</v>
      </c>
      <c r="H229" t="n">
        <v>0.326037</v>
      </c>
      <c r="I229" t="n">
        <v>0.316878</v>
      </c>
      <c r="J229" t="n">
        <v>0.300209</v>
      </c>
      <c r="K229" t="n">
        <v>0.285755</v>
      </c>
      <c r="L229" t="n">
        <v>0.276654</v>
      </c>
      <c r="M229" t="n">
        <v>0.270812</v>
      </c>
      <c r="N229" t="n">
        <v>0.267259</v>
      </c>
      <c r="O229" t="n">
        <v>0.264334</v>
      </c>
      <c r="P229" t="n">
        <v>0.25952</v>
      </c>
      <c r="Q229" t="n">
        <v>0.254524</v>
      </c>
      <c r="R229" t="n">
        <v>0.251368</v>
      </c>
      <c r="S229" t="n">
        <v>0.247069</v>
      </c>
      <c r="T229" t="n">
        <v>0.241383</v>
      </c>
      <c r="U229" t="n">
        <v>0.235398</v>
      </c>
      <c r="V229" t="n">
        <v>0.233689</v>
      </c>
      <c r="W229" t="n">
        <v>0.234721</v>
      </c>
      <c r="X229" t="n">
        <v>0.235707</v>
      </c>
      <c r="Y229" t="n">
        <v>0.23687</v>
      </c>
      <c r="Z229" t="n">
        <v>0.238105</v>
      </c>
      <c r="AA229" t="n">
        <v>0.238981</v>
      </c>
      <c r="AB229" t="n">
        <v>0.239848</v>
      </c>
      <c r="AC229" t="n">
        <v>0.241541</v>
      </c>
      <c r="AD229" t="n">
        <v>0.244187</v>
      </c>
      <c r="AE229" t="n">
        <v>0.248805</v>
      </c>
      <c r="AF229" t="n">
        <v>0.253433</v>
      </c>
      <c r="AG229" t="n">
        <v>0.256506</v>
      </c>
      <c r="AH229" t="n">
        <v>0.260056</v>
      </c>
      <c r="AI229" t="n">
        <v>0.263244</v>
      </c>
      <c r="AJ229" t="n">
        <v>0.263353</v>
      </c>
      <c r="AK229" s="38" t="n">
        <v>-0.01</v>
      </c>
    </row>
    <row r="230">
      <c r="A230" t="inlineStr">
        <is>
          <t>Compressed/Liquefied Natural Gas</t>
        </is>
      </c>
      <c r="B230" t="inlineStr">
        <is>
          <t>Freight: New Trucks: Sales: Heavy: Natural Gas: High oil and gas supply</t>
        </is>
      </c>
      <c r="C230" t="inlineStr">
        <is>
          <t>58-AEO2020.223.highogs-d112619a</t>
        </is>
      </c>
      <c r="D230" t="inlineStr">
        <is>
          <t>thousands</t>
        </is>
      </c>
      <c r="E230" t="n">
        <v>5.449653</v>
      </c>
      <c r="F230" t="n">
        <v>4.731838</v>
      </c>
      <c r="G230" t="n">
        <v>4.076689</v>
      </c>
      <c r="H230" t="n">
        <v>4.098453</v>
      </c>
      <c r="I230" t="n">
        <v>3.778549</v>
      </c>
      <c r="J230" t="n">
        <v>3.437564</v>
      </c>
      <c r="K230" t="n">
        <v>3.170703</v>
      </c>
      <c r="L230" t="n">
        <v>3.045809</v>
      </c>
      <c r="M230" t="n">
        <v>2.988934</v>
      </c>
      <c r="N230" t="n">
        <v>2.962358</v>
      </c>
      <c r="O230" t="n">
        <v>3.009125</v>
      </c>
      <c r="P230" t="n">
        <v>3.06778</v>
      </c>
      <c r="Q230" t="n">
        <v>3.145113</v>
      </c>
      <c r="R230" t="n">
        <v>3.255228</v>
      </c>
      <c r="S230" t="n">
        <v>3.391838</v>
      </c>
      <c r="T230" t="n">
        <v>3.557594</v>
      </c>
      <c r="U230" t="n">
        <v>3.776889</v>
      </c>
      <c r="V230" t="n">
        <v>4.105617</v>
      </c>
      <c r="W230" t="n">
        <v>4.501547</v>
      </c>
      <c r="X230" t="n">
        <v>4.893182</v>
      </c>
      <c r="Y230" t="n">
        <v>5.301995</v>
      </c>
      <c r="Z230" t="n">
        <v>5.719246</v>
      </c>
      <c r="AA230" t="n">
        <v>6.228428</v>
      </c>
      <c r="AB230" t="n">
        <v>6.801129</v>
      </c>
      <c r="AC230" t="n">
        <v>7.356975</v>
      </c>
      <c r="AD230" t="n">
        <v>8.003707</v>
      </c>
      <c r="AE230" t="n">
        <v>8.771527000000001</v>
      </c>
      <c r="AF230" t="n">
        <v>9.611599</v>
      </c>
      <c r="AG230" t="n">
        <v>10.465555</v>
      </c>
      <c r="AH230" t="n">
        <v>11.422077</v>
      </c>
      <c r="AI230" t="n">
        <v>12.458174</v>
      </c>
      <c r="AJ230" t="n">
        <v>13.484024</v>
      </c>
      <c r="AK230" s="38" t="n">
        <v>0.03</v>
      </c>
    </row>
    <row r="231">
      <c r="A231" t="inlineStr">
        <is>
          <t>Ethanol-Flex Fuel</t>
        </is>
      </c>
      <c r="B231" t="inlineStr">
        <is>
          <t>Freight: New Trucks: Sales: Heavy: Ethanol-Flex Fuel: High oil and gas supply</t>
        </is>
      </c>
      <c r="C231" t="inlineStr">
        <is>
          <t>58-AEO2020.224.highogs-d112619a</t>
        </is>
      </c>
      <c r="D231" t="inlineStr">
        <is>
          <t>thousands</t>
        </is>
      </c>
      <c r="E231" t="n">
        <v>0</v>
      </c>
      <c r="F231" t="n">
        <v>0</v>
      </c>
      <c r="G231" t="n">
        <v>0</v>
      </c>
      <c r="H231" t="n">
        <v>0</v>
      </c>
      <c r="I231" t="n">
        <v>0</v>
      </c>
      <c r="J231" t="n">
        <v>0</v>
      </c>
      <c r="K231" t="n">
        <v>0</v>
      </c>
      <c r="L231" t="n">
        <v>0</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n">
        <v>0</v>
      </c>
      <c r="AD231" t="n">
        <v>0</v>
      </c>
      <c r="AE231" t="n">
        <v>0</v>
      </c>
      <c r="AF231" t="n">
        <v>0</v>
      </c>
      <c r="AG231" t="n">
        <v>0</v>
      </c>
      <c r="AH231" t="n">
        <v>0</v>
      </c>
      <c r="AI231" t="n">
        <v>0</v>
      </c>
      <c r="AJ231" t="n">
        <v>0</v>
      </c>
      <c r="AK231" t="inlineStr">
        <is>
          <t>- -</t>
        </is>
      </c>
    </row>
    <row r="232">
      <c r="A232" t="inlineStr">
        <is>
          <t>Electric</t>
        </is>
      </c>
      <c r="B232" t="inlineStr">
        <is>
          <t>Freight: New Trucks: Sales: Heavy: Electric: High oil and gas supply</t>
        </is>
      </c>
      <c r="C232" t="inlineStr">
        <is>
          <t>58-AEO2020.225.highogs-d112619a</t>
        </is>
      </c>
      <c r="D232" t="inlineStr">
        <is>
          <t>thousands</t>
        </is>
      </c>
      <c r="E232" t="n">
        <v>0</v>
      </c>
      <c r="F232" t="n">
        <v>0.111386</v>
      </c>
      <c r="G232" t="n">
        <v>0.106679</v>
      </c>
      <c r="H232" t="n">
        <v>0.11915</v>
      </c>
      <c r="I232" t="n">
        <v>0.121508</v>
      </c>
      <c r="J232" t="n">
        <v>0.120716</v>
      </c>
      <c r="K232" t="n">
        <v>0.120422</v>
      </c>
      <c r="L232" t="n">
        <v>0.122108</v>
      </c>
      <c r="M232" t="n">
        <v>0.12511</v>
      </c>
      <c r="N232" t="n">
        <v>0.129147</v>
      </c>
      <c r="O232" t="n">
        <v>0.133515</v>
      </c>
      <c r="P232" t="n">
        <v>0.136921</v>
      </c>
      <c r="Q232" t="n">
        <v>0.140163</v>
      </c>
      <c r="R232" t="n">
        <v>0.14434</v>
      </c>
      <c r="S232" t="n">
        <v>0.14782</v>
      </c>
      <c r="T232" t="n">
        <v>0.150355</v>
      </c>
      <c r="U232" t="n">
        <v>0.152455</v>
      </c>
      <c r="V232" t="n">
        <v>0.157196</v>
      </c>
      <c r="W232" t="n">
        <v>0.163451</v>
      </c>
      <c r="X232" t="n">
        <v>0.169435</v>
      </c>
      <c r="Y232" t="n">
        <v>0.175481</v>
      </c>
      <c r="Z232" t="n">
        <v>0.181322</v>
      </c>
      <c r="AA232" t="n">
        <v>0.186894</v>
      </c>
      <c r="AB232" t="n">
        <v>0.192378</v>
      </c>
      <c r="AC232" t="n">
        <v>0.198527</v>
      </c>
      <c r="AD232" t="n">
        <v>0.205487</v>
      </c>
      <c r="AE232" t="n">
        <v>0.214051</v>
      </c>
      <c r="AF232" t="n">
        <v>0.22272</v>
      </c>
      <c r="AG232" t="n">
        <v>0.230078</v>
      </c>
      <c r="AH232" t="n">
        <v>0.237988</v>
      </c>
      <c r="AI232" t="n">
        <v>0.245495</v>
      </c>
      <c r="AJ232" t="n">
        <v>0.250266</v>
      </c>
      <c r="AK232" t="inlineStr">
        <is>
          <t>- -</t>
        </is>
      </c>
    </row>
    <row r="233">
      <c r="A233" t="inlineStr">
        <is>
          <t>Plug-in Diesel Hybrid</t>
        </is>
      </c>
      <c r="B233" t="inlineStr">
        <is>
          <t>Freight: New Trucks: Sales: Heavy: Plug-in Diesel Hybrid: High oil and gas supply</t>
        </is>
      </c>
      <c r="C233" t="inlineStr">
        <is>
          <t>58-AEO2020.226.highogs-d112619a</t>
        </is>
      </c>
      <c r="D233" t="inlineStr">
        <is>
          <t>thousands</t>
        </is>
      </c>
      <c r="E233" t="n">
        <v>0.05093</v>
      </c>
      <c r="F233" t="n">
        <v>0.153463</v>
      </c>
      <c r="G233" t="n">
        <v>0.147229</v>
      </c>
      <c r="H233" t="n">
        <v>0.16444</v>
      </c>
      <c r="I233" t="n">
        <v>0.167694</v>
      </c>
      <c r="J233" t="n">
        <v>0.166602</v>
      </c>
      <c r="K233" t="n">
        <v>0.166195</v>
      </c>
      <c r="L233" t="n">
        <v>0.168523</v>
      </c>
      <c r="M233" t="n">
        <v>0.172665</v>
      </c>
      <c r="N233" t="n">
        <v>0.178236</v>
      </c>
      <c r="O233" t="n">
        <v>0.184266</v>
      </c>
      <c r="P233" t="n">
        <v>0.188966</v>
      </c>
      <c r="Q233" t="n">
        <v>0.193441</v>
      </c>
      <c r="R233" t="n">
        <v>0.199205</v>
      </c>
      <c r="S233" t="n">
        <v>0.204008</v>
      </c>
      <c r="T233" t="n">
        <v>0.207507</v>
      </c>
      <c r="U233" t="n">
        <v>0.210404</v>
      </c>
      <c r="V233" t="n">
        <v>0.216948</v>
      </c>
      <c r="W233" t="n">
        <v>0.22558</v>
      </c>
      <c r="X233" t="n">
        <v>0.233839</v>
      </c>
      <c r="Y233" t="n">
        <v>0.242182</v>
      </c>
      <c r="Z233" t="n">
        <v>0.250244</v>
      </c>
      <c r="AA233" t="n">
        <v>0.257934</v>
      </c>
      <c r="AB233" t="n">
        <v>0.265503</v>
      </c>
      <c r="AC233" t="n">
        <v>0.273989</v>
      </c>
      <c r="AD233" t="n">
        <v>0.283595</v>
      </c>
      <c r="AE233" t="n">
        <v>0.295414</v>
      </c>
      <c r="AF233" t="n">
        <v>0.307379</v>
      </c>
      <c r="AG233" t="n">
        <v>0.317533</v>
      </c>
      <c r="AH233" t="n">
        <v>0.328449</v>
      </c>
      <c r="AI233" t="n">
        <v>0.33881</v>
      </c>
      <c r="AJ233" t="n">
        <v>0.345394</v>
      </c>
      <c r="AK233" s="38" t="n">
        <v>0.064</v>
      </c>
    </row>
    <row r="234">
      <c r="A234" t="inlineStr">
        <is>
          <t>Plug-in Gasoline Hybrid</t>
        </is>
      </c>
      <c r="B234" t="inlineStr">
        <is>
          <t>Freight: New Trucks: Sales: Heavy: Plug-in Gasoline Hybrid: High oil and gas supply</t>
        </is>
      </c>
      <c r="C234" t="inlineStr">
        <is>
          <t>58-AEO2020.227.highogs-d112619a</t>
        </is>
      </c>
      <c r="D234" t="inlineStr">
        <is>
          <t>thousands</t>
        </is>
      </c>
      <c r="E234" t="n">
        <v>0.054847</v>
      </c>
      <c r="F234" t="n">
        <v>0.16057</v>
      </c>
      <c r="G234" t="n">
        <v>0.154047</v>
      </c>
      <c r="H234" t="n">
        <v>0.172055</v>
      </c>
      <c r="I234" t="n">
        <v>0.17546</v>
      </c>
      <c r="J234" t="n">
        <v>0.174317</v>
      </c>
      <c r="K234" t="n">
        <v>0.173892</v>
      </c>
      <c r="L234" t="n">
        <v>0.176327</v>
      </c>
      <c r="M234" t="n">
        <v>0.180661</v>
      </c>
      <c r="N234" t="n">
        <v>0.18649</v>
      </c>
      <c r="O234" t="n">
        <v>0.192799</v>
      </c>
      <c r="P234" t="n">
        <v>0.197717</v>
      </c>
      <c r="Q234" t="n">
        <v>0.202399</v>
      </c>
      <c r="R234" t="n">
        <v>0.20843</v>
      </c>
      <c r="S234" t="n">
        <v>0.213455</v>
      </c>
      <c r="T234" t="n">
        <v>0.217116</v>
      </c>
      <c r="U234" t="n">
        <v>0.220148</v>
      </c>
      <c r="V234" t="n">
        <v>0.226994</v>
      </c>
      <c r="W234" t="n">
        <v>0.236027</v>
      </c>
      <c r="X234" t="n">
        <v>0.244667</v>
      </c>
      <c r="Y234" t="n">
        <v>0.253398</v>
      </c>
      <c r="Z234" t="n">
        <v>0.261833</v>
      </c>
      <c r="AA234" t="n">
        <v>0.269878</v>
      </c>
      <c r="AB234" t="n">
        <v>0.277798</v>
      </c>
      <c r="AC234" t="n">
        <v>0.286677</v>
      </c>
      <c r="AD234" t="n">
        <v>0.296728</v>
      </c>
      <c r="AE234" t="n">
        <v>0.309095</v>
      </c>
      <c r="AF234" t="n">
        <v>0.321613</v>
      </c>
      <c r="AG234" t="n">
        <v>0.332238</v>
      </c>
      <c r="AH234" t="n">
        <v>0.343659</v>
      </c>
      <c r="AI234" t="n">
        <v>0.3545</v>
      </c>
      <c r="AJ234" t="n">
        <v>0.361389</v>
      </c>
      <c r="AK234" s="38" t="n">
        <v>0.063</v>
      </c>
    </row>
    <row r="235">
      <c r="A235" t="inlineStr">
        <is>
          <t>Fuel Cell</t>
        </is>
      </c>
      <c r="B235" t="inlineStr">
        <is>
          <t>Freight: New Trucks: Sales: Heavy: Fuel Cell: High oil and gas supply</t>
        </is>
      </c>
      <c r="C235" t="inlineStr">
        <is>
          <t>58-AEO2020.228.highogs-d112619a</t>
        </is>
      </c>
      <c r="D235" t="inlineStr">
        <is>
          <t>thousands</t>
        </is>
      </c>
      <c r="E235" t="n">
        <v>0.059582</v>
      </c>
      <c r="F235" t="n">
        <v>0.216973</v>
      </c>
      <c r="G235" t="n">
        <v>0.208158</v>
      </c>
      <c r="H235" t="n">
        <v>0.232492</v>
      </c>
      <c r="I235" t="n">
        <v>0.237093</v>
      </c>
      <c r="J235" t="n">
        <v>0.235549</v>
      </c>
      <c r="K235" t="n">
        <v>0.234974</v>
      </c>
      <c r="L235" t="n">
        <v>0.238264</v>
      </c>
      <c r="M235" t="n">
        <v>0.244122</v>
      </c>
      <c r="N235" t="n">
        <v>0.251998</v>
      </c>
      <c r="O235" t="n">
        <v>0.260523</v>
      </c>
      <c r="P235" t="n">
        <v>0.267169</v>
      </c>
      <c r="Q235" t="n">
        <v>0.273495</v>
      </c>
      <c r="R235" t="n">
        <v>0.281645</v>
      </c>
      <c r="S235" t="n">
        <v>0.288435</v>
      </c>
      <c r="T235" t="n">
        <v>0.293382</v>
      </c>
      <c r="U235" t="n">
        <v>0.297478</v>
      </c>
      <c r="V235" t="n">
        <v>0.30673</v>
      </c>
      <c r="W235" t="n">
        <v>0.318935</v>
      </c>
      <c r="X235" t="n">
        <v>0.330611</v>
      </c>
      <c r="Y235" t="n">
        <v>0.342408</v>
      </c>
      <c r="Z235" t="n">
        <v>0.353806</v>
      </c>
      <c r="AA235" t="n">
        <v>0.364678</v>
      </c>
      <c r="AB235" t="n">
        <v>0.37538</v>
      </c>
      <c r="AC235" t="n">
        <v>0.387378</v>
      </c>
      <c r="AD235" t="n">
        <v>0.400959</v>
      </c>
      <c r="AE235" t="n">
        <v>0.41767</v>
      </c>
      <c r="AF235" t="n">
        <v>0.434585</v>
      </c>
      <c r="AG235" t="n">
        <v>0.448942</v>
      </c>
      <c r="AH235" t="n">
        <v>0.464376</v>
      </c>
      <c r="AI235" t="n">
        <v>0.479025</v>
      </c>
      <c r="AJ235" t="n">
        <v>0.488333</v>
      </c>
      <c r="AK235" s="38" t="n">
        <v>0.07000000000000001</v>
      </c>
    </row>
    <row r="236">
      <c r="A236" t="inlineStr">
        <is>
          <t>Heavy Subtotal</t>
        </is>
      </c>
      <c r="B236" t="inlineStr">
        <is>
          <t>Freight: New Trucks: Sales: Heavy: High oil and gas supply</t>
        </is>
      </c>
      <c r="C236" t="inlineStr">
        <is>
          <t>58-AEO2020.229.highogs-d112619a</t>
        </is>
      </c>
      <c r="D236" t="inlineStr">
        <is>
          <t>thousands</t>
        </is>
      </c>
      <c r="E236" t="n">
        <v>319.48291</v>
      </c>
      <c r="F236" t="n">
        <v>300.315338</v>
      </c>
      <c r="G236" t="n">
        <v>279.723053</v>
      </c>
      <c r="H236" t="n">
        <v>303.322479</v>
      </c>
      <c r="I236" t="n">
        <v>300.315765</v>
      </c>
      <c r="J236" t="n">
        <v>289.670135</v>
      </c>
      <c r="K236" t="n">
        <v>280.546844</v>
      </c>
      <c r="L236" t="n">
        <v>276.189667</v>
      </c>
      <c r="M236" t="n">
        <v>274.737305</v>
      </c>
      <c r="N236" t="n">
        <v>275.34137</v>
      </c>
      <c r="O236" t="n">
        <v>276.364319</v>
      </c>
      <c r="P236" t="n">
        <v>275.159607</v>
      </c>
      <c r="Q236" t="n">
        <v>273.4711</v>
      </c>
      <c r="R236" t="n">
        <v>273.417816</v>
      </c>
      <c r="S236" t="n">
        <v>271.85376</v>
      </c>
      <c r="T236" t="n">
        <v>268.462372</v>
      </c>
      <c r="U236" t="n">
        <v>264.282593</v>
      </c>
      <c r="V236" t="n">
        <v>264.565002</v>
      </c>
      <c r="W236" t="n">
        <v>267.079773</v>
      </c>
      <c r="X236" t="n">
        <v>268.79364</v>
      </c>
      <c r="Y236" t="n">
        <v>270.27652</v>
      </c>
      <c r="Z236" t="n">
        <v>271.139069</v>
      </c>
      <c r="AA236" t="n">
        <v>271.331055</v>
      </c>
      <c r="AB236" t="n">
        <v>271.158813</v>
      </c>
      <c r="AC236" t="n">
        <v>271.67514</v>
      </c>
      <c r="AD236" t="n">
        <v>273.009583</v>
      </c>
      <c r="AE236" t="n">
        <v>276.104858</v>
      </c>
      <c r="AF236" t="n">
        <v>278.919373</v>
      </c>
      <c r="AG236" t="n">
        <v>279.741608</v>
      </c>
      <c r="AH236" t="n">
        <v>280.930481</v>
      </c>
      <c r="AI236" t="n">
        <v>281.35202</v>
      </c>
      <c r="AJ236" t="n">
        <v>278.465485</v>
      </c>
      <c r="AK236" s="38" t="n">
        <v>-0.004</v>
      </c>
    </row>
    <row r="237">
      <c r="A237" t="inlineStr">
        <is>
          <t>Total Sales</t>
        </is>
      </c>
      <c r="B237" t="inlineStr">
        <is>
          <t>Freight: New Trucks: Sales: High oil and gas supply</t>
        </is>
      </c>
      <c r="C237" t="inlineStr">
        <is>
          <t>58-AEO2020.230.highogs-d112619a</t>
        </is>
      </c>
      <c r="D237" t="inlineStr">
        <is>
          <t>thousands</t>
        </is>
      </c>
      <c r="E237" t="n">
        <v>772.677673</v>
      </c>
      <c r="F237" t="n">
        <v>748.604736</v>
      </c>
      <c r="G237" t="n">
        <v>723.560791</v>
      </c>
      <c r="H237" t="n">
        <v>769.562012</v>
      </c>
      <c r="I237" t="n">
        <v>772.746338</v>
      </c>
      <c r="J237" t="n">
        <v>760.172974</v>
      </c>
      <c r="K237" t="n">
        <v>748.906189</v>
      </c>
      <c r="L237" t="n">
        <v>746.476318</v>
      </c>
      <c r="M237" t="n">
        <v>750.486145</v>
      </c>
      <c r="N237" t="n">
        <v>759.577759</v>
      </c>
      <c r="O237" t="n">
        <v>769.875549</v>
      </c>
      <c r="P237" t="n">
        <v>774.836609</v>
      </c>
      <c r="Q237" t="n">
        <v>779.8992919999999</v>
      </c>
      <c r="R237" t="n">
        <v>788.192322</v>
      </c>
      <c r="S237" t="n">
        <v>792.372437</v>
      </c>
      <c r="T237" t="n">
        <v>792.886475</v>
      </c>
      <c r="U237" t="n">
        <v>793.372925</v>
      </c>
      <c r="V237" t="n">
        <v>804.994324</v>
      </c>
      <c r="W237" t="n">
        <v>820.252563</v>
      </c>
      <c r="X237" t="n">
        <v>835.257263</v>
      </c>
      <c r="Y237" t="n">
        <v>850.266296</v>
      </c>
      <c r="Z237" t="n">
        <v>861.836609</v>
      </c>
      <c r="AA237" t="n">
        <v>872.5187989999999</v>
      </c>
      <c r="AB237" t="n">
        <v>882.811401</v>
      </c>
      <c r="AC237" t="n">
        <v>893.475647</v>
      </c>
      <c r="AD237" t="n">
        <v>908.752686</v>
      </c>
      <c r="AE237" t="n">
        <v>930.017883</v>
      </c>
      <c r="AF237" t="n">
        <v>950.873291</v>
      </c>
      <c r="AG237" t="n">
        <v>967.515259</v>
      </c>
      <c r="AH237" t="n">
        <v>987.033813</v>
      </c>
      <c r="AI237" t="n">
        <v>1002.271057</v>
      </c>
      <c r="AJ237" t="n">
        <v>1010.010864</v>
      </c>
      <c r="AK237" s="38" t="n">
        <v>0.008999999999999999</v>
      </c>
    </row>
    <row r="238">
      <c r="A238" t="inlineStr">
        <is>
          <t>Railroads</t>
        </is>
      </c>
      <c r="C238" t="inlineStr">
        <is>
          <t>58-AEO2020.266.</t>
        </is>
      </c>
    </row>
    <row r="239">
      <c r="A239" t="inlineStr">
        <is>
          <t>Ton Miles by Rail (billion)</t>
        </is>
      </c>
      <c r="B239" t="inlineStr">
        <is>
          <t>Freight: Railroads: Ton Miles by Rail: High oil and gas supply</t>
        </is>
      </c>
      <c r="C239" t="inlineStr">
        <is>
          <t>58-AEO2020.267.highogs-d112619a</t>
        </is>
      </c>
      <c r="D239" t="inlineStr">
        <is>
          <t>billions</t>
        </is>
      </c>
      <c r="E239" t="n">
        <v>1807.96228</v>
      </c>
      <c r="F239" t="n">
        <v>1730.840454</v>
      </c>
      <c r="G239" t="n">
        <v>1660.033447</v>
      </c>
      <c r="H239" t="n">
        <v>1651.259399</v>
      </c>
      <c r="I239" t="n">
        <v>1652.724243</v>
      </c>
      <c r="J239" t="n">
        <v>1638.469238</v>
      </c>
      <c r="K239" t="n">
        <v>1604.776855</v>
      </c>
      <c r="L239" t="n">
        <v>1643.999512</v>
      </c>
      <c r="M239" t="n">
        <v>1652.787109</v>
      </c>
      <c r="N239" t="n">
        <v>1662.743652</v>
      </c>
      <c r="O239" t="n">
        <v>1655.604004</v>
      </c>
      <c r="P239" t="n">
        <v>1648.302124</v>
      </c>
      <c r="Q239" t="n">
        <v>1654.800781</v>
      </c>
      <c r="R239" t="n">
        <v>1663.85083</v>
      </c>
      <c r="S239" t="n">
        <v>1673.921021</v>
      </c>
      <c r="T239" t="n">
        <v>1684.497925</v>
      </c>
      <c r="U239" t="n">
        <v>1686.807983</v>
      </c>
      <c r="V239" t="n">
        <v>1698.273804</v>
      </c>
      <c r="W239" t="n">
        <v>1704.69043</v>
      </c>
      <c r="X239" t="n">
        <v>1701.255493</v>
      </c>
      <c r="Y239" t="n">
        <v>1711.96814</v>
      </c>
      <c r="Z239" t="n">
        <v>1715.128296</v>
      </c>
      <c r="AA239" t="n">
        <v>1722.258301</v>
      </c>
      <c r="AB239" t="n">
        <v>1735.240356</v>
      </c>
      <c r="AC239" t="n">
        <v>1747.288574</v>
      </c>
      <c r="AD239" t="n">
        <v>1760.96106</v>
      </c>
      <c r="AE239" t="n">
        <v>1777.279663</v>
      </c>
      <c r="AF239" t="n">
        <v>1802.069214</v>
      </c>
      <c r="AG239" t="n">
        <v>1818.081543</v>
      </c>
      <c r="AH239" t="n">
        <v>1839.249023</v>
      </c>
      <c r="AI239" t="n">
        <v>1861.996948</v>
      </c>
      <c r="AJ239" t="n">
        <v>1888.542114</v>
      </c>
      <c r="AK239" s="38" t="n">
        <v>0.001</v>
      </c>
    </row>
    <row r="240">
      <c r="A240" t="inlineStr">
        <is>
          <t>Fuel Efficiency (ton miles per thousand Btu)</t>
        </is>
      </c>
      <c r="B240" t="inlineStr">
        <is>
          <t>Freight: Railroads: Fuel Efficiency: High oil and gas supply</t>
        </is>
      </c>
      <c r="C240" t="inlineStr">
        <is>
          <t>58-AEO2020.268.highogs-d112619a</t>
        </is>
      </c>
      <c r="D240" t="inlineStr">
        <is>
          <t>ton miles/thousand B</t>
        </is>
      </c>
      <c r="E240" t="n">
        <v>3.466884</v>
      </c>
      <c r="F240" t="n">
        <v>3.489371</v>
      </c>
      <c r="G240" t="n">
        <v>3.512003</v>
      </c>
      <c r="H240" t="n">
        <v>3.534782</v>
      </c>
      <c r="I240" t="n">
        <v>3.55771</v>
      </c>
      <c r="J240" t="n">
        <v>3.580785</v>
      </c>
      <c r="K240" t="n">
        <v>3.60401</v>
      </c>
      <c r="L240" t="n">
        <v>3.627386</v>
      </c>
      <c r="M240" t="n">
        <v>3.650914</v>
      </c>
      <c r="N240" t="n">
        <v>3.674594</v>
      </c>
      <c r="O240" t="n">
        <v>3.698428</v>
      </c>
      <c r="P240" t="n">
        <v>3.722416</v>
      </c>
      <c r="Q240" t="n">
        <v>3.74656</v>
      </c>
      <c r="R240" t="n">
        <v>3.77086</v>
      </c>
      <c r="S240" t="n">
        <v>3.795318</v>
      </c>
      <c r="T240" t="n">
        <v>3.819935</v>
      </c>
      <c r="U240" t="n">
        <v>3.844712</v>
      </c>
      <c r="V240" t="n">
        <v>3.869649</v>
      </c>
      <c r="W240" t="n">
        <v>3.894748</v>
      </c>
      <c r="X240" t="n">
        <v>3.920009</v>
      </c>
      <c r="Y240" t="n">
        <v>3.945435</v>
      </c>
      <c r="Z240" t="n">
        <v>3.971025</v>
      </c>
      <c r="AA240" t="n">
        <v>3.996782</v>
      </c>
      <c r="AB240" t="n">
        <v>4.022705</v>
      </c>
      <c r="AC240" t="n">
        <v>4.048797</v>
      </c>
      <c r="AD240" t="n">
        <v>4.075058</v>
      </c>
      <c r="AE240" t="n">
        <v>4.101489</v>
      </c>
      <c r="AF240" t="n">
        <v>4.128091</v>
      </c>
      <c r="AG240" t="n">
        <v>4.154866</v>
      </c>
      <c r="AH240" t="n">
        <v>4.181815</v>
      </c>
      <c r="AI240" t="n">
        <v>4.208939</v>
      </c>
      <c r="AJ240" t="n">
        <v>4.236238</v>
      </c>
      <c r="AK240" s="38" t="n">
        <v>0.006</v>
      </c>
    </row>
    <row r="241">
      <c r="A241" t="inlineStr">
        <is>
          <t>Fuel Consumption (trillion Btu)</t>
        </is>
      </c>
      <c r="C241" t="inlineStr">
        <is>
          <t>58-AEO2020.269.</t>
        </is>
      </c>
    </row>
    <row r="242">
      <c r="A242" t="inlineStr">
        <is>
          <t>Distillate Fuel Oil (diesel)</t>
        </is>
      </c>
      <c r="B242" t="inlineStr">
        <is>
          <t>Freight: Railroads: Fuel Use: Distillate Fuel Oil: High oil and gas supply</t>
        </is>
      </c>
      <c r="C242" t="inlineStr">
        <is>
          <t>58-AEO2020.270.highogs-d112619a</t>
        </is>
      </c>
      <c r="D242" t="inlineStr">
        <is>
          <t>trillion Btu</t>
        </is>
      </c>
      <c r="E242" t="n">
        <v>521.494812</v>
      </c>
      <c r="F242" t="n">
        <v>495.501343</v>
      </c>
      <c r="G242" t="n">
        <v>471.157745</v>
      </c>
      <c r="H242" t="n">
        <v>464.152283</v>
      </c>
      <c r="I242" t="n">
        <v>459.594391</v>
      </c>
      <c r="J242" t="n">
        <v>450.27182</v>
      </c>
      <c r="K242" t="n">
        <v>434.298492</v>
      </c>
      <c r="L242" t="n">
        <v>436.598694</v>
      </c>
      <c r="M242" t="n">
        <v>429.209137</v>
      </c>
      <c r="N242" t="n">
        <v>420.73407</v>
      </c>
      <c r="O242" t="n">
        <v>406.745239</v>
      </c>
      <c r="P242" t="n">
        <v>393.162231</v>
      </c>
      <c r="Q242" t="n">
        <v>383.208435</v>
      </c>
      <c r="R242" t="n">
        <v>374.061737</v>
      </c>
      <c r="S242" t="n">
        <v>365.333069</v>
      </c>
      <c r="T242" t="n">
        <v>356.89035</v>
      </c>
      <c r="U242" t="n">
        <v>346.92865</v>
      </c>
      <c r="V242" t="n">
        <v>339.072571</v>
      </c>
      <c r="W242" t="n">
        <v>330.400543</v>
      </c>
      <c r="X242" t="n">
        <v>320.092224</v>
      </c>
      <c r="Y242" t="n">
        <v>312.688263</v>
      </c>
      <c r="Z242" t="n">
        <v>304.104492</v>
      </c>
      <c r="AA242" t="n">
        <v>296.43866</v>
      </c>
      <c r="AB242" t="n">
        <v>289.938904</v>
      </c>
      <c r="AC242" t="n">
        <v>283.414368</v>
      </c>
      <c r="AD242" t="n">
        <v>277.279175</v>
      </c>
      <c r="AE242" t="n">
        <v>271.664948</v>
      </c>
      <c r="AF242" t="n">
        <v>267.398895</v>
      </c>
      <c r="AG242" t="n">
        <v>261.885742</v>
      </c>
      <c r="AH242" t="n">
        <v>257.187195</v>
      </c>
      <c r="AI242" t="n">
        <v>252.754013</v>
      </c>
      <c r="AJ242" t="n">
        <v>248.860596</v>
      </c>
      <c r="AK242" s="38" t="n">
        <v>-0.024</v>
      </c>
    </row>
    <row r="243">
      <c r="A243" t="inlineStr">
        <is>
          <t>Residual Fuel Oil</t>
        </is>
      </c>
      <c r="B243" t="inlineStr">
        <is>
          <t>Freight: Railroads: Fuel Use: Residual Fuel Oil: High oil and gas supply</t>
        </is>
      </c>
      <c r="C243" t="inlineStr">
        <is>
          <t>58-AEO2020.271.highogs-d112619a</t>
        </is>
      </c>
      <c r="D243" t="inlineStr">
        <is>
          <t>trillion Btu</t>
        </is>
      </c>
      <c r="E243" t="n">
        <v>0</v>
      </c>
      <c r="F243" t="n">
        <v>0</v>
      </c>
      <c r="G243" t="n">
        <v>0</v>
      </c>
      <c r="H243" t="n">
        <v>0</v>
      </c>
      <c r="I243" t="n">
        <v>0</v>
      </c>
      <c r="J243" t="n">
        <v>0</v>
      </c>
      <c r="K243" t="n">
        <v>0</v>
      </c>
      <c r="L243" t="n">
        <v>0</v>
      </c>
      <c r="M243" t="n">
        <v>0</v>
      </c>
      <c r="N243" t="n">
        <v>0</v>
      </c>
      <c r="O243" t="n">
        <v>0</v>
      </c>
      <c r="P243" t="n">
        <v>0</v>
      </c>
      <c r="Q243" t="n">
        <v>0</v>
      </c>
      <c r="R243" t="n">
        <v>0</v>
      </c>
      <c r="S243" t="n">
        <v>0</v>
      </c>
      <c r="T243" t="n">
        <v>0</v>
      </c>
      <c r="U243" t="n">
        <v>0</v>
      </c>
      <c r="V243" t="n">
        <v>0</v>
      </c>
      <c r="W243" t="n">
        <v>0</v>
      </c>
      <c r="X243" t="n">
        <v>0</v>
      </c>
      <c r="Y243" t="n">
        <v>0</v>
      </c>
      <c r="Z243" t="n">
        <v>0</v>
      </c>
      <c r="AA243" t="n">
        <v>0</v>
      </c>
      <c r="AB243" t="n">
        <v>0</v>
      </c>
      <c r="AC243" t="n">
        <v>0</v>
      </c>
      <c r="AD243" t="n">
        <v>0</v>
      </c>
      <c r="AE243" t="n">
        <v>0</v>
      </c>
      <c r="AF243" t="n">
        <v>0</v>
      </c>
      <c r="AG243" t="n">
        <v>0</v>
      </c>
      <c r="AH243" t="n">
        <v>0</v>
      </c>
      <c r="AI243" t="n">
        <v>0</v>
      </c>
      <c r="AJ243" t="n">
        <v>0</v>
      </c>
      <c r="AK243" t="inlineStr">
        <is>
          <t>- -</t>
        </is>
      </c>
    </row>
    <row r="244">
      <c r="A244" t="inlineStr">
        <is>
          <t>Compressed Natural Gas</t>
        </is>
      </c>
      <c r="B244" t="inlineStr">
        <is>
          <t>Freight: Railroads: Fuel Use: CNG: High oil and gas supply</t>
        </is>
      </c>
      <c r="C244" t="inlineStr">
        <is>
          <t>58-AEO2020.272.highogs-d112619a</t>
        </is>
      </c>
      <c r="D244" t="inlineStr">
        <is>
          <t>trillion Btu</t>
        </is>
      </c>
      <c r="E244" t="n">
        <v>0</v>
      </c>
      <c r="F244" t="n">
        <v>0</v>
      </c>
      <c r="G244" t="n">
        <v>0</v>
      </c>
      <c r="H244" t="n">
        <v>0</v>
      </c>
      <c r="I244" t="n">
        <v>0</v>
      </c>
      <c r="J244" t="n">
        <v>0</v>
      </c>
      <c r="K244" t="n">
        <v>0</v>
      </c>
      <c r="L244" t="n">
        <v>0</v>
      </c>
      <c r="M244" t="n">
        <v>0</v>
      </c>
      <c r="N244" t="n">
        <v>0</v>
      </c>
      <c r="O244" t="n">
        <v>0</v>
      </c>
      <c r="P244" t="n">
        <v>0</v>
      </c>
      <c r="Q244" t="n">
        <v>0</v>
      </c>
      <c r="R244" t="n">
        <v>0</v>
      </c>
      <c r="S244" t="n">
        <v>0</v>
      </c>
      <c r="T244" t="n">
        <v>0</v>
      </c>
      <c r="U244" t="n">
        <v>0</v>
      </c>
      <c r="V244" t="n">
        <v>0</v>
      </c>
      <c r="W244" t="n">
        <v>0</v>
      </c>
      <c r="X244" t="n">
        <v>0</v>
      </c>
      <c r="Y244" t="n">
        <v>0</v>
      </c>
      <c r="Z244" t="n">
        <v>0</v>
      </c>
      <c r="AA244" t="n">
        <v>0</v>
      </c>
      <c r="AB244" t="n">
        <v>0</v>
      </c>
      <c r="AC244" t="n">
        <v>0</v>
      </c>
      <c r="AD244" t="n">
        <v>0</v>
      </c>
      <c r="AE244" t="n">
        <v>0</v>
      </c>
      <c r="AF244" t="n">
        <v>0</v>
      </c>
      <c r="AG244" t="n">
        <v>0</v>
      </c>
      <c r="AH244" t="n">
        <v>0</v>
      </c>
      <c r="AI244" t="n">
        <v>0</v>
      </c>
      <c r="AJ244" t="n">
        <v>0</v>
      </c>
      <c r="AK244" t="inlineStr">
        <is>
          <t>- -</t>
        </is>
      </c>
    </row>
    <row r="245">
      <c r="A245" t="inlineStr">
        <is>
          <t>Liquefied Natural Gas</t>
        </is>
      </c>
      <c r="B245" t="inlineStr">
        <is>
          <t>Freight: Railroads: Fuel Use: LNG: High oil and gas supply</t>
        </is>
      </c>
      <c r="C245" t="inlineStr">
        <is>
          <t>58-AEO2020.273.highogs-d112619a</t>
        </is>
      </c>
      <c r="D245" t="inlineStr">
        <is>
          <t>trillion Btu</t>
        </is>
      </c>
      <c r="E245" t="n">
        <v>0</v>
      </c>
      <c r="F245" t="n">
        <v>0.530842</v>
      </c>
      <c r="G245" t="n">
        <v>1.516452</v>
      </c>
      <c r="H245" t="n">
        <v>2.99369</v>
      </c>
      <c r="I245" t="n">
        <v>4.952883</v>
      </c>
      <c r="J245" t="n">
        <v>7.300835</v>
      </c>
      <c r="K245" t="n">
        <v>10.976789</v>
      </c>
      <c r="L245" t="n">
        <v>16.6201</v>
      </c>
      <c r="M245" t="n">
        <v>23.49588</v>
      </c>
      <c r="N245" t="n">
        <v>31.763241</v>
      </c>
      <c r="O245" t="n">
        <v>40.90556</v>
      </c>
      <c r="P245" t="n">
        <v>49.642147</v>
      </c>
      <c r="Q245" t="n">
        <v>58.476997</v>
      </c>
      <c r="R245" t="n">
        <v>67.177246</v>
      </c>
      <c r="S245" t="n">
        <v>75.715881</v>
      </c>
      <c r="T245" t="n">
        <v>84.085205</v>
      </c>
      <c r="U245" t="n">
        <v>91.80585499999999</v>
      </c>
      <c r="V245" t="n">
        <v>99.79772199999999</v>
      </c>
      <c r="W245" t="n">
        <v>107.289001</v>
      </c>
      <c r="X245" t="n">
        <v>113.900513</v>
      </c>
      <c r="Y245" t="n">
        <v>121.222878</v>
      </c>
      <c r="Z245" t="n">
        <v>127.806213</v>
      </c>
      <c r="AA245" t="n">
        <v>134.472626</v>
      </c>
      <c r="AB245" t="n">
        <v>141.422653</v>
      </c>
      <c r="AC245" t="n">
        <v>148.143173</v>
      </c>
      <c r="AD245" t="n">
        <v>154.852417</v>
      </c>
      <c r="AE245" t="n">
        <v>161.660583</v>
      </c>
      <c r="AF245" t="n">
        <v>169.139221</v>
      </c>
      <c r="AG245" t="n">
        <v>175.693115</v>
      </c>
      <c r="AH245" t="n">
        <v>182.633545</v>
      </c>
      <c r="AI245" t="n">
        <v>189.637054</v>
      </c>
      <c r="AJ245" t="n">
        <v>196.945831</v>
      </c>
      <c r="AK245" t="inlineStr">
        <is>
          <t>- -</t>
        </is>
      </c>
    </row>
    <row r="246">
      <c r="A246" t="inlineStr">
        <is>
          <t>Domestic Shipping</t>
        </is>
      </c>
      <c r="C246" t="inlineStr">
        <is>
          <t>58-AEO2020.275.</t>
        </is>
      </c>
    </row>
    <row r="247">
      <c r="A247" t="inlineStr">
        <is>
          <t>Ton Miles Shipping (billion)</t>
        </is>
      </c>
      <c r="B247" t="inlineStr">
        <is>
          <t>Freight: Domestic Shipping: Ton Miles Shipping: High oil and gas supply</t>
        </is>
      </c>
      <c r="C247" t="inlineStr">
        <is>
          <t>58-AEO2020.276.highogs-d112619a</t>
        </is>
      </c>
      <c r="D247" t="inlineStr">
        <is>
          <t>billions</t>
        </is>
      </c>
      <c r="E247" t="n">
        <v>416.680756</v>
      </c>
      <c r="F247" t="n">
        <v>409.154907</v>
      </c>
      <c r="G247" t="n">
        <v>404.529877</v>
      </c>
      <c r="H247" t="n">
        <v>396.477966</v>
      </c>
      <c r="I247" t="n">
        <v>388.989807</v>
      </c>
      <c r="J247" t="n">
        <v>379.45697</v>
      </c>
      <c r="K247" t="n">
        <v>370.073242</v>
      </c>
      <c r="L247" t="n">
        <v>361.446106</v>
      </c>
      <c r="M247" t="n">
        <v>352.764069</v>
      </c>
      <c r="N247" t="n">
        <v>343.560669</v>
      </c>
      <c r="O247" t="n">
        <v>333.818787</v>
      </c>
      <c r="P247" t="n">
        <v>323.794983</v>
      </c>
      <c r="Q247" t="n">
        <v>320.252045</v>
      </c>
      <c r="R247" t="n">
        <v>316.145325</v>
      </c>
      <c r="S247" t="n">
        <v>312.6521</v>
      </c>
      <c r="T247" t="n">
        <v>308.385468</v>
      </c>
      <c r="U247" t="n">
        <v>304.237152</v>
      </c>
      <c r="V247" t="n">
        <v>300.637726</v>
      </c>
      <c r="W247" t="n">
        <v>296.553253</v>
      </c>
      <c r="X247" t="n">
        <v>292.418823</v>
      </c>
      <c r="Y247" t="n">
        <v>288.763947</v>
      </c>
      <c r="Z247" t="n">
        <v>284.956848</v>
      </c>
      <c r="AA247" t="n">
        <v>283.661682</v>
      </c>
      <c r="AB247" t="n">
        <v>282.64859</v>
      </c>
      <c r="AC247" t="n">
        <v>281.332886</v>
      </c>
      <c r="AD247" t="n">
        <v>280.511841</v>
      </c>
      <c r="AE247" t="n">
        <v>279.872803</v>
      </c>
      <c r="AF247" t="n">
        <v>280.187866</v>
      </c>
      <c r="AG247" t="n">
        <v>279.401642</v>
      </c>
      <c r="AH247" t="n">
        <v>279.350281</v>
      </c>
      <c r="AI247" t="n">
        <v>279.692169</v>
      </c>
      <c r="AJ247" t="n">
        <v>280.250916</v>
      </c>
      <c r="AK247" s="38" t="n">
        <v>-0.013</v>
      </c>
    </row>
    <row r="248">
      <c r="A248" t="inlineStr">
        <is>
          <t>Fuel Efficiency (ton miles per thousand Btu)</t>
        </is>
      </c>
      <c r="B248" t="inlineStr">
        <is>
          <t>Freight: Domestic Shipping: Fuel Efficiency: High oil and gas supply</t>
        </is>
      </c>
      <c r="C248" t="inlineStr">
        <is>
          <t>58-AEO2020.277.highogs-d112619a</t>
        </is>
      </c>
      <c r="D248" t="inlineStr">
        <is>
          <t>ton miles/thousand B</t>
        </is>
      </c>
      <c r="E248" t="n">
        <v>4.813365</v>
      </c>
      <c r="F248" t="n">
        <v>4.84196</v>
      </c>
      <c r="G248" t="n">
        <v>4.870726</v>
      </c>
      <c r="H248" t="n">
        <v>4.899663</v>
      </c>
      <c r="I248" t="n">
        <v>4.928772</v>
      </c>
      <c r="J248" t="n">
        <v>4.958054</v>
      </c>
      <c r="K248" t="n">
        <v>4.987509</v>
      </c>
      <c r="L248" t="n">
        <v>5.01714</v>
      </c>
      <c r="M248" t="n">
        <v>5.046947</v>
      </c>
      <c r="N248" t="n">
        <v>5.076931</v>
      </c>
      <c r="O248" t="n">
        <v>5.107092</v>
      </c>
      <c r="P248" t="n">
        <v>5.137434</v>
      </c>
      <c r="Q248" t="n">
        <v>5.167955</v>
      </c>
      <c r="R248" t="n">
        <v>5.198658</v>
      </c>
      <c r="S248" t="n">
        <v>5.229543</v>
      </c>
      <c r="T248" t="n">
        <v>5.260611</v>
      </c>
      <c r="U248" t="n">
        <v>5.291864</v>
      </c>
      <c r="V248" t="n">
        <v>5.323303</v>
      </c>
      <c r="W248" t="n">
        <v>5.354929</v>
      </c>
      <c r="X248" t="n">
        <v>5.386742</v>
      </c>
      <c r="Y248" t="n">
        <v>5.418745</v>
      </c>
      <c r="Z248" t="n">
        <v>5.450938</v>
      </c>
      <c r="AA248" t="n">
        <v>5.483322</v>
      </c>
      <c r="AB248" t="n">
        <v>5.515898</v>
      </c>
      <c r="AC248" t="n">
        <v>5.548667</v>
      </c>
      <c r="AD248" t="n">
        <v>5.581632</v>
      </c>
      <c r="AE248" t="n">
        <v>5.614792</v>
      </c>
      <c r="AF248" t="n">
        <v>5.64815</v>
      </c>
      <c r="AG248" t="n">
        <v>5.681705</v>
      </c>
      <c r="AH248" t="n">
        <v>5.71546</v>
      </c>
      <c r="AI248" t="n">
        <v>5.749416</v>
      </c>
      <c r="AJ248" t="n">
        <v>5.783573</v>
      </c>
      <c r="AK248" s="38" t="n">
        <v>0.006</v>
      </c>
    </row>
    <row r="249">
      <c r="A249" t="inlineStr">
        <is>
          <t>Fuel Consumption (trillion Btu)</t>
        </is>
      </c>
      <c r="C249" t="inlineStr">
        <is>
          <t>58-AEO2020.278.</t>
        </is>
      </c>
    </row>
    <row r="250">
      <c r="A250" t="inlineStr">
        <is>
          <t>Distillate Fuel Oil (diesel)</t>
        </is>
      </c>
      <c r="B250" t="inlineStr">
        <is>
          <t>Freight: Domestic Shipping: Fuel Use: Distillate Fuel Oil: High oil and gas supply</t>
        </is>
      </c>
      <c r="C250" t="inlineStr">
        <is>
          <t>58-AEO2020.279.highogs-d112619a</t>
        </is>
      </c>
      <c r="D250" t="inlineStr">
        <is>
          <t>trillion Btu</t>
        </is>
      </c>
      <c r="E250" t="n">
        <v>86.76290899999999</v>
      </c>
      <c r="F250" t="n">
        <v>84.30611399999999</v>
      </c>
      <c r="G250" t="n">
        <v>83.001831</v>
      </c>
      <c r="H250" t="n">
        <v>81.066429</v>
      </c>
      <c r="I250" t="n">
        <v>79.03716300000001</v>
      </c>
      <c r="J250" t="n">
        <v>76.613297</v>
      </c>
      <c r="K250" t="n">
        <v>74.252258</v>
      </c>
      <c r="L250" t="n">
        <v>72.069481</v>
      </c>
      <c r="M250" t="n">
        <v>69.89325700000001</v>
      </c>
      <c r="N250" t="n">
        <v>67.634338</v>
      </c>
      <c r="O250" t="n">
        <v>65.29231299999999</v>
      </c>
      <c r="P250" t="n">
        <v>62.918449</v>
      </c>
      <c r="Q250" t="n">
        <v>61.819187</v>
      </c>
      <c r="R250" t="n">
        <v>60.623375</v>
      </c>
      <c r="S250" t="n">
        <v>59.551369</v>
      </c>
      <c r="T250" t="n">
        <v>58.340328</v>
      </c>
      <c r="U250" t="n">
        <v>57.16909</v>
      </c>
      <c r="V250" t="n">
        <v>56.117264</v>
      </c>
      <c r="W250" t="n">
        <v>54.977631</v>
      </c>
      <c r="X250" t="n">
        <v>53.831322</v>
      </c>
      <c r="Y250" t="n">
        <v>52.775951</v>
      </c>
      <c r="Z250" t="n">
        <v>51.681522</v>
      </c>
      <c r="AA250" t="n">
        <v>51.084251</v>
      </c>
      <c r="AB250" t="n">
        <v>50.539864</v>
      </c>
      <c r="AC250" t="n">
        <v>49.941414</v>
      </c>
      <c r="AD250" t="n">
        <v>49.431511</v>
      </c>
      <c r="AE250" t="n">
        <v>48.953728</v>
      </c>
      <c r="AF250" t="n">
        <v>48.641235</v>
      </c>
      <c r="AG250" t="n">
        <v>48.134163</v>
      </c>
      <c r="AH250" t="n">
        <v>47.751972</v>
      </c>
      <c r="AI250" t="n">
        <v>47.434082</v>
      </c>
      <c r="AJ250" t="n">
        <v>47.147133</v>
      </c>
      <c r="AK250" s="38" t="n">
        <v>-0.019</v>
      </c>
    </row>
    <row r="251">
      <c r="A251" t="inlineStr">
        <is>
          <t>Residual Fuel Oil</t>
        </is>
      </c>
      <c r="B251" t="inlineStr">
        <is>
          <t>Freight: Domestic Shipping: Fuel Use: Residual Fuel Oil: High oil and gas supply</t>
        </is>
      </c>
      <c r="C251" t="inlineStr">
        <is>
          <t>58-AEO2020.280.highogs-d112619a</t>
        </is>
      </c>
      <c r="D251" t="inlineStr">
        <is>
          <t>trillion Btu</t>
        </is>
      </c>
      <c r="E251" t="n">
        <v>2.235385</v>
      </c>
      <c r="F251" t="n">
        <v>3.185952</v>
      </c>
      <c r="G251" t="n">
        <v>2.322066</v>
      </c>
      <c r="H251" t="n">
        <v>1.536846</v>
      </c>
      <c r="I251" t="n">
        <v>1.430444</v>
      </c>
      <c r="J251" t="n">
        <v>1.323928</v>
      </c>
      <c r="K251" t="n">
        <v>1.223205</v>
      </c>
      <c r="L251" t="n">
        <v>1.135517</v>
      </c>
      <c r="M251" t="n">
        <v>1.048485</v>
      </c>
      <c r="N251" t="n">
        <v>0.9644740000000001</v>
      </c>
      <c r="O251" t="n">
        <v>0.883116</v>
      </c>
      <c r="P251" t="n">
        <v>0.8020119999999999</v>
      </c>
      <c r="Q251" t="n">
        <v>0.737509</v>
      </c>
      <c r="R251" t="n">
        <v>0.674934</v>
      </c>
      <c r="S251" t="n">
        <v>0.61419</v>
      </c>
      <c r="T251" t="n">
        <v>0.555478</v>
      </c>
      <c r="U251" t="n">
        <v>0.500224</v>
      </c>
      <c r="V251" t="n">
        <v>0.453879</v>
      </c>
      <c r="W251" t="n">
        <v>0.404642</v>
      </c>
      <c r="X251" t="n">
        <v>0.351124</v>
      </c>
      <c r="Y251" t="n">
        <v>0.296574</v>
      </c>
      <c r="Z251" t="n">
        <v>0.248728</v>
      </c>
      <c r="AA251" t="n">
        <v>0.246076</v>
      </c>
      <c r="AB251" t="n">
        <v>0.243664</v>
      </c>
      <c r="AC251" t="n">
        <v>0.241051</v>
      </c>
      <c r="AD251" t="n">
        <v>0.238882</v>
      </c>
      <c r="AE251" t="n">
        <v>0.236868</v>
      </c>
      <c r="AF251" t="n">
        <v>0.235655</v>
      </c>
      <c r="AG251" t="n">
        <v>0.233567</v>
      </c>
      <c r="AH251" t="n">
        <v>0.232095</v>
      </c>
      <c r="AI251" t="n">
        <v>0.230928</v>
      </c>
      <c r="AJ251" t="n">
        <v>0.229971</v>
      </c>
      <c r="AK251" s="38" t="n">
        <v>-0.07099999999999999</v>
      </c>
    </row>
    <row r="252">
      <c r="A252" t="inlineStr">
        <is>
          <t>Compressed Natural Gas</t>
        </is>
      </c>
      <c r="B252" t="inlineStr">
        <is>
          <t>Freight: Domestic Shipping: Fuel Use: CNG: High oil and gas supply</t>
        </is>
      </c>
      <c r="C252" t="inlineStr">
        <is>
          <t>58-AEO2020.281.highogs-d112619a</t>
        </is>
      </c>
      <c r="D252" t="inlineStr">
        <is>
          <t>trillion Btu</t>
        </is>
      </c>
      <c r="E252" t="n">
        <v>0</v>
      </c>
      <c r="F252" t="n">
        <v>0</v>
      </c>
      <c r="G252" t="n">
        <v>0</v>
      </c>
      <c r="H252" t="n">
        <v>0</v>
      </c>
      <c r="I252" t="n">
        <v>0</v>
      </c>
      <c r="J252" t="n">
        <v>0</v>
      </c>
      <c r="K252" t="n">
        <v>0</v>
      </c>
      <c r="L252" t="n">
        <v>0</v>
      </c>
      <c r="M252" t="n">
        <v>0</v>
      </c>
      <c r="N252" t="n">
        <v>0</v>
      </c>
      <c r="O252" t="n">
        <v>0</v>
      </c>
      <c r="P252" t="n">
        <v>0</v>
      </c>
      <c r="Q252" t="n">
        <v>0</v>
      </c>
      <c r="R252" t="n">
        <v>0</v>
      </c>
      <c r="S252" t="n">
        <v>0</v>
      </c>
      <c r="T252" t="n">
        <v>0</v>
      </c>
      <c r="U252" t="n">
        <v>0</v>
      </c>
      <c r="V252" t="n">
        <v>0</v>
      </c>
      <c r="W252" t="n">
        <v>0</v>
      </c>
      <c r="X252" t="n">
        <v>0</v>
      </c>
      <c r="Y252" t="n">
        <v>0</v>
      </c>
      <c r="Z252" t="n">
        <v>0</v>
      </c>
      <c r="AA252" t="n">
        <v>0</v>
      </c>
      <c r="AB252" t="n">
        <v>0</v>
      </c>
      <c r="AC252" t="n">
        <v>0</v>
      </c>
      <c r="AD252" t="n">
        <v>0</v>
      </c>
      <c r="AE252" t="n">
        <v>0</v>
      </c>
      <c r="AF252" t="n">
        <v>0</v>
      </c>
      <c r="AG252" t="n">
        <v>0</v>
      </c>
      <c r="AH252" t="n">
        <v>0</v>
      </c>
      <c r="AI252" t="n">
        <v>0</v>
      </c>
      <c r="AJ252" t="n">
        <v>0</v>
      </c>
      <c r="AK252" t="inlineStr">
        <is>
          <t>- -</t>
        </is>
      </c>
    </row>
    <row r="253">
      <c r="A253" t="inlineStr">
        <is>
          <t>Liquefied Natural Gas</t>
        </is>
      </c>
      <c r="B253" t="inlineStr">
        <is>
          <t>Freight: Domestic Shipping: Fuel Use: LNG: High oil and gas supply</t>
        </is>
      </c>
      <c r="C253" t="inlineStr">
        <is>
          <t>58-AEO2020.282.highogs-d112619a</t>
        </is>
      </c>
      <c r="D253" t="inlineStr">
        <is>
          <t>trillion Btu</t>
        </is>
      </c>
      <c r="E253" t="n">
        <v>0.410393</v>
      </c>
      <c r="F253" t="n">
        <v>0.454601</v>
      </c>
      <c r="G253" t="n">
        <v>0.501242</v>
      </c>
      <c r="H253" t="n">
        <v>0.540412</v>
      </c>
      <c r="I253" t="n">
        <v>0.575496</v>
      </c>
      <c r="J253" t="n">
        <v>0.60283</v>
      </c>
      <c r="K253" t="n">
        <v>0.627143</v>
      </c>
      <c r="L253" t="n">
        <v>0.6457079999999999</v>
      </c>
      <c r="M253" t="n">
        <v>0.664057</v>
      </c>
      <c r="N253" t="n">
        <v>0.678715</v>
      </c>
      <c r="O253" t="n">
        <v>0.689847</v>
      </c>
      <c r="P253" t="n">
        <v>0.700197</v>
      </c>
      <c r="Q253" t="n">
        <v>0.724525</v>
      </c>
      <c r="R253" t="n">
        <v>0.745451</v>
      </c>
      <c r="S253" t="n">
        <v>0.767666</v>
      </c>
      <c r="T253" t="n">
        <v>0.785691</v>
      </c>
      <c r="U253" t="n">
        <v>0.801855</v>
      </c>
      <c r="V253" t="n">
        <v>0.814045</v>
      </c>
      <c r="W253" t="n">
        <v>0.826633</v>
      </c>
      <c r="X253" t="n">
        <v>0.842197</v>
      </c>
      <c r="Y253" t="n">
        <v>0.860422</v>
      </c>
      <c r="Z253" t="n">
        <v>0.900761</v>
      </c>
      <c r="AA253" t="n">
        <v>0.952467</v>
      </c>
      <c r="AB253" t="n">
        <v>1.008142</v>
      </c>
      <c r="AC253" t="n">
        <v>1.065889</v>
      </c>
      <c r="AD253" t="n">
        <v>1.128912</v>
      </c>
      <c r="AE253" t="n">
        <v>1.196442</v>
      </c>
      <c r="AF253" t="n">
        <v>1.272354</v>
      </c>
      <c r="AG253" t="n">
        <v>1.347738</v>
      </c>
      <c r="AH253" t="n">
        <v>1.431353</v>
      </c>
      <c r="AI253" t="n">
        <v>1.522328</v>
      </c>
      <c r="AJ253" t="n">
        <v>1.620312</v>
      </c>
      <c r="AK253" s="38" t="n">
        <v>0.045</v>
      </c>
    </row>
    <row r="254">
      <c r="A254" t="inlineStr">
        <is>
          <t>International Shipping</t>
        </is>
      </c>
      <c r="C254" t="inlineStr">
        <is>
          <t>58-AEO2020.284.</t>
        </is>
      </c>
    </row>
    <row r="255">
      <c r="A255" t="inlineStr">
        <is>
          <t>Gross Trade (billion 2012 dollars)</t>
        </is>
      </c>
      <c r="B255" t="inlineStr">
        <is>
          <t>Freight: International Shipping: Gross Trade: High oil and gas supply</t>
        </is>
      </c>
      <c r="C255" t="inlineStr">
        <is>
          <t>58-AEO2020.285.highogs-d112619a</t>
        </is>
      </c>
      <c r="D255" t="inlineStr">
        <is>
          <t>billion 2012 $</t>
        </is>
      </c>
      <c r="E255" t="n">
        <v>4889.735352</v>
      </c>
      <c r="F255" t="n">
        <v>5156.680664</v>
      </c>
      <c r="G255" t="n">
        <v>5372.208984</v>
      </c>
      <c r="H255" t="n">
        <v>5628.09375</v>
      </c>
      <c r="I255" t="n">
        <v>5880.200195</v>
      </c>
      <c r="J255" t="n">
        <v>6094.586426</v>
      </c>
      <c r="K255" t="n">
        <v>6268.786133</v>
      </c>
      <c r="L255" t="n">
        <v>6451.131836</v>
      </c>
      <c r="M255" t="n">
        <v>6650.617188</v>
      </c>
      <c r="N255" t="n">
        <v>6853.71875</v>
      </c>
      <c r="O255" t="n">
        <v>7078.950684</v>
      </c>
      <c r="P255" t="n">
        <v>7266.751953</v>
      </c>
      <c r="Q255" t="n">
        <v>7493.647461</v>
      </c>
      <c r="R255" t="n">
        <v>7711.15918</v>
      </c>
      <c r="S255" t="n">
        <v>7924.248535</v>
      </c>
      <c r="T255" t="n">
        <v>8145.979004</v>
      </c>
      <c r="U255" t="n">
        <v>8359.040039</v>
      </c>
      <c r="V255" t="n">
        <v>8575.959961</v>
      </c>
      <c r="W255" t="n">
        <v>8826.15625</v>
      </c>
      <c r="X255" t="n">
        <v>9046.71875</v>
      </c>
      <c r="Y255" t="n">
        <v>9279.639648</v>
      </c>
      <c r="Z255" t="n">
        <v>9527.556640999999</v>
      </c>
      <c r="AA255" t="n">
        <v>9797.055664</v>
      </c>
      <c r="AB255" t="n">
        <v>10049.824219</v>
      </c>
      <c r="AC255" t="n">
        <v>10315.02832</v>
      </c>
      <c r="AD255" t="n">
        <v>10582.304688</v>
      </c>
      <c r="AE255" t="n">
        <v>10860.224609</v>
      </c>
      <c r="AF255" t="n">
        <v>11162.009766</v>
      </c>
      <c r="AG255" t="n">
        <v>11475.46875</v>
      </c>
      <c r="AH255" t="n">
        <v>11835.691406</v>
      </c>
      <c r="AI255" t="n">
        <v>12209.767578</v>
      </c>
      <c r="AJ255" t="n">
        <v>12516.130859</v>
      </c>
      <c r="AK255" s="38" t="n">
        <v>0.031</v>
      </c>
    </row>
    <row r="256">
      <c r="A256" t="inlineStr">
        <is>
          <t>Exports (billion 2012 dollars)</t>
        </is>
      </c>
      <c r="B256" t="inlineStr">
        <is>
          <t>Freight: International Shipping: Exports: High oil and gas supply</t>
        </is>
      </c>
      <c r="C256" t="inlineStr">
        <is>
          <t>58-AEO2020.286.highogs-d112619a</t>
        </is>
      </c>
      <c r="D256" t="inlineStr">
        <is>
          <t>billion 2012 $</t>
        </is>
      </c>
      <c r="E256" t="n">
        <v>1823.167969</v>
      </c>
      <c r="F256" t="n">
        <v>1908.395996</v>
      </c>
      <c r="G256" t="n">
        <v>1944.572266</v>
      </c>
      <c r="H256" t="n">
        <v>2002.815552</v>
      </c>
      <c r="I256" t="n">
        <v>2079.298096</v>
      </c>
      <c r="J256" t="n">
        <v>2163.343994</v>
      </c>
      <c r="K256" t="n">
        <v>2248.340088</v>
      </c>
      <c r="L256" t="n">
        <v>2353.411133</v>
      </c>
      <c r="M256" t="n">
        <v>2468.552002</v>
      </c>
      <c r="N256" t="n">
        <v>2575.92334</v>
      </c>
      <c r="O256" t="n">
        <v>2676.456055</v>
      </c>
      <c r="P256" t="n">
        <v>2754.32373</v>
      </c>
      <c r="Q256" t="n">
        <v>2847.49585</v>
      </c>
      <c r="R256" t="n">
        <v>2935.117188</v>
      </c>
      <c r="S256" t="n">
        <v>3025.299805</v>
      </c>
      <c r="T256" t="n">
        <v>3112.405762</v>
      </c>
      <c r="U256" t="n">
        <v>3205.002686</v>
      </c>
      <c r="V256" t="n">
        <v>3298.027588</v>
      </c>
      <c r="W256" t="n">
        <v>3405.501709</v>
      </c>
      <c r="X256" t="n">
        <v>3496.67627</v>
      </c>
      <c r="Y256" t="n">
        <v>3594.181885</v>
      </c>
      <c r="Z256" t="n">
        <v>3700.52832</v>
      </c>
      <c r="AA256" t="n">
        <v>3820.508301</v>
      </c>
      <c r="AB256" t="n">
        <v>3934.889648</v>
      </c>
      <c r="AC256" t="n">
        <v>4052.565674</v>
      </c>
      <c r="AD256" t="n">
        <v>4173.170898</v>
      </c>
      <c r="AE256" t="n">
        <v>4291.474121</v>
      </c>
      <c r="AF256" t="n">
        <v>4414.966797</v>
      </c>
      <c r="AG256" t="n">
        <v>4544.27002</v>
      </c>
      <c r="AH256" t="n">
        <v>4690.143555</v>
      </c>
      <c r="AI256" t="n">
        <v>4842.462402</v>
      </c>
      <c r="AJ256" t="n">
        <v>4970.725098</v>
      </c>
      <c r="AK256" s="38" t="n">
        <v>0.033</v>
      </c>
    </row>
    <row r="257">
      <c r="A257" t="inlineStr">
        <is>
          <t>Imports (billion 2012 dollars)</t>
        </is>
      </c>
      <c r="B257" t="inlineStr">
        <is>
          <t>Freight: International Shipping: Imports: High oil and gas supply</t>
        </is>
      </c>
      <c r="C257" t="inlineStr">
        <is>
          <t>58-AEO2020.287.highogs-d112619a</t>
        </is>
      </c>
      <c r="D257" t="inlineStr">
        <is>
          <t>billion 2012 $</t>
        </is>
      </c>
      <c r="E257" t="n">
        <v>3066.567383</v>
      </c>
      <c r="F257" t="n">
        <v>3248.284912</v>
      </c>
      <c r="G257" t="n">
        <v>3427.636963</v>
      </c>
      <c r="H257" t="n">
        <v>3625.27832</v>
      </c>
      <c r="I257" t="n">
        <v>3800.9021</v>
      </c>
      <c r="J257" t="n">
        <v>3931.242432</v>
      </c>
      <c r="K257" t="n">
        <v>4020.446289</v>
      </c>
      <c r="L257" t="n">
        <v>4097.720703</v>
      </c>
      <c r="M257" t="n">
        <v>4182.064941</v>
      </c>
      <c r="N257" t="n">
        <v>4277.79541</v>
      </c>
      <c r="O257" t="n">
        <v>4402.494629</v>
      </c>
      <c r="P257" t="n">
        <v>4512.428223</v>
      </c>
      <c r="Q257" t="n">
        <v>4646.151367</v>
      </c>
      <c r="R257" t="n">
        <v>4776.041992</v>
      </c>
      <c r="S257" t="n">
        <v>4898.94873</v>
      </c>
      <c r="T257" t="n">
        <v>5033.573242</v>
      </c>
      <c r="U257" t="n">
        <v>5154.037598</v>
      </c>
      <c r="V257" t="n">
        <v>5277.932617</v>
      </c>
      <c r="W257" t="n">
        <v>5420.654785</v>
      </c>
      <c r="X257" t="n">
        <v>5550.042969</v>
      </c>
      <c r="Y257" t="n">
        <v>5685.458008</v>
      </c>
      <c r="Z257" t="n">
        <v>5827.028809</v>
      </c>
      <c r="AA257" t="n">
        <v>5976.547363</v>
      </c>
      <c r="AB257" t="n">
        <v>6114.934082</v>
      </c>
      <c r="AC257" t="n">
        <v>6262.462402</v>
      </c>
      <c r="AD257" t="n">
        <v>6409.133789</v>
      </c>
      <c r="AE257" t="n">
        <v>6568.750488</v>
      </c>
      <c r="AF257" t="n">
        <v>6747.043457</v>
      </c>
      <c r="AG257" t="n">
        <v>6931.199219</v>
      </c>
      <c r="AH257" t="n">
        <v>7145.547852</v>
      </c>
      <c r="AI257" t="n">
        <v>7367.305176</v>
      </c>
      <c r="AJ257" t="n">
        <v>7545.405273</v>
      </c>
      <c r="AK257" s="38" t="n">
        <v>0.029</v>
      </c>
    </row>
    <row r="258">
      <c r="A258" t="inlineStr">
        <is>
          <t>Fuel Consumption (trillion Btu)</t>
        </is>
      </c>
      <c r="C258" t="inlineStr">
        <is>
          <t>58-AEO2020.288.</t>
        </is>
      </c>
    </row>
    <row r="259">
      <c r="A259" t="inlineStr">
        <is>
          <t>Distillate Fuel Oil (diesel)</t>
        </is>
      </c>
      <c r="B259" t="inlineStr">
        <is>
          <t>Freight: International Shipping: Fuel Use: Distillate Fuel Oil: High oil and gas supply</t>
        </is>
      </c>
      <c r="C259" t="inlineStr">
        <is>
          <t>58-AEO2020.289.highogs-d112619a</t>
        </is>
      </c>
      <c r="D259" t="inlineStr">
        <is>
          <t>trillion Btu</t>
        </is>
      </c>
      <c r="E259" t="n">
        <v>373.048523</v>
      </c>
      <c r="F259" t="n">
        <v>492.636597</v>
      </c>
      <c r="G259" t="n">
        <v>398.974304</v>
      </c>
      <c r="H259" t="n">
        <v>270.688141</v>
      </c>
      <c r="I259" t="n">
        <v>260.353394</v>
      </c>
      <c r="J259" t="n">
        <v>284.416138</v>
      </c>
      <c r="K259" t="n">
        <v>260.118103</v>
      </c>
      <c r="L259" t="n">
        <v>305.992645</v>
      </c>
      <c r="M259" t="n">
        <v>287.353027</v>
      </c>
      <c r="N259" t="n">
        <v>286.023621</v>
      </c>
      <c r="O259" t="n">
        <v>309.098389</v>
      </c>
      <c r="P259" t="n">
        <v>290.222565</v>
      </c>
      <c r="Q259" t="n">
        <v>287.389038</v>
      </c>
      <c r="R259" t="n">
        <v>304.670532</v>
      </c>
      <c r="S259" t="n">
        <v>287.642517</v>
      </c>
      <c r="T259" t="n">
        <v>286.059143</v>
      </c>
      <c r="U259" t="n">
        <v>289.487244</v>
      </c>
      <c r="V259" t="n">
        <v>303.532959</v>
      </c>
      <c r="W259" t="n">
        <v>290.359711</v>
      </c>
      <c r="X259" t="n">
        <v>303.778381</v>
      </c>
      <c r="Y259" t="n">
        <v>302.085876</v>
      </c>
      <c r="Z259" t="n">
        <v>289.518188</v>
      </c>
      <c r="AA259" t="n">
        <v>302.031982</v>
      </c>
      <c r="AB259" t="n">
        <v>299.421448</v>
      </c>
      <c r="AC259" t="n">
        <v>299.355164</v>
      </c>
      <c r="AD259" t="n">
        <v>301.171143</v>
      </c>
      <c r="AE259" t="n">
        <v>301.369446</v>
      </c>
      <c r="AF259" t="n">
        <v>300.464172</v>
      </c>
      <c r="AG259" t="n">
        <v>301.919159</v>
      </c>
      <c r="AH259" t="n">
        <v>302.29303</v>
      </c>
      <c r="AI259" t="n">
        <v>301.714844</v>
      </c>
      <c r="AJ259" t="n">
        <v>301.036011</v>
      </c>
      <c r="AK259" s="38" t="n">
        <v>-0.007</v>
      </c>
    </row>
    <row r="260">
      <c r="A260" t="inlineStr">
        <is>
          <t>Residual Fuel Oil</t>
        </is>
      </c>
      <c r="B260" t="inlineStr">
        <is>
          <t>Freight: International Shipping: Fuel Use: Residual Fuel Oil: High oil and gas supply</t>
        </is>
      </c>
      <c r="C260" t="inlineStr">
        <is>
          <t>58-AEO2020.290.highogs-d112619a</t>
        </is>
      </c>
      <c r="D260" t="inlineStr">
        <is>
          <t>trillion Btu</t>
        </is>
      </c>
      <c r="E260" t="n">
        <v>540.3690800000001</v>
      </c>
      <c r="F260" t="n">
        <v>498.791107</v>
      </c>
      <c r="G260" t="n">
        <v>528.297668</v>
      </c>
      <c r="H260" t="n">
        <v>585.813721</v>
      </c>
      <c r="I260" t="n">
        <v>598.658752</v>
      </c>
      <c r="J260" t="n">
        <v>547.186707</v>
      </c>
      <c r="K260" t="n">
        <v>586.83374</v>
      </c>
      <c r="L260" t="n">
        <v>508.312531</v>
      </c>
      <c r="M260" t="n">
        <v>541.502686</v>
      </c>
      <c r="N260" t="n">
        <v>543.149963</v>
      </c>
      <c r="O260" t="n">
        <v>498.262421</v>
      </c>
      <c r="P260" t="n">
        <v>539.543823</v>
      </c>
      <c r="Q260" t="n">
        <v>540.509583</v>
      </c>
      <c r="R260" t="n">
        <v>503.435394</v>
      </c>
      <c r="S260" t="n">
        <v>533.150391</v>
      </c>
      <c r="T260" t="n">
        <v>531.772522</v>
      </c>
      <c r="U260" t="n">
        <v>520.5107420000001</v>
      </c>
      <c r="V260" t="n">
        <v>487.705322</v>
      </c>
      <c r="W260" t="n">
        <v>506.624664</v>
      </c>
      <c r="X260" t="n">
        <v>473.15625</v>
      </c>
      <c r="Y260" t="n">
        <v>470.150787</v>
      </c>
      <c r="Z260" t="n">
        <v>487.993042</v>
      </c>
      <c r="AA260" t="n">
        <v>452.730774</v>
      </c>
      <c r="AB260" t="n">
        <v>446.884064</v>
      </c>
      <c r="AC260" t="n">
        <v>437.737274</v>
      </c>
      <c r="AD260" t="n">
        <v>426.458435</v>
      </c>
      <c r="AE260" t="n">
        <v>418.569885</v>
      </c>
      <c r="AF260" t="n">
        <v>414.666016</v>
      </c>
      <c r="AG260" t="n">
        <v>406.386658</v>
      </c>
      <c r="AH260" t="n">
        <v>401.587677</v>
      </c>
      <c r="AI260" t="n">
        <v>398.158569</v>
      </c>
      <c r="AJ260" t="n">
        <v>397.079254</v>
      </c>
      <c r="AK260" s="38" t="n">
        <v>-0.01</v>
      </c>
    </row>
    <row r="261">
      <c r="A261" t="inlineStr">
        <is>
          <t>Compressed Natural Gas</t>
        </is>
      </c>
      <c r="B261" t="inlineStr">
        <is>
          <t>Freight: International Shipping: Fuel Use: CNG: High oil and gas supply</t>
        </is>
      </c>
      <c r="C261" t="inlineStr">
        <is>
          <t>58-AEO2020.291.highogs-d112619a</t>
        </is>
      </c>
      <c r="D261" t="inlineStr">
        <is>
          <t>trillion Btu</t>
        </is>
      </c>
      <c r="E261" t="n">
        <v>0</v>
      </c>
      <c r="F261" t="n">
        <v>0</v>
      </c>
      <c r="G261" t="n">
        <v>0</v>
      </c>
      <c r="H261" t="n">
        <v>0</v>
      </c>
      <c r="I261" t="n">
        <v>0</v>
      </c>
      <c r="J261" t="n">
        <v>0</v>
      </c>
      <c r="K261" t="n">
        <v>0</v>
      </c>
      <c r="L261" t="n">
        <v>0</v>
      </c>
      <c r="M261" t="n">
        <v>0</v>
      </c>
      <c r="N261" t="n">
        <v>0</v>
      </c>
      <c r="O261" t="n">
        <v>0</v>
      </c>
      <c r="P261" t="n">
        <v>0</v>
      </c>
      <c r="Q261" t="n">
        <v>0</v>
      </c>
      <c r="R261" t="n">
        <v>0</v>
      </c>
      <c r="S261" t="n">
        <v>0</v>
      </c>
      <c r="T261" t="n">
        <v>0</v>
      </c>
      <c r="U261" t="n">
        <v>0</v>
      </c>
      <c r="V261" t="n">
        <v>0</v>
      </c>
      <c r="W261" t="n">
        <v>0</v>
      </c>
      <c r="X261" t="n">
        <v>0</v>
      </c>
      <c r="Y261" t="n">
        <v>0</v>
      </c>
      <c r="Z261" t="n">
        <v>0</v>
      </c>
      <c r="AA261" t="n">
        <v>0</v>
      </c>
      <c r="AB261" t="n">
        <v>0</v>
      </c>
      <c r="AC261" t="n">
        <v>0</v>
      </c>
      <c r="AD261" t="n">
        <v>0</v>
      </c>
      <c r="AE261" t="n">
        <v>0</v>
      </c>
      <c r="AF261" t="n">
        <v>0</v>
      </c>
      <c r="AG261" t="n">
        <v>0</v>
      </c>
      <c r="AH261" t="n">
        <v>0</v>
      </c>
      <c r="AI261" t="n">
        <v>0</v>
      </c>
      <c r="AJ261" t="n">
        <v>0</v>
      </c>
      <c r="AK261" t="inlineStr">
        <is>
          <t>- -</t>
        </is>
      </c>
    </row>
    <row r="262">
      <c r="A262" t="inlineStr">
        <is>
          <t>Liquefied Natural Gas</t>
        </is>
      </c>
      <c r="B262" t="inlineStr">
        <is>
          <t>Freight: International Shipping: Fuel Use: LNG: High oil and gas supply</t>
        </is>
      </c>
      <c r="C262" t="inlineStr">
        <is>
          <t>58-AEO2020.292.highogs-d112619a</t>
        </is>
      </c>
      <c r="D262" t="inlineStr">
        <is>
          <t>trillion Btu</t>
        </is>
      </c>
      <c r="E262" t="n">
        <v>13.90934</v>
      </c>
      <c r="F262" t="n">
        <v>17.410114</v>
      </c>
      <c r="G262" t="n">
        <v>43.843933</v>
      </c>
      <c r="H262" t="n">
        <v>30.469658</v>
      </c>
      <c r="I262" t="n">
        <v>32.936737</v>
      </c>
      <c r="J262" t="n">
        <v>44.320019</v>
      </c>
      <c r="K262" t="n">
        <v>42.345123</v>
      </c>
      <c r="L262" t="n">
        <v>50.059467</v>
      </c>
      <c r="M262" t="n">
        <v>46.811691</v>
      </c>
      <c r="N262" t="n">
        <v>47.560921</v>
      </c>
      <c r="O262" t="n">
        <v>55.391411</v>
      </c>
      <c r="P262" t="n">
        <v>46.84478</v>
      </c>
      <c r="Q262" t="n">
        <v>49.562832</v>
      </c>
      <c r="R262" t="n">
        <v>57.838287</v>
      </c>
      <c r="S262" t="n">
        <v>55.271194</v>
      </c>
      <c r="T262" t="n">
        <v>58.276951</v>
      </c>
      <c r="U262" t="n">
        <v>62.9142</v>
      </c>
      <c r="V262" t="n">
        <v>71.48865499999999</v>
      </c>
      <c r="W262" t="n">
        <v>72.386871</v>
      </c>
      <c r="X262" t="n">
        <v>82.02092</v>
      </c>
      <c r="Y262" t="n">
        <v>86.199387</v>
      </c>
      <c r="Z262" t="n">
        <v>87.187721</v>
      </c>
      <c r="AA262" t="n">
        <v>98.987724</v>
      </c>
      <c r="AB262" t="n">
        <v>106.003815</v>
      </c>
      <c r="AC262" t="n">
        <v>112.714165</v>
      </c>
      <c r="AD262" t="n">
        <v>118.97422</v>
      </c>
      <c r="AE262" t="n">
        <v>124.575676</v>
      </c>
      <c r="AF262" t="n">
        <v>128.616287</v>
      </c>
      <c r="AG262" t="n">
        <v>133.250885</v>
      </c>
      <c r="AH262" t="n">
        <v>136.668243</v>
      </c>
      <c r="AI262" t="n">
        <v>140.115265</v>
      </c>
      <c r="AJ262" t="n">
        <v>141.975464</v>
      </c>
      <c r="AK262" s="38" t="n">
        <v>0.078</v>
      </c>
    </row>
  </sheetData>
  <pageMargins left="0.75" right="0.75" top="1" bottom="1" header="0.5" footer="0.5"/>
  <pageSetup orientation="portrait"/>
</worksheet>
</file>

<file path=xl/worksheets/sheet7.xml><?xml version="1.0" encoding="utf-8"?>
<worksheet xmlns="http://schemas.openxmlformats.org/spreadsheetml/2006/main">
  <sheetPr>
    <tabColor theme="3" tint="0.7999816888943144"/>
    <outlinePr summaryBelow="1" summaryRight="1"/>
    <pageSetUpPr/>
  </sheetPr>
  <dimension ref="A1:AH2837"/>
  <sheetViews>
    <sheetView topLeftCell="A37" workbookViewId="0">
      <selection activeCell="A62" sqref="A62:XFD62"/>
    </sheetView>
  </sheetViews>
  <sheetFormatPr baseColWidth="10" defaultColWidth="8.83203125" defaultRowHeight="15" customHeight="1"/>
  <cols>
    <col width="21.33203125" customWidth="1" style="91" min="1" max="1"/>
    <col width="49" customWidth="1" style="91" min="2" max="2"/>
  </cols>
  <sheetData>
    <row r="1" ht="15" customHeight="1" s="91" thickBot="1">
      <c r="B1" s="36" t="inlineStr">
        <is>
          <t>highogs.d120120a</t>
        </is>
      </c>
      <c r="C1" s="14" t="n">
        <v>2020</v>
      </c>
      <c r="D1" s="14" t="n">
        <v>2021</v>
      </c>
      <c r="E1" s="14" t="n">
        <v>2022</v>
      </c>
      <c r="F1" s="14" t="n">
        <v>2023</v>
      </c>
      <c r="G1" s="14" t="n">
        <v>2024</v>
      </c>
      <c r="H1" s="14" t="n">
        <v>2025</v>
      </c>
      <c r="I1" s="14" t="n">
        <v>2026</v>
      </c>
      <c r="J1" s="14" t="n">
        <v>2027</v>
      </c>
      <c r="K1" s="14" t="n">
        <v>2028</v>
      </c>
      <c r="L1" s="14" t="n">
        <v>2029</v>
      </c>
      <c r="M1" s="14" t="n">
        <v>2030</v>
      </c>
      <c r="N1" s="14" t="n">
        <v>2031</v>
      </c>
      <c r="O1" s="14" t="n">
        <v>2032</v>
      </c>
      <c r="P1" s="14" t="n">
        <v>2033</v>
      </c>
      <c r="Q1" s="14" t="n">
        <v>2034</v>
      </c>
      <c r="R1" s="14" t="n">
        <v>2035</v>
      </c>
      <c r="S1" s="14" t="n">
        <v>2036</v>
      </c>
      <c r="T1" s="14" t="n">
        <v>2037</v>
      </c>
      <c r="U1" s="14" t="n">
        <v>2038</v>
      </c>
      <c r="V1" s="14" t="n">
        <v>2039</v>
      </c>
      <c r="W1" s="14" t="n">
        <v>2040</v>
      </c>
      <c r="X1" s="14" t="n">
        <v>2041</v>
      </c>
      <c r="Y1" s="14" t="n">
        <v>2042</v>
      </c>
      <c r="Z1" s="14" t="n">
        <v>2043</v>
      </c>
      <c r="AA1" s="14" t="n">
        <v>2044</v>
      </c>
      <c r="AB1" s="14" t="n">
        <v>2045</v>
      </c>
      <c r="AC1" s="14" t="n">
        <v>2046</v>
      </c>
      <c r="AD1" s="14" t="n">
        <v>2047</v>
      </c>
      <c r="AE1" s="14" t="n">
        <v>2048</v>
      </c>
      <c r="AF1" s="14" t="n">
        <v>2049</v>
      </c>
      <c r="AG1" s="14" t="n">
        <v>2050</v>
      </c>
    </row>
    <row r="2" ht="15" customHeight="1" s="91" thickTop="1"/>
    <row r="3" ht="15" customHeight="1" s="91">
      <c r="C3" s="22" t="inlineStr">
        <is>
          <t>Report</t>
        </is>
      </c>
      <c r="D3" s="22" t="inlineStr">
        <is>
          <t>Annual Energy Outlook 2021</t>
        </is>
      </c>
      <c r="E3" s="23" t="n"/>
      <c r="F3" s="23" t="n"/>
      <c r="G3" s="23" t="n"/>
      <c r="H3" s="23" t="n"/>
    </row>
    <row r="4" ht="15" customHeight="1" s="91">
      <c r="C4" s="22" t="inlineStr">
        <is>
          <t>Scenario</t>
        </is>
      </c>
      <c r="D4" s="22" t="inlineStr">
        <is>
          <t>ref2021</t>
        </is>
      </c>
      <c r="E4" s="23" t="n"/>
      <c r="F4" s="23" t="n"/>
      <c r="G4" s="22" t="inlineStr">
        <is>
          <t>Reference case</t>
        </is>
      </c>
      <c r="H4" s="23" t="n"/>
    </row>
    <row r="5" ht="15" customHeight="1" s="91">
      <c r="C5" s="22" t="inlineStr">
        <is>
          <t>Datekey</t>
        </is>
      </c>
      <c r="D5" s="22" t="inlineStr">
        <is>
          <t>d113020a</t>
        </is>
      </c>
      <c r="E5" s="23" t="n"/>
      <c r="F5" s="23" t="n"/>
      <c r="G5" s="23" t="n"/>
      <c r="H5" s="23" t="n"/>
    </row>
    <row r="6" ht="15" customHeight="1" s="91">
      <c r="C6" s="22" t="inlineStr">
        <is>
          <t>Release Date</t>
        </is>
      </c>
      <c r="D6" s="23" t="n"/>
      <c r="E6" s="22" t="inlineStr">
        <is>
          <t xml:space="preserve"> January 2021</t>
        </is>
      </c>
      <c r="F6" s="23" t="n"/>
      <c r="G6" s="23" t="n"/>
      <c r="H6" s="23" t="n"/>
    </row>
    <row r="7" ht="15" customHeight="1" s="91">
      <c r="C7" s="23" t="n"/>
      <c r="D7" s="23" t="n"/>
      <c r="E7" s="23" t="n"/>
      <c r="F7" s="23" t="n"/>
      <c r="G7" s="23" t="n"/>
      <c r="H7" s="23" t="n"/>
    </row>
    <row r="10" ht="15" customHeight="1" s="91">
      <c r="A10" s="8" t="inlineStr">
        <is>
          <t>TKI000</t>
        </is>
      </c>
      <c r="B10" s="24" t="inlineStr">
        <is>
          <t>7. Transportation Sector Key Indicators and Delivered Energy Consumption</t>
        </is>
      </c>
      <c r="AH10" s="25" t="inlineStr">
        <is>
          <t>Compound</t>
        </is>
      </c>
    </row>
    <row r="11" ht="15" customHeight="1" s="91">
      <c r="B11" s="36" t="n"/>
      <c r="AH11" s="25" t="inlineStr">
        <is>
          <t xml:space="preserve"> Growth </t>
        </is>
      </c>
    </row>
    <row r="12" ht="15" customHeight="1" s="91">
      <c r="B12" s="36" t="n"/>
      <c r="C12" s="3" t="n"/>
      <c r="D12" s="3" t="n"/>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c r="AA12" s="3" t="n"/>
      <c r="AB12" s="3" t="n"/>
      <c r="AC12" s="3" t="n"/>
      <c r="AD12" s="3" t="n"/>
      <c r="AE12" s="3" t="n"/>
      <c r="AF12" s="3" t="n"/>
      <c r="AG12" s="3" t="n"/>
      <c r="AH12" s="25" t="inlineStr">
        <is>
          <t xml:space="preserve">2020-2050 </t>
        </is>
      </c>
    </row>
    <row r="13" ht="15" customHeight="1" s="91" thickBot="1">
      <c r="B13" s="14" t="inlineStr">
        <is>
          <t xml:space="preserve"> Key Indicators and Consumption</t>
        </is>
      </c>
      <c r="C13" s="14" t="n">
        <v>2020</v>
      </c>
      <c r="D13" s="14" t="n">
        <v>2021</v>
      </c>
      <c r="E13" s="14" t="n">
        <v>2022</v>
      </c>
      <c r="F13" s="14" t="n">
        <v>2023</v>
      </c>
      <c r="G13" s="14" t="n">
        <v>2024</v>
      </c>
      <c r="H13" s="14" t="n">
        <v>2025</v>
      </c>
      <c r="I13" s="14" t="n">
        <v>2026</v>
      </c>
      <c r="J13" s="14" t="n">
        <v>2027</v>
      </c>
      <c r="K13" s="14" t="n">
        <v>2028</v>
      </c>
      <c r="L13" s="14" t="n">
        <v>2029</v>
      </c>
      <c r="M13" s="14" t="n">
        <v>2030</v>
      </c>
      <c r="N13" s="14" t="n">
        <v>2031</v>
      </c>
      <c r="O13" s="14" t="n">
        <v>2032</v>
      </c>
      <c r="P13" s="14" t="n">
        <v>2033</v>
      </c>
      <c r="Q13" s="14" t="n">
        <v>2034</v>
      </c>
      <c r="R13" s="14" t="n">
        <v>2035</v>
      </c>
      <c r="S13" s="14" t="n">
        <v>2036</v>
      </c>
      <c r="T13" s="14" t="n">
        <v>2037</v>
      </c>
      <c r="U13" s="14" t="n">
        <v>2038</v>
      </c>
      <c r="V13" s="14" t="n">
        <v>2039</v>
      </c>
      <c r="W13" s="14" t="n">
        <v>2040</v>
      </c>
      <c r="X13" s="14" t="n">
        <v>2041</v>
      </c>
      <c r="Y13" s="14" t="n">
        <v>2042</v>
      </c>
      <c r="Z13" s="14" t="n">
        <v>2043</v>
      </c>
      <c r="AA13" s="14" t="n">
        <v>2044</v>
      </c>
      <c r="AB13" s="14" t="n">
        <v>2045</v>
      </c>
      <c r="AC13" s="14" t="n">
        <v>2046</v>
      </c>
      <c r="AD13" s="14" t="n">
        <v>2047</v>
      </c>
      <c r="AE13" s="14" t="n">
        <v>2048</v>
      </c>
      <c r="AF13" s="14" t="n">
        <v>2049</v>
      </c>
      <c r="AG13" s="14" t="n">
        <v>2050</v>
      </c>
      <c r="AH13" s="26" t="inlineStr">
        <is>
          <t>(percent)</t>
        </is>
      </c>
    </row>
    <row r="14" ht="15" customHeight="1" s="91" thickTop="1"/>
    <row r="15" ht="15" customHeight="1" s="91">
      <c r="B15" s="27" t="inlineStr">
        <is>
          <t>Key Indicators</t>
        </is>
      </c>
    </row>
    <row r="16" ht="15" customHeight="1" s="91">
      <c r="B16" s="27" t="inlineStr">
        <is>
          <t>Travel Indicators</t>
        </is>
      </c>
    </row>
    <row r="17" ht="15" customHeight="1" s="91">
      <c r="B17" s="27" t="inlineStr">
        <is>
          <t xml:space="preserve"> (billion vehicle miles traveled)</t>
        </is>
      </c>
    </row>
    <row r="18" ht="15" customFormat="1" customHeight="1" s="12">
      <c r="A18" s="9" t="inlineStr">
        <is>
          <t>TKI000:ba_Light-DutyVeh</t>
        </is>
      </c>
      <c r="B18" s="43" t="inlineStr">
        <is>
          <t xml:space="preserve">   Light-Duty Vehicles less than 8,501 pounds</t>
        </is>
      </c>
      <c r="C18" s="10" t="n">
        <v>2628.821289</v>
      </c>
      <c r="D18" s="10" t="n">
        <v>2807.276611</v>
      </c>
      <c r="E18" s="10" t="n">
        <v>2862.533447</v>
      </c>
      <c r="F18" s="10" t="n">
        <v>2927.623047</v>
      </c>
      <c r="G18" s="10" t="n">
        <v>2985.178711</v>
      </c>
      <c r="H18" s="10" t="n">
        <v>3035.55835</v>
      </c>
      <c r="I18" s="10" t="n">
        <v>3076.645996</v>
      </c>
      <c r="J18" s="10" t="n">
        <v>3107.342529</v>
      </c>
      <c r="K18" s="10" t="n">
        <v>3133.934814</v>
      </c>
      <c r="L18" s="10" t="n">
        <v>3153.696289</v>
      </c>
      <c r="M18" s="10" t="n">
        <v>3170.140625</v>
      </c>
      <c r="N18" s="10" t="n">
        <v>3182.360352</v>
      </c>
      <c r="O18" s="10" t="n">
        <v>3194.330811</v>
      </c>
      <c r="P18" s="10" t="n">
        <v>3208.369141</v>
      </c>
      <c r="Q18" s="10" t="n">
        <v>3223.012451</v>
      </c>
      <c r="R18" s="10" t="n">
        <v>3240.584961</v>
      </c>
      <c r="S18" s="10" t="n">
        <v>3258.496094</v>
      </c>
      <c r="T18" s="10" t="n">
        <v>3274.876709</v>
      </c>
      <c r="U18" s="10" t="n">
        <v>3290.016602</v>
      </c>
      <c r="V18" s="10" t="n">
        <v>3306.976807</v>
      </c>
      <c r="W18" s="10" t="n">
        <v>3326.306641</v>
      </c>
      <c r="X18" s="10" t="n">
        <v>3344.38623</v>
      </c>
      <c r="Y18" s="10" t="n">
        <v>3362.825684</v>
      </c>
      <c r="Z18" s="10" t="n">
        <v>3380.695801</v>
      </c>
      <c r="AA18" s="10" t="n">
        <v>3396.751953</v>
      </c>
      <c r="AB18" s="10" t="n">
        <v>3412.030518</v>
      </c>
      <c r="AC18" s="10" t="n">
        <v>3428.108398</v>
      </c>
      <c r="AD18" s="10" t="n">
        <v>3442.514893</v>
      </c>
      <c r="AE18" s="10" t="n">
        <v>3458.340088</v>
      </c>
      <c r="AF18" s="10" t="n">
        <v>3474.70874</v>
      </c>
      <c r="AG18" s="10" t="n">
        <v>3490.939941</v>
      </c>
      <c r="AH18" s="11" t="n">
        <v>0.009499</v>
      </c>
    </row>
    <row r="19" ht="15" customFormat="1" customHeight="1" s="72">
      <c r="A19" s="68" t="inlineStr">
        <is>
          <t>TKI000:ba_CommercialLig</t>
        </is>
      </c>
      <c r="B19" s="69" t="inlineStr">
        <is>
          <t xml:space="preserve">   Commercial Light Trucks 1/</t>
        </is>
      </c>
      <c r="C19" s="70" t="n">
        <v>89.884674</v>
      </c>
      <c r="D19" s="70" t="n">
        <v>93.70560500000001</v>
      </c>
      <c r="E19" s="70" t="n">
        <v>96.38608600000001</v>
      </c>
      <c r="F19" s="70" t="n">
        <v>98.338295</v>
      </c>
      <c r="G19" s="70" t="n">
        <v>100.593414</v>
      </c>
      <c r="H19" s="70" t="n">
        <v>102.859406</v>
      </c>
      <c r="I19" s="70" t="n">
        <v>104.504807</v>
      </c>
      <c r="J19" s="70" t="n">
        <v>105.690514</v>
      </c>
      <c r="K19" s="70" t="n">
        <v>106.736481</v>
      </c>
      <c r="L19" s="70" t="n">
        <v>107.652618</v>
      </c>
      <c r="M19" s="70" t="n">
        <v>108.582993</v>
      </c>
      <c r="N19" s="70" t="n">
        <v>109.541687</v>
      </c>
      <c r="O19" s="70" t="n">
        <v>110.618843</v>
      </c>
      <c r="P19" s="70" t="n">
        <v>111.707047</v>
      </c>
      <c r="Q19" s="70" t="n">
        <v>112.958611</v>
      </c>
      <c r="R19" s="70" t="n">
        <v>114.464401</v>
      </c>
      <c r="S19" s="70" t="n">
        <v>115.907135</v>
      </c>
      <c r="T19" s="70" t="n">
        <v>117.214897</v>
      </c>
      <c r="U19" s="70" t="n">
        <v>118.581619</v>
      </c>
      <c r="V19" s="70" t="n">
        <v>120.043655</v>
      </c>
      <c r="W19" s="70" t="n">
        <v>121.52813</v>
      </c>
      <c r="X19" s="70" t="n">
        <v>123.152664</v>
      </c>
      <c r="Y19" s="70" t="n">
        <v>124.795624</v>
      </c>
      <c r="Z19" s="70" t="n">
        <v>126.547287</v>
      </c>
      <c r="AA19" s="70" t="n">
        <v>128.138092</v>
      </c>
      <c r="AB19" s="70" t="n">
        <v>129.78653</v>
      </c>
      <c r="AC19" s="70" t="n">
        <v>131.399384</v>
      </c>
      <c r="AD19" s="70" t="n">
        <v>132.818878</v>
      </c>
      <c r="AE19" s="70" t="n">
        <v>134.415924</v>
      </c>
      <c r="AF19" s="70" t="n">
        <v>136.183762</v>
      </c>
      <c r="AG19" s="70" t="n">
        <v>138.009995</v>
      </c>
      <c r="AH19" s="71" t="n">
        <v>0.014396</v>
      </c>
    </row>
    <row r="20" ht="15" customHeight="1" s="91">
      <c r="A20" s="8" t="inlineStr">
        <is>
          <t>TKI000:ba_FreightTrucks</t>
        </is>
      </c>
      <c r="B20" s="28" t="inlineStr">
        <is>
          <t xml:space="preserve">   Freight Trucks greater than 10,000 pounds</t>
        </is>
      </c>
      <c r="C20" s="29" t="n">
        <v>274.549377</v>
      </c>
      <c r="D20" s="29" t="n">
        <v>282.815247</v>
      </c>
      <c r="E20" s="29" t="n">
        <v>293.312531</v>
      </c>
      <c r="F20" s="29" t="n">
        <v>299.26825</v>
      </c>
      <c r="G20" s="29" t="n">
        <v>306.24057</v>
      </c>
      <c r="H20" s="29" t="n">
        <v>313.392517</v>
      </c>
      <c r="I20" s="29" t="n">
        <v>318.204254</v>
      </c>
      <c r="J20" s="29" t="n">
        <v>321.86676</v>
      </c>
      <c r="K20" s="29" t="n">
        <v>325.499115</v>
      </c>
      <c r="L20" s="29" t="n">
        <v>328.918182</v>
      </c>
      <c r="M20" s="29" t="n">
        <v>332.877594</v>
      </c>
      <c r="N20" s="29" t="n">
        <v>337.048035</v>
      </c>
      <c r="O20" s="29" t="n">
        <v>341.419434</v>
      </c>
      <c r="P20" s="29" t="n">
        <v>345.242981</v>
      </c>
      <c r="Q20" s="29" t="n">
        <v>349.751038</v>
      </c>
      <c r="R20" s="29" t="n">
        <v>355.348602</v>
      </c>
      <c r="S20" s="29" t="n">
        <v>360.474487</v>
      </c>
      <c r="T20" s="29" t="n">
        <v>365.307861</v>
      </c>
      <c r="U20" s="29" t="n">
        <v>370.469818</v>
      </c>
      <c r="V20" s="29" t="n">
        <v>375.982513</v>
      </c>
      <c r="W20" s="29" t="n">
        <v>381.017273</v>
      </c>
      <c r="X20" s="29" t="n">
        <v>386.708557</v>
      </c>
      <c r="Y20" s="29" t="n">
        <v>392.7948</v>
      </c>
      <c r="Z20" s="29" t="n">
        <v>399.700867</v>
      </c>
      <c r="AA20" s="29" t="n">
        <v>405.648468</v>
      </c>
      <c r="AB20" s="29" t="n">
        <v>411.798035</v>
      </c>
      <c r="AC20" s="29" t="n">
        <v>417.070526</v>
      </c>
      <c r="AD20" s="29" t="n">
        <v>422.228943</v>
      </c>
      <c r="AE20" s="29" t="n">
        <v>428.005066</v>
      </c>
      <c r="AF20" s="29" t="n">
        <v>434.117981</v>
      </c>
      <c r="AG20" s="29" t="n">
        <v>440.791534</v>
      </c>
      <c r="AH20" s="30" t="n">
        <v>0.015907</v>
      </c>
    </row>
    <row r="21" ht="15" customHeight="1" s="91">
      <c r="B21" s="27" t="inlineStr">
        <is>
          <t xml:space="preserve"> (billion passenger miles traveled)</t>
        </is>
      </c>
    </row>
    <row r="22" ht="15" customHeight="1" s="91">
      <c r="A22" s="8" t="inlineStr">
        <is>
          <t>TKI000:buspassmiles</t>
        </is>
      </c>
      <c r="B22" s="28" t="inlineStr">
        <is>
          <t xml:space="preserve">   Bus Transportation</t>
        </is>
      </c>
      <c r="C22" s="29" t="n">
        <v>108.32251</v>
      </c>
      <c r="D22" s="29" t="n">
        <v>134.829254</v>
      </c>
      <c r="E22" s="29" t="n">
        <v>154.717422</v>
      </c>
      <c r="F22" s="29" t="n">
        <v>169.652832</v>
      </c>
      <c r="G22" s="29" t="n">
        <v>180.920807</v>
      </c>
      <c r="H22" s="29" t="n">
        <v>189.449295</v>
      </c>
      <c r="I22" s="29" t="n">
        <v>195.917755</v>
      </c>
      <c r="J22" s="29" t="n">
        <v>200.871582</v>
      </c>
      <c r="K22" s="29" t="n">
        <v>204.429398</v>
      </c>
      <c r="L22" s="29" t="n">
        <v>207.178192</v>
      </c>
      <c r="M22" s="29" t="n">
        <v>209.42627</v>
      </c>
      <c r="N22" s="29" t="n">
        <v>211.015442</v>
      </c>
      <c r="O22" s="29" t="n">
        <v>212.354843</v>
      </c>
      <c r="P22" s="29" t="n">
        <v>213.3685</v>
      </c>
      <c r="Q22" s="29" t="n">
        <v>214.164566</v>
      </c>
      <c r="R22" s="29" t="n">
        <v>214.70816</v>
      </c>
      <c r="S22" s="29" t="n">
        <v>215.169418</v>
      </c>
      <c r="T22" s="29" t="n">
        <v>215.535126</v>
      </c>
      <c r="U22" s="29" t="n">
        <v>215.805481</v>
      </c>
      <c r="V22" s="29" t="n">
        <v>215.98587</v>
      </c>
      <c r="W22" s="29" t="n">
        <v>216.161972</v>
      </c>
      <c r="X22" s="29" t="n">
        <v>216.265442</v>
      </c>
      <c r="Y22" s="29" t="n">
        <v>216.331223</v>
      </c>
      <c r="Z22" s="29" t="n">
        <v>216.378448</v>
      </c>
      <c r="AA22" s="29" t="n">
        <v>216.409988</v>
      </c>
      <c r="AB22" s="29" t="n">
        <v>216.441574</v>
      </c>
      <c r="AC22" s="29" t="n">
        <v>216.451508</v>
      </c>
      <c r="AD22" s="29" t="n">
        <v>216.468369</v>
      </c>
      <c r="AE22" s="29" t="n">
        <v>216.483002</v>
      </c>
      <c r="AF22" s="29" t="n">
        <v>216.552536</v>
      </c>
      <c r="AG22" s="29" t="n">
        <v>216.643478</v>
      </c>
      <c r="AH22" s="30" t="n">
        <v>0.023374</v>
      </c>
    </row>
    <row r="23" ht="15" customHeight="1" s="91">
      <c r="A23" s="63" t="inlineStr">
        <is>
          <t>TKI000:railpassmiles</t>
        </is>
      </c>
      <c r="B23" s="64" t="inlineStr">
        <is>
          <t xml:space="preserve">   Passenger Rail</t>
        </is>
      </c>
      <c r="C23" s="65" t="n">
        <v>24.970692</v>
      </c>
      <c r="D23" s="65" t="n">
        <v>29.653244</v>
      </c>
      <c r="E23" s="65" t="n">
        <v>33.486446</v>
      </c>
      <c r="F23" s="65" t="n">
        <v>36.386101</v>
      </c>
      <c r="G23" s="65" t="n">
        <v>38.577961</v>
      </c>
      <c r="H23" s="65" t="n">
        <v>40.222988</v>
      </c>
      <c r="I23" s="65" t="n">
        <v>41.396164</v>
      </c>
      <c r="J23" s="65" t="n">
        <v>42.264778</v>
      </c>
      <c r="K23" s="65" t="n">
        <v>42.515728</v>
      </c>
      <c r="L23" s="65" t="n">
        <v>42.713291</v>
      </c>
      <c r="M23" s="65" t="n">
        <v>43.137005</v>
      </c>
      <c r="N23" s="65" t="n">
        <v>43.343742</v>
      </c>
      <c r="O23" s="65" t="n">
        <v>43.818241</v>
      </c>
      <c r="P23" s="65" t="n">
        <v>44.274139</v>
      </c>
      <c r="Q23" s="65" t="n">
        <v>44.835865</v>
      </c>
      <c r="R23" s="65" t="n">
        <v>45.310886</v>
      </c>
      <c r="S23" s="65" t="n">
        <v>45.831734</v>
      </c>
      <c r="T23" s="65" t="n">
        <v>46.32793</v>
      </c>
      <c r="U23" s="65" t="n">
        <v>46.816154</v>
      </c>
      <c r="V23" s="65" t="n">
        <v>47.317448</v>
      </c>
      <c r="W23" s="65" t="n">
        <v>47.980492</v>
      </c>
      <c r="X23" s="65" t="n">
        <v>48.58215</v>
      </c>
      <c r="Y23" s="65" t="n">
        <v>49.164021</v>
      </c>
      <c r="Z23" s="65" t="n">
        <v>49.763081</v>
      </c>
      <c r="AA23" s="65" t="n">
        <v>50.334721</v>
      </c>
      <c r="AB23" s="65" t="n">
        <v>50.97802</v>
      </c>
      <c r="AC23" s="65" t="n">
        <v>51.558666</v>
      </c>
      <c r="AD23" s="65" t="n">
        <v>52.079247</v>
      </c>
      <c r="AE23" s="65" t="n">
        <v>52.647175</v>
      </c>
      <c r="AF23" s="65" t="n">
        <v>53.282265</v>
      </c>
      <c r="AG23" s="65" t="n">
        <v>53.912506</v>
      </c>
      <c r="AH23" s="66" t="n">
        <v>0.025987</v>
      </c>
    </row>
    <row r="24" ht="15" customHeight="1" s="91">
      <c r="B24" s="27" t="inlineStr">
        <is>
          <t xml:space="preserve"> (billion seat miles available)</t>
        </is>
      </c>
    </row>
    <row r="25" ht="15" customHeight="1" s="91">
      <c r="A25" s="8" t="inlineStr">
        <is>
          <t>TKI000:ba_Air</t>
        </is>
      </c>
      <c r="B25" s="28" t="inlineStr">
        <is>
          <t xml:space="preserve">   Air</t>
        </is>
      </c>
      <c r="C25" s="29" t="n">
        <v>738.8589480000001</v>
      </c>
      <c r="D25" s="29" t="n">
        <v>1081.660278</v>
      </c>
      <c r="E25" s="29" t="n">
        <v>1215.737305</v>
      </c>
      <c r="F25" s="29" t="n">
        <v>1284.300903</v>
      </c>
      <c r="G25" s="29" t="n">
        <v>1340.241943</v>
      </c>
      <c r="H25" s="29" t="n">
        <v>1397.254028</v>
      </c>
      <c r="I25" s="29" t="n">
        <v>1430.981445</v>
      </c>
      <c r="J25" s="29" t="n">
        <v>1455.449707</v>
      </c>
      <c r="K25" s="29" t="n">
        <v>1476.532837</v>
      </c>
      <c r="L25" s="29" t="n">
        <v>1495.998779</v>
      </c>
      <c r="M25" s="29" t="n">
        <v>1516.366577</v>
      </c>
      <c r="N25" s="29" t="n">
        <v>1539.956299</v>
      </c>
      <c r="O25" s="29" t="n">
        <v>1569.89563</v>
      </c>
      <c r="P25" s="29" t="n">
        <v>1600.449829</v>
      </c>
      <c r="Q25" s="29" t="n">
        <v>1634.859619</v>
      </c>
      <c r="R25" s="29" t="n">
        <v>1672.668457</v>
      </c>
      <c r="S25" s="29" t="n">
        <v>1707.135132</v>
      </c>
      <c r="T25" s="29" t="n">
        <v>1738.445801</v>
      </c>
      <c r="U25" s="29" t="n">
        <v>1770.886719</v>
      </c>
      <c r="V25" s="29" t="n">
        <v>1807.59729</v>
      </c>
      <c r="W25" s="29" t="n">
        <v>1848.891968</v>
      </c>
      <c r="X25" s="29" t="n">
        <v>1889.77063</v>
      </c>
      <c r="Y25" s="29" t="n">
        <v>1930.596924</v>
      </c>
      <c r="Z25" s="29" t="n">
        <v>1971.072021</v>
      </c>
      <c r="AA25" s="29" t="n">
        <v>2010.488892</v>
      </c>
      <c r="AB25" s="29" t="n">
        <v>2052.948486</v>
      </c>
      <c r="AC25" s="29" t="n">
        <v>2092.659912</v>
      </c>
      <c r="AD25" s="29" t="n">
        <v>2129.137939</v>
      </c>
      <c r="AE25" s="29" t="n">
        <v>2171.07251</v>
      </c>
      <c r="AF25" s="29" t="n">
        <v>2213.219238</v>
      </c>
      <c r="AG25" s="29" t="n">
        <v>2256.316895</v>
      </c>
      <c r="AH25" s="30" t="n">
        <v>0.037914</v>
      </c>
    </row>
    <row r="26" ht="15" customHeight="1" s="91">
      <c r="B26" s="27" t="inlineStr">
        <is>
          <t xml:space="preserve"> (billion ton miles traveled)</t>
        </is>
      </c>
    </row>
    <row r="27" ht="15" customFormat="1" customHeight="1" s="12">
      <c r="A27" s="9" t="inlineStr">
        <is>
          <t>TKI000:ba_Rail</t>
        </is>
      </c>
      <c r="B27" s="43" t="inlineStr">
        <is>
          <t xml:space="preserve">   Rail</t>
        </is>
      </c>
      <c r="C27" s="10" t="n">
        <v>1508.557007</v>
      </c>
      <c r="D27" s="10" t="n">
        <v>1600.773315</v>
      </c>
      <c r="E27" s="10" t="n">
        <v>1616.52771</v>
      </c>
      <c r="F27" s="10" t="n">
        <v>1618.108643</v>
      </c>
      <c r="G27" s="10" t="n">
        <v>1617.96582</v>
      </c>
      <c r="H27" s="10" t="n">
        <v>1567.883911</v>
      </c>
      <c r="I27" s="10" t="n">
        <v>1587.153687</v>
      </c>
      <c r="J27" s="10" t="n">
        <v>1586.321411</v>
      </c>
      <c r="K27" s="10" t="n">
        <v>1606.050903</v>
      </c>
      <c r="L27" s="10" t="n">
        <v>1623.589722</v>
      </c>
      <c r="M27" s="10" t="n">
        <v>1641.51123</v>
      </c>
      <c r="N27" s="10" t="n">
        <v>1654.219482</v>
      </c>
      <c r="O27" s="10" t="n">
        <v>1664.460938</v>
      </c>
      <c r="P27" s="10" t="n">
        <v>1678.167114</v>
      </c>
      <c r="Q27" s="10" t="n">
        <v>1686.509277</v>
      </c>
      <c r="R27" s="10" t="n">
        <v>1700.822754</v>
      </c>
      <c r="S27" s="10" t="n">
        <v>1714.348389</v>
      </c>
      <c r="T27" s="10" t="n">
        <v>1725.946533</v>
      </c>
      <c r="U27" s="10" t="n">
        <v>1730.046997</v>
      </c>
      <c r="V27" s="10" t="n">
        <v>1747.594971</v>
      </c>
      <c r="W27" s="10" t="n">
        <v>1753.466919</v>
      </c>
      <c r="X27" s="10" t="n">
        <v>1765.8125</v>
      </c>
      <c r="Y27" s="10" t="n">
        <v>1783.167725</v>
      </c>
      <c r="Z27" s="10" t="n">
        <v>1804.646484</v>
      </c>
      <c r="AA27" s="10" t="n">
        <v>1808.417236</v>
      </c>
      <c r="AB27" s="10" t="n">
        <v>1822.586792</v>
      </c>
      <c r="AC27" s="10" t="n">
        <v>1832.412476</v>
      </c>
      <c r="AD27" s="10" t="n">
        <v>1846.727539</v>
      </c>
      <c r="AE27" s="10" t="n">
        <v>1860.89917</v>
      </c>
      <c r="AF27" s="10" t="n">
        <v>1876.013062</v>
      </c>
      <c r="AG27" s="10" t="n">
        <v>1898.747925</v>
      </c>
      <c r="AH27" s="11" t="n">
        <v>0.007697</v>
      </c>
    </row>
    <row r="28" ht="15" customHeight="1" s="91">
      <c r="A28" s="8" t="inlineStr">
        <is>
          <t>TKI000:ba_DomesticShipp</t>
        </is>
      </c>
      <c r="B28" s="28" t="inlineStr">
        <is>
          <t xml:space="preserve">   Domestic Shipping</t>
        </is>
      </c>
      <c r="C28" s="29" t="n">
        <v>347.681335</v>
      </c>
      <c r="D28" s="29" t="n">
        <v>359.323456</v>
      </c>
      <c r="E28" s="29" t="n">
        <v>357.100586</v>
      </c>
      <c r="F28" s="29" t="n">
        <v>354.906677</v>
      </c>
      <c r="G28" s="29" t="n">
        <v>352.695404</v>
      </c>
      <c r="H28" s="29" t="n">
        <v>348.078186</v>
      </c>
      <c r="I28" s="29" t="n">
        <v>341.280579</v>
      </c>
      <c r="J28" s="29" t="n">
        <v>333.100464</v>
      </c>
      <c r="K28" s="29" t="n">
        <v>325.252594</v>
      </c>
      <c r="L28" s="29" t="n">
        <v>316.865051</v>
      </c>
      <c r="M28" s="29" t="n">
        <v>308.731445</v>
      </c>
      <c r="N28" s="29" t="n">
        <v>305.116272</v>
      </c>
      <c r="O28" s="29" t="n">
        <v>301.851868</v>
      </c>
      <c r="P28" s="29" t="n">
        <v>298.30835</v>
      </c>
      <c r="Q28" s="29" t="n">
        <v>295.380188</v>
      </c>
      <c r="R28" s="29" t="n">
        <v>292.626343</v>
      </c>
      <c r="S28" s="29" t="n">
        <v>289.630005</v>
      </c>
      <c r="T28" s="29" t="n">
        <v>286.272583</v>
      </c>
      <c r="U28" s="29" t="n">
        <v>282.6651</v>
      </c>
      <c r="V28" s="29" t="n">
        <v>279.717163</v>
      </c>
      <c r="W28" s="29" t="n">
        <v>276.016876</v>
      </c>
      <c r="X28" s="29" t="n">
        <v>275.425446</v>
      </c>
      <c r="Y28" s="29" t="n">
        <v>275.007843</v>
      </c>
      <c r="Z28" s="29" t="n">
        <v>275.368591</v>
      </c>
      <c r="AA28" s="29" t="n">
        <v>274.918488</v>
      </c>
      <c r="AB28" s="29" t="n">
        <v>274.563263</v>
      </c>
      <c r="AC28" s="29" t="n">
        <v>273.544708</v>
      </c>
      <c r="AD28" s="29" t="n">
        <v>272.618591</v>
      </c>
      <c r="AE28" s="29" t="n">
        <v>271.434937</v>
      </c>
      <c r="AF28" s="29" t="n">
        <v>270.557281</v>
      </c>
      <c r="AG28" s="29" t="n">
        <v>270.131165</v>
      </c>
      <c r="AH28" s="30" t="n">
        <v>-0.008377000000000001</v>
      </c>
    </row>
    <row r="30" ht="15" customHeight="1" s="91">
      <c r="B30" s="27" t="inlineStr">
        <is>
          <t>Energy Efficiency Indicators</t>
        </is>
      </c>
    </row>
    <row r="31">
      <c r="B31" s="27" t="inlineStr">
        <is>
          <t xml:space="preserve"> (miles per gallon)</t>
        </is>
      </c>
    </row>
    <row r="32" ht="16" customHeight="1" s="91">
      <c r="A32" s="8" t="inlineStr">
        <is>
          <t>TKI000:ca_AvgCAFEStand</t>
        </is>
      </c>
      <c r="B32" s="28" t="inlineStr">
        <is>
          <t xml:space="preserve">   New Light-Duty Vehicle CAFE Standard 2/</t>
        </is>
      </c>
      <c r="C32" s="31" t="n">
        <v>34.471165</v>
      </c>
      <c r="D32" s="31" t="n">
        <v>35.386478</v>
      </c>
      <c r="E32" s="31" t="n">
        <v>36.015511</v>
      </c>
      <c r="F32" s="31" t="n">
        <v>36.532135</v>
      </c>
      <c r="G32" s="31" t="n">
        <v>36.999756</v>
      </c>
      <c r="H32" s="31" t="n">
        <v>37.485561</v>
      </c>
      <c r="I32" s="31" t="n">
        <v>38.067947</v>
      </c>
      <c r="J32" s="31" t="n">
        <v>38.072563</v>
      </c>
      <c r="K32" s="31" t="n">
        <v>38.080814</v>
      </c>
      <c r="L32" s="31" t="n">
        <v>38.095245</v>
      </c>
      <c r="M32" s="31" t="n">
        <v>38.18074</v>
      </c>
      <c r="N32" s="31" t="n">
        <v>38.191765</v>
      </c>
      <c r="O32" s="31" t="n">
        <v>38.206318</v>
      </c>
      <c r="P32" s="31" t="n">
        <v>38.220623</v>
      </c>
      <c r="Q32" s="31" t="n">
        <v>38.249493</v>
      </c>
      <c r="R32" s="31" t="n">
        <v>38.23008</v>
      </c>
      <c r="S32" s="31" t="n">
        <v>38.209507</v>
      </c>
      <c r="T32" s="31" t="n">
        <v>38.204479</v>
      </c>
      <c r="U32" s="31" t="n">
        <v>38.204224</v>
      </c>
      <c r="V32" s="31" t="n">
        <v>38.187893</v>
      </c>
      <c r="W32" s="31" t="n">
        <v>38.180141</v>
      </c>
      <c r="X32" s="31" t="n">
        <v>38.173969</v>
      </c>
      <c r="Y32" s="31" t="n">
        <v>38.160957</v>
      </c>
      <c r="Z32" s="31" t="n">
        <v>38.151768</v>
      </c>
      <c r="AA32" s="31" t="n">
        <v>38.148342</v>
      </c>
      <c r="AB32" s="31" t="n">
        <v>38.153297</v>
      </c>
      <c r="AC32" s="31" t="n">
        <v>38.143864</v>
      </c>
      <c r="AD32" s="31" t="n">
        <v>38.134365</v>
      </c>
      <c r="AE32" s="31" t="n">
        <v>38.120548</v>
      </c>
      <c r="AF32" s="31" t="n">
        <v>38.116928</v>
      </c>
      <c r="AG32" s="31" t="n">
        <v>38.114223</v>
      </c>
      <c r="AH32" s="30" t="n">
        <v>0.003354</v>
      </c>
    </row>
    <row r="33" ht="16" customHeight="1" s="91">
      <c r="A33" s="8" t="inlineStr">
        <is>
          <t>TKI000:ca_CarCAFEStand</t>
        </is>
      </c>
      <c r="B33" s="28" t="inlineStr">
        <is>
          <t xml:space="preserve">     New Car 2/</t>
        </is>
      </c>
      <c r="C33" s="31" t="n">
        <v>42.096588</v>
      </c>
      <c r="D33" s="31" t="n">
        <v>44.275085</v>
      </c>
      <c r="E33" s="31" t="n">
        <v>44.804096</v>
      </c>
      <c r="F33" s="31" t="n">
        <v>45.431927</v>
      </c>
      <c r="G33" s="31" t="n">
        <v>46.163593</v>
      </c>
      <c r="H33" s="31" t="n">
        <v>46.83271</v>
      </c>
      <c r="I33" s="31" t="n">
        <v>47.617275</v>
      </c>
      <c r="J33" s="31" t="n">
        <v>47.640335</v>
      </c>
      <c r="K33" s="31" t="n">
        <v>47.640335</v>
      </c>
      <c r="L33" s="31" t="n">
        <v>47.644814</v>
      </c>
      <c r="M33" s="31" t="n">
        <v>47.681995</v>
      </c>
      <c r="N33" s="31" t="n">
        <v>47.681995</v>
      </c>
      <c r="O33" s="31" t="n">
        <v>47.681995</v>
      </c>
      <c r="P33" s="31" t="n">
        <v>47.681995</v>
      </c>
      <c r="Q33" s="31" t="n">
        <v>47.681995</v>
      </c>
      <c r="R33" s="31" t="n">
        <v>47.681995</v>
      </c>
      <c r="S33" s="31" t="n">
        <v>47.681995</v>
      </c>
      <c r="T33" s="31" t="n">
        <v>47.681995</v>
      </c>
      <c r="U33" s="31" t="n">
        <v>47.681995</v>
      </c>
      <c r="V33" s="31" t="n">
        <v>47.681995</v>
      </c>
      <c r="W33" s="31" t="n">
        <v>47.681995</v>
      </c>
      <c r="X33" s="31" t="n">
        <v>47.681995</v>
      </c>
      <c r="Y33" s="31" t="n">
        <v>47.681995</v>
      </c>
      <c r="Z33" s="31" t="n">
        <v>47.683205</v>
      </c>
      <c r="AA33" s="31" t="n">
        <v>47.684814</v>
      </c>
      <c r="AB33" s="31" t="n">
        <v>47.687138</v>
      </c>
      <c r="AC33" s="31" t="n">
        <v>47.687138</v>
      </c>
      <c r="AD33" s="31" t="n">
        <v>47.687138</v>
      </c>
      <c r="AE33" s="31" t="n">
        <v>47.687138</v>
      </c>
      <c r="AF33" s="31" t="n">
        <v>47.689449</v>
      </c>
      <c r="AG33" s="31" t="n">
        <v>47.689449</v>
      </c>
      <c r="AH33" s="30" t="n">
        <v>0.004167</v>
      </c>
    </row>
    <row r="34" ht="16" customHeight="1" s="91">
      <c r="A34" s="8" t="inlineStr">
        <is>
          <t>TKI000:ca_TwukCAFEStand</t>
        </is>
      </c>
      <c r="B34" s="28" t="inlineStr">
        <is>
          <t xml:space="preserve">     New Light Truck 2/</t>
        </is>
      </c>
      <c r="C34" s="31" t="n">
        <v>30.906752</v>
      </c>
      <c r="D34" s="31" t="n">
        <v>31.515783</v>
      </c>
      <c r="E34" s="31" t="n">
        <v>31.942911</v>
      </c>
      <c r="F34" s="31" t="n">
        <v>32.461285</v>
      </c>
      <c r="G34" s="31" t="n">
        <v>32.91795</v>
      </c>
      <c r="H34" s="31" t="n">
        <v>33.400791</v>
      </c>
      <c r="I34" s="31" t="n">
        <v>33.955074</v>
      </c>
      <c r="J34" s="31" t="n">
        <v>33.955074</v>
      </c>
      <c r="K34" s="31" t="n">
        <v>33.955074</v>
      </c>
      <c r="L34" s="31" t="n">
        <v>33.955074</v>
      </c>
      <c r="M34" s="31" t="n">
        <v>33.955074</v>
      </c>
      <c r="N34" s="31" t="n">
        <v>33.955093</v>
      </c>
      <c r="O34" s="31" t="n">
        <v>33.955093</v>
      </c>
      <c r="P34" s="31" t="n">
        <v>33.955093</v>
      </c>
      <c r="Q34" s="31" t="n">
        <v>33.955093</v>
      </c>
      <c r="R34" s="31" t="n">
        <v>33.955128</v>
      </c>
      <c r="S34" s="31" t="n">
        <v>33.955128</v>
      </c>
      <c r="T34" s="31" t="n">
        <v>33.955128</v>
      </c>
      <c r="U34" s="31" t="n">
        <v>33.955128</v>
      </c>
      <c r="V34" s="31" t="n">
        <v>33.955128</v>
      </c>
      <c r="W34" s="31" t="n">
        <v>33.955128</v>
      </c>
      <c r="X34" s="31" t="n">
        <v>33.955128</v>
      </c>
      <c r="Y34" s="31" t="n">
        <v>33.955128</v>
      </c>
      <c r="Z34" s="31" t="n">
        <v>33.955128</v>
      </c>
      <c r="AA34" s="31" t="n">
        <v>33.955128</v>
      </c>
      <c r="AB34" s="31" t="n">
        <v>33.955128</v>
      </c>
      <c r="AC34" s="31" t="n">
        <v>33.955128</v>
      </c>
      <c r="AD34" s="31" t="n">
        <v>33.955128</v>
      </c>
      <c r="AE34" s="31" t="n">
        <v>33.955128</v>
      </c>
      <c r="AF34" s="31" t="n">
        <v>33.955128</v>
      </c>
      <c r="AG34" s="31" t="n">
        <v>33.955128</v>
      </c>
      <c r="AH34" s="30" t="n">
        <v>0.00314</v>
      </c>
    </row>
    <row r="35" ht="16" customHeight="1" s="91">
      <c r="A35" s="8" t="inlineStr">
        <is>
          <t>TKI000:ca_NewVehCred</t>
        </is>
      </c>
      <c r="B35" s="28" t="inlineStr">
        <is>
          <t xml:space="preserve">   Compliance New Light-Duty Vehicle 3/</t>
        </is>
      </c>
      <c r="C35" s="31" t="n">
        <v>35.428043</v>
      </c>
      <c r="D35" s="31" t="n">
        <v>36.588161</v>
      </c>
      <c r="E35" s="31" t="n">
        <v>37.27243</v>
      </c>
      <c r="F35" s="31" t="n">
        <v>37.693687</v>
      </c>
      <c r="G35" s="31" t="n">
        <v>38.000156</v>
      </c>
      <c r="H35" s="31" t="n">
        <v>38.414772</v>
      </c>
      <c r="I35" s="31" t="n">
        <v>38.930225</v>
      </c>
      <c r="J35" s="31" t="n">
        <v>39.067493</v>
      </c>
      <c r="K35" s="31" t="n">
        <v>39.131561</v>
      </c>
      <c r="L35" s="31" t="n">
        <v>39.187084</v>
      </c>
      <c r="M35" s="31" t="n">
        <v>39.367001</v>
      </c>
      <c r="N35" s="31" t="n">
        <v>39.458767</v>
      </c>
      <c r="O35" s="31" t="n">
        <v>39.570412</v>
      </c>
      <c r="P35" s="31" t="n">
        <v>39.688381</v>
      </c>
      <c r="Q35" s="31" t="n">
        <v>39.842903</v>
      </c>
      <c r="R35" s="31" t="n">
        <v>39.925739</v>
      </c>
      <c r="S35" s="31" t="n">
        <v>40.007633</v>
      </c>
      <c r="T35" s="31" t="n">
        <v>40.122059</v>
      </c>
      <c r="U35" s="31" t="n">
        <v>40.263226</v>
      </c>
      <c r="V35" s="31" t="n">
        <v>40.363659</v>
      </c>
      <c r="W35" s="31" t="n">
        <v>40.483315</v>
      </c>
      <c r="X35" s="31" t="n">
        <v>40.567554</v>
      </c>
      <c r="Y35" s="31" t="n">
        <v>40.636898</v>
      </c>
      <c r="Z35" s="31" t="n">
        <v>40.715225</v>
      </c>
      <c r="AA35" s="31" t="n">
        <v>40.813824</v>
      </c>
      <c r="AB35" s="31" t="n">
        <v>40.933929</v>
      </c>
      <c r="AC35" s="31" t="n">
        <v>41.032745</v>
      </c>
      <c r="AD35" s="31" t="n">
        <v>41.136253</v>
      </c>
      <c r="AE35" s="31" t="n">
        <v>41.233734</v>
      </c>
      <c r="AF35" s="31" t="n">
        <v>41.366283</v>
      </c>
      <c r="AG35" s="31" t="n">
        <v>41.510693</v>
      </c>
      <c r="AH35" s="30" t="n">
        <v>0.005296</v>
      </c>
    </row>
    <row r="36" ht="16" customHeight="1" s="91">
      <c r="A36" s="8" t="inlineStr">
        <is>
          <t>TKI000:ca_NewCarCred</t>
        </is>
      </c>
      <c r="B36" s="28" t="inlineStr">
        <is>
          <t xml:space="preserve">     New Car 3/</t>
        </is>
      </c>
      <c r="C36" s="31" t="n">
        <v>43.264011</v>
      </c>
      <c r="D36" s="31" t="n">
        <v>45.133469</v>
      </c>
      <c r="E36" s="31" t="n">
        <v>45.638382</v>
      </c>
      <c r="F36" s="31" t="n">
        <v>46.329559</v>
      </c>
      <c r="G36" s="31" t="n">
        <v>46.974045</v>
      </c>
      <c r="H36" s="31" t="n">
        <v>47.544498</v>
      </c>
      <c r="I36" s="31" t="n">
        <v>48.288284</v>
      </c>
      <c r="J36" s="31" t="n">
        <v>48.41925</v>
      </c>
      <c r="K36" s="31" t="n">
        <v>48.519196</v>
      </c>
      <c r="L36" s="31" t="n">
        <v>48.602192</v>
      </c>
      <c r="M36" s="31" t="n">
        <v>48.75803</v>
      </c>
      <c r="N36" s="31" t="n">
        <v>48.944359</v>
      </c>
      <c r="O36" s="31" t="n">
        <v>49.116051</v>
      </c>
      <c r="P36" s="31" t="n">
        <v>49.343533</v>
      </c>
      <c r="Q36" s="31" t="n">
        <v>49.588879</v>
      </c>
      <c r="R36" s="31" t="n">
        <v>49.838387</v>
      </c>
      <c r="S36" s="31" t="n">
        <v>50.062164</v>
      </c>
      <c r="T36" s="31" t="n">
        <v>50.324268</v>
      </c>
      <c r="U36" s="31" t="n">
        <v>50.609341</v>
      </c>
      <c r="V36" s="31" t="n">
        <v>50.887779</v>
      </c>
      <c r="W36" s="31" t="n">
        <v>51.161552</v>
      </c>
      <c r="X36" s="31" t="n">
        <v>51.375084</v>
      </c>
      <c r="Y36" s="31" t="n">
        <v>51.577618</v>
      </c>
      <c r="Z36" s="31" t="n">
        <v>51.784939</v>
      </c>
      <c r="AA36" s="31" t="n">
        <v>52.021469</v>
      </c>
      <c r="AB36" s="31" t="n">
        <v>52.278286</v>
      </c>
      <c r="AC36" s="31" t="n">
        <v>52.554256</v>
      </c>
      <c r="AD36" s="31" t="n">
        <v>52.823685</v>
      </c>
      <c r="AE36" s="31" t="n">
        <v>53.105881</v>
      </c>
      <c r="AF36" s="31" t="n">
        <v>53.415283</v>
      </c>
      <c r="AG36" s="31" t="n">
        <v>53.766708</v>
      </c>
      <c r="AH36" s="30" t="n">
        <v>0.007271</v>
      </c>
    </row>
    <row r="37" ht="16" customHeight="1" s="91">
      <c r="A37" s="8" t="inlineStr">
        <is>
          <t>TKI000:ca_NewTwukCred</t>
        </is>
      </c>
      <c r="B37" s="28" t="inlineStr">
        <is>
          <t xml:space="preserve">     New Light Truck 3/</t>
        </is>
      </c>
      <c r="C37" s="31" t="n">
        <v>31.76507</v>
      </c>
      <c r="D37" s="31" t="n">
        <v>32.790131</v>
      </c>
      <c r="E37" s="31" t="n">
        <v>33.304337</v>
      </c>
      <c r="F37" s="31" t="n">
        <v>33.675228</v>
      </c>
      <c r="G37" s="31" t="n">
        <v>33.948895</v>
      </c>
      <c r="H37" s="31" t="n">
        <v>34.370636</v>
      </c>
      <c r="I37" s="31" t="n">
        <v>34.850887</v>
      </c>
      <c r="J37" s="31" t="n">
        <v>34.987331</v>
      </c>
      <c r="K37" s="31" t="n">
        <v>35.027725</v>
      </c>
      <c r="L37" s="31" t="n">
        <v>35.055889</v>
      </c>
      <c r="M37" s="31" t="n">
        <v>35.139996</v>
      </c>
      <c r="N37" s="31" t="n">
        <v>35.184067</v>
      </c>
      <c r="O37" s="31" t="n">
        <v>35.253815</v>
      </c>
      <c r="P37" s="31" t="n">
        <v>35.313755</v>
      </c>
      <c r="Q37" s="31" t="n">
        <v>35.395432</v>
      </c>
      <c r="R37" s="31" t="n">
        <v>35.447819</v>
      </c>
      <c r="S37" s="31" t="n">
        <v>35.509632</v>
      </c>
      <c r="T37" s="31" t="n">
        <v>35.58049</v>
      </c>
      <c r="U37" s="31" t="n">
        <v>35.672146</v>
      </c>
      <c r="V37" s="31" t="n">
        <v>35.736599</v>
      </c>
      <c r="W37" s="31" t="n">
        <v>35.81567</v>
      </c>
      <c r="X37" s="31" t="n">
        <v>35.86631</v>
      </c>
      <c r="Y37" s="31" t="n">
        <v>35.911537</v>
      </c>
      <c r="Z37" s="31" t="n">
        <v>35.962078</v>
      </c>
      <c r="AA37" s="31" t="n">
        <v>36.021683</v>
      </c>
      <c r="AB37" s="31" t="n">
        <v>36.09063</v>
      </c>
      <c r="AC37" s="31" t="n">
        <v>36.147751</v>
      </c>
      <c r="AD37" s="31" t="n">
        <v>36.213341</v>
      </c>
      <c r="AE37" s="31" t="n">
        <v>36.274784</v>
      </c>
      <c r="AF37" s="31" t="n">
        <v>36.358318</v>
      </c>
      <c r="AG37" s="31" t="n">
        <v>36.442936</v>
      </c>
      <c r="AH37" s="30" t="n">
        <v>0.00459</v>
      </c>
    </row>
    <row r="38" ht="16" customHeight="1" s="91">
      <c r="A38" s="8" t="inlineStr">
        <is>
          <t>TKI000:ca_TestedNewVeh</t>
        </is>
      </c>
      <c r="B38" s="28" t="inlineStr">
        <is>
          <t xml:space="preserve">   Tested New Light-Duty Vehicle 4/</t>
        </is>
      </c>
      <c r="C38" s="31" t="n">
        <v>35.306622</v>
      </c>
      <c r="D38" s="31" t="n">
        <v>36.467899</v>
      </c>
      <c r="E38" s="31" t="n">
        <v>37.145805</v>
      </c>
      <c r="F38" s="31" t="n">
        <v>37.564754</v>
      </c>
      <c r="G38" s="31" t="n">
        <v>37.869587</v>
      </c>
      <c r="H38" s="31" t="n">
        <v>38.261166</v>
      </c>
      <c r="I38" s="31" t="n">
        <v>38.678329</v>
      </c>
      <c r="J38" s="31" t="n">
        <v>38.78212</v>
      </c>
      <c r="K38" s="31" t="n">
        <v>38.833714</v>
      </c>
      <c r="L38" s="31" t="n">
        <v>38.876083</v>
      </c>
      <c r="M38" s="31" t="n">
        <v>39.031017</v>
      </c>
      <c r="N38" s="31" t="n">
        <v>39.097122</v>
      </c>
      <c r="O38" s="31" t="n">
        <v>39.178814</v>
      </c>
      <c r="P38" s="31" t="n">
        <v>39.263397</v>
      </c>
      <c r="Q38" s="31" t="n">
        <v>39.380604</v>
      </c>
      <c r="R38" s="31" t="n">
        <v>39.428646</v>
      </c>
      <c r="S38" s="31" t="n">
        <v>39.476784</v>
      </c>
      <c r="T38" s="31" t="n">
        <v>39.553841</v>
      </c>
      <c r="U38" s="31" t="n">
        <v>39.655148</v>
      </c>
      <c r="V38" s="31" t="n">
        <v>39.718605</v>
      </c>
      <c r="W38" s="31" t="n">
        <v>39.800255</v>
      </c>
      <c r="X38" s="31" t="n">
        <v>39.857685</v>
      </c>
      <c r="Y38" s="31" t="n">
        <v>39.902508</v>
      </c>
      <c r="Z38" s="31" t="n">
        <v>39.954895</v>
      </c>
      <c r="AA38" s="31" t="n">
        <v>40.024872</v>
      </c>
      <c r="AB38" s="31" t="n">
        <v>40.112934</v>
      </c>
      <c r="AC38" s="31" t="n">
        <v>40.181061</v>
      </c>
      <c r="AD38" s="31" t="n">
        <v>40.254047</v>
      </c>
      <c r="AE38" s="31" t="n">
        <v>40.320404</v>
      </c>
      <c r="AF38" s="31" t="n">
        <v>40.416508</v>
      </c>
      <c r="AG38" s="31" t="n">
        <v>40.5215</v>
      </c>
      <c r="AH38" s="30" t="n">
        <v>0.004603</v>
      </c>
    </row>
    <row r="39" ht="16" customHeight="1" s="91">
      <c r="A39" s="8" t="inlineStr">
        <is>
          <t>TKI000:ca_TestedNewCar</t>
        </is>
      </c>
      <c r="B39" s="28" t="inlineStr">
        <is>
          <t xml:space="preserve">     New Car 4/</t>
        </is>
      </c>
      <c r="C39" s="31" t="n">
        <v>42.996372</v>
      </c>
      <c r="D39" s="31" t="n">
        <v>44.88583</v>
      </c>
      <c r="E39" s="31" t="n">
        <v>45.388092</v>
      </c>
      <c r="F39" s="31" t="n">
        <v>46.068283</v>
      </c>
      <c r="G39" s="31" t="n">
        <v>46.702301</v>
      </c>
      <c r="H39" s="31" t="n">
        <v>47.265957</v>
      </c>
      <c r="I39" s="31" t="n">
        <v>47.99147</v>
      </c>
      <c r="J39" s="31" t="n">
        <v>48.105293</v>
      </c>
      <c r="K39" s="31" t="n">
        <v>48.179577</v>
      </c>
      <c r="L39" s="31" t="n">
        <v>48.231701</v>
      </c>
      <c r="M39" s="31" t="n">
        <v>48.343479</v>
      </c>
      <c r="N39" s="31" t="n">
        <v>48.473526</v>
      </c>
      <c r="O39" s="31" t="n">
        <v>48.589264</v>
      </c>
      <c r="P39" s="31" t="n">
        <v>48.747791</v>
      </c>
      <c r="Q39" s="31" t="n">
        <v>48.918312</v>
      </c>
      <c r="R39" s="31" t="n">
        <v>49.08532</v>
      </c>
      <c r="S39" s="31" t="n">
        <v>49.232788</v>
      </c>
      <c r="T39" s="31" t="n">
        <v>49.410698</v>
      </c>
      <c r="U39" s="31" t="n">
        <v>49.605431</v>
      </c>
      <c r="V39" s="31" t="n">
        <v>49.791992</v>
      </c>
      <c r="W39" s="31" t="n">
        <v>49.975594</v>
      </c>
      <c r="X39" s="31" t="n">
        <v>50.118858</v>
      </c>
      <c r="Y39" s="31" t="n">
        <v>50.253036</v>
      </c>
      <c r="Z39" s="31" t="n">
        <v>50.390747</v>
      </c>
      <c r="AA39" s="31" t="n">
        <v>50.551331</v>
      </c>
      <c r="AB39" s="31" t="n">
        <v>50.726044</v>
      </c>
      <c r="AC39" s="31" t="n">
        <v>50.913406</v>
      </c>
      <c r="AD39" s="31" t="n">
        <v>51.097149</v>
      </c>
      <c r="AE39" s="31" t="n">
        <v>51.287189</v>
      </c>
      <c r="AF39" s="31" t="n">
        <v>51.498287</v>
      </c>
      <c r="AG39" s="31" t="n">
        <v>51.738174</v>
      </c>
      <c r="AH39" s="30" t="n">
        <v>0.006188</v>
      </c>
    </row>
    <row r="40" ht="16" customHeight="1" s="91">
      <c r="A40" s="8" t="inlineStr">
        <is>
          <t>TKI000:ca_TestedNewTwuk</t>
        </is>
      </c>
      <c r="B40" s="28" t="inlineStr">
        <is>
          <t xml:space="preserve">     New Light Truck 4/</t>
        </is>
      </c>
      <c r="C40" s="31" t="n">
        <v>31.69734</v>
      </c>
      <c r="D40" s="31" t="n">
        <v>32.714512</v>
      </c>
      <c r="E40" s="31" t="n">
        <v>33.224262</v>
      </c>
      <c r="F40" s="31" t="n">
        <v>33.594929</v>
      </c>
      <c r="G40" s="31" t="n">
        <v>33.868374</v>
      </c>
      <c r="H40" s="31" t="n">
        <v>34.261593</v>
      </c>
      <c r="I40" s="31" t="n">
        <v>34.620468</v>
      </c>
      <c r="J40" s="31" t="n">
        <v>34.71925</v>
      </c>
      <c r="K40" s="31" t="n">
        <v>34.751755</v>
      </c>
      <c r="L40" s="31" t="n">
        <v>34.772854</v>
      </c>
      <c r="M40" s="31" t="n">
        <v>34.839573</v>
      </c>
      <c r="N40" s="31" t="n">
        <v>34.86882</v>
      </c>
      <c r="O40" s="31" t="n">
        <v>34.918171</v>
      </c>
      <c r="P40" s="31" t="n">
        <v>34.957504</v>
      </c>
      <c r="Q40" s="31" t="n">
        <v>35.015827</v>
      </c>
      <c r="R40" s="31" t="n">
        <v>35.049236</v>
      </c>
      <c r="S40" s="31" t="n">
        <v>35.091114</v>
      </c>
      <c r="T40" s="31" t="n">
        <v>35.140182</v>
      </c>
      <c r="U40" s="31" t="n">
        <v>35.208858</v>
      </c>
      <c r="V40" s="31" t="n">
        <v>35.253445</v>
      </c>
      <c r="W40" s="31" t="n">
        <v>35.311043</v>
      </c>
      <c r="X40" s="31" t="n">
        <v>35.348305</v>
      </c>
      <c r="Y40" s="31" t="n">
        <v>35.381889</v>
      </c>
      <c r="Z40" s="31" t="n">
        <v>35.41943</v>
      </c>
      <c r="AA40" s="31" t="n">
        <v>35.464706</v>
      </c>
      <c r="AB40" s="31" t="n">
        <v>35.517353</v>
      </c>
      <c r="AC40" s="31" t="n">
        <v>35.560341</v>
      </c>
      <c r="AD40" s="31" t="n">
        <v>35.610996</v>
      </c>
      <c r="AE40" s="31" t="n">
        <v>35.657856</v>
      </c>
      <c r="AF40" s="31" t="n">
        <v>35.722626</v>
      </c>
      <c r="AG40" s="31" t="n">
        <v>35.788242</v>
      </c>
      <c r="AH40" s="30" t="n">
        <v>0.004054</v>
      </c>
    </row>
    <row r="41" ht="16" customHeight="1" s="91">
      <c r="A41" s="8" t="inlineStr">
        <is>
          <t>TKI000:ca_OnRoadNewVeh</t>
        </is>
      </c>
      <c r="B41" s="28" t="inlineStr">
        <is>
          <t xml:space="preserve">   On-Road New Light-Duty Vehicle 5/</t>
        </is>
      </c>
      <c r="C41" s="31" t="n">
        <v>28.801699</v>
      </c>
      <c r="D41" s="31" t="n">
        <v>29.748508</v>
      </c>
      <c r="E41" s="31" t="n">
        <v>30.302168</v>
      </c>
      <c r="F41" s="31" t="n">
        <v>30.643736</v>
      </c>
      <c r="G41" s="31" t="n">
        <v>30.892097</v>
      </c>
      <c r="H41" s="31" t="n">
        <v>31.211321</v>
      </c>
      <c r="I41" s="31" t="n">
        <v>31.551422</v>
      </c>
      <c r="J41" s="31" t="n">
        <v>31.636091</v>
      </c>
      <c r="K41" s="31" t="n">
        <v>31.678196</v>
      </c>
      <c r="L41" s="31" t="n">
        <v>31.712803</v>
      </c>
      <c r="M41" s="31" t="n">
        <v>31.839462</v>
      </c>
      <c r="N41" s="31" t="n">
        <v>31.893412</v>
      </c>
      <c r="O41" s="31" t="n">
        <v>31.960094</v>
      </c>
      <c r="P41" s="31" t="n">
        <v>32.029114</v>
      </c>
      <c r="Q41" s="31" t="n">
        <v>32.124813</v>
      </c>
      <c r="R41" s="31" t="n">
        <v>32.16391</v>
      </c>
      <c r="S41" s="31" t="n">
        <v>32.203083</v>
      </c>
      <c r="T41" s="31" t="n">
        <v>32.2659</v>
      </c>
      <c r="U41" s="31" t="n">
        <v>32.348515</v>
      </c>
      <c r="V41" s="31" t="n">
        <v>32.400196</v>
      </c>
      <c r="W41" s="31" t="n">
        <v>32.466755</v>
      </c>
      <c r="X41" s="31" t="n">
        <v>32.513561</v>
      </c>
      <c r="Y41" s="31" t="n">
        <v>32.550056</v>
      </c>
      <c r="Z41" s="31" t="n">
        <v>32.592743</v>
      </c>
      <c r="AA41" s="31" t="n">
        <v>32.649788</v>
      </c>
      <c r="AB41" s="31" t="n">
        <v>32.721619</v>
      </c>
      <c r="AC41" s="31" t="n">
        <v>32.77713</v>
      </c>
      <c r="AD41" s="31" t="n">
        <v>32.836617</v>
      </c>
      <c r="AE41" s="31" t="n">
        <v>32.890667</v>
      </c>
      <c r="AF41" s="31" t="n">
        <v>32.969021</v>
      </c>
      <c r="AG41" s="31" t="n">
        <v>33.054626</v>
      </c>
      <c r="AH41" s="30" t="n">
        <v>0.004601</v>
      </c>
    </row>
    <row r="42" ht="16" customHeight="1" s="91">
      <c r="A42" s="8" t="inlineStr">
        <is>
          <t>TKI000:ca_OnRoadNewCar</t>
        </is>
      </c>
      <c r="B42" s="28" t="inlineStr">
        <is>
          <t xml:space="preserve">     New Car 5/</t>
        </is>
      </c>
      <c r="C42" s="31" t="n">
        <v>35.111473</v>
      </c>
      <c r="D42" s="31" t="n">
        <v>36.65443</v>
      </c>
      <c r="E42" s="31" t="n">
        <v>37.064587</v>
      </c>
      <c r="F42" s="31" t="n">
        <v>37.620041</v>
      </c>
      <c r="G42" s="31" t="n">
        <v>38.137787</v>
      </c>
      <c r="H42" s="31" t="n">
        <v>38.598076</v>
      </c>
      <c r="I42" s="31" t="n">
        <v>39.190544</v>
      </c>
      <c r="J42" s="31" t="n">
        <v>39.283493</v>
      </c>
      <c r="K42" s="31" t="n">
        <v>39.344154</v>
      </c>
      <c r="L42" s="31" t="n">
        <v>39.386719</v>
      </c>
      <c r="M42" s="31" t="n">
        <v>39.477997</v>
      </c>
      <c r="N42" s="31" t="n">
        <v>39.584198</v>
      </c>
      <c r="O42" s="31" t="n">
        <v>39.678711</v>
      </c>
      <c r="P42" s="31" t="n">
        <v>39.808167</v>
      </c>
      <c r="Q42" s="31" t="n">
        <v>39.947414</v>
      </c>
      <c r="R42" s="31" t="n">
        <v>40.083797</v>
      </c>
      <c r="S42" s="31" t="n">
        <v>40.20422</v>
      </c>
      <c r="T42" s="31" t="n">
        <v>40.349506</v>
      </c>
      <c r="U42" s="31" t="n">
        <v>40.508526</v>
      </c>
      <c r="V42" s="31" t="n">
        <v>40.660873</v>
      </c>
      <c r="W42" s="31" t="n">
        <v>40.810806</v>
      </c>
      <c r="X42" s="31" t="n">
        <v>40.927799</v>
      </c>
      <c r="Y42" s="31" t="n">
        <v>41.037373</v>
      </c>
      <c r="Z42" s="31" t="n">
        <v>41.149826</v>
      </c>
      <c r="AA42" s="31" t="n">
        <v>41.280964</v>
      </c>
      <c r="AB42" s="31" t="n">
        <v>41.423634</v>
      </c>
      <c r="AC42" s="31" t="n">
        <v>41.576637</v>
      </c>
      <c r="AD42" s="31" t="n">
        <v>41.726685</v>
      </c>
      <c r="AE42" s="31" t="n">
        <v>41.881874</v>
      </c>
      <c r="AF42" s="31" t="n">
        <v>42.05426</v>
      </c>
      <c r="AG42" s="31" t="n">
        <v>42.250156</v>
      </c>
      <c r="AH42" s="30" t="n">
        <v>0.006188</v>
      </c>
    </row>
    <row r="43" ht="16" customHeight="1" s="91">
      <c r="A43" s="8" t="inlineStr">
        <is>
          <t>TKI000:ca_OnRoadNewTwuk</t>
        </is>
      </c>
      <c r="B43" s="28" t="inlineStr">
        <is>
          <t xml:space="preserve">     New Light Truck 5/</t>
        </is>
      </c>
      <c r="C43" s="31" t="n">
        <v>25.844681</v>
      </c>
      <c r="D43" s="31" t="n">
        <v>26.67404</v>
      </c>
      <c r="E43" s="31" t="n">
        <v>27.08967</v>
      </c>
      <c r="F43" s="31" t="n">
        <v>27.391895</v>
      </c>
      <c r="G43" s="31" t="n">
        <v>27.614851</v>
      </c>
      <c r="H43" s="31" t="n">
        <v>27.935465</v>
      </c>
      <c r="I43" s="31" t="n">
        <v>28.228077</v>
      </c>
      <c r="J43" s="31" t="n">
        <v>28.30862</v>
      </c>
      <c r="K43" s="31" t="n">
        <v>28.335123</v>
      </c>
      <c r="L43" s="31" t="n">
        <v>28.352325</v>
      </c>
      <c r="M43" s="31" t="n">
        <v>28.406727</v>
      </c>
      <c r="N43" s="31" t="n">
        <v>28.430573</v>
      </c>
      <c r="O43" s="31" t="n">
        <v>28.470812</v>
      </c>
      <c r="P43" s="31" t="n">
        <v>28.502882</v>
      </c>
      <c r="Q43" s="31" t="n">
        <v>28.550436</v>
      </c>
      <c r="R43" s="31" t="n">
        <v>28.577677</v>
      </c>
      <c r="S43" s="31" t="n">
        <v>28.611822</v>
      </c>
      <c r="T43" s="31" t="n">
        <v>28.651831</v>
      </c>
      <c r="U43" s="31" t="n">
        <v>28.707827</v>
      </c>
      <c r="V43" s="31" t="n">
        <v>28.744179</v>
      </c>
      <c r="W43" s="31" t="n">
        <v>28.791143</v>
      </c>
      <c r="X43" s="31" t="n">
        <v>28.821524</v>
      </c>
      <c r="Y43" s="31" t="n">
        <v>28.848907</v>
      </c>
      <c r="Z43" s="31" t="n">
        <v>28.879517</v>
      </c>
      <c r="AA43" s="31" t="n">
        <v>28.916433</v>
      </c>
      <c r="AB43" s="31" t="n">
        <v>28.95936</v>
      </c>
      <c r="AC43" s="31" t="n">
        <v>28.99441</v>
      </c>
      <c r="AD43" s="31" t="n">
        <v>29.035711</v>
      </c>
      <c r="AE43" s="31" t="n">
        <v>29.073919</v>
      </c>
      <c r="AF43" s="31" t="n">
        <v>29.12673</v>
      </c>
      <c r="AG43" s="31" t="n">
        <v>29.180231</v>
      </c>
      <c r="AH43" s="30" t="n">
        <v>0.004054</v>
      </c>
    </row>
    <row r="44" ht="16" customHeight="1" s="91">
      <c r="A44" s="8" t="inlineStr">
        <is>
          <t>TKI000:ca_Light-DutySto</t>
        </is>
      </c>
      <c r="B44" s="28" t="inlineStr">
        <is>
          <t xml:space="preserve">   Light-Duty Stock 6/</t>
        </is>
      </c>
      <c r="C44" s="31" t="n">
        <v>24.007416</v>
      </c>
      <c r="D44" s="31" t="n">
        <v>24.486086</v>
      </c>
      <c r="E44" s="31" t="n">
        <v>24.981627</v>
      </c>
      <c r="F44" s="31" t="n">
        <v>25.485527</v>
      </c>
      <c r="G44" s="31" t="n">
        <v>25.988058</v>
      </c>
      <c r="H44" s="31" t="n">
        <v>26.474716</v>
      </c>
      <c r="I44" s="31" t="n">
        <v>26.937756</v>
      </c>
      <c r="J44" s="31" t="n">
        <v>27.360712</v>
      </c>
      <c r="K44" s="31" t="n">
        <v>27.755447</v>
      </c>
      <c r="L44" s="31" t="n">
        <v>28.123077</v>
      </c>
      <c r="M44" s="31" t="n">
        <v>28.466404</v>
      </c>
      <c r="N44" s="31" t="n">
        <v>28.784512</v>
      </c>
      <c r="O44" s="31" t="n">
        <v>29.08284</v>
      </c>
      <c r="P44" s="31" t="n">
        <v>29.358751</v>
      </c>
      <c r="Q44" s="31" t="n">
        <v>29.61619</v>
      </c>
      <c r="R44" s="31" t="n">
        <v>29.854929</v>
      </c>
      <c r="S44" s="31" t="n">
        <v>30.072607</v>
      </c>
      <c r="T44" s="31" t="n">
        <v>30.27281</v>
      </c>
      <c r="U44" s="31" t="n">
        <v>30.457588</v>
      </c>
      <c r="V44" s="31" t="n">
        <v>30.626141</v>
      </c>
      <c r="W44" s="31" t="n">
        <v>30.778158</v>
      </c>
      <c r="X44" s="31" t="n">
        <v>30.917082</v>
      </c>
      <c r="Y44" s="31" t="n">
        <v>31.042816</v>
      </c>
      <c r="Z44" s="31" t="n">
        <v>31.15667</v>
      </c>
      <c r="AA44" s="31" t="n">
        <v>31.261284</v>
      </c>
      <c r="AB44" s="31" t="n">
        <v>31.362148</v>
      </c>
      <c r="AC44" s="31" t="n">
        <v>31.456234</v>
      </c>
      <c r="AD44" s="31" t="n">
        <v>31.544521</v>
      </c>
      <c r="AE44" s="31" t="n">
        <v>31.628166</v>
      </c>
      <c r="AF44" s="31" t="n">
        <v>31.708237</v>
      </c>
      <c r="AG44" s="31" t="n">
        <v>31.786325</v>
      </c>
      <c r="AH44" s="30" t="n">
        <v>0.0094</v>
      </c>
    </row>
    <row r="45" ht="16" customHeight="1" s="91">
      <c r="A45" s="8" t="inlineStr">
        <is>
          <t>TKI000:ca_NewCommercial</t>
        </is>
      </c>
      <c r="B45" s="28" t="inlineStr">
        <is>
          <t xml:space="preserve">   New Commercial Light Truck 1/</t>
        </is>
      </c>
      <c r="C45" s="31" t="n">
        <v>15.199754</v>
      </c>
      <c r="D45" s="31" t="n">
        <v>15.353821</v>
      </c>
      <c r="E45" s="31" t="n">
        <v>15.448406</v>
      </c>
      <c r="F45" s="31" t="n">
        <v>15.622238</v>
      </c>
      <c r="G45" s="31" t="n">
        <v>15.81757</v>
      </c>
      <c r="H45" s="31" t="n">
        <v>16.041328</v>
      </c>
      <c r="I45" s="31" t="n">
        <v>16.265793</v>
      </c>
      <c r="J45" s="31" t="n">
        <v>16.46648</v>
      </c>
      <c r="K45" s="31" t="n">
        <v>16.497278</v>
      </c>
      <c r="L45" s="31" t="n">
        <v>16.596569</v>
      </c>
      <c r="M45" s="31" t="n">
        <v>16.667782</v>
      </c>
      <c r="N45" s="31" t="n">
        <v>16.69837</v>
      </c>
      <c r="O45" s="31" t="n">
        <v>16.697184</v>
      </c>
      <c r="P45" s="31" t="n">
        <v>16.679577</v>
      </c>
      <c r="Q45" s="31" t="n">
        <v>16.663025</v>
      </c>
      <c r="R45" s="31" t="n">
        <v>16.602713</v>
      </c>
      <c r="S45" s="31" t="n">
        <v>16.590809</v>
      </c>
      <c r="T45" s="31" t="n">
        <v>16.534374</v>
      </c>
      <c r="U45" s="31" t="n">
        <v>16.533842</v>
      </c>
      <c r="V45" s="31" t="n">
        <v>16.544966</v>
      </c>
      <c r="W45" s="31" t="n">
        <v>16.561909</v>
      </c>
      <c r="X45" s="31" t="n">
        <v>16.581676</v>
      </c>
      <c r="Y45" s="31" t="n">
        <v>16.602396</v>
      </c>
      <c r="Z45" s="31" t="n">
        <v>16.622173</v>
      </c>
      <c r="AA45" s="31" t="n">
        <v>16.640327</v>
      </c>
      <c r="AB45" s="31" t="n">
        <v>16.654379</v>
      </c>
      <c r="AC45" s="31" t="n">
        <v>16.654676</v>
      </c>
      <c r="AD45" s="31" t="n">
        <v>16.640572</v>
      </c>
      <c r="AE45" s="31" t="n">
        <v>16.624405</v>
      </c>
      <c r="AF45" s="31" t="n">
        <v>16.605186</v>
      </c>
      <c r="AG45" s="31" t="n">
        <v>16.580959</v>
      </c>
      <c r="AH45" s="30" t="n">
        <v>0.002903</v>
      </c>
    </row>
    <row r="46" ht="16" customHeight="1" s="91">
      <c r="A46" s="8" t="inlineStr">
        <is>
          <t>TKI000:ca_StockCommerci</t>
        </is>
      </c>
      <c r="B46" s="28" t="inlineStr">
        <is>
          <t xml:space="preserve">   Stock Commercial Light Truck 1/</t>
        </is>
      </c>
      <c r="C46" s="31" t="n">
        <v>14.042013</v>
      </c>
      <c r="D46" s="31" t="n">
        <v>14.21312</v>
      </c>
      <c r="E46" s="31" t="n">
        <v>14.399702</v>
      </c>
      <c r="F46" s="31" t="n">
        <v>14.594484</v>
      </c>
      <c r="G46" s="31" t="n">
        <v>14.784065</v>
      </c>
      <c r="H46" s="31" t="n">
        <v>14.924959</v>
      </c>
      <c r="I46" s="31" t="n">
        <v>15.072553</v>
      </c>
      <c r="J46" s="31" t="n">
        <v>15.224613</v>
      </c>
      <c r="K46" s="31" t="n">
        <v>15.367048</v>
      </c>
      <c r="L46" s="31" t="n">
        <v>15.509262</v>
      </c>
      <c r="M46" s="31" t="n">
        <v>15.641028</v>
      </c>
      <c r="N46" s="31" t="n">
        <v>15.764213</v>
      </c>
      <c r="O46" s="31" t="n">
        <v>15.872323</v>
      </c>
      <c r="P46" s="31" t="n">
        <v>15.966249</v>
      </c>
      <c r="Q46" s="31" t="n">
        <v>16.044874</v>
      </c>
      <c r="R46" s="31" t="n">
        <v>16.111973</v>
      </c>
      <c r="S46" s="31" t="n">
        <v>16.168407</v>
      </c>
      <c r="T46" s="31" t="n">
        <v>16.206694</v>
      </c>
      <c r="U46" s="31" t="n">
        <v>16.243071</v>
      </c>
      <c r="V46" s="31" t="n">
        <v>16.277208</v>
      </c>
      <c r="W46" s="31" t="n">
        <v>16.308487</v>
      </c>
      <c r="X46" s="31" t="n">
        <v>16.336771</v>
      </c>
      <c r="Y46" s="31" t="n">
        <v>16.371603</v>
      </c>
      <c r="Z46" s="31" t="n">
        <v>16.397507</v>
      </c>
      <c r="AA46" s="31" t="n">
        <v>16.420391</v>
      </c>
      <c r="AB46" s="31" t="n">
        <v>16.442827</v>
      </c>
      <c r="AC46" s="31" t="n">
        <v>16.445042</v>
      </c>
      <c r="AD46" s="31" t="n">
        <v>16.46703</v>
      </c>
      <c r="AE46" s="31" t="n">
        <v>16.490675</v>
      </c>
      <c r="AF46" s="31" t="n">
        <v>16.51276</v>
      </c>
      <c r="AG46" s="31" t="n">
        <v>16.532234</v>
      </c>
      <c r="AH46" s="30" t="n">
        <v>0.005457</v>
      </c>
    </row>
    <row r="47" ht="16" customHeight="1" s="91">
      <c r="A47" s="8" t="inlineStr">
        <is>
          <t>TKI000:ca_FreightTruck</t>
        </is>
      </c>
      <c r="B47" s="28" t="inlineStr">
        <is>
          <t xml:space="preserve">   Freight Truck</t>
        </is>
      </c>
      <c r="C47" s="31" t="n">
        <v>7.238182</v>
      </c>
      <c r="D47" s="31" t="n">
        <v>7.310616</v>
      </c>
      <c r="E47" s="31" t="n">
        <v>7.389947</v>
      </c>
      <c r="F47" s="31" t="n">
        <v>7.476684</v>
      </c>
      <c r="G47" s="31" t="n">
        <v>7.574702</v>
      </c>
      <c r="H47" s="31" t="n">
        <v>7.686319</v>
      </c>
      <c r="I47" s="31" t="n">
        <v>7.80973</v>
      </c>
      <c r="J47" s="31" t="n">
        <v>7.944551</v>
      </c>
      <c r="K47" s="31" t="n">
        <v>8.083447</v>
      </c>
      <c r="L47" s="31" t="n">
        <v>8.230841</v>
      </c>
      <c r="M47" s="31" t="n">
        <v>8.382581</v>
      </c>
      <c r="N47" s="31" t="n">
        <v>8.536424999999999</v>
      </c>
      <c r="O47" s="31" t="n">
        <v>8.686997</v>
      </c>
      <c r="P47" s="31" t="n">
        <v>8.827356999999999</v>
      </c>
      <c r="Q47" s="31" t="n">
        <v>8.956337</v>
      </c>
      <c r="R47" s="31" t="n">
        <v>9.073473999999999</v>
      </c>
      <c r="S47" s="31" t="n">
        <v>9.178898999999999</v>
      </c>
      <c r="T47" s="31" t="n">
        <v>9.273054</v>
      </c>
      <c r="U47" s="31" t="n">
        <v>9.358724</v>
      </c>
      <c r="V47" s="31" t="n">
        <v>9.437573</v>
      </c>
      <c r="W47" s="31" t="n">
        <v>9.508476</v>
      </c>
      <c r="X47" s="31" t="n">
        <v>9.572986999999999</v>
      </c>
      <c r="Y47" s="31" t="n">
        <v>9.62975</v>
      </c>
      <c r="Z47" s="31" t="n">
        <v>9.679970000000001</v>
      </c>
      <c r="AA47" s="31" t="n">
        <v>9.724974</v>
      </c>
      <c r="AB47" s="31" t="n">
        <v>9.767028</v>
      </c>
      <c r="AC47" s="31" t="n">
        <v>9.806891999999999</v>
      </c>
      <c r="AD47" s="31" t="n">
        <v>9.846315000000001</v>
      </c>
      <c r="AE47" s="31" t="n">
        <v>9.885776999999999</v>
      </c>
      <c r="AF47" s="31" t="n">
        <v>9.92395</v>
      </c>
      <c r="AG47" s="31" t="n">
        <v>9.961658</v>
      </c>
      <c r="AH47" s="30" t="n">
        <v>0.010703</v>
      </c>
    </row>
    <row r="48">
      <c r="B48" s="27" t="inlineStr">
        <is>
          <t xml:space="preserve"> (seat miles per gallon)</t>
        </is>
      </c>
    </row>
    <row r="49" ht="16" customHeight="1" s="91">
      <c r="A49" s="8" t="inlineStr">
        <is>
          <t>TKI000:ca_Aircraft</t>
        </is>
      </c>
      <c r="B49" s="28" t="inlineStr">
        <is>
          <t xml:space="preserve">   Aircraft</t>
        </is>
      </c>
      <c r="C49" s="31" t="n">
        <v>71.02834300000001</v>
      </c>
      <c r="D49" s="31" t="n">
        <v>72.22038999999999</v>
      </c>
      <c r="E49" s="31" t="n">
        <v>72.56476600000001</v>
      </c>
      <c r="F49" s="31" t="n">
        <v>73.078918</v>
      </c>
      <c r="G49" s="31" t="n">
        <v>73.855469</v>
      </c>
      <c r="H49" s="31" t="n">
        <v>74.440651</v>
      </c>
      <c r="I49" s="31" t="n">
        <v>74.946922</v>
      </c>
      <c r="J49" s="31" t="n">
        <v>75.432518</v>
      </c>
      <c r="K49" s="31" t="n">
        <v>75.92079200000001</v>
      </c>
      <c r="L49" s="31" t="n">
        <v>76.39923899999999</v>
      </c>
      <c r="M49" s="31" t="n">
        <v>76.903839</v>
      </c>
      <c r="N49" s="31" t="n">
        <v>77.42765</v>
      </c>
      <c r="O49" s="31" t="n">
        <v>77.98363500000001</v>
      </c>
      <c r="P49" s="31" t="n">
        <v>78.56989299999999</v>
      </c>
      <c r="Q49" s="31" t="n">
        <v>79.171509</v>
      </c>
      <c r="R49" s="31" t="n">
        <v>79.79718</v>
      </c>
      <c r="S49" s="31" t="n">
        <v>80.421959</v>
      </c>
      <c r="T49" s="31" t="n">
        <v>81.046387</v>
      </c>
      <c r="U49" s="31" t="n">
        <v>81.662766</v>
      </c>
      <c r="V49" s="31" t="n">
        <v>82.260727</v>
      </c>
      <c r="W49" s="31" t="n">
        <v>82.84908299999999</v>
      </c>
      <c r="X49" s="31" t="n">
        <v>83.43293</v>
      </c>
      <c r="Y49" s="31" t="n">
        <v>84.016846</v>
      </c>
      <c r="Z49" s="31" t="n">
        <v>84.607124</v>
      </c>
      <c r="AA49" s="31" t="n">
        <v>85.178467</v>
      </c>
      <c r="AB49" s="31" t="n">
        <v>85.73324599999999</v>
      </c>
      <c r="AC49" s="31" t="n">
        <v>86.278442</v>
      </c>
      <c r="AD49" s="31" t="n">
        <v>86.813042</v>
      </c>
      <c r="AE49" s="31" t="n">
        <v>87.36990400000001</v>
      </c>
      <c r="AF49" s="31" t="n">
        <v>87.921379</v>
      </c>
      <c r="AG49" s="31" t="n">
        <v>88.46998600000001</v>
      </c>
      <c r="AH49" s="30" t="n">
        <v>0.007346</v>
      </c>
    </row>
    <row r="50" ht="15" customHeight="1" s="91">
      <c r="B50" s="27" t="inlineStr">
        <is>
          <t xml:space="preserve"> (ton miles/thousand Btu)</t>
        </is>
      </c>
    </row>
    <row r="51" ht="15" customHeight="1" s="91">
      <c r="A51" s="8" t="inlineStr">
        <is>
          <t>TKI000:ca_Rail</t>
        </is>
      </c>
      <c r="B51" s="28" t="inlineStr">
        <is>
          <t xml:space="preserve">   Rail</t>
        </is>
      </c>
      <c r="C51" s="31" t="n">
        <v>3.489371</v>
      </c>
      <c r="D51" s="31" t="n">
        <v>3.512003</v>
      </c>
      <c r="E51" s="31" t="n">
        <v>3.534782</v>
      </c>
      <c r="F51" s="31" t="n">
        <v>3.55771</v>
      </c>
      <c r="G51" s="31" t="n">
        <v>3.580785</v>
      </c>
      <c r="H51" s="31" t="n">
        <v>3.60401</v>
      </c>
      <c r="I51" s="31" t="n">
        <v>3.627386</v>
      </c>
      <c r="J51" s="31" t="n">
        <v>3.650914</v>
      </c>
      <c r="K51" s="31" t="n">
        <v>3.674594</v>
      </c>
      <c r="L51" s="31" t="n">
        <v>3.698428</v>
      </c>
      <c r="M51" s="31" t="n">
        <v>3.722416</v>
      </c>
      <c r="N51" s="31" t="n">
        <v>3.74656</v>
      </c>
      <c r="O51" s="31" t="n">
        <v>3.77086</v>
      </c>
      <c r="P51" s="31" t="n">
        <v>3.795318</v>
      </c>
      <c r="Q51" s="31" t="n">
        <v>3.819935</v>
      </c>
      <c r="R51" s="31" t="n">
        <v>3.844712</v>
      </c>
      <c r="S51" s="31" t="n">
        <v>3.869649</v>
      </c>
      <c r="T51" s="31" t="n">
        <v>3.894748</v>
      </c>
      <c r="U51" s="31" t="n">
        <v>3.920009</v>
      </c>
      <c r="V51" s="31" t="n">
        <v>3.945435</v>
      </c>
      <c r="W51" s="31" t="n">
        <v>3.971025</v>
      </c>
      <c r="X51" s="31" t="n">
        <v>3.996782</v>
      </c>
      <c r="Y51" s="31" t="n">
        <v>4.022705</v>
      </c>
      <c r="Z51" s="31" t="n">
        <v>4.048797</v>
      </c>
      <c r="AA51" s="31" t="n">
        <v>4.075058</v>
      </c>
      <c r="AB51" s="31" t="n">
        <v>4.101489</v>
      </c>
      <c r="AC51" s="31" t="n">
        <v>4.128091</v>
      </c>
      <c r="AD51" s="31" t="n">
        <v>4.154866</v>
      </c>
      <c r="AE51" s="31" t="n">
        <v>4.181815</v>
      </c>
      <c r="AF51" s="31" t="n">
        <v>4.208939</v>
      </c>
      <c r="AG51" s="31" t="n">
        <v>4.236238</v>
      </c>
      <c r="AH51" s="30" t="n">
        <v>0.006486</v>
      </c>
    </row>
    <row r="52" ht="15" customHeight="1" s="91">
      <c r="A52" s="8" t="inlineStr">
        <is>
          <t>TKI000:ca_DomesticShipp</t>
        </is>
      </c>
      <c r="B52" s="28" t="inlineStr">
        <is>
          <t xml:space="preserve">   Domestic Shipping</t>
        </is>
      </c>
      <c r="C52" s="31" t="n">
        <v>4.84196</v>
      </c>
      <c r="D52" s="31" t="n">
        <v>4.870726</v>
      </c>
      <c r="E52" s="31" t="n">
        <v>4.899663</v>
      </c>
      <c r="F52" s="31" t="n">
        <v>4.928772</v>
      </c>
      <c r="G52" s="31" t="n">
        <v>4.958054</v>
      </c>
      <c r="H52" s="31" t="n">
        <v>4.987509</v>
      </c>
      <c r="I52" s="31" t="n">
        <v>5.01714</v>
      </c>
      <c r="J52" s="31" t="n">
        <v>5.046947</v>
      </c>
      <c r="K52" s="31" t="n">
        <v>5.076931</v>
      </c>
      <c r="L52" s="31" t="n">
        <v>5.107092</v>
      </c>
      <c r="M52" s="31" t="n">
        <v>5.137434</v>
      </c>
      <c r="N52" s="31" t="n">
        <v>5.167955</v>
      </c>
      <c r="O52" s="31" t="n">
        <v>5.198658</v>
      </c>
      <c r="P52" s="31" t="n">
        <v>5.229543</v>
      </c>
      <c r="Q52" s="31" t="n">
        <v>5.260611</v>
      </c>
      <c r="R52" s="31" t="n">
        <v>5.291864</v>
      </c>
      <c r="S52" s="31" t="n">
        <v>5.323303</v>
      </c>
      <c r="T52" s="31" t="n">
        <v>5.354929</v>
      </c>
      <c r="U52" s="31" t="n">
        <v>5.386742</v>
      </c>
      <c r="V52" s="31" t="n">
        <v>5.418745</v>
      </c>
      <c r="W52" s="31" t="n">
        <v>5.450938</v>
      </c>
      <c r="X52" s="31" t="n">
        <v>5.483322</v>
      </c>
      <c r="Y52" s="31" t="n">
        <v>5.515898</v>
      </c>
      <c r="Z52" s="31" t="n">
        <v>5.548667</v>
      </c>
      <c r="AA52" s="31" t="n">
        <v>5.581632</v>
      </c>
      <c r="AB52" s="31" t="n">
        <v>5.614792</v>
      </c>
      <c r="AC52" s="31" t="n">
        <v>5.64815</v>
      </c>
      <c r="AD52" s="31" t="n">
        <v>5.681705</v>
      </c>
      <c r="AE52" s="31" t="n">
        <v>5.71546</v>
      </c>
      <c r="AF52" s="31" t="n">
        <v>5.749416</v>
      </c>
      <c r="AG52" s="31" t="n">
        <v>5.783573</v>
      </c>
      <c r="AH52" s="30" t="n">
        <v>0.005941</v>
      </c>
    </row>
    <row r="54" ht="15" customHeight="1" s="91">
      <c r="B54" s="27" t="inlineStr">
        <is>
          <t>Energy Use by Mode</t>
        </is>
      </c>
    </row>
    <row r="55" ht="15" customHeight="1" s="91">
      <c r="B55" s="27" t="inlineStr">
        <is>
          <t xml:space="preserve">  (quadrillion Btu)</t>
        </is>
      </c>
    </row>
    <row r="56" ht="15" customHeight="1" s="91">
      <c r="A56" s="8" t="inlineStr">
        <is>
          <t>TKI000:da_Light-DutyVeh</t>
        </is>
      </c>
      <c r="B56" s="28" t="inlineStr">
        <is>
          <t xml:space="preserve">    Light-Duty Vehicles</t>
        </is>
      </c>
      <c r="C56" s="32" t="n">
        <v>13.684958</v>
      </c>
      <c r="D56" s="32" t="n">
        <v>14.333231</v>
      </c>
      <c r="E56" s="32" t="n">
        <v>14.327022</v>
      </c>
      <c r="F56" s="32" t="n">
        <v>14.365352</v>
      </c>
      <c r="G56" s="32" t="n">
        <v>14.366455</v>
      </c>
      <c r="H56" s="32" t="n">
        <v>14.341867</v>
      </c>
      <c r="I56" s="32" t="n">
        <v>14.287132</v>
      </c>
      <c r="J56" s="32" t="n">
        <v>14.207239</v>
      </c>
      <c r="K56" s="32" t="n">
        <v>14.125376</v>
      </c>
      <c r="L56" s="32" t="n">
        <v>14.028779</v>
      </c>
      <c r="M56" s="32" t="n">
        <v>13.931946</v>
      </c>
      <c r="N56" s="32" t="n">
        <v>13.831038</v>
      </c>
      <c r="O56" s="32" t="n">
        <v>13.740598</v>
      </c>
      <c r="P56" s="32" t="n">
        <v>13.671222</v>
      </c>
      <c r="Q56" s="32" t="n">
        <v>13.614177</v>
      </c>
      <c r="R56" s="32" t="n">
        <v>13.578903</v>
      </c>
      <c r="S56" s="32" t="n">
        <v>13.555063</v>
      </c>
      <c r="T56" s="32" t="n">
        <v>13.533011</v>
      </c>
      <c r="U56" s="32" t="n">
        <v>13.512934</v>
      </c>
      <c r="V56" s="32" t="n">
        <v>13.507698</v>
      </c>
      <c r="W56" s="32" t="n">
        <v>13.519425</v>
      </c>
      <c r="X56" s="32" t="n">
        <v>13.531686</v>
      </c>
      <c r="Y56" s="32" t="n">
        <v>13.55102</v>
      </c>
      <c r="Z56" s="32" t="n">
        <v>13.573046</v>
      </c>
      <c r="AA56" s="32" t="n">
        <v>13.591692</v>
      </c>
      <c r="AB56" s="32" t="n">
        <v>13.608699</v>
      </c>
      <c r="AC56" s="32" t="n">
        <v>13.631719</v>
      </c>
      <c r="AD56" s="32" t="n">
        <v>13.65046</v>
      </c>
      <c r="AE56" s="32" t="n">
        <v>13.676695</v>
      </c>
      <c r="AF56" s="32" t="n">
        <v>13.70651</v>
      </c>
      <c r="AG56" s="32" t="n">
        <v>13.736445</v>
      </c>
      <c r="AH56" s="30" t="n">
        <v>0.000125</v>
      </c>
    </row>
    <row r="57" ht="15" customHeight="1" s="91">
      <c r="A57" s="8" t="inlineStr">
        <is>
          <t>TKI000:da_CommercialLig</t>
        </is>
      </c>
      <c r="B57" s="28" t="inlineStr">
        <is>
          <t xml:space="preserve">    Commercial Light Trucks 1/</t>
        </is>
      </c>
      <c r="C57" s="32" t="n">
        <v>0.800598</v>
      </c>
      <c r="D57" s="32" t="n">
        <v>0.824583</v>
      </c>
      <c r="E57" s="32" t="n">
        <v>0.83718</v>
      </c>
      <c r="F57" s="32" t="n">
        <v>0.842737</v>
      </c>
      <c r="G57" s="32" t="n">
        <v>0.851008</v>
      </c>
      <c r="H57" s="32" t="n">
        <v>0.861964</v>
      </c>
      <c r="I57" s="32" t="n">
        <v>0.867177</v>
      </c>
      <c r="J57" s="32" t="n">
        <v>0.868256</v>
      </c>
      <c r="K57" s="32" t="n">
        <v>0.868721</v>
      </c>
      <c r="L57" s="32" t="n">
        <v>0.868144</v>
      </c>
      <c r="M57" s="32" t="n">
        <v>0.86827</v>
      </c>
      <c r="N57" s="32" t="n">
        <v>0.8690909999999999</v>
      </c>
      <c r="O57" s="32" t="n">
        <v>0.871659</v>
      </c>
      <c r="P57" s="32" t="n">
        <v>0.8750559999999999</v>
      </c>
      <c r="Q57" s="32" t="n">
        <v>0.880524</v>
      </c>
      <c r="R57" s="32" t="n">
        <v>0.8885459999999999</v>
      </c>
      <c r="S57" s="32" t="n">
        <v>0.896605</v>
      </c>
      <c r="T57" s="32" t="n">
        <v>0.904579</v>
      </c>
      <c r="U57" s="32" t="n">
        <v>0.913077</v>
      </c>
      <c r="V57" s="32" t="n">
        <v>0.922396</v>
      </c>
      <c r="W57" s="32" t="n">
        <v>0.932011</v>
      </c>
      <c r="X57" s="32" t="n">
        <v>0.942835</v>
      </c>
      <c r="Y57" s="32" t="n">
        <v>0.95338</v>
      </c>
      <c r="Z57" s="32" t="n">
        <v>0.965235</v>
      </c>
      <c r="AA57" s="32" t="n">
        <v>0.976007</v>
      </c>
      <c r="AB57" s="32" t="n">
        <v>0.987214</v>
      </c>
      <c r="AC57" s="32" t="n">
        <v>0.999347</v>
      </c>
      <c r="AD57" s="32" t="n">
        <v>1.008795</v>
      </c>
      <c r="AE57" s="32" t="n">
        <v>1.01946</v>
      </c>
      <c r="AF57" s="32" t="n">
        <v>1.031487</v>
      </c>
      <c r="AG57" s="32" t="n">
        <v>1.044088</v>
      </c>
      <c r="AH57" s="30" t="n">
        <v>0.008891</v>
      </c>
    </row>
    <row r="58" ht="15" customHeight="1" s="91">
      <c r="A58" s="8" t="inlineStr">
        <is>
          <t>TKI000:da_BusTransporta</t>
        </is>
      </c>
      <c r="B58" s="28" t="inlineStr">
        <is>
          <t xml:space="preserve">    Bus Transportation</t>
        </is>
      </c>
      <c r="C58" s="32" t="n">
        <v>0.123601</v>
      </c>
      <c r="D58" s="32" t="n">
        <v>0.155229</v>
      </c>
      <c r="E58" s="32" t="n">
        <v>0.178087</v>
      </c>
      <c r="F58" s="32" t="n">
        <v>0.194794</v>
      </c>
      <c r="G58" s="32" t="n">
        <v>0.207087</v>
      </c>
      <c r="H58" s="32" t="n">
        <v>0.215933</v>
      </c>
      <c r="I58" s="32" t="n">
        <v>0.222447</v>
      </c>
      <c r="J58" s="32" t="n">
        <v>0.227387</v>
      </c>
      <c r="K58" s="32" t="n">
        <v>0.229827</v>
      </c>
      <c r="L58" s="32" t="n">
        <v>0.231575</v>
      </c>
      <c r="M58" s="32" t="n">
        <v>0.233385</v>
      </c>
      <c r="N58" s="32" t="n">
        <v>0.233909</v>
      </c>
      <c r="O58" s="32" t="n">
        <v>0.234577</v>
      </c>
      <c r="P58" s="32" t="n">
        <v>0.234898</v>
      </c>
      <c r="Q58" s="32" t="n">
        <v>0.235117</v>
      </c>
      <c r="R58" s="32" t="n">
        <v>0.234732</v>
      </c>
      <c r="S58" s="32" t="n">
        <v>0.234535</v>
      </c>
      <c r="T58" s="32" t="n">
        <v>0.234329</v>
      </c>
      <c r="U58" s="32" t="n">
        <v>0.233979</v>
      </c>
      <c r="V58" s="32" t="n">
        <v>0.23339</v>
      </c>
      <c r="W58" s="32" t="n">
        <v>0.232922</v>
      </c>
      <c r="X58" s="32" t="n">
        <v>0.232252</v>
      </c>
      <c r="Y58" s="32" t="n">
        <v>0.231514</v>
      </c>
      <c r="Z58" s="32" t="n">
        <v>0.230767</v>
      </c>
      <c r="AA58" s="32" t="n">
        <v>0.230025</v>
      </c>
      <c r="AB58" s="32" t="n">
        <v>0.229276</v>
      </c>
      <c r="AC58" s="32" t="n">
        <v>0.228442</v>
      </c>
      <c r="AD58" s="32" t="n">
        <v>0.227697</v>
      </c>
      <c r="AE58" s="32" t="n">
        <v>0.226858</v>
      </c>
      <c r="AF58" s="32" t="n">
        <v>0.226287</v>
      </c>
      <c r="AG58" s="32" t="n">
        <v>0.225795</v>
      </c>
      <c r="AH58" s="30" t="n">
        <v>0.020289</v>
      </c>
    </row>
    <row r="59" ht="15" customHeight="1" s="91">
      <c r="A59" s="8" t="inlineStr">
        <is>
          <t>TKI000:da_FreightTrucks</t>
        </is>
      </c>
      <c r="B59" s="28" t="inlineStr">
        <is>
          <t xml:space="preserve">    Freight Trucks</t>
        </is>
      </c>
      <c r="C59" s="32" t="n">
        <v>5.215993</v>
      </c>
      <c r="D59" s="32" t="n">
        <v>5.320461</v>
      </c>
      <c r="E59" s="32" t="n">
        <v>5.459595</v>
      </c>
      <c r="F59" s="32" t="n">
        <v>5.506526</v>
      </c>
      <c r="G59" s="32" t="n">
        <v>5.562604</v>
      </c>
      <c r="H59" s="32" t="n">
        <v>5.610408</v>
      </c>
      <c r="I59" s="32" t="n">
        <v>5.606836</v>
      </c>
      <c r="J59" s="32" t="n">
        <v>5.575173</v>
      </c>
      <c r="K59" s="32" t="n">
        <v>5.54105</v>
      </c>
      <c r="L59" s="32" t="n">
        <v>5.498658</v>
      </c>
      <c r="M59" s="32" t="n">
        <v>5.463652</v>
      </c>
      <c r="N59" s="32" t="n">
        <v>5.431874</v>
      </c>
      <c r="O59" s="32" t="n">
        <v>5.406318</v>
      </c>
      <c r="P59" s="32" t="n">
        <v>5.379243</v>
      </c>
      <c r="Q59" s="32" t="n">
        <v>5.370211</v>
      </c>
      <c r="R59" s="32" t="n">
        <v>5.384785</v>
      </c>
      <c r="S59" s="32" t="n">
        <v>5.398619</v>
      </c>
      <c r="T59" s="32" t="n">
        <v>5.414024</v>
      </c>
      <c r="U59" s="32" t="n">
        <v>5.438496</v>
      </c>
      <c r="V59" s="32" t="n">
        <v>5.471154</v>
      </c>
      <c r="W59" s="32" t="n">
        <v>5.50076</v>
      </c>
      <c r="X59" s="32" t="n">
        <v>5.54297</v>
      </c>
      <c r="Y59" s="32" t="n">
        <v>5.59491</v>
      </c>
      <c r="Z59" s="32" t="n">
        <v>5.661906</v>
      </c>
      <c r="AA59" s="32" t="n">
        <v>5.718006</v>
      </c>
      <c r="AB59" s="32" t="n">
        <v>5.778462</v>
      </c>
      <c r="AC59" s="32" t="n">
        <v>5.827639</v>
      </c>
      <c r="AD59" s="32" t="n">
        <v>5.875145</v>
      </c>
      <c r="AE59" s="32" t="n">
        <v>5.930928</v>
      </c>
      <c r="AF59" s="32" t="n">
        <v>5.991611</v>
      </c>
      <c r="AG59" s="32" t="n">
        <v>6.059749</v>
      </c>
      <c r="AH59" s="30" t="n">
        <v>0.00501</v>
      </c>
    </row>
    <row r="60" ht="15" customHeight="1" s="91">
      <c r="A60" s="8" t="inlineStr">
        <is>
          <t>TKI000:da_Rail,Passenge</t>
        </is>
      </c>
      <c r="B60" s="28" t="inlineStr">
        <is>
          <t xml:space="preserve">    Rail, Passenger</t>
        </is>
      </c>
      <c r="C60" s="32" t="n">
        <v>0.029437</v>
      </c>
      <c r="D60" s="32" t="n">
        <v>0.035251</v>
      </c>
      <c r="E60" s="32" t="n">
        <v>0.039934</v>
      </c>
      <c r="F60" s="32" t="n">
        <v>0.043478</v>
      </c>
      <c r="G60" s="32" t="n">
        <v>0.046156</v>
      </c>
      <c r="H60" s="32" t="n">
        <v>0.048166</v>
      </c>
      <c r="I60" s="32" t="n">
        <v>0.049615</v>
      </c>
      <c r="J60" s="32" t="n">
        <v>0.050695</v>
      </c>
      <c r="K60" s="32" t="n">
        <v>0.051001</v>
      </c>
      <c r="L60" s="32" t="n">
        <v>0.05125</v>
      </c>
      <c r="M60" s="32" t="n">
        <v>0.051752</v>
      </c>
      <c r="N60" s="32" t="n">
        <v>0.052019</v>
      </c>
      <c r="O60" s="32" t="n">
        <v>0.052574</v>
      </c>
      <c r="P60" s="32" t="n">
        <v>0.053111</v>
      </c>
      <c r="Q60" s="32" t="n">
        <v>0.053765</v>
      </c>
      <c r="R60" s="32" t="n">
        <v>0.05433</v>
      </c>
      <c r="S60" s="32" t="n">
        <v>0.054952</v>
      </c>
      <c r="T60" s="32" t="n">
        <v>0.05555</v>
      </c>
      <c r="U60" s="32" t="n">
        <v>0.056141</v>
      </c>
      <c r="V60" s="32" t="n">
        <v>0.056752</v>
      </c>
      <c r="W60" s="32" t="n">
        <v>0.057542</v>
      </c>
      <c r="X60" s="32" t="n">
        <v>0.058268</v>
      </c>
      <c r="Y60" s="32" t="n">
        <v>0.058979</v>
      </c>
      <c r="Z60" s="32" t="n">
        <v>0.059712</v>
      </c>
      <c r="AA60" s="32" t="n">
        <v>0.060418</v>
      </c>
      <c r="AB60" s="32" t="n">
        <v>0.061203</v>
      </c>
      <c r="AC60" s="32" t="n">
        <v>0.061918</v>
      </c>
      <c r="AD60" s="32" t="n">
        <v>0.06256299999999999</v>
      </c>
      <c r="AE60" s="32" t="n">
        <v>0.063254</v>
      </c>
      <c r="AF60" s="32" t="n">
        <v>0.064012</v>
      </c>
      <c r="AG60" s="32" t="n">
        <v>0.06475599999999999</v>
      </c>
      <c r="AH60" s="30" t="n">
        <v>0.026627</v>
      </c>
    </row>
    <row r="61" ht="15" customHeight="1" s="91">
      <c r="A61" s="8" t="inlineStr">
        <is>
          <t>TKI000:da_Rail,Freight</t>
        </is>
      </c>
      <c r="B61" s="28" t="inlineStr">
        <is>
          <t xml:space="preserve">    Rail, Freight</t>
        </is>
      </c>
      <c r="C61" s="32" t="n">
        <v>0.432329</v>
      </c>
      <c r="D61" s="32" t="n">
        <v>0.455801</v>
      </c>
      <c r="E61" s="32" t="n">
        <v>0.45732</v>
      </c>
      <c r="F61" s="32" t="n">
        <v>0.454818</v>
      </c>
      <c r="G61" s="32" t="n">
        <v>0.451847</v>
      </c>
      <c r="H61" s="32" t="n">
        <v>0.435039</v>
      </c>
      <c r="I61" s="32" t="n">
        <v>0.437548</v>
      </c>
      <c r="J61" s="32" t="n">
        <v>0.4345</v>
      </c>
      <c r="K61" s="32" t="n">
        <v>0.437069</v>
      </c>
      <c r="L61" s="32" t="n">
        <v>0.438995</v>
      </c>
      <c r="M61" s="32" t="n">
        <v>0.44098</v>
      </c>
      <c r="N61" s="32" t="n">
        <v>0.44153</v>
      </c>
      <c r="O61" s="32" t="n">
        <v>0.441401</v>
      </c>
      <c r="P61" s="32" t="n">
        <v>0.442168</v>
      </c>
      <c r="Q61" s="32" t="n">
        <v>0.441502</v>
      </c>
      <c r="R61" s="32" t="n">
        <v>0.44238</v>
      </c>
      <c r="S61" s="32" t="n">
        <v>0.443024</v>
      </c>
      <c r="T61" s="32" t="n">
        <v>0.443147</v>
      </c>
      <c r="U61" s="32" t="n">
        <v>0.441338</v>
      </c>
      <c r="V61" s="32" t="n">
        <v>0.442941</v>
      </c>
      <c r="W61" s="32" t="n">
        <v>0.441565</v>
      </c>
      <c r="X61" s="32" t="n">
        <v>0.441809</v>
      </c>
      <c r="Y61" s="32" t="n">
        <v>0.443276</v>
      </c>
      <c r="Z61" s="32" t="n">
        <v>0.445724</v>
      </c>
      <c r="AA61" s="32" t="n">
        <v>0.443777</v>
      </c>
      <c r="AB61" s="32" t="n">
        <v>0.444372</v>
      </c>
      <c r="AC61" s="32" t="n">
        <v>0.443889</v>
      </c>
      <c r="AD61" s="32" t="n">
        <v>0.444473</v>
      </c>
      <c r="AE61" s="32" t="n">
        <v>0.444998</v>
      </c>
      <c r="AF61" s="32" t="n">
        <v>0.445721</v>
      </c>
      <c r="AG61" s="32" t="n">
        <v>0.448216</v>
      </c>
      <c r="AH61" s="30" t="n">
        <v>0.001204</v>
      </c>
    </row>
    <row r="62" ht="15" customHeight="1" s="91">
      <c r="A62" s="8" t="inlineStr">
        <is>
          <t>TKI000:da_Shipping,Dome</t>
        </is>
      </c>
      <c r="B62" s="28" t="inlineStr">
        <is>
          <t xml:space="preserve">    Shipping, Domestic</t>
        </is>
      </c>
      <c r="C62" s="32" t="n">
        <v>0.077343</v>
      </c>
      <c r="D62" s="32" t="n">
        <v>0.079141</v>
      </c>
      <c r="E62" s="32" t="n">
        <v>0.07822800000000001</v>
      </c>
      <c r="F62" s="32" t="n">
        <v>0.07735</v>
      </c>
      <c r="G62" s="32" t="n">
        <v>0.076447</v>
      </c>
      <c r="H62" s="32" t="n">
        <v>0.075056</v>
      </c>
      <c r="I62" s="32" t="n">
        <v>0.07320500000000001</v>
      </c>
      <c r="J62" s="32" t="n">
        <v>0.071058</v>
      </c>
      <c r="K62" s="32" t="n">
        <v>0.068995</v>
      </c>
      <c r="L62" s="32" t="n">
        <v>0.066834</v>
      </c>
      <c r="M62" s="32" t="n">
        <v>0.064753</v>
      </c>
      <c r="N62" s="32" t="n">
        <v>0.063638</v>
      </c>
      <c r="O62" s="32" t="n">
        <v>0.06260499999999999</v>
      </c>
      <c r="P62" s="32" t="n">
        <v>0.061511</v>
      </c>
      <c r="Q62" s="32" t="n">
        <v>0.060562</v>
      </c>
      <c r="R62" s="32" t="n">
        <v>0.059665</v>
      </c>
      <c r="S62" s="32" t="n">
        <v>0.058721</v>
      </c>
      <c r="T62" s="32" t="n">
        <v>0.057711</v>
      </c>
      <c r="U62" s="32" t="n">
        <v>0.056659</v>
      </c>
      <c r="V62" s="32" t="n">
        <v>0.055745</v>
      </c>
      <c r="W62" s="32" t="n">
        <v>0.054692</v>
      </c>
      <c r="X62" s="32" t="n">
        <v>0.054265</v>
      </c>
      <c r="Y62" s="32" t="n">
        <v>0.053874</v>
      </c>
      <c r="Z62" s="32" t="n">
        <v>0.053634</v>
      </c>
      <c r="AA62" s="32" t="n">
        <v>0.05324</v>
      </c>
      <c r="AB62" s="32" t="n">
        <v>0.052873</v>
      </c>
      <c r="AC62" s="32" t="n">
        <v>0.052373</v>
      </c>
      <c r="AD62" s="32" t="n">
        <v>0.051891</v>
      </c>
      <c r="AE62" s="32" t="n">
        <v>0.05137</v>
      </c>
      <c r="AF62" s="32" t="n">
        <v>0.05091</v>
      </c>
      <c r="AG62" s="32" t="n">
        <v>0.050533</v>
      </c>
      <c r="AH62" s="30" t="n">
        <v>-0.014087</v>
      </c>
    </row>
    <row r="63" ht="15" customHeight="1" s="91">
      <c r="A63" s="8" t="inlineStr">
        <is>
          <t>TKI000:da_Shipping,Inte</t>
        </is>
      </c>
      <c r="B63" s="28" t="inlineStr">
        <is>
          <t xml:space="preserve">    Shipping, International</t>
        </is>
      </c>
      <c r="C63" s="32" t="n">
        <v>0.855887</v>
      </c>
      <c r="D63" s="32" t="n">
        <v>0.8814650000000001</v>
      </c>
      <c r="E63" s="32" t="n">
        <v>0.973998</v>
      </c>
      <c r="F63" s="32" t="n">
        <v>0.992193</v>
      </c>
      <c r="G63" s="32" t="n">
        <v>0.941402</v>
      </c>
      <c r="H63" s="32" t="n">
        <v>0.9445519999999999</v>
      </c>
      <c r="I63" s="32" t="n">
        <v>0.956481</v>
      </c>
      <c r="J63" s="32" t="n">
        <v>0.933812</v>
      </c>
      <c r="K63" s="32" t="n">
        <v>0.934805</v>
      </c>
      <c r="L63" s="32" t="n">
        <v>0.926796</v>
      </c>
      <c r="M63" s="32" t="n">
        <v>0.92926</v>
      </c>
      <c r="N63" s="32" t="n">
        <v>0.9463279999999999</v>
      </c>
      <c r="O63" s="32" t="n">
        <v>0.931566</v>
      </c>
      <c r="P63" s="32" t="n">
        <v>0.932016</v>
      </c>
      <c r="Q63" s="32" t="n">
        <v>0.929677</v>
      </c>
      <c r="R63" s="32" t="n">
        <v>0.9444090000000001</v>
      </c>
      <c r="S63" s="32" t="n">
        <v>0.930073</v>
      </c>
      <c r="T63" s="32" t="n">
        <v>0.929561</v>
      </c>
      <c r="U63" s="32" t="n">
        <v>0.939661</v>
      </c>
      <c r="V63" s="32" t="n">
        <v>0.926163</v>
      </c>
      <c r="W63" s="32" t="n">
        <v>0.9244289999999999</v>
      </c>
      <c r="X63" s="32" t="n">
        <v>0.937035</v>
      </c>
      <c r="Y63" s="32" t="n">
        <v>0.921133</v>
      </c>
      <c r="Z63" s="32" t="n">
        <v>0.92034</v>
      </c>
      <c r="AA63" s="32" t="n">
        <v>0.913829</v>
      </c>
      <c r="AB63" s="32" t="n">
        <v>0.914233</v>
      </c>
      <c r="AC63" s="32" t="n">
        <v>0.910465</v>
      </c>
      <c r="AD63" s="32" t="n">
        <v>0.908206</v>
      </c>
      <c r="AE63" s="32" t="n">
        <v>0.908689</v>
      </c>
      <c r="AF63" s="32" t="n">
        <v>0.907332</v>
      </c>
      <c r="AG63" s="32" t="n">
        <v>0.904865</v>
      </c>
      <c r="AH63" s="30" t="n">
        <v>0.001857</v>
      </c>
    </row>
    <row r="64" ht="15" customHeight="1" s="91">
      <c r="A64" s="8" t="inlineStr">
        <is>
          <t>TKI000:da_RecreationalB</t>
        </is>
      </c>
      <c r="B64" s="28" t="inlineStr">
        <is>
          <t xml:space="preserve">    Recreational Boats</t>
        </is>
      </c>
      <c r="C64" s="32" t="n">
        <v>0.195878</v>
      </c>
      <c r="D64" s="32" t="n">
        <v>0.196657</v>
      </c>
      <c r="E64" s="32" t="n">
        <v>0.199716</v>
      </c>
      <c r="F64" s="32" t="n">
        <v>0.201514</v>
      </c>
      <c r="G64" s="32" t="n">
        <v>0.202257</v>
      </c>
      <c r="H64" s="32" t="n">
        <v>0.202574</v>
      </c>
      <c r="I64" s="32" t="n">
        <v>0.201854</v>
      </c>
      <c r="J64" s="32" t="n">
        <v>0.200378</v>
      </c>
      <c r="K64" s="32" t="n">
        <v>0.198674</v>
      </c>
      <c r="L64" s="32" t="n">
        <v>0.19683</v>
      </c>
      <c r="M64" s="32" t="n">
        <v>0.195069</v>
      </c>
      <c r="N64" s="32" t="n">
        <v>0.193556</v>
      </c>
      <c r="O64" s="32" t="n">
        <v>0.192489</v>
      </c>
      <c r="P64" s="32" t="n">
        <v>0.191383</v>
      </c>
      <c r="Q64" s="32" t="n">
        <v>0.190484</v>
      </c>
      <c r="R64" s="32" t="n">
        <v>0.189818</v>
      </c>
      <c r="S64" s="32" t="n">
        <v>0.18891</v>
      </c>
      <c r="T64" s="32" t="n">
        <v>0.187759</v>
      </c>
      <c r="U64" s="32" t="n">
        <v>0.186658</v>
      </c>
      <c r="V64" s="32" t="n">
        <v>0.185802</v>
      </c>
      <c r="W64" s="32" t="n">
        <v>0.185223</v>
      </c>
      <c r="X64" s="32" t="n">
        <v>0.184588</v>
      </c>
      <c r="Y64" s="32" t="n">
        <v>0.183882</v>
      </c>
      <c r="Z64" s="32" t="n">
        <v>0.183175</v>
      </c>
      <c r="AA64" s="32" t="n">
        <v>0.182329</v>
      </c>
      <c r="AB64" s="32" t="n">
        <v>0.18168</v>
      </c>
      <c r="AC64" s="32" t="n">
        <v>0.180906</v>
      </c>
      <c r="AD64" s="32" t="n">
        <v>0.17988</v>
      </c>
      <c r="AE64" s="32" t="n">
        <v>0.17914</v>
      </c>
      <c r="AF64" s="32" t="n">
        <v>0.178366</v>
      </c>
      <c r="AG64" s="32" t="n">
        <v>0.177572</v>
      </c>
      <c r="AH64" s="30" t="n">
        <v>-0.003265</v>
      </c>
    </row>
    <row r="65" ht="15" customHeight="1" s="91">
      <c r="A65" s="8" t="inlineStr">
        <is>
          <t>TKI000:da_Air</t>
        </is>
      </c>
      <c r="B65" s="28" t="inlineStr">
        <is>
          <t xml:space="preserve">    Air</t>
        </is>
      </c>
      <c r="C65" s="32" t="n">
        <v>1.860485</v>
      </c>
      <c r="D65" s="32" t="n">
        <v>2.530984</v>
      </c>
      <c r="E65" s="32" t="n">
        <v>2.826346</v>
      </c>
      <c r="F65" s="32" t="n">
        <v>2.963305</v>
      </c>
      <c r="G65" s="32" t="n">
        <v>3.051768</v>
      </c>
      <c r="H65" s="32" t="n">
        <v>3.120219</v>
      </c>
      <c r="I65" s="32" t="n">
        <v>3.144242</v>
      </c>
      <c r="J65" s="32" t="n">
        <v>3.161629</v>
      </c>
      <c r="K65" s="32" t="n">
        <v>3.182792</v>
      </c>
      <c r="L65" s="32" t="n">
        <v>3.201851</v>
      </c>
      <c r="M65" s="32" t="n">
        <v>3.222472</v>
      </c>
      <c r="N65" s="32" t="n">
        <v>3.248707</v>
      </c>
      <c r="O65" s="32" t="n">
        <v>3.287299</v>
      </c>
      <c r="P65" s="32" t="n">
        <v>3.325297</v>
      </c>
      <c r="Q65" s="32" t="n">
        <v>3.36779</v>
      </c>
      <c r="R65" s="32" t="n">
        <v>3.416815</v>
      </c>
      <c r="S65" s="32" t="n">
        <v>3.457473</v>
      </c>
      <c r="T65" s="32" t="n">
        <v>3.492202</v>
      </c>
      <c r="U65" s="32" t="n">
        <v>3.528905</v>
      </c>
      <c r="V65" s="32" t="n">
        <v>3.570296</v>
      </c>
      <c r="W65" s="32" t="n">
        <v>3.622022</v>
      </c>
      <c r="X65" s="32" t="n">
        <v>3.669847</v>
      </c>
      <c r="Y65" s="32" t="n">
        <v>3.719</v>
      </c>
      <c r="Z65" s="32" t="n">
        <v>3.765759</v>
      </c>
      <c r="AA65" s="32" t="n">
        <v>3.814193</v>
      </c>
      <c r="AB65" s="32" t="n">
        <v>3.866814</v>
      </c>
      <c r="AC65" s="32" t="n">
        <v>3.914752</v>
      </c>
      <c r="AD65" s="32" t="n">
        <v>3.951365</v>
      </c>
      <c r="AE65" s="32" t="n">
        <v>3.990626</v>
      </c>
      <c r="AF65" s="32" t="n">
        <v>4.026413</v>
      </c>
      <c r="AG65" s="32" t="n">
        <v>4.062809</v>
      </c>
      <c r="AH65" s="30" t="n">
        <v>0.026376</v>
      </c>
    </row>
    <row r="66" ht="16" customHeight="1" s="91">
      <c r="A66" s="8" t="inlineStr">
        <is>
          <t>TKI000:da_MilitaryUse</t>
        </is>
      </c>
      <c r="B66" s="28" t="inlineStr">
        <is>
          <t xml:space="preserve">    Military Use</t>
        </is>
      </c>
      <c r="C66" s="32" t="n">
        <v>0.5359660000000001</v>
      </c>
      <c r="D66" s="32" t="n">
        <v>0.545011</v>
      </c>
      <c r="E66" s="32" t="n">
        <v>0.545749</v>
      </c>
      <c r="F66" s="32" t="n">
        <v>0.53257</v>
      </c>
      <c r="G66" s="32" t="n">
        <v>0.52388</v>
      </c>
      <c r="H66" s="32" t="n">
        <v>0.523357</v>
      </c>
      <c r="I66" s="32" t="n">
        <v>0.5221</v>
      </c>
      <c r="J66" s="32" t="n">
        <v>0.52193</v>
      </c>
      <c r="K66" s="32" t="n">
        <v>0.5248080000000001</v>
      </c>
      <c r="L66" s="32" t="n">
        <v>0.5236499999999999</v>
      </c>
      <c r="M66" s="32" t="n">
        <v>0.521666</v>
      </c>
      <c r="N66" s="32" t="n">
        <v>0.521585</v>
      </c>
      <c r="O66" s="32" t="n">
        <v>0.52242</v>
      </c>
      <c r="P66" s="32" t="n">
        <v>0.5232869999999999</v>
      </c>
      <c r="Q66" s="32" t="n">
        <v>0.524164</v>
      </c>
      <c r="R66" s="32" t="n">
        <v>0.525042</v>
      </c>
      <c r="S66" s="32" t="n">
        <v>0.525958</v>
      </c>
      <c r="T66" s="32" t="n">
        <v>0.526906</v>
      </c>
      <c r="U66" s="32" t="n">
        <v>0.527867</v>
      </c>
      <c r="V66" s="32" t="n">
        <v>0.528832</v>
      </c>
      <c r="W66" s="32" t="n">
        <v>0.529807</v>
      </c>
      <c r="X66" s="32" t="n">
        <v>0.530791</v>
      </c>
      <c r="Y66" s="32" t="n">
        <v>0.531775</v>
      </c>
      <c r="Z66" s="32" t="n">
        <v>0.532766</v>
      </c>
      <c r="AA66" s="32" t="n">
        <v>0.533758</v>
      </c>
      <c r="AB66" s="32" t="n">
        <v>0.534753</v>
      </c>
      <c r="AC66" s="32" t="n">
        <v>0.535749</v>
      </c>
      <c r="AD66" s="32" t="n">
        <v>0.536745</v>
      </c>
      <c r="AE66" s="32" t="n">
        <v>0.53774</v>
      </c>
      <c r="AF66" s="32" t="n">
        <v>0.538735</v>
      </c>
      <c r="AG66" s="32" t="n">
        <v>0.539727</v>
      </c>
      <c r="AH66" s="30" t="n">
        <v>0.000233</v>
      </c>
    </row>
    <row r="67" ht="15" customHeight="1" s="91">
      <c r="A67" s="8" t="inlineStr">
        <is>
          <t>TKI000:da_Lubricants</t>
        </is>
      </c>
      <c r="B67" s="28" t="inlineStr">
        <is>
          <t xml:space="preserve">    Lubricants</t>
        </is>
      </c>
      <c r="C67" s="32" t="n">
        <v>0.121224</v>
      </c>
      <c r="D67" s="32" t="n">
        <v>0.1234</v>
      </c>
      <c r="E67" s="32" t="n">
        <v>0.124821</v>
      </c>
      <c r="F67" s="32" t="n">
        <v>0.125915</v>
      </c>
      <c r="G67" s="32" t="n">
        <v>0.126656</v>
      </c>
      <c r="H67" s="32" t="n">
        <v>0.127041</v>
      </c>
      <c r="I67" s="32" t="n">
        <v>0.127207</v>
      </c>
      <c r="J67" s="32" t="n">
        <v>0.126854</v>
      </c>
      <c r="K67" s="32" t="n">
        <v>0.126597</v>
      </c>
      <c r="L67" s="32" t="n">
        <v>0.126378</v>
      </c>
      <c r="M67" s="32" t="n">
        <v>0.126074</v>
      </c>
      <c r="N67" s="32" t="n">
        <v>0.125802</v>
      </c>
      <c r="O67" s="32" t="n">
        <v>0.125585</v>
      </c>
      <c r="P67" s="32" t="n">
        <v>0.125401</v>
      </c>
      <c r="Q67" s="32" t="n">
        <v>0.125289</v>
      </c>
      <c r="R67" s="32" t="n">
        <v>0.125205</v>
      </c>
      <c r="S67" s="32" t="n">
        <v>0.125084</v>
      </c>
      <c r="T67" s="32" t="n">
        <v>0.124934</v>
      </c>
      <c r="U67" s="32" t="n">
        <v>0.12483</v>
      </c>
      <c r="V67" s="32" t="n">
        <v>0.124758</v>
      </c>
      <c r="W67" s="32" t="n">
        <v>0.124673</v>
      </c>
      <c r="X67" s="32" t="n">
        <v>0.124589</v>
      </c>
      <c r="Y67" s="32" t="n">
        <v>0.124522</v>
      </c>
      <c r="Z67" s="32" t="n">
        <v>0.12444</v>
      </c>
      <c r="AA67" s="32" t="n">
        <v>0.124423</v>
      </c>
      <c r="AB67" s="32" t="n">
        <v>0.124498</v>
      </c>
      <c r="AC67" s="32" t="n">
        <v>0.124516</v>
      </c>
      <c r="AD67" s="32" t="n">
        <v>0.124474</v>
      </c>
      <c r="AE67" s="32" t="n">
        <v>0.124496</v>
      </c>
      <c r="AF67" s="32" t="n">
        <v>0.12447</v>
      </c>
      <c r="AG67" s="32" t="n">
        <v>0.124386</v>
      </c>
      <c r="AH67" s="30" t="n">
        <v>0.000858</v>
      </c>
    </row>
    <row r="68" ht="15" customHeight="1" s="91">
      <c r="A68" s="8" t="inlineStr">
        <is>
          <t>TKI000:da_PipelineFuel</t>
        </is>
      </c>
      <c r="B68" s="28" t="inlineStr">
        <is>
          <t xml:space="preserve">    Pipeline Fuel</t>
        </is>
      </c>
      <c r="C68" s="32" t="n">
        <v>0.70625</v>
      </c>
      <c r="D68" s="32" t="n">
        <v>0.765142</v>
      </c>
      <c r="E68" s="32" t="n">
        <v>0.75535</v>
      </c>
      <c r="F68" s="32" t="n">
        <v>0.731638</v>
      </c>
      <c r="G68" s="32" t="n">
        <v>0.723207</v>
      </c>
      <c r="H68" s="32" t="n">
        <v>0.724606</v>
      </c>
      <c r="I68" s="32" t="n">
        <v>0.6910500000000001</v>
      </c>
      <c r="J68" s="32" t="n">
        <v>0.701143</v>
      </c>
      <c r="K68" s="32" t="n">
        <v>0.701066</v>
      </c>
      <c r="L68" s="32" t="n">
        <v>0.701037</v>
      </c>
      <c r="M68" s="32" t="n">
        <v>0.69346</v>
      </c>
      <c r="N68" s="32" t="n">
        <v>0.694475</v>
      </c>
      <c r="O68" s="32" t="n">
        <v>0.697118</v>
      </c>
      <c r="P68" s="32" t="n">
        <v>0.697967</v>
      </c>
      <c r="Q68" s="32" t="n">
        <v>0.696894</v>
      </c>
      <c r="R68" s="32" t="n">
        <v>0.700557</v>
      </c>
      <c r="S68" s="32" t="n">
        <v>0.708853</v>
      </c>
      <c r="T68" s="32" t="n">
        <v>0.718202</v>
      </c>
      <c r="U68" s="32" t="n">
        <v>0.725978</v>
      </c>
      <c r="V68" s="32" t="n">
        <v>0.730663</v>
      </c>
      <c r="W68" s="32" t="n">
        <v>0.734561</v>
      </c>
      <c r="X68" s="32" t="n">
        <v>0.737107</v>
      </c>
      <c r="Y68" s="32" t="n">
        <v>0.741271</v>
      </c>
      <c r="Z68" s="32" t="n">
        <v>0.74835</v>
      </c>
      <c r="AA68" s="32" t="n">
        <v>0.7593839999999999</v>
      </c>
      <c r="AB68" s="32" t="n">
        <v>0.765859</v>
      </c>
      <c r="AC68" s="32" t="n">
        <v>0.773894</v>
      </c>
      <c r="AD68" s="32" t="n">
        <v>0.783064</v>
      </c>
      <c r="AE68" s="32" t="n">
        <v>0.778317</v>
      </c>
      <c r="AF68" s="32" t="n">
        <v>0.777421</v>
      </c>
      <c r="AG68" s="32" t="n">
        <v>0.784838</v>
      </c>
      <c r="AH68" s="30" t="n">
        <v>0.003523</v>
      </c>
    </row>
    <row r="69" ht="15" customHeight="1" s="91">
      <c r="A69" s="8" t="inlineStr">
        <is>
          <t>TKI000:da_Total</t>
        </is>
      </c>
      <c r="B69" s="27" t="inlineStr">
        <is>
          <t xml:space="preserve">      Total</t>
        </is>
      </c>
      <c r="C69" s="33" t="n">
        <v>24.63995</v>
      </c>
      <c r="D69" s="33" t="n">
        <v>26.246357</v>
      </c>
      <c r="E69" s="33" t="n">
        <v>26.803347</v>
      </c>
      <c r="F69" s="33" t="n">
        <v>27.032192</v>
      </c>
      <c r="G69" s="33" t="n">
        <v>27.130775</v>
      </c>
      <c r="H69" s="33" t="n">
        <v>27.230783</v>
      </c>
      <c r="I69" s="33" t="n">
        <v>27.186893</v>
      </c>
      <c r="J69" s="33" t="n">
        <v>27.080057</v>
      </c>
      <c r="K69" s="33" t="n">
        <v>26.990782</v>
      </c>
      <c r="L69" s="33" t="n">
        <v>26.860777</v>
      </c>
      <c r="M69" s="33" t="n">
        <v>26.742741</v>
      </c>
      <c r="N69" s="33" t="n">
        <v>26.653553</v>
      </c>
      <c r="O69" s="33" t="n">
        <v>26.566212</v>
      </c>
      <c r="P69" s="33" t="n">
        <v>26.51256</v>
      </c>
      <c r="Q69" s="33" t="n">
        <v>26.490156</v>
      </c>
      <c r="R69" s="33" t="n">
        <v>26.545183</v>
      </c>
      <c r="S69" s="33" t="n">
        <v>26.577869</v>
      </c>
      <c r="T69" s="33" t="n">
        <v>26.62192</v>
      </c>
      <c r="U69" s="33" t="n">
        <v>26.686522</v>
      </c>
      <c r="V69" s="33" t="n">
        <v>26.75659</v>
      </c>
      <c r="W69" s="33" t="n">
        <v>26.859634</v>
      </c>
      <c r="X69" s="33" t="n">
        <v>26.988043</v>
      </c>
      <c r="Y69" s="33" t="n">
        <v>27.108532</v>
      </c>
      <c r="Z69" s="33" t="n">
        <v>27.264854</v>
      </c>
      <c r="AA69" s="33" t="n">
        <v>27.401077</v>
      </c>
      <c r="AB69" s="33" t="n">
        <v>27.549936</v>
      </c>
      <c r="AC69" s="33" t="n">
        <v>27.685604</v>
      </c>
      <c r="AD69" s="33" t="n">
        <v>27.804758</v>
      </c>
      <c r="AE69" s="33" t="n">
        <v>27.932571</v>
      </c>
      <c r="AF69" s="33" t="n">
        <v>28.069273</v>
      </c>
      <c r="AG69" s="33" t="n">
        <v>28.223778</v>
      </c>
      <c r="AH69" s="19" t="n">
        <v>0.004537</v>
      </c>
    </row>
    <row r="71" ht="15" customHeight="1" s="91">
      <c r="B71" s="27" t="inlineStr">
        <is>
          <t xml:space="preserve">  (million barrels per day oil equivalent)</t>
        </is>
      </c>
    </row>
    <row r="72" ht="15" customHeight="1" s="91">
      <c r="A72" s="8" t="inlineStr">
        <is>
          <t>TKI000:ea_Light-DutyVeh</t>
        </is>
      </c>
      <c r="B72" s="28" t="inlineStr">
        <is>
          <t xml:space="preserve">    Light-Duty Vehicles</t>
        </is>
      </c>
      <c r="C72" s="32" t="n">
        <v>7.422104</v>
      </c>
      <c r="D72" s="32" t="n">
        <v>7.773714</v>
      </c>
      <c r="E72" s="32" t="n">
        <v>7.769763</v>
      </c>
      <c r="F72" s="32" t="n">
        <v>7.790549</v>
      </c>
      <c r="G72" s="32" t="n">
        <v>7.790876</v>
      </c>
      <c r="H72" s="32" t="n">
        <v>7.778635</v>
      </c>
      <c r="I72" s="32" t="n">
        <v>7.749986</v>
      </c>
      <c r="J72" s="32" t="n">
        <v>7.707629</v>
      </c>
      <c r="K72" s="32" t="n">
        <v>7.66415</v>
      </c>
      <c r="L72" s="32" t="n">
        <v>7.612647</v>
      </c>
      <c r="M72" s="32" t="n">
        <v>7.560986</v>
      </c>
      <c r="N72" s="32" t="n">
        <v>7.507026</v>
      </c>
      <c r="O72" s="32" t="n">
        <v>7.458717</v>
      </c>
      <c r="P72" s="32" t="n">
        <v>7.421792</v>
      </c>
      <c r="Q72" s="32" t="n">
        <v>7.391498</v>
      </c>
      <c r="R72" s="32" t="n">
        <v>7.373047</v>
      </c>
      <c r="S72" s="32" t="n">
        <v>7.360369</v>
      </c>
      <c r="T72" s="32" t="n">
        <v>7.34863</v>
      </c>
      <c r="U72" s="32" t="n">
        <v>7.337916</v>
      </c>
      <c r="V72" s="32" t="n">
        <v>7.33523</v>
      </c>
      <c r="W72" s="32" t="n">
        <v>7.341699</v>
      </c>
      <c r="X72" s="32" t="n">
        <v>7.348314</v>
      </c>
      <c r="Y72" s="32" t="n">
        <v>7.358773</v>
      </c>
      <c r="Z72" s="32" t="n">
        <v>7.37068</v>
      </c>
      <c r="AA72" s="32" t="n">
        <v>7.380744</v>
      </c>
      <c r="AB72" s="32" t="n">
        <v>7.389912</v>
      </c>
      <c r="AC72" s="32" t="n">
        <v>7.40236</v>
      </c>
      <c r="AD72" s="32" t="n">
        <v>7.412508</v>
      </c>
      <c r="AE72" s="32" t="n">
        <v>7.426698</v>
      </c>
      <c r="AF72" s="32" t="n">
        <v>7.442851</v>
      </c>
      <c r="AG72" s="32" t="n">
        <v>7.459049</v>
      </c>
      <c r="AH72" s="30" t="n">
        <v>0.000166</v>
      </c>
    </row>
    <row r="73" ht="16" customHeight="1" s="91">
      <c r="A73" s="8" t="inlineStr">
        <is>
          <t>TKI000:ea_CommercialLig</t>
        </is>
      </c>
      <c r="B73" s="28" t="inlineStr">
        <is>
          <t xml:space="preserve">    Commercial Light Trucks 1/</t>
        </is>
      </c>
      <c r="C73" s="32" t="n">
        <v>0.417402</v>
      </c>
      <c r="D73" s="32" t="n">
        <v>0.429752</v>
      </c>
      <c r="E73" s="32" t="n">
        <v>0.4361</v>
      </c>
      <c r="F73" s="32" t="n">
        <v>0.438805</v>
      </c>
      <c r="G73" s="32" t="n">
        <v>0.442896</v>
      </c>
      <c r="H73" s="32" t="n">
        <v>0.448514</v>
      </c>
      <c r="I73" s="32" t="n">
        <v>0.451192</v>
      </c>
      <c r="J73" s="32" t="n">
        <v>0.451773</v>
      </c>
      <c r="K73" s="32" t="n">
        <v>0.452056</v>
      </c>
      <c r="L73" s="32" t="n">
        <v>0.451855</v>
      </c>
      <c r="M73" s="32" t="n">
        <v>0.452067</v>
      </c>
      <c r="N73" s="32" t="n">
        <v>0.452658</v>
      </c>
      <c r="O73" s="32" t="n">
        <v>0.454179</v>
      </c>
      <c r="P73" s="32" t="n">
        <v>0.456158</v>
      </c>
      <c r="Q73" s="32" t="n">
        <v>0.459232</v>
      </c>
      <c r="R73" s="32" t="n">
        <v>0.463664</v>
      </c>
      <c r="S73" s="32" t="n">
        <v>0.46811</v>
      </c>
      <c r="T73" s="32" t="n">
        <v>0.472552</v>
      </c>
      <c r="U73" s="32" t="n">
        <v>0.477285</v>
      </c>
      <c r="V73" s="32" t="n">
        <v>0.48244</v>
      </c>
      <c r="W73" s="32" t="n">
        <v>0.487753</v>
      </c>
      <c r="X73" s="32" t="n">
        <v>0.493671</v>
      </c>
      <c r="Y73" s="32" t="n">
        <v>0.499459</v>
      </c>
      <c r="Z73" s="32" t="n">
        <v>0.505901</v>
      </c>
      <c r="AA73" s="32" t="n">
        <v>0.511755</v>
      </c>
      <c r="AB73" s="32" t="n">
        <v>0.517801</v>
      </c>
      <c r="AC73" s="32" t="n">
        <v>0.524376</v>
      </c>
      <c r="AD73" s="32" t="n">
        <v>0.529585</v>
      </c>
      <c r="AE73" s="32" t="n">
        <v>0.535473</v>
      </c>
      <c r="AF73" s="32" t="n">
        <v>0.542111</v>
      </c>
      <c r="AG73" s="32" t="n">
        <v>0.549078</v>
      </c>
      <c r="AH73" s="30" t="n">
        <v>0.009181</v>
      </c>
    </row>
    <row r="74" ht="15" customHeight="1" s="91">
      <c r="A74" s="8" t="inlineStr">
        <is>
          <t>TKI000:ea_BusTransporta</t>
        </is>
      </c>
      <c r="B74" s="28" t="inlineStr">
        <is>
          <t xml:space="preserve">    Bus Transportation</t>
        </is>
      </c>
      <c r="C74" s="32" t="n">
        <v>0.059765</v>
      </c>
      <c r="D74" s="32" t="n">
        <v>0.07507999999999999</v>
      </c>
      <c r="E74" s="32" t="n">
        <v>0.08616</v>
      </c>
      <c r="F74" s="32" t="n">
        <v>0.094233</v>
      </c>
      <c r="G74" s="32" t="n">
        <v>0.100171</v>
      </c>
      <c r="H74" s="32" t="n">
        <v>0.104438</v>
      </c>
      <c r="I74" s="32" t="n">
        <v>0.107584</v>
      </c>
      <c r="J74" s="32" t="n">
        <v>0.109979</v>
      </c>
      <c r="K74" s="32" t="n">
        <v>0.111142</v>
      </c>
      <c r="L74" s="32" t="n">
        <v>0.111985</v>
      </c>
      <c r="M74" s="32" t="n">
        <v>0.112868</v>
      </c>
      <c r="N74" s="32" t="n">
        <v>0.113118</v>
      </c>
      <c r="O74" s="32" t="n">
        <v>0.113448</v>
      </c>
      <c r="P74" s="32" t="n">
        <v>0.113605</v>
      </c>
      <c r="Q74" s="32" t="n">
        <v>0.113716</v>
      </c>
      <c r="R74" s="32" t="n">
        <v>0.11353</v>
      </c>
      <c r="S74" s="32" t="n">
        <v>0.113436</v>
      </c>
      <c r="T74" s="32" t="n">
        <v>0.113336</v>
      </c>
      <c r="U74" s="32" t="n">
        <v>0.113171</v>
      </c>
      <c r="V74" s="32" t="n">
        <v>0.112886</v>
      </c>
      <c r="W74" s="32" t="n">
        <v>0.112663</v>
      </c>
      <c r="X74" s="32" t="n">
        <v>0.112337</v>
      </c>
      <c r="Y74" s="32" t="n">
        <v>0.11198</v>
      </c>
      <c r="Z74" s="32" t="n">
        <v>0.11162</v>
      </c>
      <c r="AA74" s="32" t="n">
        <v>0.111264</v>
      </c>
      <c r="AB74" s="32" t="n">
        <v>0.110882</v>
      </c>
      <c r="AC74" s="32" t="n">
        <v>0.110487</v>
      </c>
      <c r="AD74" s="32" t="n">
        <v>0.110127</v>
      </c>
      <c r="AE74" s="32" t="n">
        <v>0.109734</v>
      </c>
      <c r="AF74" s="32" t="n">
        <v>0.109462</v>
      </c>
      <c r="AG74" s="32" t="n">
        <v>0.109221</v>
      </c>
      <c r="AH74" s="30" t="n">
        <v>0.020302</v>
      </c>
    </row>
    <row r="75" ht="15" customHeight="1" s="91">
      <c r="A75" s="8" t="inlineStr">
        <is>
          <t>TKI000:ea_FreightTrucks</t>
        </is>
      </c>
      <c r="B75" s="28" t="inlineStr">
        <is>
          <t xml:space="preserve">    Freight Trucks</t>
        </is>
      </c>
      <c r="C75" s="32" t="n">
        <v>2.511301</v>
      </c>
      <c r="D75" s="32" t="n">
        <v>2.562341</v>
      </c>
      <c r="E75" s="32" t="n">
        <v>2.62972</v>
      </c>
      <c r="F75" s="32" t="n">
        <v>2.651934</v>
      </c>
      <c r="G75" s="32" t="n">
        <v>2.678503</v>
      </c>
      <c r="H75" s="32" t="n">
        <v>2.701084</v>
      </c>
      <c r="I75" s="32" t="n">
        <v>2.699315</v>
      </c>
      <c r="J75" s="32" t="n">
        <v>2.684517</v>
      </c>
      <c r="K75" s="32" t="n">
        <v>2.668267</v>
      </c>
      <c r="L75" s="32" t="n">
        <v>2.648567</v>
      </c>
      <c r="M75" s="32" t="n">
        <v>2.632661</v>
      </c>
      <c r="N75" s="32" t="n">
        <v>2.618124</v>
      </c>
      <c r="O75" s="32" t="n">
        <v>2.60683</v>
      </c>
      <c r="P75" s="32" t="n">
        <v>2.594657</v>
      </c>
      <c r="Q75" s="32" t="n">
        <v>2.591201</v>
      </c>
      <c r="R75" s="32" t="n">
        <v>2.599064</v>
      </c>
      <c r="S75" s="32" t="n">
        <v>2.606463</v>
      </c>
      <c r="T75" s="32" t="n">
        <v>2.614655</v>
      </c>
      <c r="U75" s="32" t="n">
        <v>2.627334</v>
      </c>
      <c r="V75" s="32" t="n">
        <v>2.643946</v>
      </c>
      <c r="W75" s="32" t="n">
        <v>2.65917</v>
      </c>
      <c r="X75" s="32" t="n">
        <v>2.680398</v>
      </c>
      <c r="Y75" s="32" t="n">
        <v>2.706399</v>
      </c>
      <c r="Z75" s="32" t="n">
        <v>2.73978</v>
      </c>
      <c r="AA75" s="32" t="n">
        <v>2.767942</v>
      </c>
      <c r="AB75" s="32" t="n">
        <v>2.797641</v>
      </c>
      <c r="AC75" s="32" t="n">
        <v>2.822753</v>
      </c>
      <c r="AD75" s="32" t="n">
        <v>2.846913</v>
      </c>
      <c r="AE75" s="32" t="n">
        <v>2.875512</v>
      </c>
      <c r="AF75" s="32" t="n">
        <v>2.906283</v>
      </c>
      <c r="AG75" s="32" t="n">
        <v>2.940435</v>
      </c>
      <c r="AH75" s="30" t="n">
        <v>0.005272</v>
      </c>
    </row>
    <row r="76" ht="15" customHeight="1" s="91">
      <c r="A76" s="8" t="inlineStr">
        <is>
          <t>TKI000:ea_Rail,Passenge</t>
        </is>
      </c>
      <c r="B76" s="28" t="inlineStr">
        <is>
          <t xml:space="preserve">    Rail, Passenger</t>
        </is>
      </c>
      <c r="C76" s="32" t="n">
        <v>0.013936</v>
      </c>
      <c r="D76" s="32" t="n">
        <v>0.016692</v>
      </c>
      <c r="E76" s="32" t="n">
        <v>0.018912</v>
      </c>
      <c r="F76" s="32" t="n">
        <v>0.02059</v>
      </c>
      <c r="G76" s="32" t="n">
        <v>0.021857</v>
      </c>
      <c r="H76" s="32" t="n">
        <v>0.022807</v>
      </c>
      <c r="I76" s="32" t="n">
        <v>0.023493</v>
      </c>
      <c r="J76" s="32" t="n">
        <v>0.024005</v>
      </c>
      <c r="K76" s="32" t="n">
        <v>0.024148</v>
      </c>
      <c r="L76" s="32" t="n">
        <v>0.024265</v>
      </c>
      <c r="M76" s="32" t="n">
        <v>0.024503</v>
      </c>
      <c r="N76" s="32" t="n">
        <v>0.02463</v>
      </c>
      <c r="O76" s="32" t="n">
        <v>0.024893</v>
      </c>
      <c r="P76" s="32" t="n">
        <v>0.025147</v>
      </c>
      <c r="Q76" s="32" t="n">
        <v>0.025457</v>
      </c>
      <c r="R76" s="32" t="n">
        <v>0.025725</v>
      </c>
      <c r="S76" s="32" t="n">
        <v>0.026019</v>
      </c>
      <c r="T76" s="32" t="n">
        <v>0.026302</v>
      </c>
      <c r="U76" s="32" t="n">
        <v>0.026582</v>
      </c>
      <c r="V76" s="32" t="n">
        <v>0.026871</v>
      </c>
      <c r="W76" s="32" t="n">
        <v>0.027246</v>
      </c>
      <c r="X76" s="32" t="n">
        <v>0.027589</v>
      </c>
      <c r="Y76" s="32" t="n">
        <v>0.027926</v>
      </c>
      <c r="Z76" s="32" t="n">
        <v>0.028273</v>
      </c>
      <c r="AA76" s="32" t="n">
        <v>0.028608</v>
      </c>
      <c r="AB76" s="32" t="n">
        <v>0.028976</v>
      </c>
      <c r="AC76" s="32" t="n">
        <v>0.029316</v>
      </c>
      <c r="AD76" s="32" t="n">
        <v>0.029622</v>
      </c>
      <c r="AE76" s="32" t="n">
        <v>0.029951</v>
      </c>
      <c r="AF76" s="32" t="n">
        <v>0.030311</v>
      </c>
      <c r="AG76" s="32" t="n">
        <v>0.030663</v>
      </c>
      <c r="AH76" s="30" t="n">
        <v>0.026634</v>
      </c>
    </row>
    <row r="77" ht="15" customHeight="1" s="91">
      <c r="A77" s="8" t="inlineStr">
        <is>
          <t>TKI000:ea_Rail,Freight</t>
        </is>
      </c>
      <c r="B77" s="28" t="inlineStr">
        <is>
          <t xml:space="preserve">    Rail, Freight</t>
        </is>
      </c>
      <c r="C77" s="32" t="n">
        <v>0.2052</v>
      </c>
      <c r="D77" s="32" t="n">
        <v>0.216413</v>
      </c>
      <c r="E77" s="32" t="n">
        <v>0.217179</v>
      </c>
      <c r="F77" s="32" t="n">
        <v>0.215971</v>
      </c>
      <c r="G77" s="32" t="n">
        <v>0.214533</v>
      </c>
      <c r="H77" s="32" t="n">
        <v>0.206519</v>
      </c>
      <c r="I77" s="32" t="n">
        <v>0.207688</v>
      </c>
      <c r="J77" s="32" t="n">
        <v>0.206239</v>
      </c>
      <c r="K77" s="32" t="n">
        <v>0.20741</v>
      </c>
      <c r="L77" s="32" t="n">
        <v>0.208304</v>
      </c>
      <c r="M77" s="32" t="n">
        <v>0.209237</v>
      </c>
      <c r="N77" s="32" t="n">
        <v>0.209471</v>
      </c>
      <c r="O77" s="32" t="n">
        <v>0.2094</v>
      </c>
      <c r="P77" s="32" t="n">
        <v>0.209744</v>
      </c>
      <c r="Q77" s="32" t="n">
        <v>0.209412</v>
      </c>
      <c r="R77" s="32" t="n">
        <v>0.20981</v>
      </c>
      <c r="S77" s="32" t="n">
        <v>0.210093</v>
      </c>
      <c r="T77" s="32" t="n">
        <v>0.210129</v>
      </c>
      <c r="U77" s="32" t="n">
        <v>0.209256</v>
      </c>
      <c r="V77" s="32" t="n">
        <v>0.209996</v>
      </c>
      <c r="W77" s="32" t="n">
        <v>0.209331</v>
      </c>
      <c r="X77" s="32" t="n">
        <v>0.209426</v>
      </c>
      <c r="Y77" s="32" t="n">
        <v>0.210104</v>
      </c>
      <c r="Z77" s="32" t="n">
        <v>0.211251</v>
      </c>
      <c r="AA77" s="32" t="n">
        <v>0.210315</v>
      </c>
      <c r="AB77" s="32" t="n">
        <v>0.210549</v>
      </c>
      <c r="AC77" s="32" t="n">
        <v>0.210321</v>
      </c>
      <c r="AD77" s="32" t="n">
        <v>0.210586</v>
      </c>
      <c r="AE77" s="32" t="n">
        <v>0.210842</v>
      </c>
      <c r="AF77" s="32" t="n">
        <v>0.21118</v>
      </c>
      <c r="AG77" s="32" t="n">
        <v>0.212342</v>
      </c>
      <c r="AH77" s="30" t="n">
        <v>0.001141</v>
      </c>
    </row>
    <row r="78" ht="15" customHeight="1" s="91">
      <c r="A78" s="8" t="inlineStr">
        <is>
          <t>TKI000:ea_Shipping,Dome</t>
        </is>
      </c>
      <c r="B78" s="28" t="inlineStr">
        <is>
          <t xml:space="preserve">    Shipping, Domestic</t>
        </is>
      </c>
      <c r="C78" s="32" t="n">
        <v>0.036641</v>
      </c>
      <c r="D78" s="32" t="n">
        <v>0.037508</v>
      </c>
      <c r="E78" s="32" t="n">
        <v>0.037086</v>
      </c>
      <c r="F78" s="32" t="n">
        <v>0.03667</v>
      </c>
      <c r="G78" s="32" t="n">
        <v>0.03624</v>
      </c>
      <c r="H78" s="32" t="n">
        <v>0.035579</v>
      </c>
      <c r="I78" s="32" t="n">
        <v>0.034701</v>
      </c>
      <c r="J78" s="32" t="n">
        <v>0.033688</v>
      </c>
      <c r="K78" s="32" t="n">
        <v>0.032706</v>
      </c>
      <c r="L78" s="32" t="n">
        <v>0.031683</v>
      </c>
      <c r="M78" s="32" t="n">
        <v>0.030701</v>
      </c>
      <c r="N78" s="32" t="n">
        <v>0.030174</v>
      </c>
      <c r="O78" s="32" t="n">
        <v>0.029688</v>
      </c>
      <c r="P78" s="32" t="n">
        <v>0.029171</v>
      </c>
      <c r="Q78" s="32" t="n">
        <v>0.028723</v>
      </c>
      <c r="R78" s="32" t="n">
        <v>0.0283</v>
      </c>
      <c r="S78" s="32" t="n">
        <v>0.027854</v>
      </c>
      <c r="T78" s="32" t="n">
        <v>0.027376</v>
      </c>
      <c r="U78" s="32" t="n">
        <v>0.026879</v>
      </c>
      <c r="V78" s="32" t="n">
        <v>0.026447</v>
      </c>
      <c r="W78" s="32" t="n">
        <v>0.02595</v>
      </c>
      <c r="X78" s="32" t="n">
        <v>0.025747</v>
      </c>
      <c r="Y78" s="32" t="n">
        <v>0.025561</v>
      </c>
      <c r="Z78" s="32" t="n">
        <v>0.025448</v>
      </c>
      <c r="AA78" s="32" t="n">
        <v>0.025261</v>
      </c>
      <c r="AB78" s="32" t="n">
        <v>0.025081</v>
      </c>
      <c r="AC78" s="32" t="n">
        <v>0.024846</v>
      </c>
      <c r="AD78" s="32" t="n">
        <v>0.024618</v>
      </c>
      <c r="AE78" s="32" t="n">
        <v>0.024375</v>
      </c>
      <c r="AF78" s="32" t="n">
        <v>0.024158</v>
      </c>
      <c r="AG78" s="32" t="n">
        <v>0.023978</v>
      </c>
      <c r="AH78" s="30" t="n">
        <v>-0.014035</v>
      </c>
    </row>
    <row r="79" ht="16" customHeight="1" s="91">
      <c r="A79" s="8" t="inlineStr">
        <is>
          <t>TKI000:ea_Shipping,Inte</t>
        </is>
      </c>
      <c r="B79" s="28" t="inlineStr">
        <is>
          <t xml:space="preserve">    Shipping, International</t>
        </is>
      </c>
      <c r="C79" s="32" t="n">
        <v>0.390127</v>
      </c>
      <c r="D79" s="32" t="n">
        <v>0.399914</v>
      </c>
      <c r="E79" s="32" t="n">
        <v>0.434956</v>
      </c>
      <c r="F79" s="32" t="n">
        <v>0.441884</v>
      </c>
      <c r="G79" s="32" t="n">
        <v>0.422805</v>
      </c>
      <c r="H79" s="32" t="n">
        <v>0.424046</v>
      </c>
      <c r="I79" s="32" t="n">
        <v>0.428597</v>
      </c>
      <c r="J79" s="32" t="n">
        <v>0.420109</v>
      </c>
      <c r="K79" s="32" t="n">
        <v>0.420515</v>
      </c>
      <c r="L79" s="32" t="n">
        <v>0.417549</v>
      </c>
      <c r="M79" s="32" t="n">
        <v>0.418554</v>
      </c>
      <c r="N79" s="32" t="n">
        <v>0.425043</v>
      </c>
      <c r="O79" s="32" t="n">
        <v>0.419537</v>
      </c>
      <c r="P79" s="32" t="n">
        <v>0.41976</v>
      </c>
      <c r="Q79" s="32" t="n">
        <v>0.418936</v>
      </c>
      <c r="R79" s="32" t="n">
        <v>0.424556</v>
      </c>
      <c r="S79" s="32" t="n">
        <v>0.419202</v>
      </c>
      <c r="T79" s="32" t="n">
        <v>0.419055</v>
      </c>
      <c r="U79" s="32" t="n">
        <v>0.422916</v>
      </c>
      <c r="V79" s="32" t="n">
        <v>0.417875</v>
      </c>
      <c r="W79" s="32" t="n">
        <v>0.417271</v>
      </c>
      <c r="X79" s="32" t="n">
        <v>0.422074</v>
      </c>
      <c r="Y79" s="32" t="n">
        <v>0.416121</v>
      </c>
      <c r="Z79" s="32" t="n">
        <v>0.415873</v>
      </c>
      <c r="AA79" s="32" t="n">
        <v>0.413463</v>
      </c>
      <c r="AB79" s="32" t="n">
        <v>0.413624</v>
      </c>
      <c r="AC79" s="32" t="n">
        <v>0.412266</v>
      </c>
      <c r="AD79" s="32" t="n">
        <v>0.41146</v>
      </c>
      <c r="AE79" s="32" t="n">
        <v>0.411718</v>
      </c>
      <c r="AF79" s="32" t="n">
        <v>0.411262</v>
      </c>
      <c r="AG79" s="32" t="n">
        <v>0.410365</v>
      </c>
      <c r="AH79" s="30" t="n">
        <v>0.001687</v>
      </c>
    </row>
    <row r="80" ht="15" customHeight="1" s="91">
      <c r="A80" s="8" t="inlineStr">
        <is>
          <t>TKI000:ea_RecreationalB</t>
        </is>
      </c>
      <c r="B80" s="28" t="inlineStr">
        <is>
          <t xml:space="preserve">    Recreational Boats</t>
        </is>
      </c>
      <c r="C80" s="32" t="n">
        <v>0.106203</v>
      </c>
      <c r="D80" s="32" t="n">
        <v>0.106628</v>
      </c>
      <c r="E80" s="32" t="n">
        <v>0.108291</v>
      </c>
      <c r="F80" s="32" t="n">
        <v>0.10927</v>
      </c>
      <c r="G80" s="32" t="n">
        <v>0.109676</v>
      </c>
      <c r="H80" s="32" t="n">
        <v>0.109872</v>
      </c>
      <c r="I80" s="32" t="n">
        <v>0.109505</v>
      </c>
      <c r="J80" s="32" t="n">
        <v>0.108728</v>
      </c>
      <c r="K80" s="32" t="n">
        <v>0.107827</v>
      </c>
      <c r="L80" s="32" t="n">
        <v>0.10685</v>
      </c>
      <c r="M80" s="32" t="n">
        <v>0.105917</v>
      </c>
      <c r="N80" s="32" t="n">
        <v>0.105118</v>
      </c>
      <c r="O80" s="32" t="n">
        <v>0.104561</v>
      </c>
      <c r="P80" s="32" t="n">
        <v>0.103983</v>
      </c>
      <c r="Q80" s="32" t="n">
        <v>0.103517</v>
      </c>
      <c r="R80" s="32" t="n">
        <v>0.103178</v>
      </c>
      <c r="S80" s="32" t="n">
        <v>0.102702</v>
      </c>
      <c r="T80" s="32" t="n">
        <v>0.102093</v>
      </c>
      <c r="U80" s="32" t="n">
        <v>0.101512</v>
      </c>
      <c r="V80" s="32" t="n">
        <v>0.101063</v>
      </c>
      <c r="W80" s="32" t="n">
        <v>0.100765</v>
      </c>
      <c r="X80" s="32" t="n">
        <v>0.100435</v>
      </c>
      <c r="Y80" s="32" t="n">
        <v>0.100065</v>
      </c>
      <c r="Z80" s="32" t="n">
        <v>0.099694</v>
      </c>
      <c r="AA80" s="32" t="n">
        <v>0.099248</v>
      </c>
      <c r="AB80" s="32" t="n">
        <v>0.098909</v>
      </c>
      <c r="AC80" s="32" t="n">
        <v>0.09850200000000001</v>
      </c>
      <c r="AD80" s="32" t="n">
        <v>0.097958</v>
      </c>
      <c r="AE80" s="32" t="n">
        <v>0.097569</v>
      </c>
      <c r="AF80" s="32" t="n">
        <v>0.097161</v>
      </c>
      <c r="AG80" s="32" t="n">
        <v>0.096743</v>
      </c>
      <c r="AH80" s="30" t="n">
        <v>-0.003105</v>
      </c>
    </row>
    <row r="81" ht="16" customHeight="1" s="91">
      <c r="A81" s="8" t="inlineStr">
        <is>
          <t>TKI000:ea_Air</t>
        </is>
      </c>
      <c r="B81" s="28" t="inlineStr">
        <is>
          <t xml:space="preserve">    Air</t>
        </is>
      </c>
      <c r="C81" s="32" t="n">
        <v>0.900305</v>
      </c>
      <c r="D81" s="32" t="n">
        <v>1.224288</v>
      </c>
      <c r="E81" s="32" t="n">
        <v>1.367005</v>
      </c>
      <c r="F81" s="32" t="n">
        <v>1.433183</v>
      </c>
      <c r="G81" s="32" t="n">
        <v>1.475928</v>
      </c>
      <c r="H81" s="32" t="n">
        <v>1.509005</v>
      </c>
      <c r="I81" s="32" t="n">
        <v>1.520615</v>
      </c>
      <c r="J81" s="32" t="n">
        <v>1.529019</v>
      </c>
      <c r="K81" s="32" t="n">
        <v>1.539247</v>
      </c>
      <c r="L81" s="32" t="n">
        <v>1.548459</v>
      </c>
      <c r="M81" s="32" t="n">
        <v>1.558426</v>
      </c>
      <c r="N81" s="32" t="n">
        <v>1.571105</v>
      </c>
      <c r="O81" s="32" t="n">
        <v>1.589755</v>
      </c>
      <c r="P81" s="32" t="n">
        <v>1.608117</v>
      </c>
      <c r="Q81" s="32" t="n">
        <v>1.628653</v>
      </c>
      <c r="R81" s="32" t="n">
        <v>1.652344</v>
      </c>
      <c r="S81" s="32" t="n">
        <v>1.671992</v>
      </c>
      <c r="T81" s="32" t="n">
        <v>1.688775</v>
      </c>
      <c r="U81" s="32" t="n">
        <v>1.706511</v>
      </c>
      <c r="V81" s="32" t="n">
        <v>1.726514</v>
      </c>
      <c r="W81" s="32" t="n">
        <v>1.75151</v>
      </c>
      <c r="X81" s="32" t="n">
        <v>1.77462</v>
      </c>
      <c r="Y81" s="32" t="n">
        <v>1.798373</v>
      </c>
      <c r="Z81" s="32" t="n">
        <v>1.820968</v>
      </c>
      <c r="AA81" s="32" t="n">
        <v>1.844373</v>
      </c>
      <c r="AB81" s="32" t="n">
        <v>1.869801</v>
      </c>
      <c r="AC81" s="32" t="n">
        <v>1.892966</v>
      </c>
      <c r="AD81" s="32" t="n">
        <v>1.910659</v>
      </c>
      <c r="AE81" s="32" t="n">
        <v>1.929632</v>
      </c>
      <c r="AF81" s="32" t="n">
        <v>1.946926</v>
      </c>
      <c r="AG81" s="32" t="n">
        <v>1.964514</v>
      </c>
      <c r="AH81" s="30" t="n">
        <v>0.02635</v>
      </c>
    </row>
    <row r="82" ht="15" customHeight="1" s="91">
      <c r="A82" s="8" t="inlineStr">
        <is>
          <t>TKI000:ea_MilitaryUse</t>
        </is>
      </c>
      <c r="B82" s="28" t="inlineStr">
        <is>
          <t xml:space="preserve">    Military Use</t>
        </is>
      </c>
      <c r="C82" s="32" t="n">
        <v>0.257081</v>
      </c>
      <c r="D82" s="32" t="n">
        <v>0.261438</v>
      </c>
      <c r="E82" s="32" t="n">
        <v>0.261803</v>
      </c>
      <c r="F82" s="32" t="n">
        <v>0.255477</v>
      </c>
      <c r="G82" s="32" t="n">
        <v>0.251303</v>
      </c>
      <c r="H82" s="32" t="n">
        <v>0.251044</v>
      </c>
      <c r="I82" s="32" t="n">
        <v>0.250438</v>
      </c>
      <c r="J82" s="32" t="n">
        <v>0.25036</v>
      </c>
      <c r="K82" s="32" t="n">
        <v>0.251731</v>
      </c>
      <c r="L82" s="32" t="n">
        <v>0.251176</v>
      </c>
      <c r="M82" s="32" t="n">
        <v>0.250227</v>
      </c>
      <c r="N82" s="32" t="n">
        <v>0.250187</v>
      </c>
      <c r="O82" s="32" t="n">
        <v>0.250591</v>
      </c>
      <c r="P82" s="32" t="n">
        <v>0.251006</v>
      </c>
      <c r="Q82" s="32" t="n">
        <v>0.251428</v>
      </c>
      <c r="R82" s="32" t="n">
        <v>0.25185</v>
      </c>
      <c r="S82" s="32" t="n">
        <v>0.252288</v>
      </c>
      <c r="T82" s="32" t="n">
        <v>0.252742</v>
      </c>
      <c r="U82" s="32" t="n">
        <v>0.253204</v>
      </c>
      <c r="V82" s="32" t="n">
        <v>0.253666</v>
      </c>
      <c r="W82" s="32" t="n">
        <v>0.254136</v>
      </c>
      <c r="X82" s="32" t="n">
        <v>0.254607</v>
      </c>
      <c r="Y82" s="32" t="n">
        <v>0.255078</v>
      </c>
      <c r="Z82" s="32" t="n">
        <v>0.255554</v>
      </c>
      <c r="AA82" s="32" t="n">
        <v>0.256032</v>
      </c>
      <c r="AB82" s="32" t="n">
        <v>0.256496</v>
      </c>
      <c r="AC82" s="32" t="n">
        <v>0.25698</v>
      </c>
      <c r="AD82" s="32" t="n">
        <v>0.257459</v>
      </c>
      <c r="AE82" s="32" t="n">
        <v>0.257947</v>
      </c>
      <c r="AF82" s="32" t="n">
        <v>0.258428</v>
      </c>
      <c r="AG82" s="32" t="n">
        <v>0.258902</v>
      </c>
      <c r="AH82" s="30" t="n">
        <v>0.000235</v>
      </c>
    </row>
    <row r="83" ht="15" customHeight="1" s="91">
      <c r="A83" s="8" t="inlineStr">
        <is>
          <t>TKI000:ea_Lubricants</t>
        </is>
      </c>
      <c r="B83" s="28" t="inlineStr">
        <is>
          <t xml:space="preserve">    Lubricants</t>
        </is>
      </c>
      <c r="C83" s="32" t="n">
        <v>0.057262</v>
      </c>
      <c r="D83" s="32" t="n">
        <v>0.05829</v>
      </c>
      <c r="E83" s="32" t="n">
        <v>0.058961</v>
      </c>
      <c r="F83" s="32" t="n">
        <v>0.059478</v>
      </c>
      <c r="G83" s="32" t="n">
        <v>0.059828</v>
      </c>
      <c r="H83" s="32" t="n">
        <v>0.06001</v>
      </c>
      <c r="I83" s="32" t="n">
        <v>0.060088</v>
      </c>
      <c r="J83" s="32" t="n">
        <v>0.059921</v>
      </c>
      <c r="K83" s="32" t="n">
        <v>0.0598</v>
      </c>
      <c r="L83" s="32" t="n">
        <v>0.059697</v>
      </c>
      <c r="M83" s="32" t="n">
        <v>0.059553</v>
      </c>
      <c r="N83" s="32" t="n">
        <v>0.059424</v>
      </c>
      <c r="O83" s="32" t="n">
        <v>0.059322</v>
      </c>
      <c r="P83" s="32" t="n">
        <v>0.059235</v>
      </c>
      <c r="Q83" s="32" t="n">
        <v>0.059183</v>
      </c>
      <c r="R83" s="32" t="n">
        <v>0.059143</v>
      </c>
      <c r="S83" s="32" t="n">
        <v>0.059086</v>
      </c>
      <c r="T83" s="32" t="n">
        <v>0.059015</v>
      </c>
      <c r="U83" s="32" t="n">
        <v>0.058966</v>
      </c>
      <c r="V83" s="32" t="n">
        <v>0.058931</v>
      </c>
      <c r="W83" s="32" t="n">
        <v>0.058892</v>
      </c>
      <c r="X83" s="32" t="n">
        <v>0.058852</v>
      </c>
      <c r="Y83" s="32" t="n">
        <v>0.05882</v>
      </c>
      <c r="Z83" s="32" t="n">
        <v>0.058781</v>
      </c>
      <c r="AA83" s="32" t="n">
        <v>0.058773</v>
      </c>
      <c r="AB83" s="32" t="n">
        <v>0.058809</v>
      </c>
      <c r="AC83" s="32" t="n">
        <v>0.058817</v>
      </c>
      <c r="AD83" s="32" t="n">
        <v>0.058797</v>
      </c>
      <c r="AE83" s="32" t="n">
        <v>0.058808</v>
      </c>
      <c r="AF83" s="32" t="n">
        <v>0.058795</v>
      </c>
      <c r="AG83" s="32" t="n">
        <v>0.058756</v>
      </c>
      <c r="AH83" s="30" t="n">
        <v>0.000858</v>
      </c>
    </row>
    <row r="84" ht="15" customHeight="1" s="91">
      <c r="A84" s="8" t="inlineStr">
        <is>
          <t>TKI000:ea_PipelineFuel</t>
        </is>
      </c>
      <c r="B84" s="28" t="inlineStr">
        <is>
          <t xml:space="preserve">    Pipeline Fuel</t>
        </is>
      </c>
      <c r="C84" s="32" t="n">
        <v>0.333609</v>
      </c>
      <c r="D84" s="32" t="n">
        <v>0.361427</v>
      </c>
      <c r="E84" s="32" t="n">
        <v>0.356802</v>
      </c>
      <c r="F84" s="32" t="n">
        <v>0.345601</v>
      </c>
      <c r="G84" s="32" t="n">
        <v>0.341619</v>
      </c>
      <c r="H84" s="32" t="n">
        <v>0.34228</v>
      </c>
      <c r="I84" s="32" t="n">
        <v>0.326429</v>
      </c>
      <c r="J84" s="32" t="n">
        <v>0.331197</v>
      </c>
      <c r="K84" s="32" t="n">
        <v>0.33116</v>
      </c>
      <c r="L84" s="32" t="n">
        <v>0.331146</v>
      </c>
      <c r="M84" s="32" t="n">
        <v>0.327567</v>
      </c>
      <c r="N84" s="32" t="n">
        <v>0.328047</v>
      </c>
      <c r="O84" s="32" t="n">
        <v>0.329295</v>
      </c>
      <c r="P84" s="32" t="n">
        <v>0.329696</v>
      </c>
      <c r="Q84" s="32" t="n">
        <v>0.32919</v>
      </c>
      <c r="R84" s="32" t="n">
        <v>0.33092</v>
      </c>
      <c r="S84" s="32" t="n">
        <v>0.334838</v>
      </c>
      <c r="T84" s="32" t="n">
        <v>0.339255</v>
      </c>
      <c r="U84" s="32" t="n">
        <v>0.342928</v>
      </c>
      <c r="V84" s="32" t="n">
        <v>0.345141</v>
      </c>
      <c r="W84" s="32" t="n">
        <v>0.346982</v>
      </c>
      <c r="X84" s="32" t="n">
        <v>0.348185</v>
      </c>
      <c r="Y84" s="32" t="n">
        <v>0.350152</v>
      </c>
      <c r="Z84" s="32" t="n">
        <v>0.353496</v>
      </c>
      <c r="AA84" s="32" t="n">
        <v>0.358708</v>
      </c>
      <c r="AB84" s="32" t="n">
        <v>0.361766</v>
      </c>
      <c r="AC84" s="32" t="n">
        <v>0.365562</v>
      </c>
      <c r="AD84" s="32" t="n">
        <v>0.369893</v>
      </c>
      <c r="AE84" s="32" t="n">
        <v>0.367651</v>
      </c>
      <c r="AF84" s="32" t="n">
        <v>0.367228</v>
      </c>
      <c r="AG84" s="32" t="n">
        <v>0.370731</v>
      </c>
      <c r="AH84" s="30" t="n">
        <v>0.003523</v>
      </c>
    </row>
    <row r="85" ht="15" customHeight="1" s="91">
      <c r="A85" s="8" t="inlineStr">
        <is>
          <t>TKI000:ea_Total</t>
        </is>
      </c>
      <c r="B85" s="27" t="inlineStr">
        <is>
          <t xml:space="preserve">      Total</t>
        </is>
      </c>
      <c r="C85" s="33" t="n">
        <v>12.710937</v>
      </c>
      <c r="D85" s="33" t="n">
        <v>13.523485</v>
      </c>
      <c r="E85" s="33" t="n">
        <v>13.782738</v>
      </c>
      <c r="F85" s="33" t="n">
        <v>13.893643</v>
      </c>
      <c r="G85" s="33" t="n">
        <v>13.946235</v>
      </c>
      <c r="H85" s="33" t="n">
        <v>13.993832</v>
      </c>
      <c r="I85" s="33" t="n">
        <v>13.969633</v>
      </c>
      <c r="J85" s="33" t="n">
        <v>13.917164</v>
      </c>
      <c r="K85" s="33" t="n">
        <v>13.870161</v>
      </c>
      <c r="L85" s="33" t="n">
        <v>13.804184</v>
      </c>
      <c r="M85" s="33" t="n">
        <v>13.743266</v>
      </c>
      <c r="N85" s="33" t="n">
        <v>13.694123</v>
      </c>
      <c r="O85" s="33" t="n">
        <v>13.650218</v>
      </c>
      <c r="P85" s="33" t="n">
        <v>13.62207</v>
      </c>
      <c r="Q85" s="33" t="n">
        <v>13.610144</v>
      </c>
      <c r="R85" s="33" t="n">
        <v>13.63513</v>
      </c>
      <c r="S85" s="33" t="n">
        <v>13.652452</v>
      </c>
      <c r="T85" s="33" t="n">
        <v>13.673915</v>
      </c>
      <c r="U85" s="33" t="n">
        <v>13.704461</v>
      </c>
      <c r="V85" s="33" t="n">
        <v>13.741007</v>
      </c>
      <c r="W85" s="33" t="n">
        <v>13.793367</v>
      </c>
      <c r="X85" s="33" t="n">
        <v>13.856253</v>
      </c>
      <c r="Y85" s="33" t="n">
        <v>13.918808</v>
      </c>
      <c r="Z85" s="33" t="n">
        <v>13.997322</v>
      </c>
      <c r="AA85" s="33" t="n">
        <v>14.066484</v>
      </c>
      <c r="AB85" s="33" t="n">
        <v>14.140247</v>
      </c>
      <c r="AC85" s="33" t="n">
        <v>14.209555</v>
      </c>
      <c r="AD85" s="33" t="n">
        <v>14.270186</v>
      </c>
      <c r="AE85" s="33" t="n">
        <v>14.335911</v>
      </c>
      <c r="AF85" s="33" t="n">
        <v>14.406158</v>
      </c>
      <c r="AG85" s="33" t="n">
        <v>14.484777</v>
      </c>
      <c r="AH85" s="19" t="n">
        <v>0.004364</v>
      </c>
    </row>
    <row r="86" ht="15" customHeight="1" s="91" thickBot="1"/>
    <row r="87" ht="15" customHeight="1" s="91">
      <c r="B87" s="92" t="inlineStr">
        <is>
          <t>1/ Commercial trucks 8,501 to 10,000 pounds gross vehicle weight rating.</t>
        </is>
      </c>
      <c r="C87" s="93" t="n"/>
      <c r="D87" s="93" t="n"/>
      <c r="E87" s="93" t="n"/>
      <c r="F87" s="93" t="n"/>
      <c r="G87" s="93" t="n"/>
      <c r="H87" s="93" t="n"/>
      <c r="I87" s="93" t="n"/>
      <c r="J87" s="93" t="n"/>
      <c r="K87" s="93" t="n"/>
      <c r="L87" s="93" t="n"/>
      <c r="M87" s="93" t="n"/>
      <c r="N87" s="93" t="n"/>
      <c r="O87" s="93" t="n"/>
      <c r="P87" s="93" t="n"/>
      <c r="Q87" s="93" t="n"/>
      <c r="R87" s="93" t="n"/>
      <c r="S87" s="93" t="n"/>
      <c r="T87" s="93" t="n"/>
      <c r="U87" s="93" t="n"/>
      <c r="V87" s="93" t="n"/>
      <c r="W87" s="93" t="n"/>
      <c r="X87" s="93" t="n"/>
      <c r="Y87" s="93" t="n"/>
      <c r="Z87" s="93" t="n"/>
      <c r="AA87" s="93" t="n"/>
      <c r="AB87" s="93" t="n"/>
      <c r="AC87" s="93" t="n"/>
      <c r="AD87" s="93" t="n"/>
      <c r="AE87" s="93" t="n"/>
      <c r="AF87" s="93" t="n"/>
      <c r="AG87" s="93" t="n"/>
      <c r="AH87" s="93" t="n"/>
    </row>
    <row r="88" ht="15" customHeight="1" s="91">
      <c r="B88" s="4" t="inlineStr">
        <is>
          <t>2/ CAFE standard based on projected new vehicle sales.</t>
        </is>
      </c>
    </row>
    <row r="89" ht="15" customHeight="1" s="91">
      <c r="B89" s="4" t="inlineStr">
        <is>
          <t>3/ Includes CAFE credits for alternative fueled vehicle sales and credit banking.</t>
        </is>
      </c>
    </row>
    <row r="90" ht="15" customHeight="1" s="91">
      <c r="B90" s="4" t="inlineStr">
        <is>
          <t>4/ Environmental Protection Agency rated miles per gallon.</t>
        </is>
      </c>
    </row>
    <row r="91" ht="15" customHeight="1" s="91">
      <c r="B91" s="4" t="inlineStr">
        <is>
          <t>5/ Tested new vehicle efficiency revised for on-road performance.</t>
        </is>
      </c>
    </row>
    <row r="92">
      <c r="B92" s="4" t="inlineStr">
        <is>
          <t>6/ Combined "on-the-road" estimate for all cars and light trucks.</t>
        </is>
      </c>
    </row>
    <row r="93" ht="15" customHeight="1" s="91">
      <c r="B93" s="4" t="inlineStr">
        <is>
          <t>CAFE = Corporate average fuel economy.</t>
        </is>
      </c>
    </row>
    <row r="94" ht="15" customHeight="1" s="91">
      <c r="B94" s="4" t="inlineStr">
        <is>
          <t>Btu = British thermal unit.</t>
        </is>
      </c>
    </row>
    <row r="95" ht="15" customHeight="1" s="91">
      <c r="B95" s="4" t="inlineStr">
        <is>
          <t>Note:  Totals may not equal sum of components due to independent rounding.</t>
        </is>
      </c>
    </row>
    <row r="96" ht="15" customHeight="1" s="91">
      <c r="B96" s="4" t="inlineStr">
        <is>
          <t>Sources: 2020:  U.S. Energy Information Administration (EIA), Short-Term Energy Outlook, October 2020 and EIA,</t>
        </is>
      </c>
    </row>
    <row r="97" ht="15" customHeight="1" s="91">
      <c r="B97" s="4" t="inlineStr">
        <is>
          <t>AEO2021 National Energy Modeling System run highogs.d120120a. Projections:  EIA, AEO2021 National Energy Modeling System run highogs.d120120a.</t>
        </is>
      </c>
    </row>
    <row r="112" ht="15" customHeight="1" s="91"/>
    <row r="308" ht="15" customHeight="1" s="91"/>
    <row r="511" ht="15" customHeight="1" s="91"/>
    <row r="712" ht="15" customHeight="1" s="91"/>
    <row r="887" ht="15" customHeight="1" s="91"/>
    <row r="1100" ht="15" customHeight="1" s="91"/>
    <row r="1227" ht="15" customHeight="1" s="91"/>
    <row r="1390" ht="15" customHeight="1" s="91"/>
    <row r="1502" ht="15" customHeight="1" s="91"/>
    <row r="1604" ht="15" customHeight="1" s="91"/>
    <row r="1698" ht="15" customHeight="1" s="91"/>
    <row r="1945" ht="15" customHeight="1" s="91"/>
    <row r="2031" ht="15" customHeight="1" s="91"/>
    <row r="2153" ht="15" customHeight="1" s="91"/>
    <row r="2317" ht="15" customHeight="1" s="91"/>
    <row r="2419" ht="15" customHeight="1" s="91"/>
    <row r="2509" ht="15" customHeight="1" s="91"/>
    <row r="2598" ht="15" customHeight="1" s="91"/>
    <row r="2719" ht="15" customHeight="1" s="91"/>
    <row r="2837" ht="15" customHeight="1" s="91"/>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sheetPr>
    <tabColor theme="4" tint="0.7999816888943144"/>
    <outlinePr summaryBelow="1" summaryRight="1"/>
    <pageSetUpPr/>
  </sheetPr>
  <dimension ref="A1:AJ69"/>
  <sheetViews>
    <sheetView workbookViewId="0">
      <selection activeCell="A1" sqref="A1"/>
    </sheetView>
  </sheetViews>
  <sheetFormatPr baseColWidth="10" defaultColWidth="8.83203125" defaultRowHeight="15"/>
  <cols>
    <col width="45.5" customWidth="1" style="91" min="3" max="3"/>
  </cols>
  <sheetData>
    <row r="1">
      <c r="E1" t="n">
        <v>2020</v>
      </c>
      <c r="F1" t="n">
        <v>2021</v>
      </c>
      <c r="G1" t="n">
        <v>2022</v>
      </c>
      <c r="H1" t="n">
        <v>2023</v>
      </c>
      <c r="I1" t="n">
        <v>2024</v>
      </c>
      <c r="J1" t="n">
        <v>2025</v>
      </c>
      <c r="K1" t="n">
        <v>2026</v>
      </c>
      <c r="L1" t="n">
        <v>2027</v>
      </c>
      <c r="M1" t="n">
        <v>2028</v>
      </c>
      <c r="N1" t="n">
        <v>2029</v>
      </c>
      <c r="O1" t="n">
        <v>2030</v>
      </c>
      <c r="P1" t="n">
        <v>2031</v>
      </c>
      <c r="Q1" t="n">
        <v>2032</v>
      </c>
      <c r="R1" t="n">
        <v>2033</v>
      </c>
      <c r="S1" t="n">
        <v>2034</v>
      </c>
      <c r="T1" t="n">
        <v>2035</v>
      </c>
      <c r="U1" t="n">
        <v>2036</v>
      </c>
      <c r="V1" t="n">
        <v>2037</v>
      </c>
      <c r="W1" t="n">
        <v>2038</v>
      </c>
      <c r="X1" t="n">
        <v>2039</v>
      </c>
      <c r="Y1" t="n">
        <v>2040</v>
      </c>
      <c r="Z1" t="n">
        <v>2041</v>
      </c>
      <c r="AA1" t="n">
        <v>2042</v>
      </c>
      <c r="AB1" t="n">
        <v>2043</v>
      </c>
      <c r="AC1" t="n">
        <v>2044</v>
      </c>
      <c r="AD1" t="n">
        <v>2045</v>
      </c>
      <c r="AE1" t="n">
        <v>2046</v>
      </c>
      <c r="AF1" t="n">
        <v>2047</v>
      </c>
      <c r="AG1" t="n">
        <v>2048</v>
      </c>
      <c r="AH1" t="n">
        <v>2049</v>
      </c>
      <c r="AI1" t="n">
        <v>2050</v>
      </c>
      <c r="AJ1" t="inlineStr">
        <is>
          <t>Growth (2020-2050)</t>
        </is>
      </c>
    </row>
    <row r="10">
      <c r="A10" t="inlineStr">
        <is>
          <t>Table 35.  Transportation Sector Energy Use by Mode and Type</t>
        </is>
      </c>
    </row>
    <row r="11">
      <c r="A11" t="inlineStr">
        <is>
          <t>https://www.eia.gov/outlooks/aeo/data/browser/#/?id=45-AEO2021&amp;region=0-0&amp;cases=highogs&amp;start=2019&amp;end=2050&amp;f=A&amp;sourcekey=0</t>
        </is>
      </c>
    </row>
    <row r="12">
      <c r="A12" t="inlineStr">
        <is>
          <t>Mon Mar 08 2021 15:04:42 GMT-0800 (Pacific Standard Time)</t>
        </is>
      </c>
    </row>
    <row r="13">
      <c r="A13" t="inlineStr">
        <is>
          <t>Source: U.S. Energy Information Administration</t>
        </is>
      </c>
    </row>
    <row r="14">
      <c r="B14" t="inlineStr">
        <is>
          <t>full name</t>
        </is>
      </c>
      <c r="C14" t="inlineStr">
        <is>
          <t>api key</t>
        </is>
      </c>
      <c r="D14" t="inlineStr">
        <is>
          <t>units</t>
        </is>
      </c>
      <c r="E14" t="n">
        <v>2020</v>
      </c>
      <c r="F14" t="n">
        <v>2021</v>
      </c>
      <c r="G14" t="n">
        <v>2022</v>
      </c>
      <c r="H14" t="n">
        <v>2023</v>
      </c>
      <c r="I14" t="n">
        <v>2024</v>
      </c>
      <c r="J14" t="n">
        <v>2025</v>
      </c>
      <c r="K14" t="n">
        <v>2026</v>
      </c>
      <c r="L14" t="n">
        <v>2027</v>
      </c>
      <c r="M14" t="n">
        <v>2028</v>
      </c>
      <c r="N14" t="n">
        <v>2029</v>
      </c>
      <c r="O14" t="n">
        <v>2030</v>
      </c>
      <c r="P14" t="n">
        <v>2031</v>
      </c>
      <c r="Q14" t="n">
        <v>2032</v>
      </c>
      <c r="R14" t="n">
        <v>2033</v>
      </c>
      <c r="S14" t="n">
        <v>2034</v>
      </c>
      <c r="T14" t="n">
        <v>2035</v>
      </c>
      <c r="U14" t="n">
        <v>2036</v>
      </c>
      <c r="V14" t="n">
        <v>2037</v>
      </c>
      <c r="W14" t="n">
        <v>2038</v>
      </c>
      <c r="X14" t="n">
        <v>2039</v>
      </c>
      <c r="Y14" t="n">
        <v>2040</v>
      </c>
      <c r="Z14" t="n">
        <v>2041</v>
      </c>
      <c r="AA14" t="n">
        <v>2042</v>
      </c>
      <c r="AB14" t="n">
        <v>2043</v>
      </c>
      <c r="AC14" t="n">
        <v>2044</v>
      </c>
      <c r="AD14" t="n">
        <v>2045</v>
      </c>
      <c r="AE14" t="n">
        <v>2046</v>
      </c>
      <c r="AF14" t="n">
        <v>2047</v>
      </c>
      <c r="AG14" t="n">
        <v>2048</v>
      </c>
      <c r="AH14" t="n">
        <v>2049</v>
      </c>
      <c r="AI14" t="n">
        <v>2050</v>
      </c>
      <c r="AJ14" t="inlineStr">
        <is>
          <t>Growth (2020-2050)</t>
        </is>
      </c>
    </row>
    <row r="15">
      <c r="A15" t="inlineStr">
        <is>
          <t>Energy Use by Mode</t>
        </is>
      </c>
      <c r="C15" t="inlineStr">
        <is>
          <t>45-AEO2021.2.</t>
        </is>
      </c>
    </row>
    <row r="16">
      <c r="A16" t="inlineStr">
        <is>
          <t>Highway</t>
        </is>
      </c>
      <c r="C16" t="inlineStr">
        <is>
          <t>45-AEO2021.3.</t>
        </is>
      </c>
    </row>
    <row r="17">
      <c r="A17" t="inlineStr">
        <is>
          <t>Light-Duty Vehicles</t>
        </is>
      </c>
      <c r="B17" t="inlineStr">
        <is>
          <t>Transportation Energy Use: Highway: Light-Duty Vehicles: High oil and gas supply</t>
        </is>
      </c>
      <c r="C17" t="inlineStr">
        <is>
          <t>45-AEO2021.4.highogs-d120120a</t>
        </is>
      </c>
      <c r="D17" t="inlineStr">
        <is>
          <t>trillion Btu</t>
        </is>
      </c>
      <c r="E17" t="n">
        <v>13684.958984</v>
      </c>
      <c r="F17" t="n">
        <v>14333.232422</v>
      </c>
      <c r="G17" t="n">
        <v>14327.021484</v>
      </c>
      <c r="H17" t="n">
        <v>14365.352539</v>
      </c>
      <c r="I17" t="n">
        <v>14366.454102</v>
      </c>
      <c r="J17" t="n">
        <v>14341.867188</v>
      </c>
      <c r="K17" t="n">
        <v>14287.133789</v>
      </c>
      <c r="L17" t="n">
        <v>14207.240234</v>
      </c>
      <c r="M17" t="n">
        <v>14125.376953</v>
      </c>
      <c r="N17" t="n">
        <v>14028.782227</v>
      </c>
      <c r="O17" t="n">
        <v>13931.946289</v>
      </c>
      <c r="P17" t="n">
        <v>13831.038086</v>
      </c>
      <c r="Q17" t="n">
        <v>13740.599609</v>
      </c>
      <c r="R17" t="n">
        <v>13671.222656</v>
      </c>
      <c r="S17" t="n">
        <v>13614.177734</v>
      </c>
      <c r="T17" t="n">
        <v>13578.905273</v>
      </c>
      <c r="U17" t="n">
        <v>13555.06543</v>
      </c>
      <c r="V17" t="n">
        <v>13533.013672</v>
      </c>
      <c r="W17" t="n">
        <v>13512.936523</v>
      </c>
      <c r="X17" t="n">
        <v>13507.699219</v>
      </c>
      <c r="Y17" t="n">
        <v>13519.427734</v>
      </c>
      <c r="Z17" t="n">
        <v>13531.689453</v>
      </c>
      <c r="AA17" t="n">
        <v>13551.022461</v>
      </c>
      <c r="AB17" t="n">
        <v>13573.048828</v>
      </c>
      <c r="AC17" t="n">
        <v>13591.697266</v>
      </c>
      <c r="AD17" t="n">
        <v>13608.703125</v>
      </c>
      <c r="AE17" t="n">
        <v>13631.722656</v>
      </c>
      <c r="AF17" t="n">
        <v>13650.463867</v>
      </c>
      <c r="AG17" t="n">
        <v>13676.699219</v>
      </c>
      <c r="AH17" t="n">
        <v>13706.514648</v>
      </c>
      <c r="AI17" t="n">
        <v>13736.450195</v>
      </c>
      <c r="AJ17" s="38" t="n">
        <v>0</v>
      </c>
    </row>
    <row r="18">
      <c r="A18" t="inlineStr">
        <is>
          <t>Automobiles</t>
        </is>
      </c>
      <c r="B18" t="inlineStr">
        <is>
          <t>Transportation Energy Use: Highway: Light-Duty Vehicles: Automobiles: High oil and gas supply</t>
        </is>
      </c>
      <c r="C18" t="inlineStr">
        <is>
          <t>45-AEO2021.5.highogs-d120120a</t>
        </is>
      </c>
      <c r="D18" t="inlineStr">
        <is>
          <t>trillion Btu</t>
        </is>
      </c>
      <c r="E18" t="n">
        <v>5675.097656</v>
      </c>
      <c r="F18" t="n">
        <v>5849.897949</v>
      </c>
      <c r="G18" t="n">
        <v>5755.25293</v>
      </c>
      <c r="H18" t="n">
        <v>5674.197266</v>
      </c>
      <c r="I18" t="n">
        <v>5571.258789</v>
      </c>
      <c r="J18" t="n">
        <v>5452.551758</v>
      </c>
      <c r="K18" t="n">
        <v>5322.603516</v>
      </c>
      <c r="L18" t="n">
        <v>5185.959961</v>
      </c>
      <c r="M18" t="n">
        <v>5050.459961</v>
      </c>
      <c r="N18" t="n">
        <v>4913.092285</v>
      </c>
      <c r="O18" t="n">
        <v>4785.428711</v>
      </c>
      <c r="P18" t="n">
        <v>4662.652344</v>
      </c>
      <c r="Q18" t="n">
        <v>4550.67627</v>
      </c>
      <c r="R18" t="n">
        <v>4453.647949</v>
      </c>
      <c r="S18" t="n">
        <v>4370.249023</v>
      </c>
      <c r="T18" t="n">
        <v>4301.723145</v>
      </c>
      <c r="U18" t="n">
        <v>4245.416016</v>
      </c>
      <c r="V18" t="n">
        <v>4198.529297</v>
      </c>
      <c r="W18" t="n">
        <v>4159.668457</v>
      </c>
      <c r="X18" t="n">
        <v>4129.931152</v>
      </c>
      <c r="Y18" t="n">
        <v>4109.842773</v>
      </c>
      <c r="Z18" t="n">
        <v>4093.161377</v>
      </c>
      <c r="AA18" t="n">
        <v>4081.169678</v>
      </c>
      <c r="AB18" t="n">
        <v>4071.95874</v>
      </c>
      <c r="AC18" t="n">
        <v>4063.462402</v>
      </c>
      <c r="AD18" t="n">
        <v>4055.277344</v>
      </c>
      <c r="AE18" t="n">
        <v>4048.92627</v>
      </c>
      <c r="AF18" t="n">
        <v>4041.358643</v>
      </c>
      <c r="AG18" t="n">
        <v>4035.56543</v>
      </c>
      <c r="AH18" t="n">
        <v>4031.222656</v>
      </c>
      <c r="AI18" t="n">
        <v>4027.067139</v>
      </c>
      <c r="AJ18" s="38" t="n">
        <v>-0.011</v>
      </c>
    </row>
    <row r="19">
      <c r="A19" t="inlineStr">
        <is>
          <t>Light Trucks</t>
        </is>
      </c>
      <c r="B19" t="inlineStr">
        <is>
          <t>Transportation Energy Use: Highway: Light-Duty Vehicles: Light Trucks: High oil and gas supply</t>
        </is>
      </c>
      <c r="C19" t="inlineStr">
        <is>
          <t>45-AEO2021.6.highogs-d120120a</t>
        </is>
      </c>
      <c r="D19" t="inlineStr">
        <is>
          <t>trillion Btu</t>
        </is>
      </c>
      <c r="E19" t="n">
        <v>7993.562988</v>
      </c>
      <c r="F19" t="n">
        <v>8466.533203000001</v>
      </c>
      <c r="G19" t="n">
        <v>8555.240234000001</v>
      </c>
      <c r="H19" t="n">
        <v>8674.859375</v>
      </c>
      <c r="I19" t="n">
        <v>8779.195312</v>
      </c>
      <c r="J19" t="n">
        <v>8873.657227</v>
      </c>
      <c r="K19" t="n">
        <v>8949.245117</v>
      </c>
      <c r="L19" t="n">
        <v>9006.387694999999</v>
      </c>
      <c r="M19" t="n">
        <v>9060.414062</v>
      </c>
      <c r="N19" t="n">
        <v>9101.581055000001</v>
      </c>
      <c r="O19" t="n">
        <v>9132.776367</v>
      </c>
      <c r="P19" t="n">
        <v>9154.997069999999</v>
      </c>
      <c r="Q19" t="n">
        <v>9176.856444999999</v>
      </c>
      <c r="R19" t="n">
        <v>9204.787109000001</v>
      </c>
      <c r="S19" t="n">
        <v>9231.380859000001</v>
      </c>
      <c r="T19" t="n">
        <v>9264.832031</v>
      </c>
      <c r="U19" t="n">
        <v>9297.459961</v>
      </c>
      <c r="V19" t="n">
        <v>9322.429688</v>
      </c>
      <c r="W19" t="n">
        <v>9341.325194999999</v>
      </c>
      <c r="X19" t="n">
        <v>9365.911133</v>
      </c>
      <c r="Y19" t="n">
        <v>9397.785156</v>
      </c>
      <c r="Z19" t="n">
        <v>9426.777344</v>
      </c>
      <c r="AA19" t="n">
        <v>9458.135742</v>
      </c>
      <c r="AB19" t="n">
        <v>9489.399414</v>
      </c>
      <c r="AC19" t="n">
        <v>9516.568359000001</v>
      </c>
      <c r="AD19" t="n">
        <v>9541.783203000001</v>
      </c>
      <c r="AE19" t="n">
        <v>9571.171875</v>
      </c>
      <c r="AF19" t="n">
        <v>9597.502930000001</v>
      </c>
      <c r="AG19" t="n">
        <v>9629.547852</v>
      </c>
      <c r="AH19" t="n">
        <v>9663.71875</v>
      </c>
      <c r="AI19" t="n">
        <v>9697.821289</v>
      </c>
      <c r="AJ19" s="38" t="n">
        <v>0.006</v>
      </c>
    </row>
    <row r="20">
      <c r="A20" t="inlineStr">
        <is>
          <t>Motorcycles</t>
        </is>
      </c>
      <c r="B20" t="inlineStr">
        <is>
          <t>Transportation Energy Use: Highway: Light-Duty Vehicles: Motorcycles: High oil and gas supply</t>
        </is>
      </c>
      <c r="C20" t="inlineStr">
        <is>
          <t>45-AEO2021.7.highogs-d120120a</t>
        </is>
      </c>
      <c r="D20" t="inlineStr">
        <is>
          <t>trillion Btu</t>
        </is>
      </c>
      <c r="E20" t="n">
        <v>16.299149</v>
      </c>
      <c r="F20" t="n">
        <v>16.800869</v>
      </c>
      <c r="G20" t="n">
        <v>16.528765</v>
      </c>
      <c r="H20" t="n">
        <v>16.295639</v>
      </c>
      <c r="I20" t="n">
        <v>15.999691</v>
      </c>
      <c r="J20" t="n">
        <v>15.658419</v>
      </c>
      <c r="K20" t="n">
        <v>15.284882</v>
      </c>
      <c r="L20" t="n">
        <v>14.89215</v>
      </c>
      <c r="M20" t="n">
        <v>14.502714</v>
      </c>
      <c r="N20" t="n">
        <v>14.107929</v>
      </c>
      <c r="O20" t="n">
        <v>13.741054</v>
      </c>
      <c r="P20" t="n">
        <v>13.388216</v>
      </c>
      <c r="Q20" t="n">
        <v>13.066401</v>
      </c>
      <c r="R20" t="n">
        <v>12.787572</v>
      </c>
      <c r="S20" t="n">
        <v>12.547906</v>
      </c>
      <c r="T20" t="n">
        <v>12.350933</v>
      </c>
      <c r="U20" t="n">
        <v>12.189022</v>
      </c>
      <c r="V20" t="n">
        <v>12.054244</v>
      </c>
      <c r="W20" t="n">
        <v>11.942542</v>
      </c>
      <c r="X20" t="n">
        <v>11.85706</v>
      </c>
      <c r="Y20" t="n">
        <v>11.799364</v>
      </c>
      <c r="Z20" t="n">
        <v>11.751442</v>
      </c>
      <c r="AA20" t="n">
        <v>11.71702</v>
      </c>
      <c r="AB20" t="n">
        <v>11.690611</v>
      </c>
      <c r="AC20" t="n">
        <v>11.666224</v>
      </c>
      <c r="AD20" t="n">
        <v>11.642757</v>
      </c>
      <c r="AE20" t="n">
        <v>11.624537</v>
      </c>
      <c r="AF20" t="n">
        <v>11.602818</v>
      </c>
      <c r="AG20" t="n">
        <v>11.586204</v>
      </c>
      <c r="AH20" t="n">
        <v>11.573715</v>
      </c>
      <c r="AI20" t="n">
        <v>11.561806</v>
      </c>
      <c r="AJ20" s="38" t="n">
        <v>-0.011</v>
      </c>
    </row>
    <row r="21">
      <c r="A21" t="inlineStr">
        <is>
          <t>Commercial Light Trucks</t>
        </is>
      </c>
      <c r="B21" t="inlineStr">
        <is>
          <t>Transportation Energy Use: Highway: Commercial Light Trucks: High oil and gas supply</t>
        </is>
      </c>
      <c r="C21" t="inlineStr">
        <is>
          <t>45-AEO2021.8.highogs-d120120a</t>
        </is>
      </c>
      <c r="D21" t="inlineStr">
        <is>
          <t>trillion Btu</t>
        </is>
      </c>
      <c r="E21" t="n">
        <v>800.597656</v>
      </c>
      <c r="F21" t="n">
        <v>824.582642</v>
      </c>
      <c r="G21" t="n">
        <v>837.180115</v>
      </c>
      <c r="H21" t="n">
        <v>842.736633</v>
      </c>
      <c r="I21" t="n">
        <v>851.008179</v>
      </c>
      <c r="J21" t="n">
        <v>861.963623</v>
      </c>
      <c r="K21" t="n">
        <v>867.176636</v>
      </c>
      <c r="L21" t="n">
        <v>868.256348</v>
      </c>
      <c r="M21" t="n">
        <v>868.721436</v>
      </c>
      <c r="N21" t="n">
        <v>868.143494</v>
      </c>
      <c r="O21" t="n">
        <v>868.269714</v>
      </c>
      <c r="P21" t="n">
        <v>869.091003</v>
      </c>
      <c r="Q21" t="n">
        <v>871.659241</v>
      </c>
      <c r="R21" t="n">
        <v>875.055969</v>
      </c>
      <c r="S21" t="n">
        <v>880.523743</v>
      </c>
      <c r="T21" t="n">
        <v>888.545837</v>
      </c>
      <c r="U21" t="n">
        <v>896.604858</v>
      </c>
      <c r="V21" t="n">
        <v>904.578979</v>
      </c>
      <c r="W21" t="n">
        <v>913.076782</v>
      </c>
      <c r="X21" t="n">
        <v>922.395569</v>
      </c>
      <c r="Y21" t="n">
        <v>932.011292</v>
      </c>
      <c r="Z21" t="n">
        <v>942.835144</v>
      </c>
      <c r="AA21" t="n">
        <v>953.380371</v>
      </c>
      <c r="AB21" t="n">
        <v>965.2349850000001</v>
      </c>
      <c r="AC21" t="n">
        <v>976.0067749999999</v>
      </c>
      <c r="AD21" t="n">
        <v>987.214233</v>
      </c>
      <c r="AE21" t="n">
        <v>999.347168</v>
      </c>
      <c r="AF21" t="n">
        <v>1008.794495</v>
      </c>
      <c r="AG21" t="n">
        <v>1019.460449</v>
      </c>
      <c r="AH21" t="n">
        <v>1031.487061</v>
      </c>
      <c r="AI21" t="n">
        <v>1044.088257</v>
      </c>
      <c r="AJ21" s="38" t="n">
        <v>0.008999999999999999</v>
      </c>
    </row>
    <row r="22">
      <c r="A22" t="inlineStr">
        <is>
          <t>Buses</t>
        </is>
      </c>
      <c r="B22" t="inlineStr">
        <is>
          <t>Transportation Energy Use: Highway: Buses: High oil and gas supply</t>
        </is>
      </c>
      <c r="C22" t="inlineStr">
        <is>
          <t>45-AEO2021.9.highogs-d120120a</t>
        </is>
      </c>
      <c r="D22" t="inlineStr">
        <is>
          <t>trillion Btu</t>
        </is>
      </c>
      <c r="E22" t="n">
        <v>123.600578</v>
      </c>
      <c r="F22" t="n">
        <v>155.22908</v>
      </c>
      <c r="G22" t="n">
        <v>178.086731</v>
      </c>
      <c r="H22" t="n">
        <v>194.794022</v>
      </c>
      <c r="I22" t="n">
        <v>207.087067</v>
      </c>
      <c r="J22" t="n">
        <v>215.932846</v>
      </c>
      <c r="K22" t="n">
        <v>222.446701</v>
      </c>
      <c r="L22" t="n">
        <v>227.386734</v>
      </c>
      <c r="M22" t="n">
        <v>229.826767</v>
      </c>
      <c r="N22" t="n">
        <v>231.575424</v>
      </c>
      <c r="O22" t="n">
        <v>233.384491</v>
      </c>
      <c r="P22" t="n">
        <v>233.90918</v>
      </c>
      <c r="Q22" t="n">
        <v>234.577225</v>
      </c>
      <c r="R22" t="n">
        <v>234.898163</v>
      </c>
      <c r="S22" t="n">
        <v>235.117371</v>
      </c>
      <c r="T22" t="n">
        <v>234.731812</v>
      </c>
      <c r="U22" t="n">
        <v>234.535004</v>
      </c>
      <c r="V22" t="n">
        <v>234.328964</v>
      </c>
      <c r="W22" t="n">
        <v>233.979019</v>
      </c>
      <c r="X22" t="n">
        <v>233.390259</v>
      </c>
      <c r="Y22" t="n">
        <v>232.921921</v>
      </c>
      <c r="Z22" t="n">
        <v>232.251862</v>
      </c>
      <c r="AA22" t="n">
        <v>231.51384</v>
      </c>
      <c r="AB22" t="n">
        <v>230.766983</v>
      </c>
      <c r="AC22" t="n">
        <v>230.024933</v>
      </c>
      <c r="AD22" t="n">
        <v>229.275864</v>
      </c>
      <c r="AE22" t="n">
        <v>228.442001</v>
      </c>
      <c r="AF22" t="n">
        <v>227.696701</v>
      </c>
      <c r="AG22" t="n">
        <v>226.85817</v>
      </c>
      <c r="AH22" t="n">
        <v>226.286667</v>
      </c>
      <c r="AI22" t="n">
        <v>225.795059</v>
      </c>
      <c r="AJ22" s="38" t="n">
        <v>0.02</v>
      </c>
    </row>
    <row r="23">
      <c r="A23" t="inlineStr">
        <is>
          <t>Transit</t>
        </is>
      </c>
      <c r="B23" t="inlineStr">
        <is>
          <t>Transportation Energy Use: Highway: Buses: Transit: High oil and gas supply</t>
        </is>
      </c>
      <c r="C23" t="inlineStr">
        <is>
          <t>45-AEO2021.10.highogs-d120120a</t>
        </is>
      </c>
      <c r="D23" t="inlineStr">
        <is>
          <t>trillion Btu</t>
        </is>
      </c>
      <c r="E23" t="n">
        <v>65.868385</v>
      </c>
      <c r="F23" t="n">
        <v>77.343925</v>
      </c>
      <c r="G23" t="n">
        <v>85.037193</v>
      </c>
      <c r="H23" t="n">
        <v>90.39737700000001</v>
      </c>
      <c r="I23" t="n">
        <v>94.148392</v>
      </c>
      <c r="J23" t="n">
        <v>96.454201</v>
      </c>
      <c r="K23" t="n">
        <v>98.02853399999999</v>
      </c>
      <c r="L23" t="n">
        <v>99.22848500000001</v>
      </c>
      <c r="M23" t="n">
        <v>98.78750599999999</v>
      </c>
      <c r="N23" t="n">
        <v>98.326218</v>
      </c>
      <c r="O23" t="n">
        <v>98.45661200000001</v>
      </c>
      <c r="P23" t="n">
        <v>97.73017900000001</v>
      </c>
      <c r="Q23" t="n">
        <v>97.429573</v>
      </c>
      <c r="R23" t="n">
        <v>97.078491</v>
      </c>
      <c r="S23" t="n">
        <v>96.865768</v>
      </c>
      <c r="T23" t="n">
        <v>96.19072</v>
      </c>
      <c r="U23" t="n">
        <v>95.827606</v>
      </c>
      <c r="V23" t="n">
        <v>95.546768</v>
      </c>
      <c r="W23" t="n">
        <v>95.18821699999999</v>
      </c>
      <c r="X23" t="n">
        <v>94.635986</v>
      </c>
      <c r="Y23" t="n">
        <v>94.23497</v>
      </c>
      <c r="Z23" t="n">
        <v>93.65612</v>
      </c>
      <c r="AA23" t="n">
        <v>93.02520800000001</v>
      </c>
      <c r="AB23" t="n">
        <v>92.393784</v>
      </c>
      <c r="AC23" t="n">
        <v>91.770996</v>
      </c>
      <c r="AD23" t="n">
        <v>91.13465100000001</v>
      </c>
      <c r="AE23" t="n">
        <v>90.40836299999999</v>
      </c>
      <c r="AF23" t="n">
        <v>89.765427</v>
      </c>
      <c r="AG23" t="n">
        <v>89.01359600000001</v>
      </c>
      <c r="AH23" t="n">
        <v>88.517876</v>
      </c>
      <c r="AI23" t="n">
        <v>88.092033</v>
      </c>
      <c r="AJ23" s="38" t="n">
        <v>0.01</v>
      </c>
    </row>
    <row r="24">
      <c r="A24" t="inlineStr">
        <is>
          <t>Intercity</t>
        </is>
      </c>
      <c r="B24" t="inlineStr">
        <is>
          <t>Transportation Energy Use: Highway: Buses: Intercity: High oil and gas supply</t>
        </is>
      </c>
      <c r="C24" t="inlineStr">
        <is>
          <t>45-AEO2021.11.highogs-d120120a</t>
        </is>
      </c>
      <c r="D24" t="inlineStr">
        <is>
          <t>trillion Btu</t>
        </is>
      </c>
      <c r="E24" t="n">
        <v>21.389296</v>
      </c>
      <c r="F24" t="n">
        <v>24.819853</v>
      </c>
      <c r="G24" t="n">
        <v>27.510082</v>
      </c>
      <c r="H24" t="n">
        <v>29.622658</v>
      </c>
      <c r="I24" t="n">
        <v>31.287823</v>
      </c>
      <c r="J24" t="n">
        <v>32.605827</v>
      </c>
      <c r="K24" t="n">
        <v>33.663296</v>
      </c>
      <c r="L24" t="n">
        <v>34.520813</v>
      </c>
      <c r="M24" t="n">
        <v>35.224197</v>
      </c>
      <c r="N24" t="n">
        <v>35.81303</v>
      </c>
      <c r="O24" t="n">
        <v>36.317593</v>
      </c>
      <c r="P24" t="n">
        <v>36.759636</v>
      </c>
      <c r="Q24" t="n">
        <v>37.152344</v>
      </c>
      <c r="R24" t="n">
        <v>37.510296</v>
      </c>
      <c r="S24" t="n">
        <v>37.844872</v>
      </c>
      <c r="T24" t="n">
        <v>38.157986</v>
      </c>
      <c r="U24" t="n">
        <v>38.449917</v>
      </c>
      <c r="V24" t="n">
        <v>38.72361</v>
      </c>
      <c r="W24" t="n">
        <v>38.985104</v>
      </c>
      <c r="X24" t="n">
        <v>39.238808</v>
      </c>
      <c r="Y24" t="n">
        <v>39.486942</v>
      </c>
      <c r="Z24" t="n">
        <v>39.72662</v>
      </c>
      <c r="AA24" t="n">
        <v>39.958668</v>
      </c>
      <c r="AB24" t="n">
        <v>40.184944</v>
      </c>
      <c r="AC24" t="n">
        <v>40.404293</v>
      </c>
      <c r="AD24" t="n">
        <v>40.622166</v>
      </c>
      <c r="AE24" t="n">
        <v>40.834713</v>
      </c>
      <c r="AF24" t="n">
        <v>41.040451</v>
      </c>
      <c r="AG24" t="n">
        <v>41.248081</v>
      </c>
      <c r="AH24" t="n">
        <v>41.453495</v>
      </c>
      <c r="AI24" t="n">
        <v>41.657665</v>
      </c>
      <c r="AJ24" s="38" t="n">
        <v>0.022</v>
      </c>
    </row>
    <row r="25">
      <c r="A25" t="inlineStr">
        <is>
          <t>School</t>
        </is>
      </c>
      <c r="B25" t="inlineStr">
        <is>
          <t>Transportation Energy Use: Highway: Buses: School: High oil and gas supply</t>
        </is>
      </c>
      <c r="C25" t="inlineStr">
        <is>
          <t>45-AEO2021.12.highogs-d120120a</t>
        </is>
      </c>
      <c r="D25" t="inlineStr">
        <is>
          <t>trillion Btu</t>
        </is>
      </c>
      <c r="E25" t="n">
        <v>36.342903</v>
      </c>
      <c r="F25" t="n">
        <v>53.065319</v>
      </c>
      <c r="G25" t="n">
        <v>65.539474</v>
      </c>
      <c r="H25" t="n">
        <v>74.77401</v>
      </c>
      <c r="I25" t="n">
        <v>81.650841</v>
      </c>
      <c r="J25" t="n">
        <v>86.872803</v>
      </c>
      <c r="K25" t="n">
        <v>90.754913</v>
      </c>
      <c r="L25" t="n">
        <v>93.637444</v>
      </c>
      <c r="M25" t="n">
        <v>95.815033</v>
      </c>
      <c r="N25" t="n">
        <v>97.436134</v>
      </c>
      <c r="O25" t="n">
        <v>98.610291</v>
      </c>
      <c r="P25" t="n">
        <v>99.41935700000001</v>
      </c>
      <c r="Q25" t="n">
        <v>99.995285</v>
      </c>
      <c r="R25" t="n">
        <v>100.309357</v>
      </c>
      <c r="S25" t="n">
        <v>100.406776</v>
      </c>
      <c r="T25" t="n">
        <v>100.383087</v>
      </c>
      <c r="U25" t="n">
        <v>100.257484</v>
      </c>
      <c r="V25" t="n">
        <v>100.058563</v>
      </c>
      <c r="W25" t="n">
        <v>99.805702</v>
      </c>
      <c r="X25" t="n">
        <v>99.51545</v>
      </c>
      <c r="Y25" t="n">
        <v>99.200005</v>
      </c>
      <c r="Z25" t="n">
        <v>98.869118</v>
      </c>
      <c r="AA25" t="n">
        <v>98.529976</v>
      </c>
      <c r="AB25" t="n">
        <v>98.188255</v>
      </c>
      <c r="AC25" t="n">
        <v>97.849648</v>
      </c>
      <c r="AD25" t="n">
        <v>97.519051</v>
      </c>
      <c r="AE25" t="n">
        <v>97.19890599999999</v>
      </c>
      <c r="AF25" t="n">
        <v>96.890816</v>
      </c>
      <c r="AG25" t="n">
        <v>96.596497</v>
      </c>
      <c r="AH25" t="n">
        <v>96.315292</v>
      </c>
      <c r="AI25" t="n">
        <v>96.04537999999999</v>
      </c>
      <c r="AJ25" s="38" t="n">
        <v>0.033</v>
      </c>
    </row>
    <row r="26">
      <c r="A26" t="inlineStr">
        <is>
          <t>Freight Trucks</t>
        </is>
      </c>
      <c r="B26" t="inlineStr">
        <is>
          <t>Transportation Energy Use: Highway: Freight Trucks: High oil and gas supply</t>
        </is>
      </c>
      <c r="C26" t="inlineStr">
        <is>
          <t>45-AEO2021.13.highogs-d120120a</t>
        </is>
      </c>
      <c r="D26" t="inlineStr">
        <is>
          <t>trillion Btu</t>
        </is>
      </c>
      <c r="E26" t="n">
        <v>5217.858398</v>
      </c>
      <c r="F26" t="n">
        <v>5322.769531</v>
      </c>
      <c r="G26" t="n">
        <v>5462.249023</v>
      </c>
      <c r="H26" t="n">
        <v>5509.676758</v>
      </c>
      <c r="I26" t="n">
        <v>5566.188965</v>
      </c>
      <c r="J26" t="n">
        <v>5614.426758</v>
      </c>
      <c r="K26" t="n">
        <v>5611.262695</v>
      </c>
      <c r="L26" t="n">
        <v>5579.984863</v>
      </c>
      <c r="M26" t="n">
        <v>5546.266113</v>
      </c>
      <c r="N26" t="n">
        <v>5504.288574</v>
      </c>
      <c r="O26" t="n">
        <v>5469.712402</v>
      </c>
      <c r="P26" t="n">
        <v>5438.392578</v>
      </c>
      <c r="Q26" t="n">
        <v>5413.303223</v>
      </c>
      <c r="R26" t="n">
        <v>5386.693359</v>
      </c>
      <c r="S26" t="n">
        <v>5378.14502</v>
      </c>
      <c r="T26" t="n">
        <v>5393.260742</v>
      </c>
      <c r="U26" t="n">
        <v>5407.628906</v>
      </c>
      <c r="V26" t="n">
        <v>5423.587891</v>
      </c>
      <c r="W26" t="n">
        <v>5448.640137</v>
      </c>
      <c r="X26" t="n">
        <v>5481.927734</v>
      </c>
      <c r="Y26" t="n">
        <v>5512.175781</v>
      </c>
      <c r="Z26" t="n">
        <v>5555.084961</v>
      </c>
      <c r="AA26" t="n">
        <v>5607.785156</v>
      </c>
      <c r="AB26" t="n">
        <v>5675.595703</v>
      </c>
      <c r="AC26" t="n">
        <v>5732.521484</v>
      </c>
      <c r="AD26" t="n">
        <v>5793.833984</v>
      </c>
      <c r="AE26" t="n">
        <v>5843.87207</v>
      </c>
      <c r="AF26" t="n">
        <v>5892.34375</v>
      </c>
      <c r="AG26" t="n">
        <v>5949.099609</v>
      </c>
      <c r="AH26" t="n">
        <v>6010.896484</v>
      </c>
      <c r="AI26" t="n">
        <v>6080.199219</v>
      </c>
      <c r="AJ26" s="38" t="n">
        <v>0.005</v>
      </c>
    </row>
    <row r="27">
      <c r="A27" t="inlineStr">
        <is>
          <t>Light Medium</t>
        </is>
      </c>
      <c r="B27" t="inlineStr">
        <is>
          <t>Transportation Energy Use: Highway: Freight Trucks: Light Medium: High oil and gas supply</t>
        </is>
      </c>
      <c r="C27" t="inlineStr">
        <is>
          <t>45-AEO2021.14.highogs-d120120a</t>
        </is>
      </c>
      <c r="D27" t="inlineStr">
        <is>
          <t>trillion Btu</t>
        </is>
      </c>
      <c r="E27" t="n">
        <v>623.069946</v>
      </c>
      <c r="F27" t="n">
        <v>645.395874</v>
      </c>
      <c r="G27" t="n">
        <v>666.4609380000001</v>
      </c>
      <c r="H27" t="n">
        <v>672.764282</v>
      </c>
      <c r="I27" t="n">
        <v>679.080139</v>
      </c>
      <c r="J27" t="n">
        <v>685.093018</v>
      </c>
      <c r="K27" t="n">
        <v>686.81488</v>
      </c>
      <c r="L27" t="n">
        <v>689.430603</v>
      </c>
      <c r="M27" t="n">
        <v>695.903137</v>
      </c>
      <c r="N27" t="n">
        <v>704.396057</v>
      </c>
      <c r="O27" t="n">
        <v>715.785156</v>
      </c>
      <c r="P27" t="n">
        <v>728.406067</v>
      </c>
      <c r="Q27" t="n">
        <v>741.200012</v>
      </c>
      <c r="R27" t="n">
        <v>752.463806</v>
      </c>
      <c r="S27" t="n">
        <v>764.913879</v>
      </c>
      <c r="T27" t="n">
        <v>778.96106</v>
      </c>
      <c r="U27" t="n">
        <v>790.869751</v>
      </c>
      <c r="V27" t="n">
        <v>801.790344</v>
      </c>
      <c r="W27" t="n">
        <v>813.507507</v>
      </c>
      <c r="X27" t="n">
        <v>825.5996699999999</v>
      </c>
      <c r="Y27" t="n">
        <v>835.620422</v>
      </c>
      <c r="Z27" t="n">
        <v>847.155457</v>
      </c>
      <c r="AA27" t="n">
        <v>859.513123</v>
      </c>
      <c r="AB27" t="n">
        <v>873.858643</v>
      </c>
      <c r="AC27" t="n">
        <v>886.581787</v>
      </c>
      <c r="AD27" t="n">
        <v>900.412903</v>
      </c>
      <c r="AE27" t="n">
        <v>912.657349</v>
      </c>
      <c r="AF27" t="n">
        <v>925.976379</v>
      </c>
      <c r="AG27" t="n">
        <v>941.710632</v>
      </c>
      <c r="AH27" t="n">
        <v>957.6328119999999</v>
      </c>
      <c r="AI27" t="n">
        <v>974.670288</v>
      </c>
      <c r="AJ27" s="38" t="n">
        <v>0.015</v>
      </c>
    </row>
    <row r="28">
      <c r="A28" t="inlineStr">
        <is>
          <t>Medium</t>
        </is>
      </c>
      <c r="B28" t="inlineStr">
        <is>
          <t>Transportation Energy Use: Highway: Freight Trucks: Medium: High oil and gas supply</t>
        </is>
      </c>
      <c r="C28" t="inlineStr">
        <is>
          <t>45-AEO2021.15.highogs-d120120a</t>
        </is>
      </c>
      <c r="D28" t="inlineStr">
        <is>
          <t>trillion Btu</t>
        </is>
      </c>
      <c r="E28" t="n">
        <v>857.065369</v>
      </c>
      <c r="F28" t="n">
        <v>869.8661499999999</v>
      </c>
      <c r="G28" t="n">
        <v>890.518066</v>
      </c>
      <c r="H28" t="n">
        <v>896.8010860000001</v>
      </c>
      <c r="I28" t="n">
        <v>905.213562</v>
      </c>
      <c r="J28" t="n">
        <v>912.465881</v>
      </c>
      <c r="K28" t="n">
        <v>913.5922849999999</v>
      </c>
      <c r="L28" t="n">
        <v>912.7614139999999</v>
      </c>
      <c r="M28" t="n">
        <v>914.320251</v>
      </c>
      <c r="N28" t="n">
        <v>915.86731</v>
      </c>
      <c r="O28" t="n">
        <v>919.06012</v>
      </c>
      <c r="P28" t="n">
        <v>922.556458</v>
      </c>
      <c r="Q28" t="n">
        <v>927.622864</v>
      </c>
      <c r="R28" t="n">
        <v>931.743958</v>
      </c>
      <c r="S28" t="n">
        <v>938.578186</v>
      </c>
      <c r="T28" t="n">
        <v>949.528198</v>
      </c>
      <c r="U28" t="n">
        <v>960.746887</v>
      </c>
      <c r="V28" t="n">
        <v>973.517151</v>
      </c>
      <c r="W28" t="n">
        <v>988.408752</v>
      </c>
      <c r="X28" t="n">
        <v>1006.581726</v>
      </c>
      <c r="Y28" t="n">
        <v>1024.916748</v>
      </c>
      <c r="Z28" t="n">
        <v>1046.240723</v>
      </c>
      <c r="AA28" t="n">
        <v>1069.559204</v>
      </c>
      <c r="AB28" t="n">
        <v>1096.845093</v>
      </c>
      <c r="AC28" t="n">
        <v>1122.923462</v>
      </c>
      <c r="AD28" t="n">
        <v>1150.453125</v>
      </c>
      <c r="AE28" t="n">
        <v>1176.575806</v>
      </c>
      <c r="AF28" t="n">
        <v>1203.088867</v>
      </c>
      <c r="AG28" t="n">
        <v>1232.170654</v>
      </c>
      <c r="AH28" t="n">
        <v>1263.63147</v>
      </c>
      <c r="AI28" t="n">
        <v>1297.5896</v>
      </c>
      <c r="AJ28" s="38" t="n">
        <v>0.014</v>
      </c>
    </row>
    <row r="29">
      <c r="A29" t="inlineStr">
        <is>
          <t>Large  (&gt; 26000 pounds)</t>
        </is>
      </c>
      <c r="B29" t="inlineStr">
        <is>
          <t>Transportation Energy Use: Highway: Freight Trucks: Large: High oil and gas supply</t>
        </is>
      </c>
      <c r="C29" t="inlineStr">
        <is>
          <t>45-AEO2021.16.highogs-d120120a</t>
        </is>
      </c>
      <c r="D29" t="inlineStr">
        <is>
          <t>trillion Btu</t>
        </is>
      </c>
      <c r="E29" t="n">
        <v>3737.7229</v>
      </c>
      <c r="F29" t="n">
        <v>3807.507324</v>
      </c>
      <c r="G29" t="n">
        <v>3905.269531</v>
      </c>
      <c r="H29" t="n">
        <v>3940.111572</v>
      </c>
      <c r="I29" t="n">
        <v>3981.894775</v>
      </c>
      <c r="J29" t="n">
        <v>4016.86792</v>
      </c>
      <c r="K29" t="n">
        <v>4010.855469</v>
      </c>
      <c r="L29" t="n">
        <v>3977.793457</v>
      </c>
      <c r="M29" t="n">
        <v>3936.042725</v>
      </c>
      <c r="N29" t="n">
        <v>3884.025635</v>
      </c>
      <c r="O29" t="n">
        <v>3834.867676</v>
      </c>
      <c r="P29" t="n">
        <v>3787.429688</v>
      </c>
      <c r="Q29" t="n">
        <v>3744.480225</v>
      </c>
      <c r="R29" t="n">
        <v>3702.48584</v>
      </c>
      <c r="S29" t="n">
        <v>3674.653076</v>
      </c>
      <c r="T29" t="n">
        <v>3664.771484</v>
      </c>
      <c r="U29" t="n">
        <v>3656.012207</v>
      </c>
      <c r="V29" t="n">
        <v>3648.280029</v>
      </c>
      <c r="W29" t="n">
        <v>3646.723877</v>
      </c>
      <c r="X29" t="n">
        <v>3649.746094</v>
      </c>
      <c r="Y29" t="n">
        <v>3651.638672</v>
      </c>
      <c r="Z29" t="n">
        <v>3661.688721</v>
      </c>
      <c r="AA29" t="n">
        <v>3678.713379</v>
      </c>
      <c r="AB29" t="n">
        <v>3704.891357</v>
      </c>
      <c r="AC29" t="n">
        <v>3723.016357</v>
      </c>
      <c r="AD29" t="n">
        <v>3742.968018</v>
      </c>
      <c r="AE29" t="n">
        <v>3754.639404</v>
      </c>
      <c r="AF29" t="n">
        <v>3763.279297</v>
      </c>
      <c r="AG29" t="n">
        <v>3775.218018</v>
      </c>
      <c r="AH29" t="n">
        <v>3789.632568</v>
      </c>
      <c r="AI29" t="n">
        <v>3807.939941</v>
      </c>
      <c r="AJ29" s="38" t="n">
        <v>0.001</v>
      </c>
    </row>
    <row r="30">
      <c r="A30" t="inlineStr">
        <is>
          <t>Non-Highway</t>
        </is>
      </c>
      <c r="C30" t="inlineStr">
        <is>
          <t>45-AEO2021.18.</t>
        </is>
      </c>
    </row>
    <row r="31">
      <c r="A31" t="inlineStr">
        <is>
          <t>Air</t>
        </is>
      </c>
      <c r="B31" t="inlineStr">
        <is>
          <t>Transportation Energy Use: Non-Highway: Air: High oil and gas supply</t>
        </is>
      </c>
      <c r="C31" t="inlineStr">
        <is>
          <t>45-AEO2021.19.highogs-d120120a</t>
        </is>
      </c>
      <c r="D31" t="inlineStr">
        <is>
          <t>trillion Btu</t>
        </is>
      </c>
      <c r="E31" t="n">
        <v>1860.485352</v>
      </c>
      <c r="F31" t="n">
        <v>2530.984375</v>
      </c>
      <c r="G31" t="n">
        <v>2826.345459</v>
      </c>
      <c r="H31" t="n">
        <v>2963.30542</v>
      </c>
      <c r="I31" t="n">
        <v>3051.767578</v>
      </c>
      <c r="J31" t="n">
        <v>3120.219238</v>
      </c>
      <c r="K31" t="n">
        <v>3144.241943</v>
      </c>
      <c r="L31" t="n">
        <v>3161.629395</v>
      </c>
      <c r="M31" t="n">
        <v>3182.792236</v>
      </c>
      <c r="N31" t="n">
        <v>3201.85083</v>
      </c>
      <c r="O31" t="n">
        <v>3222.472168</v>
      </c>
      <c r="P31" t="n">
        <v>3248.706543</v>
      </c>
      <c r="Q31" t="n">
        <v>3287.298828</v>
      </c>
      <c r="R31" t="n">
        <v>3325.296387</v>
      </c>
      <c r="S31" t="n">
        <v>3367.789551</v>
      </c>
      <c r="T31" t="n">
        <v>3416.814941</v>
      </c>
      <c r="U31" t="n">
        <v>3457.472656</v>
      </c>
      <c r="V31" t="n">
        <v>3492.20166</v>
      </c>
      <c r="W31" t="n">
        <v>3528.904297</v>
      </c>
      <c r="X31" t="n">
        <v>3570.296143</v>
      </c>
      <c r="Y31" t="n">
        <v>3622.022217</v>
      </c>
      <c r="Z31" t="n">
        <v>3669.846924</v>
      </c>
      <c r="AA31" t="n">
        <v>3718.999756</v>
      </c>
      <c r="AB31" t="n">
        <v>3765.759277</v>
      </c>
      <c r="AC31" t="n">
        <v>3814.192871</v>
      </c>
      <c r="AD31" t="n">
        <v>3866.813965</v>
      </c>
      <c r="AE31" t="n">
        <v>3914.751465</v>
      </c>
      <c r="AF31" t="n">
        <v>3951.364014</v>
      </c>
      <c r="AG31" t="n">
        <v>3990.625732</v>
      </c>
      <c r="AH31" t="n">
        <v>4026.41333</v>
      </c>
      <c r="AI31" t="n">
        <v>4062.808105</v>
      </c>
      <c r="AJ31" s="38" t="n">
        <v>0.026</v>
      </c>
    </row>
    <row r="32">
      <c r="A32" t="inlineStr">
        <is>
          <t>General Aviation</t>
        </is>
      </c>
      <c r="B32" t="inlineStr">
        <is>
          <t>Transportation Energy Use: Non-Highway: Air: General Aviation: High oil and gas supply</t>
        </is>
      </c>
      <c r="C32" t="inlineStr">
        <is>
          <t>45-AEO2021.20.highogs-d120120a</t>
        </is>
      </c>
      <c r="D32" t="inlineStr">
        <is>
          <t>trillion Btu</t>
        </is>
      </c>
      <c r="E32" t="n">
        <v>109.976326</v>
      </c>
      <c r="F32" t="n">
        <v>141.889481</v>
      </c>
      <c r="G32" t="n">
        <v>155.941635</v>
      </c>
      <c r="H32" t="n">
        <v>162.45311</v>
      </c>
      <c r="I32" t="n">
        <v>166.656921</v>
      </c>
      <c r="J32" t="n">
        <v>169.909409</v>
      </c>
      <c r="K32" t="n">
        <v>171.047485</v>
      </c>
      <c r="L32" t="n">
        <v>171.870453</v>
      </c>
      <c r="M32" t="n">
        <v>172.874252</v>
      </c>
      <c r="N32" t="n">
        <v>173.778442</v>
      </c>
      <c r="O32" t="n">
        <v>174.757462</v>
      </c>
      <c r="P32" t="n">
        <v>176.004562</v>
      </c>
      <c r="Q32" t="n">
        <v>177.840469</v>
      </c>
      <c r="R32" t="n">
        <v>179.648132</v>
      </c>
      <c r="S32" t="n">
        <v>181.670456</v>
      </c>
      <c r="T32" t="n">
        <v>184.003799</v>
      </c>
      <c r="U32" t="n">
        <v>185.938904</v>
      </c>
      <c r="V32" t="n">
        <v>187.591934</v>
      </c>
      <c r="W32" t="n">
        <v>189.339096</v>
      </c>
      <c r="X32" t="n">
        <v>191.309753</v>
      </c>
      <c r="Y32" t="n">
        <v>193.772461</v>
      </c>
      <c r="Z32" t="n">
        <v>196.049438</v>
      </c>
      <c r="AA32" t="n">
        <v>198.389709</v>
      </c>
      <c r="AB32" t="n">
        <v>200.616272</v>
      </c>
      <c r="AC32" t="n">
        <v>202.922211</v>
      </c>
      <c r="AD32" t="n">
        <v>205.427902</v>
      </c>
      <c r="AE32" t="n">
        <v>207.71048</v>
      </c>
      <c r="AF32" t="n">
        <v>209.453766</v>
      </c>
      <c r="AG32" t="n">
        <v>211.323303</v>
      </c>
      <c r="AH32" t="n">
        <v>213.027573</v>
      </c>
      <c r="AI32" t="n">
        <v>214.760406</v>
      </c>
      <c r="AJ32" s="38" t="n">
        <v>0.023</v>
      </c>
    </row>
    <row r="33">
      <c r="A33" t="inlineStr">
        <is>
          <t>Domestic Passenger</t>
        </is>
      </c>
      <c r="B33" t="inlineStr">
        <is>
          <t>Transportation Energy Use: Non-Highway: Air: Domestic Passenger: High oil and gas supply</t>
        </is>
      </c>
      <c r="C33" t="inlineStr">
        <is>
          <t>45-AEO2021.21.highogs-d120120a</t>
        </is>
      </c>
      <c r="D33" t="inlineStr">
        <is>
          <t>trillion Btu</t>
        </is>
      </c>
      <c r="E33" t="n">
        <v>1029.303467</v>
      </c>
      <c r="F33" t="n">
        <v>1377.430176</v>
      </c>
      <c r="G33" t="n">
        <v>1491.109863</v>
      </c>
      <c r="H33" t="n">
        <v>1527.328735</v>
      </c>
      <c r="I33" t="n">
        <v>1540.603027</v>
      </c>
      <c r="J33" t="n">
        <v>1575.282593</v>
      </c>
      <c r="K33" t="n">
        <v>1594.624268</v>
      </c>
      <c r="L33" t="n">
        <v>1603.122925</v>
      </c>
      <c r="M33" t="n">
        <v>1606.591675</v>
      </c>
      <c r="N33" t="n">
        <v>1607.713501</v>
      </c>
      <c r="O33" t="n">
        <v>1610.034912</v>
      </c>
      <c r="P33" t="n">
        <v>1616.290771</v>
      </c>
      <c r="Q33" t="n">
        <v>1629.006836</v>
      </c>
      <c r="R33" t="n">
        <v>1642.543457</v>
      </c>
      <c r="S33" t="n">
        <v>1659.315552</v>
      </c>
      <c r="T33" t="n">
        <v>1678.567505</v>
      </c>
      <c r="U33" t="n">
        <v>1694.211792</v>
      </c>
      <c r="V33" t="n">
        <v>1706.460327</v>
      </c>
      <c r="W33" t="n">
        <v>1719.770386</v>
      </c>
      <c r="X33" t="n">
        <v>1737.079956</v>
      </c>
      <c r="Y33" t="n">
        <v>1758.861694</v>
      </c>
      <c r="Z33" t="n">
        <v>1779.666016</v>
      </c>
      <c r="AA33" t="n">
        <v>1799.653931</v>
      </c>
      <c r="AB33" t="n">
        <v>1818.677979</v>
      </c>
      <c r="AC33" t="n">
        <v>1836.44751</v>
      </c>
      <c r="AD33" t="n">
        <v>1856.643921</v>
      </c>
      <c r="AE33" t="n">
        <v>1873.991577</v>
      </c>
      <c r="AF33" t="n">
        <v>1887.5896</v>
      </c>
      <c r="AG33" t="n">
        <v>1904.729492</v>
      </c>
      <c r="AH33" t="n">
        <v>1921.588867</v>
      </c>
      <c r="AI33" t="n">
        <v>1938.872314</v>
      </c>
      <c r="AJ33" s="38" t="n">
        <v>0.021</v>
      </c>
    </row>
    <row r="34">
      <c r="A34" t="inlineStr">
        <is>
          <t>International Passenger</t>
        </is>
      </c>
      <c r="B34" t="inlineStr">
        <is>
          <t>Transportation Energy Use: Non-Highway: Air: International Passenger: High oil and gas supply</t>
        </is>
      </c>
      <c r="C34" t="inlineStr">
        <is>
          <t>45-AEO2021.22.highogs-d120120a</t>
        </is>
      </c>
      <c r="D34" t="inlineStr">
        <is>
          <t>trillion Btu</t>
        </is>
      </c>
      <c r="E34" t="n">
        <v>162.010574</v>
      </c>
      <c r="F34" t="n">
        <v>492.522736</v>
      </c>
      <c r="G34" t="n">
        <v>669.415222</v>
      </c>
      <c r="H34" t="n">
        <v>750.977783</v>
      </c>
      <c r="I34" t="n">
        <v>811.160645</v>
      </c>
      <c r="J34" t="n">
        <v>837.407104</v>
      </c>
      <c r="K34" t="n">
        <v>840.556213</v>
      </c>
      <c r="L34" t="n">
        <v>845.410034</v>
      </c>
      <c r="M34" t="n">
        <v>854.738098</v>
      </c>
      <c r="N34" t="n">
        <v>864.043213</v>
      </c>
      <c r="O34" t="n">
        <v>873.5747679999999</v>
      </c>
      <c r="P34" t="n">
        <v>884.181763</v>
      </c>
      <c r="Q34" t="n">
        <v>898.266479</v>
      </c>
      <c r="R34" t="n">
        <v>911.649536</v>
      </c>
      <c r="S34" t="n">
        <v>925.937012</v>
      </c>
      <c r="T34" t="n">
        <v>942.499451</v>
      </c>
      <c r="U34" t="n">
        <v>956.365845</v>
      </c>
      <c r="V34" t="n">
        <v>968.713196</v>
      </c>
      <c r="W34" t="n">
        <v>981.6243899999999</v>
      </c>
      <c r="X34" t="n">
        <v>995.197937</v>
      </c>
      <c r="Y34" t="n">
        <v>1012.112915</v>
      </c>
      <c r="Z34" t="n">
        <v>1027.529175</v>
      </c>
      <c r="AA34" t="n">
        <v>1044.042725</v>
      </c>
      <c r="AB34" t="n">
        <v>1059.807251</v>
      </c>
      <c r="AC34" t="n">
        <v>1076.917725</v>
      </c>
      <c r="AD34" t="n">
        <v>1095.124878</v>
      </c>
      <c r="AE34" t="n">
        <v>1112.197266</v>
      </c>
      <c r="AF34" t="n">
        <v>1125.265747</v>
      </c>
      <c r="AG34" t="n">
        <v>1138.320435</v>
      </c>
      <c r="AH34" t="n">
        <v>1149.808838</v>
      </c>
      <c r="AI34" t="n">
        <v>1161.444946</v>
      </c>
      <c r="AJ34" s="38" t="n">
        <v>0.068</v>
      </c>
    </row>
    <row r="35">
      <c r="A35" t="inlineStr">
        <is>
          <t>Dedicated Freight</t>
        </is>
      </c>
      <c r="B35" t="inlineStr">
        <is>
          <t>Transportation Energy Use: Non-Highway: Air: Dedicated Freight: High oil and gas supply</t>
        </is>
      </c>
      <c r="C35" t="inlineStr">
        <is>
          <t>45-AEO2021.23.highogs-d120120a</t>
        </is>
      </c>
      <c r="D35" t="inlineStr">
        <is>
          <t>trillion Btu</t>
        </is>
      </c>
      <c r="E35" t="n">
        <v>559.194946</v>
      </c>
      <c r="F35" t="n">
        <v>519.142029</v>
      </c>
      <c r="G35" t="n">
        <v>509.878723</v>
      </c>
      <c r="H35" t="n">
        <v>522.5455930000001</v>
      </c>
      <c r="I35" t="n">
        <v>533.347046</v>
      </c>
      <c r="J35" t="n">
        <v>537.620239</v>
      </c>
      <c r="K35" t="n">
        <v>538.013855</v>
      </c>
      <c r="L35" t="n">
        <v>541.225952</v>
      </c>
      <c r="M35" t="n">
        <v>548.588135</v>
      </c>
      <c r="N35" t="n">
        <v>556.315735</v>
      </c>
      <c r="O35" t="n">
        <v>564.105103</v>
      </c>
      <c r="P35" t="n">
        <v>572.229614</v>
      </c>
      <c r="Q35" t="n">
        <v>582.1851810000001</v>
      </c>
      <c r="R35" t="n">
        <v>591.455139</v>
      </c>
      <c r="S35" t="n">
        <v>600.866821</v>
      </c>
      <c r="T35" t="n">
        <v>611.744019</v>
      </c>
      <c r="U35" t="n">
        <v>620.956055</v>
      </c>
      <c r="V35" t="n">
        <v>629.436279</v>
      </c>
      <c r="W35" t="n">
        <v>638.1704099999999</v>
      </c>
      <c r="X35" t="n">
        <v>646.708496</v>
      </c>
      <c r="Y35" t="n">
        <v>657.275085</v>
      </c>
      <c r="Z35" t="n">
        <v>666.602295</v>
      </c>
      <c r="AA35" t="n">
        <v>676.913391</v>
      </c>
      <c r="AB35" t="n">
        <v>686.657654</v>
      </c>
      <c r="AC35" t="n">
        <v>697.905212</v>
      </c>
      <c r="AD35" t="n">
        <v>709.617065</v>
      </c>
      <c r="AE35" t="n">
        <v>720.852173</v>
      </c>
      <c r="AF35" t="n">
        <v>729.054993</v>
      </c>
      <c r="AG35" t="n">
        <v>736.252747</v>
      </c>
      <c r="AH35" t="n">
        <v>741.987976</v>
      </c>
      <c r="AI35" t="n">
        <v>747.7303470000001</v>
      </c>
      <c r="AJ35" s="38" t="n">
        <v>0.01</v>
      </c>
    </row>
    <row r="36">
      <c r="A36" t="inlineStr">
        <is>
          <t>Water</t>
        </is>
      </c>
      <c r="B36" t="inlineStr">
        <is>
          <t>Transportation Energy Use: Non-Highway: Water: High oil and gas supply</t>
        </is>
      </c>
      <c r="C36" t="inlineStr">
        <is>
          <t>45-AEO2021.24.highogs-d120120a</t>
        </is>
      </c>
      <c r="D36" t="inlineStr">
        <is>
          <t>trillion Btu</t>
        </is>
      </c>
      <c r="E36" t="n">
        <v>1129.108765</v>
      </c>
      <c r="F36" t="n">
        <v>1157.263184</v>
      </c>
      <c r="G36" t="n">
        <v>1251.942505</v>
      </c>
      <c r="H36" t="n">
        <v>1271.057861</v>
      </c>
      <c r="I36" t="n">
        <v>1220.106445</v>
      </c>
      <c r="J36" t="n">
        <v>1222.181274</v>
      </c>
      <c r="K36" t="n">
        <v>1231.540283</v>
      </c>
      <c r="L36" t="n">
        <v>1205.248779</v>
      </c>
      <c r="M36" t="n">
        <v>1202.474243</v>
      </c>
      <c r="N36" t="n">
        <v>1190.459595</v>
      </c>
      <c r="O36" t="n">
        <v>1189.082031</v>
      </c>
      <c r="P36" t="n">
        <v>1203.521729</v>
      </c>
      <c r="Q36" t="n">
        <v>1186.660156</v>
      </c>
      <c r="R36" t="n">
        <v>1184.9104</v>
      </c>
      <c r="S36" t="n">
        <v>1180.722778</v>
      </c>
      <c r="T36" t="n">
        <v>1193.89209</v>
      </c>
      <c r="U36" t="n">
        <v>1177.705078</v>
      </c>
      <c r="V36" t="n">
        <v>1175.031372</v>
      </c>
      <c r="W36" t="n">
        <v>1182.978149</v>
      </c>
      <c r="X36" t="n">
        <v>1167.709717</v>
      </c>
      <c r="Y36" t="n">
        <v>1164.344482</v>
      </c>
      <c r="Z36" t="n">
        <v>1175.888794</v>
      </c>
      <c r="AA36" t="n">
        <v>1158.888916</v>
      </c>
      <c r="AB36" t="n">
        <v>1157.148926</v>
      </c>
      <c r="AC36" t="n">
        <v>1149.397339</v>
      </c>
      <c r="AD36" t="n">
        <v>1148.785156</v>
      </c>
      <c r="AE36" t="n">
        <v>1143.743774</v>
      </c>
      <c r="AF36" t="n">
        <v>1139.976562</v>
      </c>
      <c r="AG36" t="n">
        <v>1139.200073</v>
      </c>
      <c r="AH36" t="n">
        <v>1136.608032</v>
      </c>
      <c r="AI36" t="n">
        <v>1132.969727</v>
      </c>
      <c r="AJ36" s="38" t="n">
        <v>0</v>
      </c>
    </row>
    <row r="37">
      <c r="A37" t="inlineStr">
        <is>
          <t>Freight</t>
        </is>
      </c>
      <c r="B37" t="inlineStr">
        <is>
          <t>Transportation Energy Use: Non-Highway: Water: Freight: High oil and gas supply</t>
        </is>
      </c>
      <c r="C37" t="inlineStr">
        <is>
          <t>45-AEO2021.25.highogs-d120120a</t>
        </is>
      </c>
      <c r="D37" t="inlineStr">
        <is>
          <t>trillion Btu</t>
        </is>
      </c>
      <c r="E37" t="n">
        <v>933.2303470000001</v>
      </c>
      <c r="F37" t="n">
        <v>960.6062010000001</v>
      </c>
      <c r="G37" t="n">
        <v>1052.226196</v>
      </c>
      <c r="H37" t="n">
        <v>1069.543457</v>
      </c>
      <c r="I37" t="n">
        <v>1017.848877</v>
      </c>
      <c r="J37" t="n">
        <v>1019.607666</v>
      </c>
      <c r="K37" t="n">
        <v>1029.685791</v>
      </c>
      <c r="L37" t="n">
        <v>1004.870667</v>
      </c>
      <c r="M37" t="n">
        <v>1003.799805</v>
      </c>
      <c r="N37" t="n">
        <v>993.6292110000001</v>
      </c>
      <c r="O37" t="n">
        <v>994.013245</v>
      </c>
      <c r="P37" t="n">
        <v>1009.966125</v>
      </c>
      <c r="Q37" t="n">
        <v>994.170898</v>
      </c>
      <c r="R37" t="n">
        <v>993.527161</v>
      </c>
      <c r="S37" t="n">
        <v>990.239014</v>
      </c>
      <c r="T37" t="n">
        <v>1004.073914</v>
      </c>
      <c r="U37" t="n">
        <v>988.7948</v>
      </c>
      <c r="V37" t="n">
        <v>987.272278</v>
      </c>
      <c r="W37" t="n">
        <v>996.319641</v>
      </c>
      <c r="X37" t="n">
        <v>981.908203</v>
      </c>
      <c r="Y37" t="n">
        <v>979.12146</v>
      </c>
      <c r="Z37" t="n">
        <v>991.300537</v>
      </c>
      <c r="AA37" t="n">
        <v>975.007019</v>
      </c>
      <c r="AB37" t="n">
        <v>973.974243</v>
      </c>
      <c r="AC37" t="n">
        <v>967.068481</v>
      </c>
      <c r="AD37" t="n">
        <v>967.10553</v>
      </c>
      <c r="AE37" t="n">
        <v>962.838318</v>
      </c>
      <c r="AF37" t="n">
        <v>960.097046</v>
      </c>
      <c r="AG37" t="n">
        <v>960.059692</v>
      </c>
      <c r="AH37" t="n">
        <v>958.242493</v>
      </c>
      <c r="AI37" t="n">
        <v>955.39801</v>
      </c>
      <c r="AJ37" s="38" t="n">
        <v>0.001</v>
      </c>
    </row>
    <row r="38">
      <c r="A38" t="inlineStr">
        <is>
          <t>Domestic Shipping</t>
        </is>
      </c>
      <c r="B38" t="inlineStr">
        <is>
          <t>Transportation Energy Use: Non-Highway: Water: Freight: Domestic Shipping: High oil and gas supply</t>
        </is>
      </c>
      <c r="C38" t="inlineStr">
        <is>
          <t>45-AEO2021.26.highogs-d120120a</t>
        </is>
      </c>
      <c r="D38" t="inlineStr">
        <is>
          <t>trillion Btu</t>
        </is>
      </c>
      <c r="E38" t="n">
        <v>77.343407</v>
      </c>
      <c r="F38" t="n">
        <v>79.141403</v>
      </c>
      <c r="G38" t="n">
        <v>78.228264</v>
      </c>
      <c r="H38" t="n">
        <v>77.350044</v>
      </c>
      <c r="I38" t="n">
        <v>76.446533</v>
      </c>
      <c r="J38" t="n">
        <v>75.055573</v>
      </c>
      <c r="K38" t="n">
        <v>73.20468099999999</v>
      </c>
      <c r="L38" t="n">
        <v>71.058418</v>
      </c>
      <c r="M38" t="n">
        <v>68.994972</v>
      </c>
      <c r="N38" t="n">
        <v>66.83363300000001</v>
      </c>
      <c r="O38" t="n">
        <v>64.753128</v>
      </c>
      <c r="P38" t="n">
        <v>63.638058</v>
      </c>
      <c r="Q38" t="n">
        <v>62.605038</v>
      </c>
      <c r="R38" t="n">
        <v>61.510983</v>
      </c>
      <c r="S38" t="n">
        <v>60.561947</v>
      </c>
      <c r="T38" t="n">
        <v>59.665359</v>
      </c>
      <c r="U38" t="n">
        <v>58.721436</v>
      </c>
      <c r="V38" t="n">
        <v>57.711258</v>
      </c>
      <c r="W38" t="n">
        <v>56.658974</v>
      </c>
      <c r="X38" t="n">
        <v>55.745102</v>
      </c>
      <c r="Y38" t="n">
        <v>54.692238</v>
      </c>
      <c r="Z38" t="n">
        <v>54.265388</v>
      </c>
      <c r="AA38" t="n">
        <v>53.873783</v>
      </c>
      <c r="AB38" t="n">
        <v>53.634262</v>
      </c>
      <c r="AC38" t="n">
        <v>53.239914</v>
      </c>
      <c r="AD38" t="n">
        <v>52.87286</v>
      </c>
      <c r="AE38" t="n">
        <v>52.373196</v>
      </c>
      <c r="AF38" t="n">
        <v>51.890907</v>
      </c>
      <c r="AG38" t="n">
        <v>51.370388</v>
      </c>
      <c r="AH38" t="n">
        <v>50.910122</v>
      </c>
      <c r="AI38" t="n">
        <v>50.533489</v>
      </c>
      <c r="AJ38" s="38" t="n">
        <v>-0.014</v>
      </c>
    </row>
    <row r="39">
      <c r="A39" t="inlineStr">
        <is>
          <t>International Shipping</t>
        </is>
      </c>
      <c r="B39" t="inlineStr">
        <is>
          <t>Transportation Energy Use: Non-Highway: Water: Freight: International Shipping: High oil and gas supply</t>
        </is>
      </c>
      <c r="C39" t="inlineStr">
        <is>
          <t>45-AEO2021.27.highogs-d120120a</t>
        </is>
      </c>
      <c r="D39" t="inlineStr">
        <is>
          <t>trillion Btu</t>
        </is>
      </c>
      <c r="E39" t="n">
        <v>855.886963</v>
      </c>
      <c r="F39" t="n">
        <v>881.464783</v>
      </c>
      <c r="G39" t="n">
        <v>973.997925</v>
      </c>
      <c r="H39" t="n">
        <v>992.193359</v>
      </c>
      <c r="I39" t="n">
        <v>941.402344</v>
      </c>
      <c r="J39" t="n">
        <v>944.552124</v>
      </c>
      <c r="K39" t="n">
        <v>956.481079</v>
      </c>
      <c r="L39" t="n">
        <v>933.812256</v>
      </c>
      <c r="M39" t="n">
        <v>934.80481</v>
      </c>
      <c r="N39" t="n">
        <v>926.7955930000001</v>
      </c>
      <c r="O39" t="n">
        <v>929.260132</v>
      </c>
      <c r="P39" t="n">
        <v>946.328064</v>
      </c>
      <c r="Q39" t="n">
        <v>931.5658570000001</v>
      </c>
      <c r="R39" t="n">
        <v>932.016174</v>
      </c>
      <c r="S39" t="n">
        <v>929.677063</v>
      </c>
      <c r="T39" t="n">
        <v>944.4085690000001</v>
      </c>
      <c r="U39" t="n">
        <v>930.073364</v>
      </c>
      <c r="V39" t="n">
        <v>929.5610349999999</v>
      </c>
      <c r="W39" t="n">
        <v>939.660645</v>
      </c>
      <c r="X39" t="n">
        <v>926.163086</v>
      </c>
      <c r="Y39" t="n">
        <v>924.429199</v>
      </c>
      <c r="Z39" t="n">
        <v>937.035156</v>
      </c>
      <c r="AA39" t="n">
        <v>921.13324</v>
      </c>
      <c r="AB39" t="n">
        <v>920.339966</v>
      </c>
      <c r="AC39" t="n">
        <v>913.8285519999999</v>
      </c>
      <c r="AD39" t="n">
        <v>914.232666</v>
      </c>
      <c r="AE39" t="n">
        <v>910.465149</v>
      </c>
      <c r="AF39" t="n">
        <v>908.206116</v>
      </c>
      <c r="AG39" t="n">
        <v>908.689331</v>
      </c>
      <c r="AH39" t="n">
        <v>907.332397</v>
      </c>
      <c r="AI39" t="n">
        <v>904.864502</v>
      </c>
      <c r="AJ39" s="38" t="n">
        <v>0.002</v>
      </c>
    </row>
    <row r="40">
      <c r="A40" t="inlineStr">
        <is>
          <t>Recreational Boats</t>
        </is>
      </c>
      <c r="B40" t="inlineStr">
        <is>
          <t>Transportation Energy Use: Non-Highway: Water: Recreational Boats: High oil and gas supply</t>
        </is>
      </c>
      <c r="C40" t="inlineStr">
        <is>
          <t>45-AEO2021.28.highogs-d120120a</t>
        </is>
      </c>
      <c r="D40" t="inlineStr">
        <is>
          <t>trillion Btu</t>
        </is>
      </c>
      <c r="E40" t="n">
        <v>195.878433</v>
      </c>
      <c r="F40" t="n">
        <v>196.656937</v>
      </c>
      <c r="G40" t="n">
        <v>199.716309</v>
      </c>
      <c r="H40" t="n">
        <v>201.514343</v>
      </c>
      <c r="I40" t="n">
        <v>202.257477</v>
      </c>
      <c r="J40" t="n">
        <v>202.573685</v>
      </c>
      <c r="K40" t="n">
        <v>201.854446</v>
      </c>
      <c r="L40" t="n">
        <v>200.378036</v>
      </c>
      <c r="M40" t="n">
        <v>198.674454</v>
      </c>
      <c r="N40" t="n">
        <v>196.830322</v>
      </c>
      <c r="O40" t="n">
        <v>195.068771</v>
      </c>
      <c r="P40" t="n">
        <v>193.555618</v>
      </c>
      <c r="Q40" t="n">
        <v>192.489258</v>
      </c>
      <c r="R40" t="n">
        <v>191.383209</v>
      </c>
      <c r="S40" t="n">
        <v>190.483826</v>
      </c>
      <c r="T40" t="n">
        <v>189.818207</v>
      </c>
      <c r="U40" t="n">
        <v>188.910233</v>
      </c>
      <c r="V40" t="n">
        <v>187.759079</v>
      </c>
      <c r="W40" t="n">
        <v>186.658478</v>
      </c>
      <c r="X40" t="n">
        <v>185.801498</v>
      </c>
      <c r="Y40" t="n">
        <v>185.223068</v>
      </c>
      <c r="Z40" t="n">
        <v>184.588318</v>
      </c>
      <c r="AA40" t="n">
        <v>183.881805</v>
      </c>
      <c r="AB40" t="n">
        <v>183.174652</v>
      </c>
      <c r="AC40" t="n">
        <v>182.328827</v>
      </c>
      <c r="AD40" t="n">
        <v>181.679626</v>
      </c>
      <c r="AE40" t="n">
        <v>180.905502</v>
      </c>
      <c r="AF40" t="n">
        <v>179.879532</v>
      </c>
      <c r="AG40" t="n">
        <v>179.140381</v>
      </c>
      <c r="AH40" t="n">
        <v>178.36557</v>
      </c>
      <c r="AI40" t="n">
        <v>177.571686</v>
      </c>
      <c r="AJ40" s="38" t="n">
        <v>-0.003</v>
      </c>
    </row>
    <row r="41">
      <c r="A41" t="inlineStr">
        <is>
          <t>Rail</t>
        </is>
      </c>
      <c r="B41" t="inlineStr">
        <is>
          <t>Transportation Energy Use: Non-Highway: Rail: High oil and gas supply</t>
        </is>
      </c>
      <c r="C41" t="inlineStr">
        <is>
          <t>45-AEO2021.29.highogs-d120120a</t>
        </is>
      </c>
      <c r="D41" t="inlineStr">
        <is>
          <t>trillion Btu</t>
        </is>
      </c>
      <c r="E41" t="n">
        <v>461.766388</v>
      </c>
      <c r="F41" t="n">
        <v>491.051361</v>
      </c>
      <c r="G41" t="n">
        <v>497.254089</v>
      </c>
      <c r="H41" t="n">
        <v>498.295837</v>
      </c>
      <c r="I41" t="n">
        <v>498.002869</v>
      </c>
      <c r="J41" t="n">
        <v>483.204651</v>
      </c>
      <c r="K41" t="n">
        <v>487.162567</v>
      </c>
      <c r="L41" t="n">
        <v>485.195312</v>
      </c>
      <c r="M41" t="n">
        <v>488.070129</v>
      </c>
      <c r="N41" t="n">
        <v>490.244629</v>
      </c>
      <c r="O41" t="n">
        <v>492.731567</v>
      </c>
      <c r="P41" t="n">
        <v>493.548889</v>
      </c>
      <c r="Q41" t="n">
        <v>493.974396</v>
      </c>
      <c r="R41" t="n">
        <v>495.278381</v>
      </c>
      <c r="S41" t="n">
        <v>495.266754</v>
      </c>
      <c r="T41" t="n">
        <v>496.709534</v>
      </c>
      <c r="U41" t="n">
        <v>497.976501</v>
      </c>
      <c r="V41" t="n">
        <v>498.696838</v>
      </c>
      <c r="W41" t="n">
        <v>497.479004</v>
      </c>
      <c r="X41" t="n">
        <v>499.693054</v>
      </c>
      <c r="Y41" t="n">
        <v>499.107025</v>
      </c>
      <c r="Z41" t="n">
        <v>500.076111</v>
      </c>
      <c r="AA41" t="n">
        <v>502.254791</v>
      </c>
      <c r="AB41" t="n">
        <v>505.436371</v>
      </c>
      <c r="AC41" t="n">
        <v>504.195496</v>
      </c>
      <c r="AD41" t="n">
        <v>505.574951</v>
      </c>
      <c r="AE41" t="n">
        <v>505.806366</v>
      </c>
      <c r="AF41" t="n">
        <v>507.036499</v>
      </c>
      <c r="AG41" t="n">
        <v>508.251648</v>
      </c>
      <c r="AH41" t="n">
        <v>509.732727</v>
      </c>
      <c r="AI41" t="n">
        <v>512.971741</v>
      </c>
      <c r="AJ41" s="38" t="n">
        <v>0.004</v>
      </c>
    </row>
    <row r="42">
      <c r="A42" t="inlineStr">
        <is>
          <t>Freight</t>
        </is>
      </c>
      <c r="B42" t="inlineStr">
        <is>
          <t>Transportation Energy Use: Non-Highway: Rail: Freight: High oil and gas supply</t>
        </is>
      </c>
      <c r="C42" t="inlineStr">
        <is>
          <t>45-AEO2021.30.highogs-d120120a</t>
        </is>
      </c>
      <c r="D42" t="inlineStr">
        <is>
          <t>trillion Btu</t>
        </is>
      </c>
      <c r="E42" t="n">
        <v>432.329163</v>
      </c>
      <c r="F42" t="n">
        <v>455.800568</v>
      </c>
      <c r="G42" t="n">
        <v>457.32019</v>
      </c>
      <c r="H42" t="n">
        <v>454.817566</v>
      </c>
      <c r="I42" t="n">
        <v>451.846649</v>
      </c>
      <c r="J42" t="n">
        <v>435.038666</v>
      </c>
      <c r="K42" t="n">
        <v>437.547516</v>
      </c>
      <c r="L42" t="n">
        <v>434.499817</v>
      </c>
      <c r="M42" t="n">
        <v>437.068939</v>
      </c>
      <c r="N42" t="n">
        <v>438.994568</v>
      </c>
      <c r="O42" t="n">
        <v>440.980042</v>
      </c>
      <c r="P42" t="n">
        <v>441.530273</v>
      </c>
      <c r="Q42" t="n">
        <v>441.400818</v>
      </c>
      <c r="R42" t="n">
        <v>442.167694</v>
      </c>
      <c r="S42" t="n">
        <v>441.502045</v>
      </c>
      <c r="T42" t="n">
        <v>442.379791</v>
      </c>
      <c r="U42" t="n">
        <v>443.024261</v>
      </c>
      <c r="V42" t="n">
        <v>443.147125</v>
      </c>
      <c r="W42" t="n">
        <v>441.337524</v>
      </c>
      <c r="X42" t="n">
        <v>442.94101</v>
      </c>
      <c r="Y42" t="n">
        <v>441.565338</v>
      </c>
      <c r="Z42" t="n">
        <v>441.808594</v>
      </c>
      <c r="AA42" t="n">
        <v>443.275726</v>
      </c>
      <c r="AB42" t="n">
        <v>445.724182</v>
      </c>
      <c r="AC42" t="n">
        <v>443.77713</v>
      </c>
      <c r="AD42" t="n">
        <v>444.372009</v>
      </c>
      <c r="AE42" t="n">
        <v>443.88855</v>
      </c>
      <c r="AF42" t="n">
        <v>444.473389</v>
      </c>
      <c r="AG42" t="n">
        <v>444.997925</v>
      </c>
      <c r="AH42" t="n">
        <v>445.721161</v>
      </c>
      <c r="AI42" t="n">
        <v>448.215576</v>
      </c>
      <c r="AJ42" s="38" t="n">
        <v>0.001</v>
      </c>
    </row>
    <row r="43">
      <c r="A43" t="inlineStr">
        <is>
          <t>Passenger</t>
        </is>
      </c>
      <c r="B43" t="inlineStr">
        <is>
          <t>Transportation Energy Use: Non-Highway: Rail: Passenger: High oil and gas supply</t>
        </is>
      </c>
      <c r="C43" t="inlineStr">
        <is>
          <t>45-AEO2021.31.highogs-d120120a</t>
        </is>
      </c>
      <c r="D43" t="inlineStr">
        <is>
          <t>trillion Btu</t>
        </is>
      </c>
      <c r="E43" t="n">
        <v>29.437216</v>
      </c>
      <c r="F43" t="n">
        <v>35.250797</v>
      </c>
      <c r="G43" t="n">
        <v>39.933895</v>
      </c>
      <c r="H43" t="n">
        <v>43.478256</v>
      </c>
      <c r="I43" t="n">
        <v>46.156216</v>
      </c>
      <c r="J43" t="n">
        <v>48.165981</v>
      </c>
      <c r="K43" t="n">
        <v>49.615047</v>
      </c>
      <c r="L43" t="n">
        <v>50.695496</v>
      </c>
      <c r="M43" t="n">
        <v>51.001202</v>
      </c>
      <c r="N43" t="n">
        <v>51.250046</v>
      </c>
      <c r="O43" t="n">
        <v>51.751541</v>
      </c>
      <c r="P43" t="n">
        <v>52.018612</v>
      </c>
      <c r="Q43" t="n">
        <v>52.57357</v>
      </c>
      <c r="R43" t="n">
        <v>53.110683</v>
      </c>
      <c r="S43" t="n">
        <v>53.764702</v>
      </c>
      <c r="T43" t="n">
        <v>54.329742</v>
      </c>
      <c r="U43" t="n">
        <v>54.952255</v>
      </c>
      <c r="V43" t="n">
        <v>55.549725</v>
      </c>
      <c r="W43" t="n">
        <v>56.141464</v>
      </c>
      <c r="X43" t="n">
        <v>56.752045</v>
      </c>
      <c r="Y43" t="n">
        <v>57.541695</v>
      </c>
      <c r="Z43" t="n">
        <v>58.267525</v>
      </c>
      <c r="AA43" t="n">
        <v>58.979057</v>
      </c>
      <c r="AB43" t="n">
        <v>59.712196</v>
      </c>
      <c r="AC43" t="n">
        <v>60.418358</v>
      </c>
      <c r="AD43" t="n">
        <v>61.202957</v>
      </c>
      <c r="AE43" t="n">
        <v>61.917824</v>
      </c>
      <c r="AF43" t="n">
        <v>62.563126</v>
      </c>
      <c r="AG43" t="n">
        <v>63.253716</v>
      </c>
      <c r="AH43" t="n">
        <v>64.01155900000001</v>
      </c>
      <c r="AI43" t="n">
        <v>64.756165</v>
      </c>
      <c r="AJ43" s="38" t="n">
        <v>0.027</v>
      </c>
    </row>
    <row r="44">
      <c r="A44" t="inlineStr">
        <is>
          <t>Intercity</t>
        </is>
      </c>
      <c r="B44" t="inlineStr">
        <is>
          <t>Transportation Energy Use: Non-Highway: Rail: Passenger: Intercity: High oil and gas supply</t>
        </is>
      </c>
      <c r="C44" t="inlineStr">
        <is>
          <t>45-AEO2021.32.highogs-d120120a</t>
        </is>
      </c>
      <c r="D44" t="inlineStr">
        <is>
          <t>trillion Btu</t>
        </is>
      </c>
      <c r="E44" t="n">
        <v>5.395889</v>
      </c>
      <c r="F44" t="n">
        <v>7.087016</v>
      </c>
      <c r="G44" t="n">
        <v>8.316939</v>
      </c>
      <c r="H44" t="n">
        <v>9.220777999999999</v>
      </c>
      <c r="I44" t="n">
        <v>9.891589</v>
      </c>
      <c r="J44" t="n">
        <v>10.394148</v>
      </c>
      <c r="K44" t="n">
        <v>10.780244</v>
      </c>
      <c r="L44" t="n">
        <v>11.083335</v>
      </c>
      <c r="M44" t="n">
        <v>11.181947</v>
      </c>
      <c r="N44" t="n">
        <v>11.279499</v>
      </c>
      <c r="O44" t="n">
        <v>11.376509</v>
      </c>
      <c r="P44" t="n">
        <v>11.472944</v>
      </c>
      <c r="Q44" t="n">
        <v>11.567452</v>
      </c>
      <c r="R44" t="n">
        <v>11.662525</v>
      </c>
      <c r="S44" t="n">
        <v>11.758153</v>
      </c>
      <c r="T44" t="n">
        <v>11.852737</v>
      </c>
      <c r="U44" t="n">
        <v>11.946493</v>
      </c>
      <c r="V44" t="n">
        <v>12.039237</v>
      </c>
      <c r="W44" t="n">
        <v>12.130905</v>
      </c>
      <c r="X44" t="n">
        <v>12.22143</v>
      </c>
      <c r="Y44" t="n">
        <v>12.31078</v>
      </c>
      <c r="Z44" t="n">
        <v>12.398965</v>
      </c>
      <c r="AA44" t="n">
        <v>12.486036</v>
      </c>
      <c r="AB44" t="n">
        <v>12.572057</v>
      </c>
      <c r="AC44" t="n">
        <v>12.657108</v>
      </c>
      <c r="AD44" t="n">
        <v>12.741284</v>
      </c>
      <c r="AE44" t="n">
        <v>12.824713</v>
      </c>
      <c r="AF44" t="n">
        <v>12.907497</v>
      </c>
      <c r="AG44" t="n">
        <v>12.98976</v>
      </c>
      <c r="AH44" t="n">
        <v>13.071688</v>
      </c>
      <c r="AI44" t="n">
        <v>13.153475</v>
      </c>
      <c r="AJ44" s="38" t="n">
        <v>0.03</v>
      </c>
    </row>
    <row r="45">
      <c r="A45" t="inlineStr">
        <is>
          <t>Transit</t>
        </is>
      </c>
      <c r="B45" t="inlineStr">
        <is>
          <t>Transportation Energy Use: Non-Highway: Rail: Passenger: Transit: High oil and gas supply</t>
        </is>
      </c>
      <c r="C45" t="inlineStr">
        <is>
          <t>45-AEO2021.33.highogs-d120120a</t>
        </is>
      </c>
      <c r="D45" t="inlineStr">
        <is>
          <t>trillion Btu</t>
        </is>
      </c>
      <c r="E45" t="n">
        <v>10.374469</v>
      </c>
      <c r="F45" t="n">
        <v>12.459964</v>
      </c>
      <c r="G45" t="n">
        <v>14.173363</v>
      </c>
      <c r="H45" t="n">
        <v>15.449635</v>
      </c>
      <c r="I45" t="n">
        <v>16.417963</v>
      </c>
      <c r="J45" t="n">
        <v>17.135733</v>
      </c>
      <c r="K45" t="n">
        <v>17.650576</v>
      </c>
      <c r="L45" t="n">
        <v>18.041847</v>
      </c>
      <c r="M45" t="n">
        <v>18.133167</v>
      </c>
      <c r="N45" t="n">
        <v>18.20327</v>
      </c>
      <c r="O45" t="n">
        <v>18.402081</v>
      </c>
      <c r="P45" t="n">
        <v>18.451336</v>
      </c>
      <c r="Q45" t="n">
        <v>18.640221</v>
      </c>
      <c r="R45" t="n">
        <v>18.814421</v>
      </c>
      <c r="S45" t="n">
        <v>19.044952</v>
      </c>
      <c r="T45" t="n">
        <v>19.207932</v>
      </c>
      <c r="U45" t="n">
        <v>19.406109</v>
      </c>
      <c r="V45" t="n">
        <v>19.596359</v>
      </c>
      <c r="W45" t="n">
        <v>19.780315</v>
      </c>
      <c r="X45" t="n">
        <v>19.959137</v>
      </c>
      <c r="Y45" t="n">
        <v>20.216698</v>
      </c>
      <c r="Z45" t="n">
        <v>20.439466</v>
      </c>
      <c r="AA45" t="n">
        <v>20.648699</v>
      </c>
      <c r="AB45" t="n">
        <v>20.867985</v>
      </c>
      <c r="AC45" t="n">
        <v>21.078064</v>
      </c>
      <c r="AD45" t="n">
        <v>21.325676</v>
      </c>
      <c r="AE45" t="n">
        <v>21.544163</v>
      </c>
      <c r="AF45" t="n">
        <v>21.747824</v>
      </c>
      <c r="AG45" t="n">
        <v>21.97892</v>
      </c>
      <c r="AH45" t="n">
        <v>22.264633</v>
      </c>
      <c r="AI45" t="n">
        <v>22.56337</v>
      </c>
      <c r="AJ45" s="38" t="n">
        <v>0.026</v>
      </c>
    </row>
    <row r="46">
      <c r="A46" t="inlineStr">
        <is>
          <t>Commuter</t>
        </is>
      </c>
      <c r="B46" t="inlineStr">
        <is>
          <t>Transportation Energy Use: Non-Highway: Rail: Passenger: Commuter: High oil and gas supply</t>
        </is>
      </c>
      <c r="C46" t="inlineStr">
        <is>
          <t>45-AEO2021.34.highogs-d120120a</t>
        </is>
      </c>
      <c r="D46" t="inlineStr">
        <is>
          <t>trillion Btu</t>
        </is>
      </c>
      <c r="E46" t="n">
        <v>13.666859</v>
      </c>
      <c r="F46" t="n">
        <v>15.703818</v>
      </c>
      <c r="G46" t="n">
        <v>17.443592</v>
      </c>
      <c r="H46" t="n">
        <v>18.807842</v>
      </c>
      <c r="I46" t="n">
        <v>19.846664</v>
      </c>
      <c r="J46" t="n">
        <v>20.636099</v>
      </c>
      <c r="K46" t="n">
        <v>21.184227</v>
      </c>
      <c r="L46" t="n">
        <v>21.570311</v>
      </c>
      <c r="M46" t="n">
        <v>21.686089</v>
      </c>
      <c r="N46" t="n">
        <v>21.767277</v>
      </c>
      <c r="O46" t="n">
        <v>21.972954</v>
      </c>
      <c r="P46" t="n">
        <v>22.094334</v>
      </c>
      <c r="Q46" t="n">
        <v>22.365896</v>
      </c>
      <c r="R46" t="n">
        <v>22.633738</v>
      </c>
      <c r="S46" t="n">
        <v>22.961601</v>
      </c>
      <c r="T46" t="n">
        <v>23.269072</v>
      </c>
      <c r="U46" t="n">
        <v>23.599651</v>
      </c>
      <c r="V46" t="n">
        <v>23.914127</v>
      </c>
      <c r="W46" t="n">
        <v>24.230244</v>
      </c>
      <c r="X46" t="n">
        <v>24.57148</v>
      </c>
      <c r="Y46" t="n">
        <v>25.014217</v>
      </c>
      <c r="Z46" t="n">
        <v>25.429092</v>
      </c>
      <c r="AA46" t="n">
        <v>25.844322</v>
      </c>
      <c r="AB46" t="n">
        <v>26.272156</v>
      </c>
      <c r="AC46" t="n">
        <v>26.683189</v>
      </c>
      <c r="AD46" t="n">
        <v>27.136</v>
      </c>
      <c r="AE46" t="n">
        <v>27.548948</v>
      </c>
      <c r="AF46" t="n">
        <v>27.90781</v>
      </c>
      <c r="AG46" t="n">
        <v>28.285034</v>
      </c>
      <c r="AH46" t="n">
        <v>28.67524</v>
      </c>
      <c r="AI46" t="n">
        <v>29.039318</v>
      </c>
      <c r="AJ46" s="38" t="n">
        <v>0.025</v>
      </c>
    </row>
    <row r="47">
      <c r="A47" t="inlineStr">
        <is>
          <t>Lubricants</t>
        </is>
      </c>
      <c r="B47" t="inlineStr">
        <is>
          <t>Transportation Energy Use: Non-Highway: Lubricants: High oil and gas supply</t>
        </is>
      </c>
      <c r="C47" t="inlineStr">
        <is>
          <t>45-AEO2021.35.highogs-d120120a</t>
        </is>
      </c>
      <c r="D47" t="inlineStr">
        <is>
          <t>trillion Btu</t>
        </is>
      </c>
      <c r="E47" t="n">
        <v>121.224388</v>
      </c>
      <c r="F47" t="n">
        <v>123.400124</v>
      </c>
      <c r="G47" t="n">
        <v>124.820587</v>
      </c>
      <c r="H47" t="n">
        <v>125.914734</v>
      </c>
      <c r="I47" t="n">
        <v>126.656418</v>
      </c>
      <c r="J47" t="n">
        <v>127.040573</v>
      </c>
      <c r="K47" t="n">
        <v>127.207184</v>
      </c>
      <c r="L47" t="n">
        <v>126.853516</v>
      </c>
      <c r="M47" t="n">
        <v>126.597031</v>
      </c>
      <c r="N47" t="n">
        <v>126.378426</v>
      </c>
      <c r="O47" t="n">
        <v>126.074043</v>
      </c>
      <c r="P47" t="n">
        <v>125.801605</v>
      </c>
      <c r="Q47" t="n">
        <v>125.584831</v>
      </c>
      <c r="R47" t="n">
        <v>125.400551</v>
      </c>
      <c r="S47" t="n">
        <v>125.28949</v>
      </c>
      <c r="T47" t="n">
        <v>125.20488</v>
      </c>
      <c r="U47" t="n">
        <v>125.084435</v>
      </c>
      <c r="V47" t="n">
        <v>124.934349</v>
      </c>
      <c r="W47" t="n">
        <v>124.830444</v>
      </c>
      <c r="X47" t="n">
        <v>124.75782</v>
      </c>
      <c r="Y47" t="n">
        <v>124.673424</v>
      </c>
      <c r="Z47" t="n">
        <v>124.588966</v>
      </c>
      <c r="AA47" t="n">
        <v>124.521797</v>
      </c>
      <c r="AB47" t="n">
        <v>124.439995</v>
      </c>
      <c r="AC47" t="n">
        <v>124.422821</v>
      </c>
      <c r="AD47" t="n">
        <v>124.498398</v>
      </c>
      <c r="AE47" t="n">
        <v>124.515923</v>
      </c>
      <c r="AF47" t="n">
        <v>124.473633</v>
      </c>
      <c r="AG47" t="n">
        <v>124.496216</v>
      </c>
      <c r="AH47" t="n">
        <v>124.469994</v>
      </c>
      <c r="AI47" t="n">
        <v>124.385529</v>
      </c>
      <c r="AJ47" s="38" t="n">
        <v>0.001</v>
      </c>
    </row>
    <row r="48">
      <c r="A48" t="inlineStr">
        <is>
          <t>Pipeline Fuel Natural Gas</t>
        </is>
      </c>
      <c r="B48" t="inlineStr">
        <is>
          <t>Transportation Energy Use: Non-Highway: Pipeline Fuel Natural Gas: High oil and gas supply</t>
        </is>
      </c>
      <c r="C48" t="inlineStr">
        <is>
          <t>45-AEO2021.36.highogs-d120120a</t>
        </is>
      </c>
      <c r="D48" t="inlineStr">
        <is>
          <t>trillion Btu</t>
        </is>
      </c>
      <c r="E48" t="n">
        <v>706.250122</v>
      </c>
      <c r="F48" t="n">
        <v>765.141968</v>
      </c>
      <c r="G48" t="n">
        <v>755.349976</v>
      </c>
      <c r="H48" t="n">
        <v>731.6383060000001</v>
      </c>
      <c r="I48" t="n">
        <v>723.206848</v>
      </c>
      <c r="J48" t="n">
        <v>724.605957</v>
      </c>
      <c r="K48" t="n">
        <v>691.049561</v>
      </c>
      <c r="L48" t="n">
        <v>701.143127</v>
      </c>
      <c r="M48" t="n">
        <v>701.066345</v>
      </c>
      <c r="N48" t="n">
        <v>701.036865</v>
      </c>
      <c r="O48" t="n">
        <v>693.459656</v>
      </c>
      <c r="P48" t="n">
        <v>694.474792</v>
      </c>
      <c r="Q48" t="n">
        <v>697.118347</v>
      </c>
      <c r="R48" t="n">
        <v>697.966675</v>
      </c>
      <c r="S48" t="n">
        <v>696.894348</v>
      </c>
      <c r="T48" t="n">
        <v>700.5565800000001</v>
      </c>
      <c r="U48" t="n">
        <v>708.852539</v>
      </c>
      <c r="V48" t="n">
        <v>718.202087</v>
      </c>
      <c r="W48" t="n">
        <v>725.977966</v>
      </c>
      <c r="X48" t="n">
        <v>730.663391</v>
      </c>
      <c r="Y48" t="n">
        <v>734.5610349999999</v>
      </c>
      <c r="Z48" t="n">
        <v>737.107239</v>
      </c>
      <c r="AA48" t="n">
        <v>741.270935</v>
      </c>
      <c r="AB48" t="n">
        <v>748.350342</v>
      </c>
      <c r="AC48" t="n">
        <v>759.384277</v>
      </c>
      <c r="AD48" t="n">
        <v>765.859009</v>
      </c>
      <c r="AE48" t="n">
        <v>773.8939820000001</v>
      </c>
      <c r="AF48" t="n">
        <v>783.064209</v>
      </c>
      <c r="AG48" t="n">
        <v>778.316589</v>
      </c>
      <c r="AH48" t="n">
        <v>777.420776</v>
      </c>
      <c r="AI48" t="n">
        <v>784.837524</v>
      </c>
      <c r="AJ48" s="38" t="n">
        <v>0.004</v>
      </c>
    </row>
    <row r="49">
      <c r="A49" t="inlineStr">
        <is>
          <t>Military Use</t>
        </is>
      </c>
      <c r="B49" t="inlineStr">
        <is>
          <t>Transportation Energy Use: Military Use: High oil and gas supply</t>
        </is>
      </c>
      <c r="C49" t="inlineStr">
        <is>
          <t>45-AEO2021.38.highogs-d120120a</t>
        </is>
      </c>
      <c r="D49" t="inlineStr">
        <is>
          <t>trillion Btu</t>
        </is>
      </c>
      <c r="E49" t="n">
        <v>535.96637</v>
      </c>
      <c r="F49" t="n">
        <v>545.01123</v>
      </c>
      <c r="G49" t="n">
        <v>545.748657</v>
      </c>
      <c r="H49" t="n">
        <v>532.56958</v>
      </c>
      <c r="I49" t="n">
        <v>523.880005</v>
      </c>
      <c r="J49" t="n">
        <v>523.356506</v>
      </c>
      <c r="K49" t="n">
        <v>522.099731</v>
      </c>
      <c r="L49" t="n">
        <v>521.930359</v>
      </c>
      <c r="M49" t="n">
        <v>524.8078</v>
      </c>
      <c r="N49" t="n">
        <v>523.650024</v>
      </c>
      <c r="O49" t="n">
        <v>521.666199</v>
      </c>
      <c r="P49" t="n">
        <v>521.585205</v>
      </c>
      <c r="Q49" t="n">
        <v>522.420288</v>
      </c>
      <c r="R49" t="n">
        <v>523.286804</v>
      </c>
      <c r="S49" t="n">
        <v>524.16394</v>
      </c>
      <c r="T49" t="n">
        <v>525.042419</v>
      </c>
      <c r="U49" t="n">
        <v>525.957642</v>
      </c>
      <c r="V49" t="n">
        <v>526.906006</v>
      </c>
      <c r="W49" t="n">
        <v>527.866821</v>
      </c>
      <c r="X49" t="n">
        <v>528.831726</v>
      </c>
      <c r="Y49" t="n">
        <v>529.806885</v>
      </c>
      <c r="Z49" t="n">
        <v>530.791443</v>
      </c>
      <c r="AA49" t="n">
        <v>531.77478</v>
      </c>
      <c r="AB49" t="n">
        <v>532.765564</v>
      </c>
      <c r="AC49" t="n">
        <v>533.757507</v>
      </c>
      <c r="AD49" t="n">
        <v>534.7531739999999</v>
      </c>
      <c r="AE49" t="n">
        <v>535.74884</v>
      </c>
      <c r="AF49" t="n">
        <v>536.744507</v>
      </c>
      <c r="AG49" t="n">
        <v>537.740356</v>
      </c>
      <c r="AH49" t="n">
        <v>538.73468</v>
      </c>
      <c r="AI49" t="n">
        <v>539.727051</v>
      </c>
      <c r="AJ49" s="38" t="n">
        <v>0</v>
      </c>
    </row>
    <row r="50">
      <c r="A50" t="inlineStr">
        <is>
          <t>Jet Fuel and Aviation Gasoline</t>
        </is>
      </c>
      <c r="B50" t="inlineStr">
        <is>
          <t>Transportation Energy Use: Military Use: Aviation: High oil and gas supply</t>
        </is>
      </c>
      <c r="C50" t="inlineStr">
        <is>
          <t>45-AEO2021.39.highogs-d120120a</t>
        </is>
      </c>
      <c r="D50" t="inlineStr">
        <is>
          <t>trillion Btu</t>
        </is>
      </c>
      <c r="E50" t="n">
        <v>401.729675</v>
      </c>
      <c r="F50" t="n">
        <v>408.504883</v>
      </c>
      <c r="G50" t="n">
        <v>409.043732</v>
      </c>
      <c r="H50" t="n">
        <v>399.1633</v>
      </c>
      <c r="I50" t="n">
        <v>392.655548</v>
      </c>
      <c r="J50" t="n">
        <v>392.262573</v>
      </c>
      <c r="K50" t="n">
        <v>391.318878</v>
      </c>
      <c r="L50" t="n">
        <v>391.194946</v>
      </c>
      <c r="M50" t="n">
        <v>393.351471</v>
      </c>
      <c r="N50" t="n">
        <v>392.484711</v>
      </c>
      <c r="O50" t="n">
        <v>390.99704</v>
      </c>
      <c r="P50" t="n">
        <v>390.933899</v>
      </c>
      <c r="Q50" t="n">
        <v>391.561951</v>
      </c>
      <c r="R50" t="n">
        <v>392.211304</v>
      </c>
      <c r="S50" t="n">
        <v>392.868958</v>
      </c>
      <c r="T50" t="n">
        <v>393.524963</v>
      </c>
      <c r="U50" t="n">
        <v>394.212952</v>
      </c>
      <c r="V50" t="n">
        <v>394.923615</v>
      </c>
      <c r="W50" t="n">
        <v>395.642151</v>
      </c>
      <c r="X50" t="n">
        <v>396.367554</v>
      </c>
      <c r="Y50" t="n">
        <v>397.098511</v>
      </c>
      <c r="Z50" t="n">
        <v>397.83429</v>
      </c>
      <c r="AA50" t="n">
        <v>398.573822</v>
      </c>
      <c r="AB50" t="n">
        <v>399.316345</v>
      </c>
      <c r="AC50" t="n">
        <v>400.061035</v>
      </c>
      <c r="AD50" t="n">
        <v>400.807159</v>
      </c>
      <c r="AE50" t="n">
        <v>401.554077</v>
      </c>
      <c r="AF50" t="n">
        <v>402.300934</v>
      </c>
      <c r="AG50" t="n">
        <v>403.047485</v>
      </c>
      <c r="AH50" t="n">
        <v>403.793304</v>
      </c>
      <c r="AI50" t="n">
        <v>404.537964</v>
      </c>
      <c r="AJ50" s="38" t="n">
        <v>0</v>
      </c>
    </row>
    <row r="51">
      <c r="A51" t="inlineStr">
        <is>
          <t>Residual Fuel Oil</t>
        </is>
      </c>
      <c r="B51" t="inlineStr">
        <is>
          <t>Transportation Energy Use: Military Use: Residual Fuel Oil: High oil and gas supply</t>
        </is>
      </c>
      <c r="C51" t="inlineStr">
        <is>
          <t>45-AEO2021.40.highogs-d120120a</t>
        </is>
      </c>
      <c r="D51" t="inlineStr">
        <is>
          <t>trillion Btu</t>
        </is>
      </c>
      <c r="E51" t="n">
        <v>19.229748</v>
      </c>
      <c r="F51" t="n">
        <v>19.559748</v>
      </c>
      <c r="G51" t="n">
        <v>19.604057</v>
      </c>
      <c r="H51" t="n">
        <v>19.134007</v>
      </c>
      <c r="I51" t="n">
        <v>18.815207</v>
      </c>
      <c r="J51" t="n">
        <v>18.797192</v>
      </c>
      <c r="K51" t="n">
        <v>18.754284</v>
      </c>
      <c r="L51" t="n">
        <v>18.744331</v>
      </c>
      <c r="M51" t="n">
        <v>18.847855</v>
      </c>
      <c r="N51" t="n">
        <v>18.804949</v>
      </c>
      <c r="O51" t="n">
        <v>18.734697</v>
      </c>
      <c r="P51" t="n">
        <v>18.734974</v>
      </c>
      <c r="Q51" t="n">
        <v>18.762163</v>
      </c>
      <c r="R51" t="n">
        <v>18.793428</v>
      </c>
      <c r="S51" t="n">
        <v>18.824688</v>
      </c>
      <c r="T51" t="n">
        <v>18.859322</v>
      </c>
      <c r="U51" t="n">
        <v>18.889589</v>
      </c>
      <c r="V51" t="n">
        <v>18.923862</v>
      </c>
      <c r="W51" t="n">
        <v>18.960432</v>
      </c>
      <c r="X51" t="n">
        <v>18.992315</v>
      </c>
      <c r="Y51" t="n">
        <v>19.027205</v>
      </c>
      <c r="Z51" t="n">
        <v>19.065367</v>
      </c>
      <c r="AA51" t="n">
        <v>19.097477</v>
      </c>
      <c r="AB51" t="n">
        <v>19.133114</v>
      </c>
      <c r="AC51" t="n">
        <v>19.167227</v>
      </c>
      <c r="AD51" t="n">
        <v>19.203192</v>
      </c>
      <c r="AE51" t="n">
        <v>19.238092</v>
      </c>
      <c r="AF51" t="n">
        <v>19.273088</v>
      </c>
      <c r="AG51" t="n">
        <v>19.308661</v>
      </c>
      <c r="AH51" t="n">
        <v>19.343632</v>
      </c>
      <c r="AI51" t="n">
        <v>19.378197</v>
      </c>
      <c r="AJ51" s="38" t="n">
        <v>0</v>
      </c>
    </row>
    <row r="52">
      <c r="A52" t="inlineStr">
        <is>
          <t>Distillates and Diesel</t>
        </is>
      </c>
      <c r="B52" t="inlineStr">
        <is>
          <t>Transportation Energy Use: Military Use: Distillate Fuel Oil: High oil and gas supply</t>
        </is>
      </c>
      <c r="C52" t="inlineStr">
        <is>
          <t>45-AEO2021.41.highogs-d120120a</t>
        </is>
      </c>
      <c r="D52" t="inlineStr">
        <is>
          <t>trillion Btu</t>
        </is>
      </c>
      <c r="E52" t="n">
        <v>115.006958</v>
      </c>
      <c r="F52" t="n">
        <v>116.946564</v>
      </c>
      <c r="G52" t="n">
        <v>117.10083</v>
      </c>
      <c r="H52" t="n">
        <v>114.272278</v>
      </c>
      <c r="I52" t="n">
        <v>112.409225</v>
      </c>
      <c r="J52" t="n">
        <v>112.296738</v>
      </c>
      <c r="K52" t="n">
        <v>112.026581</v>
      </c>
      <c r="L52" t="n">
        <v>111.991089</v>
      </c>
      <c r="M52" t="n">
        <v>112.608475</v>
      </c>
      <c r="N52" t="n">
        <v>112.360336</v>
      </c>
      <c r="O52" t="n">
        <v>111.934448</v>
      </c>
      <c r="P52" t="n">
        <v>111.916351</v>
      </c>
      <c r="Q52" t="n">
        <v>112.096161</v>
      </c>
      <c r="R52" t="n">
        <v>112.282059</v>
      </c>
      <c r="S52" t="n">
        <v>112.470337</v>
      </c>
      <c r="T52" t="n">
        <v>112.658127</v>
      </c>
      <c r="U52" t="n">
        <v>112.85508</v>
      </c>
      <c r="V52" t="n">
        <v>113.058533</v>
      </c>
      <c r="W52" t="n">
        <v>113.264236</v>
      </c>
      <c r="X52" t="n">
        <v>113.471886</v>
      </c>
      <c r="Y52" t="n">
        <v>113.681168</v>
      </c>
      <c r="Z52" t="n">
        <v>113.891792</v>
      </c>
      <c r="AA52" t="n">
        <v>114.103508</v>
      </c>
      <c r="AB52" t="n">
        <v>114.316086</v>
      </c>
      <c r="AC52" t="n">
        <v>114.529259</v>
      </c>
      <c r="AD52" t="n">
        <v>114.742859</v>
      </c>
      <c r="AE52" t="n">
        <v>114.95668</v>
      </c>
      <c r="AF52" t="n">
        <v>115.170502</v>
      </c>
      <c r="AG52" t="n">
        <v>115.384216</v>
      </c>
      <c r="AH52" t="n">
        <v>115.597733</v>
      </c>
      <c r="AI52" t="n">
        <v>115.810913</v>
      </c>
      <c r="AJ52" s="38" t="n">
        <v>0</v>
      </c>
    </row>
    <row r="53">
      <c r="A53" t="inlineStr">
        <is>
          <t>Total</t>
        </is>
      </c>
      <c r="B53" t="inlineStr">
        <is>
          <t>Transportation Energy Use: Total: High oil and gas supply</t>
        </is>
      </c>
      <c r="C53" t="inlineStr">
        <is>
          <t>45-AEO2021.43.highogs-d120120a</t>
        </is>
      </c>
      <c r="D53" t="inlineStr">
        <is>
          <t>trillion Btu</t>
        </is>
      </c>
      <c r="E53" t="n">
        <v>24641.816406</v>
      </c>
      <c r="F53" t="n">
        <v>26248.666016</v>
      </c>
      <c r="G53" t="n">
        <v>26805.998047</v>
      </c>
      <c r="H53" t="n">
        <v>27035.341797</v>
      </c>
      <c r="I53" t="n">
        <v>27134.359375</v>
      </c>
      <c r="J53" t="n">
        <v>27234.798828</v>
      </c>
      <c r="K53" t="n">
        <v>27191.320312</v>
      </c>
      <c r="L53" t="n">
        <v>27084.865234</v>
      </c>
      <c r="M53" t="n">
        <v>26996.001953</v>
      </c>
      <c r="N53" t="n">
        <v>26866.410156</v>
      </c>
      <c r="O53" t="n">
        <v>26748.798828</v>
      </c>
      <c r="P53" t="n">
        <v>26660.070312</v>
      </c>
      <c r="Q53" t="n">
        <v>26573.197266</v>
      </c>
      <c r="R53" t="n">
        <v>26520.011719</v>
      </c>
      <c r="S53" t="n">
        <v>26498.089844</v>
      </c>
      <c r="T53" t="n">
        <v>26553.664062</v>
      </c>
      <c r="U53" t="n">
        <v>26586.882812</v>
      </c>
      <c r="V53" t="n">
        <v>26631.478516</v>
      </c>
      <c r="W53" t="n">
        <v>26696.669922</v>
      </c>
      <c r="X53" t="n">
        <v>26767.367188</v>
      </c>
      <c r="Y53" t="n">
        <v>26871.050781</v>
      </c>
      <c r="Z53" t="n">
        <v>27000.164062</v>
      </c>
      <c r="AA53" t="n">
        <v>27121.412109</v>
      </c>
      <c r="AB53" t="n">
        <v>27278.542969</v>
      </c>
      <c r="AC53" t="n">
        <v>27415.599609</v>
      </c>
      <c r="AD53" t="n">
        <v>27565.3125</v>
      </c>
      <c r="AE53" t="n">
        <v>27701.845703</v>
      </c>
      <c r="AF53" t="n">
        <v>27821.958984</v>
      </c>
      <c r="AG53" t="n">
        <v>27950.746094</v>
      </c>
      <c r="AH53" t="n">
        <v>28088.564453</v>
      </c>
      <c r="AI53" t="n">
        <v>28244.232422</v>
      </c>
      <c r="AJ53" s="38" t="n">
        <v>0.005</v>
      </c>
    </row>
    <row r="54">
      <c r="A54" t="inlineStr">
        <is>
          <t>Energy Use by Type</t>
        </is>
      </c>
      <c r="C54" t="inlineStr">
        <is>
          <t>45-AEO2021.45.</t>
        </is>
      </c>
    </row>
    <row r="55">
      <c r="A55" t="inlineStr">
        <is>
          <t>Motor Gasoline excluding E85</t>
        </is>
      </c>
      <c r="B55" t="inlineStr">
        <is>
          <t>Transportation Energy Use: Petroleum: Motor Gasoline: High oil and gas supply</t>
        </is>
      </c>
      <c r="C55" t="inlineStr">
        <is>
          <t>45-AEO2021.46.highogs-d120120a</t>
        </is>
      </c>
      <c r="D55" t="inlineStr">
        <is>
          <t>trillion Btu</t>
        </is>
      </c>
      <c r="E55" t="n">
        <v>14809.331055</v>
      </c>
      <c r="F55" t="n">
        <v>15470.5625</v>
      </c>
      <c r="G55" t="n">
        <v>15477.318359</v>
      </c>
      <c r="H55" t="n">
        <v>15509.706055</v>
      </c>
      <c r="I55" t="n">
        <v>15508.432617</v>
      </c>
      <c r="J55" t="n">
        <v>15483.516602</v>
      </c>
      <c r="K55" t="n">
        <v>15421.74707</v>
      </c>
      <c r="L55" t="n">
        <v>15333.079102</v>
      </c>
      <c r="M55" t="n">
        <v>15245.049805</v>
      </c>
      <c r="N55" t="n">
        <v>15143.332031</v>
      </c>
      <c r="O55" t="n">
        <v>15043.96875</v>
      </c>
      <c r="P55" t="n">
        <v>14940.796875</v>
      </c>
      <c r="Q55" t="n">
        <v>14850.533203</v>
      </c>
      <c r="R55" t="n">
        <v>14780.868164</v>
      </c>
      <c r="S55" t="n">
        <v>14725.551758</v>
      </c>
      <c r="T55" t="n">
        <v>14695.300781</v>
      </c>
      <c r="U55" t="n">
        <v>14674.445312</v>
      </c>
      <c r="V55" t="n">
        <v>14655.883789</v>
      </c>
      <c r="W55" t="n">
        <v>14640.09082</v>
      </c>
      <c r="X55" t="n">
        <v>14640.239258</v>
      </c>
      <c r="Y55" t="n">
        <v>14655.853516</v>
      </c>
      <c r="Z55" t="n">
        <v>14675.100586</v>
      </c>
      <c r="AA55" t="n">
        <v>14702.386719</v>
      </c>
      <c r="AB55" t="n">
        <v>14734.696289</v>
      </c>
      <c r="AC55" t="n">
        <v>14761.428711</v>
      </c>
      <c r="AD55" t="n">
        <v>14788.444336</v>
      </c>
      <c r="AE55" t="n">
        <v>14820.80957</v>
      </c>
      <c r="AF55" t="n">
        <v>14848.021484</v>
      </c>
      <c r="AG55" t="n">
        <v>14885.904297</v>
      </c>
      <c r="AH55" t="n">
        <v>14929.088867</v>
      </c>
      <c r="AI55" t="n">
        <v>14974.693359</v>
      </c>
      <c r="AJ55" s="38" t="n">
        <v>0</v>
      </c>
    </row>
    <row r="56">
      <c r="A56" t="inlineStr">
        <is>
          <t>E85</t>
        </is>
      </c>
      <c r="B56" t="inlineStr">
        <is>
          <t>Transportation Energy Use: E85: High oil and gas supply</t>
        </is>
      </c>
      <c r="C56" t="inlineStr">
        <is>
          <t>45-AEO2021.47.highogs-d120120a</t>
        </is>
      </c>
      <c r="D56" t="inlineStr">
        <is>
          <t>trillion Btu</t>
        </is>
      </c>
      <c r="E56" t="n">
        <v>33.666061</v>
      </c>
      <c r="F56" t="n">
        <v>36.292164</v>
      </c>
      <c r="G56" t="n">
        <v>35.002701</v>
      </c>
      <c r="H56" t="n">
        <v>36.768921</v>
      </c>
      <c r="I56" t="n">
        <v>37.090172</v>
      </c>
      <c r="J56" t="n">
        <v>37.279301</v>
      </c>
      <c r="K56" t="n">
        <v>37.273434</v>
      </c>
      <c r="L56" t="n">
        <v>36.962608</v>
      </c>
      <c r="M56" t="n">
        <v>36.692116</v>
      </c>
      <c r="N56" t="n">
        <v>36.407269</v>
      </c>
      <c r="O56" t="n">
        <v>36.183594</v>
      </c>
      <c r="P56" t="n">
        <v>36.116623</v>
      </c>
      <c r="Q56" t="n">
        <v>36.088921</v>
      </c>
      <c r="R56" t="n">
        <v>36.198486</v>
      </c>
      <c r="S56" t="n">
        <v>36.388977</v>
      </c>
      <c r="T56" t="n">
        <v>36.925545</v>
      </c>
      <c r="U56" t="n">
        <v>37.477287</v>
      </c>
      <c r="V56" t="n">
        <v>38.130039</v>
      </c>
      <c r="W56" t="n">
        <v>38.828465</v>
      </c>
      <c r="X56" t="n">
        <v>39.735065</v>
      </c>
      <c r="Y56" t="n">
        <v>40.706123</v>
      </c>
      <c r="Z56" t="n">
        <v>41.727245</v>
      </c>
      <c r="AA56" t="n">
        <v>42.842529</v>
      </c>
      <c r="AB56" t="n">
        <v>43.978745</v>
      </c>
      <c r="AC56" t="n">
        <v>45.153854</v>
      </c>
      <c r="AD56" t="n">
        <v>46.265217</v>
      </c>
      <c r="AE56" t="n">
        <v>47.409328</v>
      </c>
      <c r="AF56" t="n">
        <v>48.760159</v>
      </c>
      <c r="AG56" t="n">
        <v>49.995644</v>
      </c>
      <c r="AH56" t="n">
        <v>51.544422</v>
      </c>
      <c r="AI56" t="n">
        <v>53.091187</v>
      </c>
      <c r="AJ56" s="38" t="n">
        <v>0.015</v>
      </c>
    </row>
    <row r="57">
      <c r="A57" t="inlineStr">
        <is>
          <t>Diesel</t>
        </is>
      </c>
      <c r="B57" t="inlineStr">
        <is>
          <t>Transportation Energy Use: Petroleum: Diesel: High oil and gas supply</t>
        </is>
      </c>
      <c r="C57" t="inlineStr">
        <is>
          <t>45-AEO2021.48.highogs-d120120a</t>
        </is>
      </c>
      <c r="D57" t="inlineStr">
        <is>
          <t>trillion Btu</t>
        </is>
      </c>
      <c r="E57" t="n">
        <v>6144.374023</v>
      </c>
      <c r="F57" t="n">
        <v>6254.561035</v>
      </c>
      <c r="G57" t="n">
        <v>6296.687988</v>
      </c>
      <c r="H57" t="n">
        <v>6333.922363</v>
      </c>
      <c r="I57" t="n">
        <v>6469.388672</v>
      </c>
      <c r="J57" t="n">
        <v>6508.320801</v>
      </c>
      <c r="K57" t="n">
        <v>6497.180664</v>
      </c>
      <c r="L57" t="n">
        <v>6493.120605</v>
      </c>
      <c r="M57" t="n">
        <v>6455.340332</v>
      </c>
      <c r="N57" t="n">
        <v>6414.465332</v>
      </c>
      <c r="O57" t="n">
        <v>6368.296387</v>
      </c>
      <c r="P57" t="n">
        <v>6301.391113</v>
      </c>
      <c r="Q57" t="n">
        <v>6279.100586</v>
      </c>
      <c r="R57" t="n">
        <v>6236.517578</v>
      </c>
      <c r="S57" t="n">
        <v>6213.165527</v>
      </c>
      <c r="T57" t="n">
        <v>6192.250977</v>
      </c>
      <c r="U57" t="n">
        <v>6207.47168</v>
      </c>
      <c r="V57" t="n">
        <v>6203.548828</v>
      </c>
      <c r="W57" t="n">
        <v>6192.012207</v>
      </c>
      <c r="X57" t="n">
        <v>6220.21582</v>
      </c>
      <c r="Y57" t="n">
        <v>6226.552734</v>
      </c>
      <c r="Z57" t="n">
        <v>6228.912598</v>
      </c>
      <c r="AA57" t="n">
        <v>6273.59082</v>
      </c>
      <c r="AB57" t="n">
        <v>6314.607422</v>
      </c>
      <c r="AC57" t="n">
        <v>6347.544434</v>
      </c>
      <c r="AD57" t="n">
        <v>6376.373535</v>
      </c>
      <c r="AE57" t="n">
        <v>6399.999512</v>
      </c>
      <c r="AF57" t="n">
        <v>6418.791504</v>
      </c>
      <c r="AG57" t="n">
        <v>6440.919434</v>
      </c>
      <c r="AH57" t="n">
        <v>6466.823242</v>
      </c>
      <c r="AI57" t="n">
        <v>6500.122559</v>
      </c>
      <c r="AJ57" s="38" t="n">
        <v>0.002</v>
      </c>
    </row>
    <row r="58">
      <c r="A58" t="inlineStr">
        <is>
          <t>Jet Fuel (kerosene &amp; naphtha)</t>
        </is>
      </c>
      <c r="B58" t="inlineStr">
        <is>
          <t>Transportation Energy Use: Petroleum: Jet Fuel: High oil and gas supply</t>
        </is>
      </c>
      <c r="C58" t="inlineStr">
        <is>
          <t>45-AEO2021.49.highogs-d120120a</t>
        </is>
      </c>
      <c r="D58" t="inlineStr">
        <is>
          <t>trillion Btu</t>
        </is>
      </c>
      <c r="E58" t="n">
        <v>2239.763916</v>
      </c>
      <c r="F58" t="n">
        <v>2917.054443</v>
      </c>
      <c r="G58" t="n">
        <v>3212.967773</v>
      </c>
      <c r="H58" t="n">
        <v>3340.058105</v>
      </c>
      <c r="I58" t="n">
        <v>3422.021484</v>
      </c>
      <c r="J58" t="n">
        <v>3490.087891</v>
      </c>
      <c r="K58" t="n">
        <v>3513.172852</v>
      </c>
      <c r="L58" t="n">
        <v>3530.44165</v>
      </c>
      <c r="M58" t="n">
        <v>3553.764893</v>
      </c>
      <c r="N58" t="n">
        <v>3571.960693</v>
      </c>
      <c r="O58" t="n">
        <v>3591.097168</v>
      </c>
      <c r="P58" t="n">
        <v>3617.27124</v>
      </c>
      <c r="Q58" t="n">
        <v>3656.493652</v>
      </c>
      <c r="R58" t="n">
        <v>3695.141846</v>
      </c>
      <c r="S58" t="n">
        <v>3738.294189</v>
      </c>
      <c r="T58" t="n">
        <v>3787.976074</v>
      </c>
      <c r="U58" t="n">
        <v>3829.323242</v>
      </c>
      <c r="V58" t="n">
        <v>3864.763916</v>
      </c>
      <c r="W58" t="n">
        <v>3902.185547</v>
      </c>
      <c r="X58" t="n">
        <v>3944.302734</v>
      </c>
      <c r="Y58" t="n">
        <v>3996.760498</v>
      </c>
      <c r="Z58" t="n">
        <v>4045.321289</v>
      </c>
      <c r="AA58" t="n">
        <v>4095.214355</v>
      </c>
      <c r="AB58" t="n">
        <v>4142.716309</v>
      </c>
      <c r="AC58" t="n">
        <v>4191.894531</v>
      </c>
      <c r="AD58" t="n">
        <v>4245.262207</v>
      </c>
      <c r="AE58" t="n">
        <v>4293.947266</v>
      </c>
      <c r="AF58" t="n">
        <v>4331.306641</v>
      </c>
      <c r="AG58" t="n">
        <v>4371.314941</v>
      </c>
      <c r="AH58" t="n">
        <v>4407.847656</v>
      </c>
      <c r="AI58" t="n">
        <v>4444.987793</v>
      </c>
      <c r="AJ58" s="38" t="n">
        <v>0.023</v>
      </c>
    </row>
    <row r="59">
      <c r="A59" t="inlineStr">
        <is>
          <t>Residual Fuel Oil</t>
        </is>
      </c>
      <c r="B59" t="inlineStr">
        <is>
          <t>Transportation Energy Use: Petroleum: Residual Fuel Oil: High oil and gas supply</t>
        </is>
      </c>
      <c r="C59" t="inlineStr">
        <is>
          <t>45-AEO2021.50.highogs-d120120a</t>
        </is>
      </c>
      <c r="D59" t="inlineStr">
        <is>
          <t>trillion Btu</t>
        </is>
      </c>
      <c r="E59" t="n">
        <v>434.510956</v>
      </c>
      <c r="F59" t="n">
        <v>495.777985</v>
      </c>
      <c r="G59" t="n">
        <v>725.470642</v>
      </c>
      <c r="H59" t="n">
        <v>768.438171</v>
      </c>
      <c r="I59" t="n">
        <v>637.955994</v>
      </c>
      <c r="J59" t="n">
        <v>643.695129</v>
      </c>
      <c r="K59" t="n">
        <v>671.79657</v>
      </c>
      <c r="L59" t="n">
        <v>613.037048</v>
      </c>
      <c r="M59" t="n">
        <v>614.0407709999999</v>
      </c>
      <c r="N59" t="n">
        <v>592.205017</v>
      </c>
      <c r="O59" t="n">
        <v>596.736084</v>
      </c>
      <c r="P59" t="n">
        <v>638.213501</v>
      </c>
      <c r="Q59" t="n">
        <v>599.47522</v>
      </c>
      <c r="R59" t="n">
        <v>599.1429440000001</v>
      </c>
      <c r="S59" t="n">
        <v>591.701599</v>
      </c>
      <c r="T59" t="n">
        <v>627.177917</v>
      </c>
      <c r="U59" t="n">
        <v>589.560486</v>
      </c>
      <c r="V59" t="n">
        <v>586.8937989999999</v>
      </c>
      <c r="W59" t="n">
        <v>610.940918</v>
      </c>
      <c r="X59" t="n">
        <v>575.474426</v>
      </c>
      <c r="Y59" t="n">
        <v>569.643677</v>
      </c>
      <c r="Z59" t="n">
        <v>599.989624</v>
      </c>
      <c r="AA59" t="n">
        <v>558.532349</v>
      </c>
      <c r="AB59" t="n">
        <v>555.125244</v>
      </c>
      <c r="AC59" t="n">
        <v>537.407898</v>
      </c>
      <c r="AD59" t="n">
        <v>537.047241</v>
      </c>
      <c r="AE59" t="n">
        <v>526.170227</v>
      </c>
      <c r="AF59" t="n">
        <v>519.233032</v>
      </c>
      <c r="AG59" t="n">
        <v>519.1099850000001</v>
      </c>
      <c r="AH59" t="n">
        <v>514.346619</v>
      </c>
      <c r="AI59" t="n">
        <v>506.895203</v>
      </c>
      <c r="AJ59" s="38" t="n">
        <v>0.005</v>
      </c>
    </row>
    <row r="60">
      <c r="A60" t="inlineStr">
        <is>
          <t>Aviation Gasoline</t>
        </is>
      </c>
      <c r="B60" t="inlineStr">
        <is>
          <t>Transportation Energy Use: Petroleum: Aviation Gasoline: High oil and gas supply</t>
        </is>
      </c>
      <c r="C60" t="inlineStr">
        <is>
          <t>45-AEO2021.51.highogs-d120120a</t>
        </is>
      </c>
      <c r="D60" t="inlineStr">
        <is>
          <t>trillion Btu</t>
        </is>
      </c>
      <c r="E60" t="n">
        <v>22.450933</v>
      </c>
      <c r="F60" t="n">
        <v>22.434891</v>
      </c>
      <c r="G60" t="n">
        <v>22.421618</v>
      </c>
      <c r="H60" t="n">
        <v>22.410635</v>
      </c>
      <c r="I60" t="n">
        <v>22.401548</v>
      </c>
      <c r="J60" t="n">
        <v>22.394032</v>
      </c>
      <c r="K60" t="n">
        <v>22.387812</v>
      </c>
      <c r="L60" t="n">
        <v>22.382666</v>
      </c>
      <c r="M60" t="n">
        <v>22.378407</v>
      </c>
      <c r="N60" t="n">
        <v>22.374884</v>
      </c>
      <c r="O60" t="n">
        <v>22.371969</v>
      </c>
      <c r="P60" t="n">
        <v>22.369558</v>
      </c>
      <c r="Q60" t="n">
        <v>22.367563</v>
      </c>
      <c r="R60" t="n">
        <v>22.365911</v>
      </c>
      <c r="S60" t="n">
        <v>22.364546</v>
      </c>
      <c r="T60" t="n">
        <v>22.363417</v>
      </c>
      <c r="U60" t="n">
        <v>22.36248</v>
      </c>
      <c r="V60" t="n">
        <v>22.361708</v>
      </c>
      <c r="W60" t="n">
        <v>22.361067</v>
      </c>
      <c r="X60" t="n">
        <v>22.360538</v>
      </c>
      <c r="Y60" t="n">
        <v>22.3601</v>
      </c>
      <c r="Z60" t="n">
        <v>22.359737</v>
      </c>
      <c r="AA60" t="n">
        <v>22.359438</v>
      </c>
      <c r="AB60" t="n">
        <v>22.35919</v>
      </c>
      <c r="AC60" t="n">
        <v>22.358984</v>
      </c>
      <c r="AD60" t="n">
        <v>22.358814</v>
      </c>
      <c r="AE60" t="n">
        <v>22.358673</v>
      </c>
      <c r="AF60" t="n">
        <v>22.358557</v>
      </c>
      <c r="AG60" t="n">
        <v>22.358461</v>
      </c>
      <c r="AH60" t="n">
        <v>22.358381</v>
      </c>
      <c r="AI60" t="n">
        <v>22.358315</v>
      </c>
      <c r="AJ60" s="38" t="n">
        <v>0</v>
      </c>
    </row>
    <row r="61">
      <c r="A61" t="inlineStr">
        <is>
          <t>Propane</t>
        </is>
      </c>
      <c r="B61" t="inlineStr">
        <is>
          <t>Transportation Energy Use: Petroleum: Propane: High oil and gas supply</t>
        </is>
      </c>
      <c r="C61" t="inlineStr">
        <is>
          <t>45-AEO2021.52.highogs-d120120a</t>
        </is>
      </c>
      <c r="D61" t="inlineStr">
        <is>
          <t>trillion Btu</t>
        </is>
      </c>
      <c r="E61" t="n">
        <v>5.55008</v>
      </c>
      <c r="F61" t="n">
        <v>6.081212</v>
      </c>
      <c r="G61" t="n">
        <v>6.44719</v>
      </c>
      <c r="H61" t="n">
        <v>6.641568</v>
      </c>
      <c r="I61" t="n">
        <v>6.762898</v>
      </c>
      <c r="J61" t="n">
        <v>6.878024</v>
      </c>
      <c r="K61" t="n">
        <v>6.961869</v>
      </c>
      <c r="L61" t="n">
        <v>7.054108</v>
      </c>
      <c r="M61" t="n">
        <v>7.103945</v>
      </c>
      <c r="N61" t="n">
        <v>7.166772</v>
      </c>
      <c r="O61" t="n">
        <v>7.258247</v>
      </c>
      <c r="P61" t="n">
        <v>7.319052</v>
      </c>
      <c r="Q61" t="n">
        <v>7.419724</v>
      </c>
      <c r="R61" t="n">
        <v>7.521624</v>
      </c>
      <c r="S61" t="n">
        <v>7.697729</v>
      </c>
      <c r="T61" t="n">
        <v>7.864295</v>
      </c>
      <c r="U61" t="n">
        <v>8.053552</v>
      </c>
      <c r="V61" t="n">
        <v>8.252381</v>
      </c>
      <c r="W61" t="n">
        <v>8.475512</v>
      </c>
      <c r="X61" t="n">
        <v>8.707710000000001</v>
      </c>
      <c r="Y61" t="n">
        <v>8.956078</v>
      </c>
      <c r="Z61" t="n">
        <v>9.219524</v>
      </c>
      <c r="AA61" t="n">
        <v>9.490154</v>
      </c>
      <c r="AB61" t="n">
        <v>9.800427000000001</v>
      </c>
      <c r="AC61" t="n">
        <v>10.104954</v>
      </c>
      <c r="AD61" t="n">
        <v>10.434702</v>
      </c>
      <c r="AE61" t="n">
        <v>10.753673</v>
      </c>
      <c r="AF61" t="n">
        <v>11.084869</v>
      </c>
      <c r="AG61" t="n">
        <v>11.440404</v>
      </c>
      <c r="AH61" t="n">
        <v>11.822479</v>
      </c>
      <c r="AI61" t="n">
        <v>12.232215</v>
      </c>
      <c r="AJ61" s="38" t="n">
        <v>0.027</v>
      </c>
    </row>
    <row r="62">
      <c r="A62" t="inlineStr">
        <is>
          <t>Lubricants</t>
        </is>
      </c>
      <c r="B62" t="inlineStr">
        <is>
          <t>Transportation Energy Use: Petroleum: Lubricants: High oil and gas supply</t>
        </is>
      </c>
      <c r="C62" t="inlineStr">
        <is>
          <t>45-AEO2021.53.highogs-d120120a</t>
        </is>
      </c>
      <c r="D62" t="inlineStr">
        <is>
          <t>trillion Btu</t>
        </is>
      </c>
      <c r="E62" t="n">
        <v>121.224388</v>
      </c>
      <c r="F62" t="n">
        <v>123.400124</v>
      </c>
      <c r="G62" t="n">
        <v>124.820587</v>
      </c>
      <c r="H62" t="n">
        <v>125.914734</v>
      </c>
      <c r="I62" t="n">
        <v>126.656418</v>
      </c>
      <c r="J62" t="n">
        <v>127.040573</v>
      </c>
      <c r="K62" t="n">
        <v>127.207184</v>
      </c>
      <c r="L62" t="n">
        <v>126.853516</v>
      </c>
      <c r="M62" t="n">
        <v>126.597031</v>
      </c>
      <c r="N62" t="n">
        <v>126.378426</v>
      </c>
      <c r="O62" t="n">
        <v>126.074043</v>
      </c>
      <c r="P62" t="n">
        <v>125.801605</v>
      </c>
      <c r="Q62" t="n">
        <v>125.584831</v>
      </c>
      <c r="R62" t="n">
        <v>125.400551</v>
      </c>
      <c r="S62" t="n">
        <v>125.28949</v>
      </c>
      <c r="T62" t="n">
        <v>125.20488</v>
      </c>
      <c r="U62" t="n">
        <v>125.084435</v>
      </c>
      <c r="V62" t="n">
        <v>124.934349</v>
      </c>
      <c r="W62" t="n">
        <v>124.830444</v>
      </c>
      <c r="X62" t="n">
        <v>124.75782</v>
      </c>
      <c r="Y62" t="n">
        <v>124.673424</v>
      </c>
      <c r="Z62" t="n">
        <v>124.588966</v>
      </c>
      <c r="AA62" t="n">
        <v>124.521797</v>
      </c>
      <c r="AB62" t="n">
        <v>124.439995</v>
      </c>
      <c r="AC62" t="n">
        <v>124.422821</v>
      </c>
      <c r="AD62" t="n">
        <v>124.498398</v>
      </c>
      <c r="AE62" t="n">
        <v>124.515923</v>
      </c>
      <c r="AF62" t="n">
        <v>124.473633</v>
      </c>
      <c r="AG62" t="n">
        <v>124.496216</v>
      </c>
      <c r="AH62" t="n">
        <v>124.469994</v>
      </c>
      <c r="AI62" t="n">
        <v>124.385529</v>
      </c>
      <c r="AJ62" s="38" t="n">
        <v>0.001</v>
      </c>
    </row>
    <row r="63">
      <c r="A63" t="inlineStr">
        <is>
          <t>Petroleum and Other Liquids Subtotal</t>
        </is>
      </c>
      <c r="B63" t="inlineStr">
        <is>
          <t>Transportation Energy Use: Petroleum Subtotal: High oil and gas supply</t>
        </is>
      </c>
      <c r="C63" t="inlineStr">
        <is>
          <t>45-AEO2021.54.highogs-d120120a</t>
        </is>
      </c>
      <c r="D63" t="inlineStr">
        <is>
          <t>trillion Btu</t>
        </is>
      </c>
      <c r="E63" t="n">
        <v>23810.873047</v>
      </c>
      <c r="F63" t="n">
        <v>25326.166016</v>
      </c>
      <c r="G63" t="n">
        <v>25901.134766</v>
      </c>
      <c r="H63" t="n">
        <v>26143.859375</v>
      </c>
      <c r="I63" t="n">
        <v>26230.708984</v>
      </c>
      <c r="J63" t="n">
        <v>26319.214844</v>
      </c>
      <c r="K63" t="n">
        <v>26297.728516</v>
      </c>
      <c r="L63" t="n">
        <v>26162.931641</v>
      </c>
      <c r="M63" t="n">
        <v>26060.96875</v>
      </c>
      <c r="N63" t="n">
        <v>25914.291016</v>
      </c>
      <c r="O63" t="n">
        <v>25791.986328</v>
      </c>
      <c r="P63" t="n">
        <v>25689.277344</v>
      </c>
      <c r="Q63" t="n">
        <v>25577.0625</v>
      </c>
      <c r="R63" t="n">
        <v>25503.158203</v>
      </c>
      <c r="S63" t="n">
        <v>25460.453125</v>
      </c>
      <c r="T63" t="n">
        <v>25495.064453</v>
      </c>
      <c r="U63" t="n">
        <v>25493.779297</v>
      </c>
      <c r="V63" t="n">
        <v>25504.769531</v>
      </c>
      <c r="W63" t="n">
        <v>25539.724609</v>
      </c>
      <c r="X63" t="n">
        <v>25575.792969</v>
      </c>
      <c r="Y63" t="n">
        <v>25645.507812</v>
      </c>
      <c r="Z63" t="n">
        <v>25747.220703</v>
      </c>
      <c r="AA63" t="n">
        <v>25828.9375</v>
      </c>
      <c r="AB63" t="n">
        <v>25947.724609</v>
      </c>
      <c r="AC63" t="n">
        <v>26040.316406</v>
      </c>
      <c r="AD63" t="n">
        <v>26150.685547</v>
      </c>
      <c r="AE63" t="n">
        <v>26245.964844</v>
      </c>
      <c r="AF63" t="n">
        <v>26324.029297</v>
      </c>
      <c r="AG63" t="n">
        <v>26425.539062</v>
      </c>
      <c r="AH63" t="n">
        <v>26528.300781</v>
      </c>
      <c r="AI63" t="n">
        <v>26638.765625</v>
      </c>
      <c r="AJ63" s="38" t="n">
        <v>0.004</v>
      </c>
    </row>
    <row r="64">
      <c r="A64" t="inlineStr">
        <is>
          <t>M85</t>
        </is>
      </c>
      <c r="B64" t="inlineStr">
        <is>
          <t>Transportation Energy Use: M85: High oil and gas supply</t>
        </is>
      </c>
      <c r="C64" t="inlineStr">
        <is>
          <t>45-AEO2021.55.highogs-d120120a</t>
        </is>
      </c>
      <c r="D64" t="inlineStr">
        <is>
          <t>trillion Btu</t>
        </is>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inlineStr">
        <is>
          <t>- -</t>
        </is>
      </c>
    </row>
    <row r="65">
      <c r="A65" t="inlineStr">
        <is>
          <t>Electricity</t>
        </is>
      </c>
      <c r="B65" t="inlineStr">
        <is>
          <t>Transportation Energy Use: Electricity: High oil and gas supply</t>
        </is>
      </c>
      <c r="C65" t="inlineStr">
        <is>
          <t>45-AEO2021.56.highogs-d120120a</t>
        </is>
      </c>
      <c r="D65" t="inlineStr">
        <is>
          <t>trillion Btu</t>
        </is>
      </c>
      <c r="E65" t="n">
        <v>35.168571</v>
      </c>
      <c r="F65" t="n">
        <v>42.269836</v>
      </c>
      <c r="G65" t="n">
        <v>48.229595</v>
      </c>
      <c r="H65" t="n">
        <v>53.729454</v>
      </c>
      <c r="I65" t="n">
        <v>58.952888</v>
      </c>
      <c r="J65" t="n">
        <v>64.15171100000001</v>
      </c>
      <c r="K65" t="n">
        <v>70.346672</v>
      </c>
      <c r="L65" t="n">
        <v>76.722725</v>
      </c>
      <c r="M65" t="n">
        <v>83.064751</v>
      </c>
      <c r="N65" t="n">
        <v>89.701584</v>
      </c>
      <c r="O65" t="n">
        <v>97.082611</v>
      </c>
      <c r="P65" t="n">
        <v>104.90831</v>
      </c>
      <c r="Q65" t="n">
        <v>113.701851</v>
      </c>
      <c r="R65" t="n">
        <v>123.354279</v>
      </c>
      <c r="S65" t="n">
        <v>133.987961</v>
      </c>
      <c r="T65" t="n">
        <v>145.52536</v>
      </c>
      <c r="U65" t="n">
        <v>157.87439</v>
      </c>
      <c r="V65" t="n">
        <v>170.92923</v>
      </c>
      <c r="W65" t="n">
        <v>184.788788</v>
      </c>
      <c r="X65" t="n">
        <v>199.451004</v>
      </c>
      <c r="Y65" t="n">
        <v>215.076645</v>
      </c>
      <c r="Z65" t="n">
        <v>230.8228</v>
      </c>
      <c r="AA65" t="n">
        <v>246.891907</v>
      </c>
      <c r="AB65" t="n">
        <v>263.150604</v>
      </c>
      <c r="AC65" t="n">
        <v>280.038361</v>
      </c>
      <c r="AD65" t="n">
        <v>296.743042</v>
      </c>
      <c r="AE65" t="n">
        <v>313.741486</v>
      </c>
      <c r="AF65" t="n">
        <v>330.812469</v>
      </c>
      <c r="AG65" t="n">
        <v>348.427765</v>
      </c>
      <c r="AH65" t="n">
        <v>366.786621</v>
      </c>
      <c r="AI65" t="n">
        <v>385.291077</v>
      </c>
      <c r="AJ65" s="38" t="n">
        <v>0.083</v>
      </c>
    </row>
    <row r="66">
      <c r="A66" t="inlineStr">
        <is>
          <t>Compressed/Liquefied Natural Gas</t>
        </is>
      </c>
      <c r="B66" t="inlineStr">
        <is>
          <t>Transportation Energy Use: Natural Gas: High oil and gas supply</t>
        </is>
      </c>
      <c r="C66" t="inlineStr">
        <is>
          <t>45-AEO2021.57.highogs-d120120a</t>
        </is>
      </c>
      <c r="D66" t="inlineStr">
        <is>
          <t>trillion Btu</t>
        </is>
      </c>
      <c r="E66" t="n">
        <v>87.254913</v>
      </c>
      <c r="F66" t="n">
        <v>112.346947</v>
      </c>
      <c r="G66" t="n">
        <v>98.182472</v>
      </c>
      <c r="H66" t="n">
        <v>102.509796</v>
      </c>
      <c r="I66" t="n">
        <v>117.444931</v>
      </c>
      <c r="J66" t="n">
        <v>122.34285</v>
      </c>
      <c r="K66" t="n">
        <v>127.292778</v>
      </c>
      <c r="L66" t="n">
        <v>138.775208</v>
      </c>
      <c r="M66" t="n">
        <v>145.191528</v>
      </c>
      <c r="N66" t="n">
        <v>155.246948</v>
      </c>
      <c r="O66" t="n">
        <v>159.694458</v>
      </c>
      <c r="P66" t="n">
        <v>164.359711</v>
      </c>
      <c r="Q66" t="n">
        <v>177.783539</v>
      </c>
      <c r="R66" t="n">
        <v>187.522659</v>
      </c>
      <c r="S66" t="n">
        <v>198.244446</v>
      </c>
      <c r="T66" t="n">
        <v>203.440109</v>
      </c>
      <c r="U66" t="n">
        <v>216.741547</v>
      </c>
      <c r="V66" t="n">
        <v>227.363647</v>
      </c>
      <c r="W66" t="n">
        <v>235.344406</v>
      </c>
      <c r="X66" t="n">
        <v>249.958694</v>
      </c>
      <c r="Y66" t="n">
        <v>263.732056</v>
      </c>
      <c r="Z66" t="n">
        <v>272.096527</v>
      </c>
      <c r="AA66" t="n">
        <v>290.600433</v>
      </c>
      <c r="AB66" t="n">
        <v>304.733276</v>
      </c>
      <c r="AC66" t="n">
        <v>320.406006</v>
      </c>
      <c r="AD66" t="n">
        <v>335.677887</v>
      </c>
      <c r="AE66" t="n">
        <v>350.997864</v>
      </c>
      <c r="AF66" t="n">
        <v>365.802399</v>
      </c>
      <c r="AG66" t="n">
        <v>379.200104</v>
      </c>
      <c r="AH66" t="n">
        <v>395.638092</v>
      </c>
      <c r="AI66" t="n">
        <v>413.714722</v>
      </c>
      <c r="AJ66" s="38" t="n">
        <v>0.053</v>
      </c>
    </row>
    <row r="67">
      <c r="A67" t="inlineStr">
        <is>
          <t>Hydrogen</t>
        </is>
      </c>
      <c r="B67" t="inlineStr">
        <is>
          <t>Transportation Energy Use: Hydrogen: High oil and gas supply</t>
        </is>
      </c>
      <c r="C67" t="inlineStr">
        <is>
          <t>45-AEO2021.58.highogs-d120120a</t>
        </is>
      </c>
      <c r="D67" t="inlineStr">
        <is>
          <t>trillion Btu</t>
        </is>
      </c>
      <c r="E67" t="n">
        <v>0.277361</v>
      </c>
      <c r="F67" t="n">
        <v>0.294108</v>
      </c>
      <c r="G67" t="n">
        <v>0.298122</v>
      </c>
      <c r="H67" t="n">
        <v>0.302102</v>
      </c>
      <c r="I67" t="n">
        <v>0.305806</v>
      </c>
      <c r="J67" t="n">
        <v>0.310281</v>
      </c>
      <c r="K67" t="n">
        <v>0.315117</v>
      </c>
      <c r="L67" t="n">
        <v>0.321134</v>
      </c>
      <c r="M67" t="n">
        <v>0.32824</v>
      </c>
      <c r="N67" t="n">
        <v>0.336525</v>
      </c>
      <c r="O67" t="n">
        <v>0.346451</v>
      </c>
      <c r="P67" t="n">
        <v>0.357042</v>
      </c>
      <c r="Q67" t="n">
        <v>0.367403</v>
      </c>
      <c r="R67" t="n">
        <v>0.379223</v>
      </c>
      <c r="S67" t="n">
        <v>0.392209</v>
      </c>
      <c r="T67" t="n">
        <v>0.408699</v>
      </c>
      <c r="U67" t="n">
        <v>0.428046</v>
      </c>
      <c r="V67" t="n">
        <v>0.450503</v>
      </c>
      <c r="W67" t="n">
        <v>0.474421</v>
      </c>
      <c r="X67" t="n">
        <v>0.500565</v>
      </c>
      <c r="Y67" t="n">
        <v>0.530612</v>
      </c>
      <c r="Z67" t="n">
        <v>0.558742</v>
      </c>
      <c r="AA67" t="n">
        <v>0.588498</v>
      </c>
      <c r="AB67" t="n">
        <v>0.640967</v>
      </c>
      <c r="AC67" t="n">
        <v>0.669637</v>
      </c>
      <c r="AD67" t="n">
        <v>0.698541</v>
      </c>
      <c r="AE67" t="n">
        <v>0.727324</v>
      </c>
      <c r="AF67" t="n">
        <v>0.755534</v>
      </c>
      <c r="AG67" t="n">
        <v>0.783753</v>
      </c>
      <c r="AH67" t="n">
        <v>0.811744</v>
      </c>
      <c r="AI67" t="n">
        <v>0.839392</v>
      </c>
      <c r="AJ67" s="38" t="n">
        <v>0.038</v>
      </c>
    </row>
    <row r="68">
      <c r="A68" t="inlineStr">
        <is>
          <t>Pipeline Fuel Natural Gas</t>
        </is>
      </c>
      <c r="B68" t="inlineStr">
        <is>
          <t>Transportation Energy Use: Pipeline Fuel Natural Gas: High oil and gas supply</t>
        </is>
      </c>
      <c r="C68" t="inlineStr">
        <is>
          <t>45-AEO2021.59.highogs-d120120a</t>
        </is>
      </c>
      <c r="D68" t="inlineStr">
        <is>
          <t>trillion Btu</t>
        </is>
      </c>
      <c r="E68" t="n">
        <v>706.250122</v>
      </c>
      <c r="F68" t="n">
        <v>765.141968</v>
      </c>
      <c r="G68" t="n">
        <v>755.349976</v>
      </c>
      <c r="H68" t="n">
        <v>731.6383060000001</v>
      </c>
      <c r="I68" t="n">
        <v>723.206848</v>
      </c>
      <c r="J68" t="n">
        <v>724.605957</v>
      </c>
      <c r="K68" t="n">
        <v>691.049561</v>
      </c>
      <c r="L68" t="n">
        <v>701.143127</v>
      </c>
      <c r="M68" t="n">
        <v>701.066345</v>
      </c>
      <c r="N68" t="n">
        <v>701.036865</v>
      </c>
      <c r="O68" t="n">
        <v>693.459656</v>
      </c>
      <c r="P68" t="n">
        <v>694.474792</v>
      </c>
      <c r="Q68" t="n">
        <v>697.118347</v>
      </c>
      <c r="R68" t="n">
        <v>697.966675</v>
      </c>
      <c r="S68" t="n">
        <v>696.894348</v>
      </c>
      <c r="T68" t="n">
        <v>700.5565800000001</v>
      </c>
      <c r="U68" t="n">
        <v>708.852539</v>
      </c>
      <c r="V68" t="n">
        <v>718.202087</v>
      </c>
      <c r="W68" t="n">
        <v>725.977966</v>
      </c>
      <c r="X68" t="n">
        <v>730.663391</v>
      </c>
      <c r="Y68" t="n">
        <v>734.5610349999999</v>
      </c>
      <c r="Z68" t="n">
        <v>737.107239</v>
      </c>
      <c r="AA68" t="n">
        <v>741.270935</v>
      </c>
      <c r="AB68" t="n">
        <v>748.350342</v>
      </c>
      <c r="AC68" t="n">
        <v>759.384277</v>
      </c>
      <c r="AD68" t="n">
        <v>765.859009</v>
      </c>
      <c r="AE68" t="n">
        <v>773.8939820000001</v>
      </c>
      <c r="AF68" t="n">
        <v>783.064209</v>
      </c>
      <c r="AG68" t="n">
        <v>778.316589</v>
      </c>
      <c r="AH68" t="n">
        <v>777.420776</v>
      </c>
      <c r="AI68" t="n">
        <v>784.837524</v>
      </c>
      <c r="AJ68" s="38" t="n">
        <v>0.004</v>
      </c>
    </row>
    <row r="69">
      <c r="A69" t="inlineStr">
        <is>
          <t>Total Consumption</t>
        </is>
      </c>
      <c r="B69" t="inlineStr">
        <is>
          <t>Transportation: Total Energy Use: High oil and gas supply</t>
        </is>
      </c>
      <c r="C69" t="inlineStr">
        <is>
          <t>45-AEO2021.61.highogs-d120120a</t>
        </is>
      </c>
      <c r="D69" t="inlineStr">
        <is>
          <t>trillion Btu</t>
        </is>
      </c>
      <c r="E69" t="n">
        <v>24639.824219</v>
      </c>
      <c r="F69" t="n">
        <v>26246.220703</v>
      </c>
      <c r="G69" t="n">
        <v>26803.195312</v>
      </c>
      <c r="H69" t="n">
        <v>27032.039062</v>
      </c>
      <c r="I69" t="n">
        <v>27130.621094</v>
      </c>
      <c r="J69" t="n">
        <v>27230.626953</v>
      </c>
      <c r="K69" t="n">
        <v>27186.730469</v>
      </c>
      <c r="L69" t="n">
        <v>27079.892578</v>
      </c>
      <c r="M69" t="n">
        <v>26990.619141</v>
      </c>
      <c r="N69" t="n">
        <v>26860.611328</v>
      </c>
      <c r="O69" t="n">
        <v>26742.568359</v>
      </c>
      <c r="P69" t="n">
        <v>26653.376953</v>
      </c>
      <c r="Q69" t="n">
        <v>26566.033203</v>
      </c>
      <c r="R69" t="n">
        <v>26512.380859</v>
      </c>
      <c r="S69" t="n">
        <v>26489.972656</v>
      </c>
      <c r="T69" t="n">
        <v>26544.994141</v>
      </c>
      <c r="U69" t="n">
        <v>26577.675781</v>
      </c>
      <c r="V69" t="n">
        <v>26621.714844</v>
      </c>
      <c r="W69" t="n">
        <v>26686.310547</v>
      </c>
      <c r="X69" t="n">
        <v>26756.367188</v>
      </c>
      <c r="Y69" t="n">
        <v>26859.408203</v>
      </c>
      <c r="Z69" t="n">
        <v>26987.804688</v>
      </c>
      <c r="AA69" t="n">
        <v>27108.289062</v>
      </c>
      <c r="AB69" t="n">
        <v>27264.597656</v>
      </c>
      <c r="AC69" t="n">
        <v>27400.816406</v>
      </c>
      <c r="AD69" t="n">
        <v>27549.664062</v>
      </c>
      <c r="AE69" t="n">
        <v>27685.326172</v>
      </c>
      <c r="AF69" t="n">
        <v>27804.464844</v>
      </c>
      <c r="AG69" t="n">
        <v>27932.265625</v>
      </c>
      <c r="AH69" t="n">
        <v>28068.958984</v>
      </c>
      <c r="AI69" t="n">
        <v>28223.449219</v>
      </c>
      <c r="AJ69" s="38" t="n">
        <v>0.005</v>
      </c>
    </row>
  </sheetData>
  <pageMargins left="0.7" right="0.7" top="0.75" bottom="0.75" header="0.3" footer="0.3"/>
</worksheet>
</file>

<file path=xl/worksheets/sheet9.xml><?xml version="1.0" encoding="utf-8"?>
<worksheet xmlns="http://schemas.openxmlformats.org/spreadsheetml/2006/main">
  <sheetPr>
    <tabColor theme="4" tint="0.7999816888943144"/>
    <outlinePr summaryBelow="1" summaryRight="1"/>
    <pageSetUpPr/>
  </sheetPr>
  <dimension ref="A1:B38"/>
  <sheetViews>
    <sheetView workbookViewId="0">
      <selection activeCell="C28" sqref="C28"/>
    </sheetView>
  </sheetViews>
  <sheetFormatPr baseColWidth="10" defaultColWidth="17.33203125" defaultRowHeight="15"/>
  <sheetData>
    <row r="1">
      <c r="A1" t="inlineStr">
        <is>
          <t>AEO.2021.HIGHOGS.ECI_VMT_NA_CLTR_TDS_NA_NA_BLNMLS.A</t>
        </is>
      </c>
    </row>
    <row r="2">
      <c r="A2" s="40" t="inlineStr">
        <is>
          <t>Units</t>
        </is>
      </c>
      <c r="B2" s="40" t="inlineStr">
        <is>
          <t>billion miles</t>
        </is>
      </c>
    </row>
    <row r="3">
      <c r="A3" s="40" t="inlineStr">
        <is>
          <t>A</t>
        </is>
      </c>
    </row>
    <row r="4">
      <c r="A4" s="96" t="n">
        <v>43466</v>
      </c>
      <c r="B4" s="40" t="inlineStr">
        <is>
          <t>2019-01-01 - 2050-01-01</t>
        </is>
      </c>
    </row>
    <row r="5">
      <c r="A5" s="40" t="inlineStr">
        <is>
          <t>Fleet Vehicle Miles Traveled : Commercial Light Trucks : TDI Diesel, High oil and gas supply, AEO2021</t>
        </is>
      </c>
    </row>
    <row r="6">
      <c r="A6" s="40" t="n"/>
    </row>
    <row r="7">
      <c r="A7" s="40" t="inlineStr">
        <is>
          <t>date</t>
        </is>
      </c>
      <c r="B7" s="40" t="inlineStr">
        <is>
          <t>value</t>
        </is>
      </c>
    </row>
    <row r="8">
      <c r="A8" s="40" t="n">
        <v>2050</v>
      </c>
      <c r="B8" s="40" t="n">
        <v>48.533054</v>
      </c>
    </row>
    <row r="9">
      <c r="A9" s="40" t="n">
        <v>2049</v>
      </c>
      <c r="B9" s="40" t="n">
        <v>48.228958</v>
      </c>
    </row>
    <row r="10">
      <c r="A10" s="40" t="n">
        <v>2048</v>
      </c>
      <c r="B10" s="40" t="n">
        <v>47.872959</v>
      </c>
    </row>
    <row r="11">
      <c r="A11" s="40" t="n">
        <v>2047</v>
      </c>
      <c r="B11" s="40" t="n">
        <v>47.527718</v>
      </c>
    </row>
    <row r="12">
      <c r="A12" s="40" t="n">
        <v>2046</v>
      </c>
      <c r="B12" s="40" t="n">
        <v>47.220272</v>
      </c>
    </row>
    <row r="13">
      <c r="A13" s="40" t="n">
        <v>2045</v>
      </c>
      <c r="B13" s="40" t="n">
        <v>46.824818</v>
      </c>
    </row>
    <row r="14">
      <c r="A14" s="40" t="n">
        <v>2044</v>
      </c>
      <c r="B14" s="40" t="n">
        <v>46.39399</v>
      </c>
    </row>
    <row r="15">
      <c r="A15" s="40" t="n">
        <v>2043</v>
      </c>
      <c r="B15" s="40" t="n">
        <v>45.972202</v>
      </c>
    </row>
    <row r="16">
      <c r="A16" s="40" t="n">
        <v>2042</v>
      </c>
      <c r="B16" s="40" t="n">
        <v>45.519039</v>
      </c>
    </row>
    <row r="17">
      <c r="A17" s="40" t="n">
        <v>2041</v>
      </c>
      <c r="B17" s="40" t="n">
        <v>45.136539</v>
      </c>
    </row>
    <row r="18">
      <c r="A18" s="40" t="n">
        <v>2040</v>
      </c>
      <c r="B18" s="40" t="n">
        <v>44.77256</v>
      </c>
    </row>
    <row r="19">
      <c r="A19" s="40" t="n">
        <v>2039</v>
      </c>
      <c r="B19" s="40" t="n">
        <v>44.485531</v>
      </c>
    </row>
    <row r="20">
      <c r="A20" s="40" t="n">
        <v>2038</v>
      </c>
      <c r="B20" s="40" t="n">
        <v>44.222782</v>
      </c>
    </row>
    <row r="21">
      <c r="A21" s="40" t="n">
        <v>2037</v>
      </c>
      <c r="B21" s="40" t="n">
        <v>44.01442</v>
      </c>
    </row>
    <row r="22">
      <c r="A22" s="40" t="n">
        <v>2036</v>
      </c>
      <c r="B22" s="40" t="n">
        <v>43.810638</v>
      </c>
    </row>
    <row r="23">
      <c r="A23" s="40" t="n">
        <v>2035</v>
      </c>
      <c r="B23" s="40" t="n">
        <v>43.505436</v>
      </c>
    </row>
    <row r="24">
      <c r="A24" s="40" t="n">
        <v>2034</v>
      </c>
      <c r="B24" s="40" t="n">
        <v>43.153973</v>
      </c>
    </row>
    <row r="25">
      <c r="A25" s="40" t="n">
        <v>2033</v>
      </c>
      <c r="B25" s="40" t="n">
        <v>42.877071</v>
      </c>
    </row>
    <row r="26">
      <c r="A26" s="40" t="n">
        <v>2032</v>
      </c>
      <c r="B26" s="40" t="n">
        <v>42.644859</v>
      </c>
    </row>
    <row r="27">
      <c r="A27" s="40" t="n">
        <v>2031</v>
      </c>
      <c r="B27" s="40" t="n">
        <v>42.350853</v>
      </c>
    </row>
    <row r="28">
      <c r="A28" s="40" t="n">
        <v>2030</v>
      </c>
      <c r="B28" s="40" t="n">
        <v>42.083813</v>
      </c>
    </row>
    <row r="29">
      <c r="A29" s="40" t="n">
        <v>2029</v>
      </c>
      <c r="B29" s="40" t="n">
        <v>41.772552</v>
      </c>
    </row>
    <row r="30">
      <c r="A30" s="40" t="n">
        <v>2028</v>
      </c>
      <c r="B30" s="40" t="n">
        <v>41.391541</v>
      </c>
    </row>
    <row r="31">
      <c r="A31" s="40" t="n">
        <v>2027</v>
      </c>
      <c r="B31" s="40" t="n">
        <v>40.888611</v>
      </c>
    </row>
    <row r="32">
      <c r="A32" s="40" t="n">
        <v>2026</v>
      </c>
      <c r="B32" s="40" t="n">
        <v>40.234013</v>
      </c>
    </row>
    <row r="33">
      <c r="A33" s="40" t="n">
        <v>2025</v>
      </c>
      <c r="B33" s="40" t="n">
        <v>39.321697</v>
      </c>
    </row>
    <row r="34">
      <c r="A34" s="40" t="n">
        <v>2024</v>
      </c>
      <c r="B34" s="40" t="n">
        <v>38.104591</v>
      </c>
    </row>
    <row r="35">
      <c r="A35" s="40" t="n">
        <v>2023</v>
      </c>
      <c r="B35" s="40" t="n">
        <v>36.798939</v>
      </c>
    </row>
    <row r="36">
      <c r="A36" s="40" t="n">
        <v>2022</v>
      </c>
      <c r="B36" s="40" t="n">
        <v>35.620243</v>
      </c>
    </row>
    <row r="37">
      <c r="A37" s="40" t="n">
        <v>2021</v>
      </c>
      <c r="B37" s="40" t="n">
        <v>34.190525</v>
      </c>
    </row>
    <row r="38">
      <c r="A38" s="40" t="n">
        <v>2020</v>
      </c>
      <c r="B38" s="40" t="n">
        <v>32.357178</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2022-10-07T17:36:08Z</dcterms:modified>
  <cp:lastModifiedBy>Nathan Iyer</cp:lastModifiedBy>
</cp:coreProperties>
</file>