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l/web-app/bcf/"/>
    </mc:Choice>
  </mc:AlternateContent>
  <xr:revisionPtr revIDLastSave="0" documentId="13_ncr:1_{40299B1B-0501-424D-9733-EADA841CE0E5}" xr6:coauthVersionLast="46" xr6:coauthVersionMax="46" xr10:uidLastSave="{00000000-0000-0000-0000-000000000000}"/>
  <bookViews>
    <workbookView xWindow="120" yWindow="460" windowWidth="25880" windowHeight="1054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calcMode="manual"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E2" i="11"/>
  <c r="M2" i="11"/>
  <c r="U2" i="11"/>
  <c r="AC2" i="11"/>
  <c r="C15" i="11"/>
  <c r="K15" i="11"/>
  <c r="S15" i="11"/>
  <c r="AA15" i="11"/>
  <c r="AI15" i="11"/>
  <c r="AF15" i="11"/>
  <c r="D2" i="12"/>
  <c r="L2" i="12"/>
  <c r="T2" i="12"/>
  <c r="AB2" i="12"/>
  <c r="J15" i="12"/>
  <c r="R15" i="12"/>
  <c r="Z15" i="12"/>
  <c r="AH15" i="12"/>
  <c r="F2" i="11"/>
  <c r="N2" i="11"/>
  <c r="V2" i="11"/>
  <c r="AD2" i="11"/>
  <c r="D15" i="11"/>
  <c r="L15" i="11"/>
  <c r="T15" i="11"/>
  <c r="AB15" i="11"/>
  <c r="W15" i="11"/>
  <c r="E2" i="12"/>
  <c r="M2" i="12"/>
  <c r="U2" i="12"/>
  <c r="AC2" i="12"/>
  <c r="C15" i="12"/>
  <c r="K15" i="12"/>
  <c r="S15" i="12"/>
  <c r="AA15" i="12"/>
  <c r="AI15" i="12"/>
  <c r="G2" i="11"/>
  <c r="O2" i="11"/>
  <c r="W2" i="11"/>
  <c r="AE2" i="11"/>
  <c r="E15" i="11"/>
  <c r="M15" i="11"/>
  <c r="U15" i="11"/>
  <c r="AC15" i="11"/>
  <c r="O15" i="11"/>
  <c r="F2" i="12"/>
  <c r="N2" i="12"/>
  <c r="V2" i="12"/>
  <c r="AD2" i="12"/>
  <c r="D15" i="12"/>
  <c r="L15" i="12"/>
  <c r="T15" i="12"/>
  <c r="AB15" i="12"/>
  <c r="H2" i="11"/>
  <c r="P2" i="11"/>
  <c r="X2" i="11"/>
  <c r="AF2" i="11"/>
  <c r="F15" i="11"/>
  <c r="N15" i="11"/>
  <c r="V15" i="11"/>
  <c r="AD15" i="11"/>
  <c r="G15" i="11"/>
  <c r="P15" i="11"/>
  <c r="G2" i="12"/>
  <c r="O2" i="12"/>
  <c r="W2" i="12"/>
  <c r="AE2" i="12"/>
  <c r="E15" i="12"/>
  <c r="M15" i="12"/>
  <c r="U15" i="12"/>
  <c r="AC15" i="12"/>
  <c r="I2" i="11"/>
  <c r="Q2" i="11"/>
  <c r="Y2" i="11"/>
  <c r="AG2" i="11"/>
  <c r="AE15" i="11"/>
  <c r="H2" i="12"/>
  <c r="P2" i="12"/>
  <c r="X2" i="12"/>
  <c r="AF2" i="12"/>
  <c r="F15" i="12"/>
  <c r="N15" i="12"/>
  <c r="V15" i="12"/>
  <c r="AD15" i="12"/>
  <c r="J2" i="11"/>
  <c r="R2" i="11"/>
  <c r="Z2" i="11"/>
  <c r="AH2" i="11"/>
  <c r="H15" i="11"/>
  <c r="X15" i="11"/>
  <c r="I2" i="12"/>
  <c r="Q2" i="12"/>
  <c r="Y2" i="12"/>
  <c r="AG2" i="12"/>
  <c r="G15" i="12"/>
  <c r="O15" i="12"/>
  <c r="W15" i="12"/>
  <c r="AE15" i="12"/>
  <c r="C2" i="11"/>
  <c r="K2" i="11"/>
  <c r="S2" i="11"/>
  <c r="AA2" i="11"/>
  <c r="AI2" i="11"/>
  <c r="I15" i="11"/>
  <c r="Q15" i="11"/>
  <c r="Y15" i="11"/>
  <c r="AG15" i="11"/>
  <c r="J2" i="12"/>
  <c r="R2" i="12"/>
  <c r="Z2" i="12"/>
  <c r="AH2" i="12"/>
  <c r="H15" i="12"/>
  <c r="P15" i="12"/>
  <c r="X15" i="12"/>
  <c r="AF15" i="12"/>
  <c r="D2" i="11"/>
  <c r="L2" i="11"/>
  <c r="T2" i="11"/>
  <c r="AB2" i="11"/>
  <c r="J15" i="11"/>
  <c r="R15" i="11"/>
  <c r="Z15" i="11"/>
  <c r="AH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<sst xmlns="http://schemas.openxmlformats.org/spreadsheetml/2006/main" count="526" uniqueCount="422">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</sst>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25" fillId="0" borderId="19" xfId="55" applyFont="1" applyFill="1" applyBorder="1" applyAlignment="1">
      <alignment wrapText="1"/>
    </xf>
    <xf numFmtId="14" fontId="0" fillId="0" borderId="0" xfId="0" applyNumberFormat="1"/>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heetViews>
  <sheetFormatPr baseColWidth="10" defaultColWidth="8.83203125" defaultRowHeight="15" x14ac:dyDescent="0.2"/>
  <cols>
    <col min="1" max="1" width="37.5" customWidth="1"/>
    <col min="2" max="2" width="30.5" customWidth="1"/>
    <col min="3" max="3" width="39.5" customWidth="1"/>
  </cols>
  <sheetData>
    <row r="1" spans="1:3" x14ac:dyDescent="0.2">
      <c r="A1" s="1" t="s">
        <v>321</v>
      </c>
      <c r="C1" s="209">
        <v>44307</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8" t="s">
        <v>57</v>
      </c>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5" style="22" bestFit="1" customWidth="1"/>
    <col min="3" max="3" width="11.5" style="22" customWidth="1"/>
    <col min="4" max="4" width="12.83203125" style="22" bestFit="1" customWidth="1"/>
    <col min="5" max="5" width="10.5" style="22" bestFit="1" customWidth="1"/>
    <col min="6" max="6" width="11.33203125" style="22" customWidth="1"/>
    <col min="7" max="7" width="13.5" style="22" customWidth="1"/>
    <col min="8" max="8" width="12.6640625" style="22" bestFit="1" customWidth="1"/>
    <col min="9" max="9" width="9.6640625" style="22" bestFit="1" customWidth="1"/>
    <col min="10" max="10" width="9.1640625" style="22"/>
    <col min="11" max="11" width="10.5" style="22" customWidth="1"/>
    <col min="12" max="12" width="12.5" style="22" bestFit="1" customWidth="1"/>
    <col min="13" max="14" width="9.1640625" style="22"/>
    <col min="15" max="15" width="12.83203125" style="22" bestFit="1" customWidth="1"/>
    <col min="16" max="18" width="9.1640625" style="22"/>
    <col min="19" max="19" width="10.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874650000000</v>
      </c>
      <c r="C22" s="207">
        <f>'GREET1 Fuel_Specs'!$D$62*'GREET1 Fuel_Specs'!$E$62*10^9</f>
        <v>874650000000</v>
      </c>
      <c r="D22" s="207">
        <f>'GREET1 Fuel_Specs'!$D$62*'GREET1 Fuel_Specs'!$E$62*10^9</f>
        <v>874650000000</v>
      </c>
      <c r="E22" s="207">
        <f>'GREET1 Fuel_Specs'!$D$62*'GREET1 Fuel_Specs'!$E$62*10^9</f>
        <v>874650000000</v>
      </c>
      <c r="F22" s="207">
        <f>'GREET1 Fuel_Specs'!$D$62*'GREET1 Fuel_Specs'!$E$62*10^9</f>
        <v>874650000000</v>
      </c>
      <c r="G22" s="207">
        <f>'GREET1 Fuel_Specs'!$D$62*'GREET1 Fuel_Specs'!$E$62*10^9</f>
        <v>874650000000</v>
      </c>
      <c r="H22" s="207">
        <f>'GREET1 Fuel_Specs'!$D$62*'GREET1 Fuel_Specs'!$E$62*10^9</f>
        <v>874650000000</v>
      </c>
      <c r="I22" s="207">
        <f>'GREET1 Fuel_Specs'!$D$62*'GREET1 Fuel_Specs'!$E$62*10^9</f>
        <v>874650000000</v>
      </c>
      <c r="J22" s="207">
        <f>'GREET1 Fuel_Specs'!$D$62*'GREET1 Fuel_Specs'!$E$62*10^9</f>
        <v>874650000000</v>
      </c>
      <c r="K22" s="207">
        <f>'GREET1 Fuel_Specs'!$D$62*'GREET1 Fuel_Specs'!$E$62*10^9</f>
        <v>874650000000</v>
      </c>
      <c r="L22" s="207">
        <f>'GREET1 Fuel_Specs'!$D$62*'GREET1 Fuel_Specs'!$E$62*10^9</f>
        <v>874650000000</v>
      </c>
      <c r="M22" s="207">
        <f>'GREET1 Fuel_Specs'!$D$62*'GREET1 Fuel_Specs'!$E$62*10^9</f>
        <v>874650000000</v>
      </c>
      <c r="N22" s="207">
        <f>'GREET1 Fuel_Specs'!$D$62*'GREET1 Fuel_Specs'!$E$62*10^9</f>
        <v>874650000000</v>
      </c>
      <c r="O22" s="207">
        <f>'GREET1 Fuel_Specs'!$D$62*'GREET1 Fuel_Specs'!$E$62*10^9</f>
        <v>874650000000</v>
      </c>
      <c r="P22" s="207">
        <f>'GREET1 Fuel_Specs'!$D$62*'GREET1 Fuel_Specs'!$E$62*10^9</f>
        <v>874650000000</v>
      </c>
      <c r="Q22" s="207">
        <f>'GREET1 Fuel_Specs'!$D$62*'GREET1 Fuel_Specs'!$E$62*10^9</f>
        <v>874650000000</v>
      </c>
      <c r="R22" s="207">
        <f>'GREET1 Fuel_Specs'!$D$62*'GREET1 Fuel_Specs'!$E$62*10^9</f>
        <v>874650000000</v>
      </c>
      <c r="S22" s="207">
        <f>'GREET1 Fuel_Specs'!$D$62*'GREET1 Fuel_Specs'!$E$62*10^9</f>
        <v>874650000000</v>
      </c>
      <c r="T22" s="207">
        <f>'GREET1 Fuel_Specs'!$D$62*'GREET1 Fuel_Specs'!$E$62*10^9</f>
        <v>874650000000</v>
      </c>
      <c r="U22" s="207">
        <f>'GREET1 Fuel_Specs'!$D$62*'GREET1 Fuel_Specs'!$E$62*10^9</f>
        <v>874650000000</v>
      </c>
      <c r="V22" s="207">
        <f>'GREET1 Fuel_Specs'!$D$62*'GREET1 Fuel_Specs'!$E$62*10^9</f>
        <v>874650000000</v>
      </c>
      <c r="W22" s="207">
        <f>'GREET1 Fuel_Specs'!$D$62*'GREET1 Fuel_Specs'!$E$62*10^9</f>
        <v>874650000000</v>
      </c>
      <c r="X22" s="207">
        <f>'GREET1 Fuel_Specs'!$D$62*'GREET1 Fuel_Specs'!$E$62*10^9</f>
        <v>874650000000</v>
      </c>
      <c r="Y22" s="207">
        <f>'GREET1 Fuel_Specs'!$D$62*'GREET1 Fuel_Specs'!$E$62*10^9</f>
        <v>874650000000</v>
      </c>
      <c r="Z22" s="207">
        <f>'GREET1 Fuel_Specs'!$D$62*'GREET1 Fuel_Specs'!$E$62*10^9</f>
        <v>874650000000</v>
      </c>
      <c r="AA22" s="207">
        <f>'GREET1 Fuel_Specs'!$D$62*'GREET1 Fuel_Specs'!$E$62*10^9</f>
        <v>874650000000</v>
      </c>
      <c r="AB22" s="207">
        <f>'GREET1 Fuel_Specs'!$D$62*'GREET1 Fuel_Specs'!$E$62*10^9</f>
        <v>874650000000</v>
      </c>
      <c r="AC22" s="207">
        <f>'GREET1 Fuel_Specs'!$D$62*'GREET1 Fuel_Specs'!$E$62*10^9</f>
        <v>874650000000</v>
      </c>
      <c r="AD22" s="207">
        <f>'GREET1 Fuel_Specs'!$D$62*'GREET1 Fuel_Specs'!$E$62*10^9</f>
        <v>874650000000</v>
      </c>
      <c r="AE22" s="207">
        <f>'GREET1 Fuel_Specs'!$D$62*'GREET1 Fuel_Specs'!$E$62*10^9</f>
        <v>874650000000</v>
      </c>
      <c r="AF22" s="207">
        <f>'GREET1 Fuel_Specs'!$D$62*'GREET1 Fuel_Specs'!$E$62*10^9</f>
        <v>874650000000</v>
      </c>
      <c r="AG22" s="207">
        <f>'GREET1 Fuel_Specs'!$D$62*'GREET1 Fuel_Specs'!$E$62*10^9</f>
        <v>874650000000</v>
      </c>
      <c r="AH22" s="207">
        <f>'GREET1 Fuel_Specs'!$D$62*'GREET1 Fuel_Specs'!$E$62*10^9</f>
        <v>874650000000</v>
      </c>
      <c r="AI22" s="207">
        <f>'GREET1 Fuel_Specs'!$D$62*'GREET1 Fuel_Specs'!$E$62*10^9</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874650</v>
      </c>
      <c r="C22" s="5">
        <f>'GREET1 Fuel_Specs'!$D$62*'GREET1 Fuel_Specs'!$E$62*10^3</f>
        <v>874650</v>
      </c>
      <c r="D22" s="5">
        <f>'GREET1 Fuel_Specs'!$D$62*'GREET1 Fuel_Specs'!$E$62*10^3</f>
        <v>874650</v>
      </c>
      <c r="E22" s="5">
        <f>'GREET1 Fuel_Specs'!$D$62*'GREET1 Fuel_Specs'!$E$62*10^3</f>
        <v>874650</v>
      </c>
      <c r="F22" s="5">
        <f>'GREET1 Fuel_Specs'!$D$62*'GREET1 Fuel_Specs'!$E$62*10^3</f>
        <v>874650</v>
      </c>
      <c r="G22" s="5">
        <f>'GREET1 Fuel_Specs'!$D$62*'GREET1 Fuel_Specs'!$E$62*10^3</f>
        <v>874650</v>
      </c>
      <c r="H22" s="5">
        <f>'GREET1 Fuel_Specs'!$D$62*'GREET1 Fuel_Specs'!$E$62*10^3</f>
        <v>874650</v>
      </c>
      <c r="I22" s="5">
        <f>'GREET1 Fuel_Specs'!$D$62*'GREET1 Fuel_Specs'!$E$62*10^3</f>
        <v>874650</v>
      </c>
      <c r="J22" s="5">
        <f>'GREET1 Fuel_Specs'!$D$62*'GREET1 Fuel_Specs'!$E$62*10^3</f>
        <v>874650</v>
      </c>
      <c r="K22" s="5">
        <f>'GREET1 Fuel_Specs'!$D$62*'GREET1 Fuel_Specs'!$E$62*10^3</f>
        <v>874650</v>
      </c>
      <c r="L22" s="5">
        <f>'GREET1 Fuel_Specs'!$D$62*'GREET1 Fuel_Specs'!$E$62*10^3</f>
        <v>874650</v>
      </c>
      <c r="M22" s="5">
        <f>'GREET1 Fuel_Specs'!$D$62*'GREET1 Fuel_Specs'!$E$62*10^3</f>
        <v>874650</v>
      </c>
      <c r="N22" s="5">
        <f>'GREET1 Fuel_Specs'!$D$62*'GREET1 Fuel_Specs'!$E$62*10^3</f>
        <v>874650</v>
      </c>
      <c r="O22" s="5">
        <f>'GREET1 Fuel_Specs'!$D$62*'GREET1 Fuel_Specs'!$E$62*10^3</f>
        <v>874650</v>
      </c>
      <c r="P22" s="5">
        <f>'GREET1 Fuel_Specs'!$D$62*'GREET1 Fuel_Specs'!$E$62*10^3</f>
        <v>874650</v>
      </c>
      <c r="Q22" s="5">
        <f>'GREET1 Fuel_Specs'!$D$62*'GREET1 Fuel_Specs'!$E$62*10^3</f>
        <v>874650</v>
      </c>
      <c r="R22" s="5">
        <f>'GREET1 Fuel_Specs'!$D$62*'GREET1 Fuel_Specs'!$E$62*10^3</f>
        <v>874650</v>
      </c>
      <c r="S22" s="5">
        <f>'GREET1 Fuel_Specs'!$D$62*'GREET1 Fuel_Specs'!$E$62*10^3</f>
        <v>874650</v>
      </c>
      <c r="T22" s="5">
        <f>'GREET1 Fuel_Specs'!$D$62*'GREET1 Fuel_Specs'!$E$62*10^3</f>
        <v>874650</v>
      </c>
      <c r="U22" s="5">
        <f>'GREET1 Fuel_Specs'!$D$62*'GREET1 Fuel_Specs'!$E$62*10^3</f>
        <v>874650</v>
      </c>
      <c r="V22" s="5">
        <f>'GREET1 Fuel_Specs'!$D$62*'GREET1 Fuel_Specs'!$E$62*10^3</f>
        <v>874650</v>
      </c>
      <c r="W22" s="5">
        <f>'GREET1 Fuel_Specs'!$D$62*'GREET1 Fuel_Specs'!$E$62*10^3</f>
        <v>874650</v>
      </c>
      <c r="X22" s="5">
        <f>'GREET1 Fuel_Specs'!$D$62*'GREET1 Fuel_Specs'!$E$62*10^3</f>
        <v>874650</v>
      </c>
      <c r="Y22" s="5">
        <f>'GREET1 Fuel_Specs'!$D$62*'GREET1 Fuel_Specs'!$E$62*10^3</f>
        <v>874650</v>
      </c>
      <c r="Z22" s="5">
        <f>'GREET1 Fuel_Specs'!$D$62*'GREET1 Fuel_Specs'!$E$62*10^3</f>
        <v>874650</v>
      </c>
      <c r="AA22" s="5">
        <f>'GREET1 Fuel_Specs'!$D$62*'GREET1 Fuel_Specs'!$E$62*10^3</f>
        <v>874650</v>
      </c>
      <c r="AB22" s="5">
        <f>'GREET1 Fuel_Specs'!$D$62*'GREET1 Fuel_Specs'!$E$62*10^3</f>
        <v>874650</v>
      </c>
      <c r="AC22" s="5">
        <f>'GREET1 Fuel_Specs'!$D$62*'GREET1 Fuel_Specs'!$E$62*10^3</f>
        <v>874650</v>
      </c>
      <c r="AD22" s="5">
        <f>'GREET1 Fuel_Specs'!$D$62*'GREET1 Fuel_Specs'!$E$62*10^3</f>
        <v>874650</v>
      </c>
      <c r="AE22" s="5">
        <f>'GREET1 Fuel_Specs'!$D$62*'GREET1 Fuel_Specs'!$E$62*10^3</f>
        <v>874650</v>
      </c>
      <c r="AF22" s="5">
        <f>'GREET1 Fuel_Specs'!$D$62*'GREET1 Fuel_Specs'!$E$62*10^3</f>
        <v>874650</v>
      </c>
      <c r="AG22" s="5">
        <f>'GREET1 Fuel_Specs'!$D$62*'GREET1 Fuel_Specs'!$E$62*10^3</f>
        <v>874650</v>
      </c>
      <c r="AH22" s="5">
        <f>'GREET1 Fuel_Specs'!$D$62*'GREET1 Fuel_Specs'!$E$62*10^3</f>
        <v>874650</v>
      </c>
      <c r="AI22" s="5">
        <f>'GREET1 Fuel_Specs'!$D$62*'GREET1 Fuel_Specs'!$E$62*10^3</f>
        <v>874650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2021-04-22T14:31:53Z</dcterms:modified>
</cp:coreProperties>
</file>