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359F38B3-FDA5-4957-AAB6-17AEEC4F7239}" xr6:coauthVersionLast="47" xr6:coauthVersionMax="47" xr10:uidLastSave="{00000000-0000-0000-0000-000000000000}"/>
  <bookViews>
    <workbookView xWindow="-90" yWindow="-90" windowWidth="19380" windowHeight="10260"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<sst xmlns="http://schemas.openxmlformats.org/spreadsheetml/2006/main" count="30780" uniqueCount="2703">
  <si>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</si>
  <si>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</si>
  <si>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</si>
  <si>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</si>
  <si>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</si>
  <si>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</si>
  <si>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</si>
  <si>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</si>
  <si>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</si>
  <si>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</si>
  <si>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</si>
  <si>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</si>
  <si>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</si>
  <si>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</si>
  <si>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</si>
  <si>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</si>
  <si>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</si>
  <si>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</si>
  <si>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</si>
  <si>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</si>
  <si>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</si>
  <si>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</si>
  <si>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</si>
  <si>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</si>
  <si>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</si>
  <si>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</si>
  <si>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</si>
  <si>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</si>
  <si>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</si>
  <si>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</si>
  <si>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</si>
  <si>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</si>
  <si>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</si>
  <si>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</si>
  <si>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</si>
  <si>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</si>
  <si>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</si>
  <si>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</si>
  <si>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</si>
  <si>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</si>
  <si>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</si>
  <si>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</si>
  <si>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</si>
  <si>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</si>
  <si>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</si>
  <si>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</si>
  <si>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</si>
  <si>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</si>
  <si>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</si>
  <si>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</si>
  <si>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</si>
  <si>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</si>
  <si>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</si>
  <si>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</si>
  <si>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</si>
  <si>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</si>
  <si>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</si>
  <si>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</si>
  <si>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</si>
  <si>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</si>
  <si>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</si>
  <si>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</si>
  <si>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</si>
  <si>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</si>
  <si>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</si>
  <si>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</si>
  <si>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</si>
  <si>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</si>
  <si>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</si>
  <si>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</si>
  <si>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</si>
  <si>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</si>
  <si>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</si>
  <si>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</si>
  <si>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</si>
  <si>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</si>
  <si>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</si>
  <si>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</si>
  <si>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</si>
  <si>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</si>
  <si>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</si>
  <si>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</si>
  <si>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</si>
  <si>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</si>
  <si>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</si>
  <si>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</si>
  <si>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</si>
  <si>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</si>
  <si>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</si>
  <si>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</si>
  <si>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</si>
  <si>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</si>
  <si>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</si>
  <si>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</si>
  <si>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</si>
  <si>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</si>
  <si>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</si>
  <si>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</si>
  <si>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</si>
  <si>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</si>
  <si>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</si>
  <si>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</si>
  <si>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</si>
  <si>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</si>
  <si>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</si>
  <si>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</si>
  <si>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</si>
  <si>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</si>
  <si>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</si>
  <si>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</si>
  <si>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</si>
  <si>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</si>
  <si>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</si>
  <si>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</si>
  <si>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</si>
  <si>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</si>
  <si>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</si>
  <si>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</si>
  <si>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</si>
  <si>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</si>
  <si>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</si>
  <si>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</si>
  <si>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</si>
  <si>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</si>
  <si>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</si>
  <si>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</si>
  <si>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</si>
  <si>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</si>
  <si>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</si>
  <si>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</si>
  <si>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</si>
  <si>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</si>
  <si>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</si>
  <si>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</si>
  <si>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</si>
  <si>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</si>
  <si>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</si>
  <si>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</si>
  <si>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</si>
  <si>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</si>
  <si>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</si>
  <si>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</si>
  <si>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</si>
  <si>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</si>
  <si>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</si>
  <si>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</si>
  <si>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</si>
  <si>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</si>
  <si>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</si>
  <si>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</si>
  <si>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</si>
  <si>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</si>
  <si>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</si>
  <si>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</si>
  <si>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</si>
  <si>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</si>
  <si>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</si>
  <si>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</si>
  <si>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</si>
  <si>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</si>
  <si>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</si>
  <si>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</si>
  <si>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</si>
  <si>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</si>
  <si>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</si>
  <si>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</si>
  <si>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</si>
  <si>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</si>
  <si>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</si>
  <si>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</si>
  <si>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</si>
  <si>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</si>
  <si>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</si>
  <si>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</si>
  <si>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</si>
  <si>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</si>
  <si>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</si>
  <si>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</si>
  <si>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</si>
  <si>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</si>
  <si>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</si>
  <si>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</si>
  <si>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</si>
  <si>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</si>
  <si>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</si>
  <si>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</si>
  <si>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</si>
  <si>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</si>
  <si>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</si>
  <si>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</si>
  <si>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</si>
  <si>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</si>
  <si>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</si>
  <si>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</si>
  <si>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</si>
  <si>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</si>
  <si>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</si>
  <si>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</si>
  <si>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</si>
  <si>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</si>
  <si>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</si>
  <si>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</si>
  <si>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</si>
  <si>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</si>
  <si>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</si>
  <si>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</si>
  <si>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</si>
  <si>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</si>
  <si>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</si>
  <si>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</si>
  <si>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</si>
  <si>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</si>
  <si>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</si>
  <si>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</si>
  <si>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</si>
  <si>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</si>
  <si>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</si>
  <si>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</si>
  <si>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</si>
  <si>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</si>
  <si>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</si>
  <si>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</si>
  <si>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</si>
  <si>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</si>
  <si>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</si>
  <si>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</si>
  <si>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</si>
  <si>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</si>
  <si>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</si>
  <si>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</si>
  <si>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</si>
  <si>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</si>
  <si>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</si>
  <si>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</si>
  <si>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</si>
  <si>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</si>
  <si>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</si>
  <si>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</si>
  <si>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</si>
  <si>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</si>
  <si>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</si>
  <si>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</si>
  <si>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</si>
  <si>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</si>
  <si>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</si>
  <si>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</si>
  <si>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</si>
  <si>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</si>
  <si>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</si>
  <si>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</si>
  <si>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</si>
  <si>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</si>
  <si>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</si>
  <si>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</si>
  <si>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</si>
  <si>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</si>
  <si>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</si>
  <si>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</si>
  <si>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</si>
  <si>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</si>
  <si>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</si>
  <si>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</si>
  <si>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</si>
  <si>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</si>
  <si>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</si>
  <si>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</si>
  <si>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</si>
  <si>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</si>
  <si>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</si>
  <si>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</si>
  <si>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</si>
  <si>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</si>
  <si>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</si>
  <si>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</si>
  <si>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</si>
  <si>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</si>
  <si>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</si>
  <si>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</si>
  <si>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</si>
  <si>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</si>
  <si>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</si>
  <si>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</si>
  <si>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</si>
  <si>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</si>
  <si>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</si>
  <si>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</si>
  <si>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</si>
  <si>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</si>
  <si>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</si>
  <si>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</si>
  <si>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</si>
  <si>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</si>
  <si>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</si>
  <si>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</si>
  <si>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</si>
  <si>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</si>
  <si>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</si>
  <si>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</si>
  <si>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</si>
  <si>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</si>
  <si>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</si>
  <si>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</si>
  <si>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</si>
  <si>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</si>
  <si>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</si>
  <si>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</si>
  <si>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</si>
  <si>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</si>
  <si>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</si>
  <si>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</si>
  <si>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</si>
  <si>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</si>
  <si>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</si>
  <si>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</si>
  <si>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</si>
  <si>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</si>
  <si>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</si>
  <si>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</si>
  <si>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</si>
  <si>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</si>
  <si>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</si>
  <si>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</si>
  <si>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</si>
  <si>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</si>
  <si>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</si>
  <si>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</si>
  <si>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</si>
  <si>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</si>
  <si>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</si>
  <si>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</si>
  <si>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</si>
  <si>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</si>
  <si>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</si>
  <si>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</si>
  <si>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</si>
  <si>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</si>
  <si>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</si>
  <si>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</si>
  <si>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</si>
  <si>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</si>
  <si>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</si>
  <si>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</si>
  <si>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</si>
  <si>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</si>
  <si>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</si>
  <si>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</si>
  <si>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</si>
  <si>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</si>
  <si>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</si>
  <si>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</si>
  <si>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</si>
  <si>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</si>
  <si>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</si>
  <si>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</si>
  <si>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</si>
  <si>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</si>
  <si>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</si>
  <si>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</si>
  <si>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</si>
  <si>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</si>
  <si>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</si>
  <si>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</si>
  <si>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</si>
  <si>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</si>
  <si>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</si>
  <si>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</si>
  <si>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</si>
  <si>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</si>
  <si>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</si>
  <si>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</si>
  <si>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</si>
  <si>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</si>
  <si>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</si>
  <si>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</si>
  <si>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</si>
  <si>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</si>
  <si>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</si>
  <si>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</si>
  <si>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</si>
  <si>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</si>
  <si>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</si>
  <si>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</si>
  <si>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</si>
  <si>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</si>
  <si>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</si>
  <si>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</si>
  <si>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</si>
  <si>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</si>
  <si>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</si>
  <si>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</si>
  <si>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</si>
  <si>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</si>
  <si>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</si>
  <si>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</si>
  <si>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</si>
  <si>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</si>
  <si>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</si>
  <si>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</si>
  <si>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</si>
  <si>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</si>
  <si>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</si>
  <si>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</si>
  <si>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</si>
  <si>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</si>
  <si>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</si>
  <si>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</si>
  <si>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</si>
  <si>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</si>
  <si>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</si>
  <si>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</si>
  <si>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</si>
  <si>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</si>
  <si>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</si>
  <si>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</si>
  <si>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</si>
  <si>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</si>
  <si>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</si>
  <si>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</si>
  <si>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</si>
  <si>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</si>
  <si>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</si>
  <si>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</si>
  <si>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</si>
  <si>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</si>
  <si>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</si>
  <si>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</si>
  <si>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</si>
  <si>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</si>
  <si>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</si>
  <si>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</si>
  <si>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</si>
  <si>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</si>
  <si>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</si>
  <si>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</si>
  <si>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</si>
  <si>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</si>
  <si>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</si>
  <si>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</si>
  <si>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</si>
  <si>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</si>
  <si>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</si>
  <si>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</si>
  <si>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</si>
  <si>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</si>
  <si>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</si>
  <si>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</si>
  <si>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</si>
  <si>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</si>
  <si>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</si>
  <si>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</si>
  <si>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</si>
  <si>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</si>
  <si>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</si>
  <si>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</si>
  <si>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</si>
  <si>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</si>
  <si>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</si>
  <si>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</si>
  <si>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</si>
  <si>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</si>
  <si>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</si>
  <si>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</si>
  <si>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</si>
  <si>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</si>
  <si>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</si>
  <si>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</si>
  <si>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</si>
  <si>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</si>
  <si>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</si>
  <si>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</si>
  <si>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</si>
  <si>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</si>
  <si>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</si>
  <si>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</si>
  <si>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</si>
  <si>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</si>
  <si>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</si>
  <si>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</si>
  <si>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</si>
  <si>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</si>
  <si>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</si>
  <si>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</si>
  <si>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</si>
  <si>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</si>
  <si>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</si>
  <si>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</si>
  <si>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</si>
  <si>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</si>
  <si>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</si>
  <si>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</si>
  <si>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</si>
  <si>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</si>
  <si>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</si>
  <si>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</si>
  <si>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</si>
  <si>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</si>
  <si>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</si>
  <si>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</si>
  <si>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</si>
  <si>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</si>
  <si>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</si>
  <si>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</si>
  <si>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</si>
  <si>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</si>
  <si>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</si>
  <si>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</si>
  <si>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</si>
  <si>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</si>
  <si>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</si>
  <si>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</si>
  <si>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</si>
  <si>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</si>
  <si>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</si>
  <si>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</si>
  <si>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</si>
  <si>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</si>
  <si>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</si>
  <si>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</si>
  <si>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</si>
  <si>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</si>
  <si>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</si>
  <si>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</si>
  <si>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</si>
  <si>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</si>
  <si>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</si>
  <si>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</si>
  <si>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</si>
  <si>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</si>
  <si>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</si>
  <si>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</si>
  <si>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</si>
  <si>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</si>
  <si>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</si>
  <si>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</si>
  <si>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</si>
  <si>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</si>
  <si>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</si>
  <si>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</si>
  <si>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</si>
  <si>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</si>
  <si>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</si>
  <si>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</si>
  <si>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</si>
  <si>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</si>
  <si>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</si>
  <si>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</si>
  <si>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</si>
  <si>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</si>
  <si>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</si>
  <si>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</si>
  <si>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</si>
  <si>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</si>
  <si>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</si>
  <si>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</si>
  <si>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</si>
  <si>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</si>
  <si>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</si>
  <si>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</si>
  <si>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</si>
  <si>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</si>
  <si>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</si>
  <si>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</si>
  <si>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</si>
  <si>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</si>
  <si>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</si>
  <si>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</si>
  <si>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</si>
  <si>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</si>
  <si>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</si>
  <si>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</si>
  <si>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</si>
  <si>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</si>
  <si>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</si>
  <si>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</si>
  <si>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</si>
  <si>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</si>
  <si>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</si>
  <si>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</si>
  <si>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</si>
  <si>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</si>
  <si>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</si>
  <si>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</si>
  <si>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</si>
  <si>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</si>
  <si>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</si>
  <si>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</si>
  <si>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</si>
  <si>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</si>
  <si>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</si>
  <si>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</si>
  <si>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</si>
  <si>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</si>
  <si>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</si>
  <si>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</si>
  <si>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</si>
  <si>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</si>
  <si>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</si>
  <si>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</si>
  <si>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</si>
  <si>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</si>
  <si>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</si>
  <si>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</si>
  <si>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</si>
  <si>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</si>
  <si>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</si>
  <si>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</si>
  <si>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</si>
  <si>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</si>
  <si>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</si>
  <si>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</si>
  <si>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</si>
  <si>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</si>
  <si>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</si>
  <si>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</si>
  <si>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</si>
  <si>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</si>
  <si>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</si>
  <si>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</si>
  <si>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</si>
  <si>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</si>
  <si>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</si>
  <si>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</si>
  <si>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</si>
  <si>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</si>
  <si>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</si>
  <si>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</si>
  <si>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</si>
  <si>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</si>
  <si>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</si>
  <si>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</si>
  <si>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</si>
  <si>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</si>
  <si>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</si>
  <si>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</si>
  <si>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</si>
  <si>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</si>
  <si>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</si>
  <si>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</si>
  <si>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</si>
  <si>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</si>
  <si>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</si>
  <si>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</si>
  <si>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</si>
  <si>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</si>
  <si>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</si>
  <si>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</si>
  <si>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</si>
  <si>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</si>
  <si>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</si>
  <si>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</si>
  <si>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</si>
  <si>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</si>
  <si>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</si>
  <si>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</si>
  <si>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</si>
  <si>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</si>
  <si>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</si>
  <si>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</si>
  <si>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</si>
  <si>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</si>
  <si>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</si>
  <si>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</si>
  <si>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</si>
  <si>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</si>
  <si>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</si>
  <si>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</si>
  <si>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</si>
  <si>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</si>
  <si>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</si>
  <si>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</si>
  <si>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</si>
  <si>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</si>
  <si>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</si>
  <si>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</si>
  <si>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</si>
  <si>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</si>
  <si>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</si>
  <si>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</si>
  <si>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</si>
  <si>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</si>
  <si>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</si>
  <si>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</si>
  <si>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</si>
  <si>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</si>
  <si>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</si>
  <si>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</si>
  <si>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</si>
  <si>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</si>
  <si>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</si>
  <si>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</si>
  <si>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</si>
  <si>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</si>
  <si>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</si>
  <si>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</si>
  <si>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</si>
  <si>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</si>
  <si>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</si>
  <si>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</si>
  <si>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</si>
  <si>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</si>
  <si>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</si>
  <si>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</si>
  <si>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</si>
  <si>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</si>
  <si>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</si>
  <si>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</si>
  <si>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</si>
  <si>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</si>
  <si>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</si>
  <si>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</si>
  <si>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</si>
  <si>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</si>
  <si>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</si>
  <si>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</si>
  <si>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</si>
  <si>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</si>
  <si>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</si>
  <si>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</si>
  <si>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</si>
  <si>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</si>
  <si>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</si>
  <si>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</si>
  <si>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</si>
  <si>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</si>
  <si>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</si>
  <si>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</si>
  <si>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</si>
  <si>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</si>
  <si>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</si>
  <si>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</si>
  <si>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</si>
  <si>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</si>
  <si>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</si>
  <si>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</si>
  <si>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</si>
  <si>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</si>
  <si>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</si>
  <si>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</si>
  <si>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</si>
  <si>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</si>
  <si>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</si>
  <si>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</si>
  <si>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</si>
  <si>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</si>
  <si>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</si>
  <si>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</si>
  <si>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</si>
  <si>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</si>
  <si>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</si>
  <si>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</si>
  <si>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</si>
  <si>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</si>
  <si>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</si>
  <si>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</si>
  <si>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</si>
  <si>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</si>
  <si>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</si>
  <si>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</si>
  <si>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</si>
  <si>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</si>
  <si>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</si>
  <si>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</si>
  <si>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</si>
  <si>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</si>
  <si>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</si>
  <si>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</si>
  <si>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</si>
  <si>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</si>
  <si>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</si>
  <si>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</si>
  <si>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</si>
  <si>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</si>
  <si>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</si>
  <si>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</si>
  <si>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</si>
  <si>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</si>
  <si>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</si>
  <si>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</si>
  <si>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</si>
  <si>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</si>
  <si>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</si>
  <si>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</si>
  <si>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</si>
  <si>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</si>
  <si>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</si>
  <si>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</si>
  <si>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</si>
  <si>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</si>
  <si>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</si>
  <si>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</si>
  <si>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</si>
  <si>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</si>
  <si>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</si>
  <si>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</si>
  <si>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</si>
  <si>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</si>
  <si>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</si>
  <si>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</si>
  <si>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</si>
  <si>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</si>
  <si>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</si>
  <si>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</si>
  <si>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</si>
  <si>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</si>
  <si>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</si>
  <si>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</si>
  <si>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</si>
  <si>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</si>
  <si>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</si>
  <si>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</si>
  <si>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</si>
  <si>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</si>
  <si>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</si>
  <si>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</si>
  <si>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</si>
  <si>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</si>
  <si>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</si>
  <si>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</si>
  <si>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</si>
  <si>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</si>
  <si>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</si>
  <si>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</si>
  <si>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</si>
  <si>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</si>
  <si>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</si>
  <si>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</si>
  <si>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</si>
  <si>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</si>
  <si>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</si>
  <si>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</si>
  <si>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</si>
  <si>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</si>
  <si>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</si>
  <si>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</si>
  <si>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</si>
  <si>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</si>
  <si>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</si>
  <si>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</si>
  <si>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</si>
  <si>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</si>
  <si>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</si>
  <si>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</si>
  <si>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</si>
  <si>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</si>
  <si>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</si>
  <si>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</si>
  <si>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</si>
  <si>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</si>
  <si>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</si>
  <si>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</si>
  <si>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</si>
  <si>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</si>
  <si>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</si>
  <si>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</si>
  <si>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</si>
  <si>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</si>
  <si>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</si>
  <si>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</si>
  <si>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</si>
  <si>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</si>
  <si>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</si>
  <si>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</si>
  <si>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</si>
  <si>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</si>
  <si>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</si>
  <si>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</si>
  <si>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</si>
  <si>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</si>
  <si>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</si>
  <si>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</si>
  <si>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</si>
  <si>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</si>
  <si>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</si>
  <si>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</si>
  <si>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</si>
  <si>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</si>
  <si>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</si>
  <si>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</si>
  <si>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</si>
  <si>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</si>
  <si>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</si>
  <si>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</si>
  <si>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</si>
  <si>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</si>
  <si>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</si>
  <si>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</si>
  <si>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</si>
  <si>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</si>
  <si>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</si>
  <si>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</si>
  <si>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</si>
  <si>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</si>
  <si>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</si>
  <si>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</si>
  <si>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</si>
  <si>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</si>
  <si>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</si>
  <si>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</si>
  <si>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</si>
  <si>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</si>
  <si>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</si>
  <si>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</si>
  <si>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</si>
  <si>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</si>
  <si>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</si>
  <si>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</si>
  <si>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</si>
  <si>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</si>
  <si>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</si>
  <si>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</si>
  <si>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</si>
  <si>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</si>
  <si>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</si>
  <si>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</si>
  <si>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</si>
  <si>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</si>
  <si>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</si>
  <si>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</si>
  <si>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</si>
  <si>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</si>
  <si>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</si>
  <si>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</si>
  <si>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</si>
  <si>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</si>
  <si>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</si>
  <si>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</si>
  <si>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</si>
  <si>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</si>
  <si>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</si>
  <si>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</si>
  <si>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</si>
  <si>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</si>
  <si>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</si>
  <si>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</si>
  <si>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</si>
  <si>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</si>
  <si>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</si>
  <si>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</si>
  <si>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</si>
  <si>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</si>
  <si>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</si>
  <si>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</si>
  <si>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</si>
  <si>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</si>
  <si>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</si>
  <si>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</si>
  <si>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</si>
  <si>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</si>
  <si>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</si>
  <si>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</si>
  <si>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</si>
  <si>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</si>
  <si>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</si>
  <si>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</si>
  <si>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</si>
  <si>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</si>
  <si>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</si>
  <si>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</si>
  <si>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</si>
  <si>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</si>
  <si>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</si>
  <si>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</si>
  <si>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</si>
  <si>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</si>
  <si>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</si>
  <si>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</si>
  <si>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</si>
  <si>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</si>
  <si>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</si>
  <si>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</si>
  <si>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</si>
  <si>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</si>
  <si>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</si>
  <si>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</si>
  <si>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</si>
  <si>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</si>
  <si>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</si>
  <si>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</si>
  <si>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</si>
  <si>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</si>
  <si>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</si>
  <si>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</si>
  <si>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</si>
  <si>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</si>
  <si>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</si>
  <si>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</si>
  <si>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</si>
  <si>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</si>
  <si>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</si>
  <si>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</si>
  <si>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</si>
  <si>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</si>
  <si>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</si>
  <si>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</si>
  <si>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</si>
  <si>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</si>
  <si>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</si>
  <si>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</si>
  <si>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</si>
  <si>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</si>
  <si>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</si>
  <si>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</si>
  <si>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</si>
  <si>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</si>
  <si>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</si>
  <si>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</si>
  <si>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</si>
  <si>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</si>
  <si>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</si>
  <si>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</si>
  <si>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</si>
  <si>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</si>
  <si>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</si>
  <si>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</si>
  <si>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</si>
  <si>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</si>
  <si>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</si>
  <si>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</si>
  <si>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</si>
  <si>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</si>
  <si>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</si>
  <si>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</si>
  <si>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</si>
  <si>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</si>
  <si>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</si>
  <si>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</si>
  <si>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</si>
  <si>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</si>
  <si>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</si>
  <si>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</si>
  <si>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</si>
  <si>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</si>
  <si>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</si>
  <si>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</si>
  <si>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</si>
  <si>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</si>
  <si>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</si>
  <si>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</si>
  <si>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</si>
  <si>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</si>
  <si>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</si>
  <si>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</si>
  <si>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</si>
  <si>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</si>
  <si>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</si>
  <si>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</si>
  <si>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</si>
  <si>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</si>
  <si>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</si>
  <si>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</si>
  <si>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</si>
  <si>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</si>
  <si>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</si>
  <si>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</si>
  <si>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</si>
  <si>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</si>
  <si>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</si>
  <si>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</si>
  <si>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</si>
  <si>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</si>
  <si>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</si>
  <si>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</si>
  <si>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</si>
  <si>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</si>
  <si>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</si>
  <si>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</si>
  <si>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</si>
  <si>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</si>
  <si>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</si>
  <si>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</si>
  <si>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</si>
  <si>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</si>
  <si>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</si>
  <si>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</si>
  <si>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</si>
  <si>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</si>
  <si>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</si>
  <si>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</si>
  <si>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</si>
  <si>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</si>
  <si>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</si>
  <si>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</si>
  <si>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</si>
  <si>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</si>
  <si>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</si>
  <si>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</si>
  <si>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</si>
  <si>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</si>
  <si>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</si>
  <si>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</si>
  <si>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</si>
  <si>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</si>
  <si>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</si>
  <si>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</si>
  <si>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</si>
  <si>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</si>
  <si>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</si>
  <si>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</si>
  <si>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</si>
  <si>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</si>
  <si>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</si>
  <si>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</si>
  <si>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</si>
  <si>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</si>
  <si>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</si>
  <si>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</si>
  <si>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</si>
  <si>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</si>
  <si>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</si>
  <si>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</si>
  <si>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</si>
  <si>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</si>
  <si>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</si>
  <si>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</si>
  <si>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</si>
  <si>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</si>
  <si>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</si>
  <si>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</si>
  <si>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</si>
  <si>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</si>
  <si>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</si>
  <si>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</si>
  <si>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</si>
  <si>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</si>
  <si>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</si>
  <si>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</si>
  <si>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</si>
  <si>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</si>
  <si>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</si>
  <si>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</si>
  <si>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</si>
  <si>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</si>
  <si>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</si>
  <si>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</si>
  <si>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</si>
  <si>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</si>
  <si>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</si>
  <si>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</si>
  <si>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</si>
  <si>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</si>
  <si>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</si>
  <si>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</si>
  <si>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</si>
  <si>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</si>
  <si>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</si>
  <si>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</si>
  <si>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</si>
  <si>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</si>
  <si>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</si>
  <si>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</si>
  <si>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</si>
  <si>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</si>
  <si>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</si>
  <si>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</si>
  <si>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</si>
  <si>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</si>
  <si>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</si>
  <si>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</si>
  <si>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</si>
  <si>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</si>
  <si>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</si>
  <si>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</si>
  <si>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</si>
  <si>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</si>
  <si>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</si>
  <si>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</si>
  <si>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</si>
  <si>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</si>
  <si>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</si>
  <si>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</si>
  <si>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</si>
  <si>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</si>
  <si>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</si>
  <si>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</si>
  <si>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</si>
  <si>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</si>
  <si>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</si>
  <si>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</si>
  <si>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</si>
  <si>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</si>
  <si>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</si>
  <si>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</si>
  <si>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</si>
  <si>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</si>
  <si>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</si>
  <si>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</si>
  <si>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</si>
  <si>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</si>
  <si>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</si>
  <si>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</si>
  <si>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</si>
  <si>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</si>
  <si>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</si>
  <si>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</si>
  <si>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</si>
  <si>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</si>
  <si>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</si>
  <si>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</si>
  <si>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</si>
  <si>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</si>
  <si>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</si>
  <si>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</si>
  <si>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</si>
  <si>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</si>
  <si>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</si>
  <si>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</si>
  <si>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</si>
  <si>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</si>
  <si>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</si>
  <si>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</si>
  <si>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</si>
  <si>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</si>
  <si>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</si>
  <si>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</si>
  <si>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</si>
  <si>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</si>
  <si>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</si>
  <si>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</si>
  <si>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</si>
  <si>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</si>
  <si>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</si>
  <si>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</si>
  <si>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</si>
  <si>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</si>
  <si>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</si>
  <si>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</si>
  <si>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</si>
  <si>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</si>
  <si>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</si>
  <si>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</si>
  <si>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</si>
  <si>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</si>
  <si>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</si>
  <si>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</si>
  <si>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</si>
  <si>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</si>
  <si>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</si>
  <si>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</si>
  <si>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</si>
  <si>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</si>
  <si>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</si>
  <si>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</si>
  <si>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</si>
  <si>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</si>
  <si>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</si>
  <si>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</si>
  <si>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</si>
  <si>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</si>
  <si>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</si>
  <si>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</si>
  <si>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</si>
  <si>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</si>
  <si>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</si>
  <si>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</si>
  <si>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</si>
  <si>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</si>
  <si>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</si>
  <si>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</si>
  <si>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</si>
  <si>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</si>
  <si>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</si>
  <si>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</si>
  <si>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</si>
  <si>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</si>
  <si>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</si>
  <si>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</si>
  <si>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</si>
  <si>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</si>
  <si>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</si>
  <si>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</si>
  <si>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</si>
  <si>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</si>
  <si>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</si>
  <si>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</si>
  <si>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</si>
  <si>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</si>
  <si>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</si>
  <si>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</si>
  <si>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</si>
  <si>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</si>
  <si>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</si>
  <si>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</si>
  <si>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</si>
  <si>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</si>
  <si>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</si>
  <si>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</si>
  <si>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</si>
  <si>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</si>
  <si>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</si>
  <si>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</si>
  <si>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</si>
  <si>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</si>
  <si>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</si>
  <si>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</si>
  <si>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</si>
  <si>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</si>
  <si>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</si>
  <si>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</si>
  <si>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</si>
  <si>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</si>
  <si>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</si>
  <si>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</si>
  <si>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</si>
  <si>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</si>
  <si>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</si>
  <si>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</si>
  <si>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</si>
  <si>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</si>
  <si>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</si>
  <si>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</si>
  <si>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</si>
  <si>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</si>
  <si>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</si>
  <si>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</si>
  <si>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</si>
  <si>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</si>
  <si>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</si>
  <si>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</si>
  <si>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</si>
  <si>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</si>
  <si>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</si>
  <si>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</si>
  <si>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</si>
  <si>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</si>
  <si>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</si>
  <si>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</si>
  <si>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</si>
  <si>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</si>
  <si>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</si>
  <si>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</si>
  <si>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</si>
  <si>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</si>
  <si>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</si>
  <si>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</si>
  <si>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</si>
  <si>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</si>
  <si>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</si>
  <si>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</si>
  <si>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</si>
  <si>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</si>
  <si>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</si>
  <si>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</si>
  <si>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</si>
  <si>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</si>
  <si>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</si>
  <si>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</si>
  <si>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</si>
  <si>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</si>
  <si>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</si>
  <si>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</si>
  <si>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</si>
  <si>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</si>
  <si>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</si>
  <si>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</si>
  <si>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</si>
  <si>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</si>
  <si>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</si>
  <si>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</si>
  <si>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</si>
  <si>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</si>
  <si>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</si>
  <si>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</si>
  <si>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</si>
  <si>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</si>
  <si>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</si>
  <si>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</si>
  <si>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</si>
  <si>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</si>
  <si>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</si>
  <si>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</si>
  <si>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</si>
  <si>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</si>
  <si>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</si>
  <si>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</si>
  <si>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</si>
  <si>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</si>
  <si>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</si>
  <si>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</si>
  <si>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</si>
  <si>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</si>
  <si>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</si>
  <si>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</si>
  <si>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</si>
  <si>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</si>
  <si>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</si>
  <si>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</si>
  <si>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</si>
  <si>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</si>
  <si>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</si>
  <si>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</si>
  <si>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</si>
  <si>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</si>
  <si>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</si>
  <si>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</si>
  <si>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</si>
  <si>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</si>
  <si>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</si>
  <si>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</si>
  <si>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</si>
  <si>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</si>
  <si>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</si>
  <si>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</si>
  <si>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</si>
  <si>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</si>
  <si>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</si>
  <si>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</si>
  <si>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</si>
  <si>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</si>
  <si>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</si>
  <si>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</si>
  <si>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</si>
  <si>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</si>
  <si>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</si>
  <si>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</si>
  <si>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</si>
  <si>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</si>
  <si>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</si>
  <si>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</si>
  <si>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</si>
  <si>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</si>
  <si>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</si>
  <si>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</si>
  <si>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</si>
  <si>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</si>
  <si>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</si>
  <si>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</si>
  <si>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</si>
  <si>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</si>
  <si>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</si>
  <si>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</si>
  <si>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</si>
  <si>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</si>
  <si>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</si>
  <si>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</si>
  <si>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</si>
  <si>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</si>
  <si>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</si>
  <si>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</si>
  <si>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</si>
  <si>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</si>
  <si>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</si>
  <si>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</si>
  <si>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</si>
  <si>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</si>
  <si>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</si>
  <si>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</si>
  <si>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</si>
  <si>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</si>
  <si>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</si>
  <si>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</si>
  <si>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</si>
  <si>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</si>
  <si>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</si>
  <si>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</si>
  <si>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</si>
  <si>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</si>
  <si>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</si>
  <si>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</si>
  <si>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</si>
  <si>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</si>
  <si>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</si>
  <si>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</si>
  <si>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</si>
  <si>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</si>
  <si>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</si>
  <si>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</si>
  <si>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</si>
  <si>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</si>
  <si>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</si>
  <si>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</si>
  <si>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</si>
  <si>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</si>
  <si>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</si>
  <si>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</si>
  <si>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</si>
  <si>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</si>
  <si>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</si>
  <si>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</si>
  <si>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</si>
  <si>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</si>
  <si>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</si>
  <si>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</si>
  <si>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</si>
  <si>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</si>
  <si>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</si>
  <si>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</si>
  <si>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</si>
  <si>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</si>
  <si>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</si>
  <si>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</si>
  <si>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</si>
  <si>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</si>
  <si>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</si>
  <si>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</si>
  <si>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</si>
  <si>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</si>
  <si>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</si>
  <si>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</si>
  <si>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</si>
  <si>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</si>
  <si>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</si>
  <si>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</si>
  <si>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</si>
  <si>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</si>
  <si>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</si>
  <si>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</si>
  <si>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</si>
  <si>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</si>
  <si>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</si>
  <si>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</si>
  <si>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</si>
  <si>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</si>
  <si>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</si>
  <si>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</si>
  <si>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</si>
  <si>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</si>
  <si>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</si>
  <si>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</si>
  <si>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</si>
  <si>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</si>
  <si>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</si>
  <si>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</si>
  <si>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</si>
  <si>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</si>
  <si>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</si>
  <si>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</si>
  <si>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</si>
  <si>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</si>
  <si>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</si>
  <si>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</si>
  <si>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</si>
  <si>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</si>
  <si>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</si>
  <si>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</si>
  <si>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</si>
  <si>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</si>
  <si>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</si>
  <si>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</si>
  <si>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</si>
  <si>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</si>
  <si>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</si>
  <si>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</si>
  <si>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</si>
  <si>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</si>
  <si>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</si>
  <si>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</si>
  <si>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</si>
  <si>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</si>
  <si>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</si>
  <si>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</si>
  <si>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</si>
  <si>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</si>
  <si>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</si>
  <si>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</si>
  <si>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</si>
  <si>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</si>
  <si>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</si>
  <si>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</si>
  <si>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</si>
  <si>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</si>
  <si>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</si>
  <si>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</si>
  <si>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</si>
  <si>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</si>
  <si>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</si>
  <si>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</si>
  <si>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</si>
  <si>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</si>
  <si>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</si>
  <si>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</si>
  <si>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</si>
  <si>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</si>
  <si>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</si>
  <si>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</si>
  <si>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</si>
  <si>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</si>
  <si>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</si>
  <si>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</si>
  <si>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</si>
  <si>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</si>
  <si>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</si>
  <si>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</si>
  <si>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</si>
  <si>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</si>
  <si>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</si>
  <si>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</si>
  <si>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</si>
  <si>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</si>
  <si>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</si>
  <si>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</si>
  <si>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</si>
  <si>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</si>
  <si>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</si>
  <si>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</si>
  <si>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</si>
  <si>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</si>
  <si>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</si>
  <si>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</si>
  <si>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</si>
  <si>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</si>
  <si>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</si>
  <si>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</si>
  <si>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</si>
  <si>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</si>
  <si>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</si>
  <si>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</si>
  <si>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</si>
  <si>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</si>
  <si>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</si>
  <si>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</si>
  <si>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</si>
  <si>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</si>
  <si>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</si>
  <si>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</si>
  <si>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</si>
  <si>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</si>
  <si>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</si>
  <si>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</si>
  <si>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</si>
  <si>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</si>
  <si>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</si>
  <si>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</si>
  <si>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</si>
  <si>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</si>
  <si>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</si>
  <si>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</si>
  <si>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</si>
  <si>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</si>
  <si>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</si>
  <si>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</si>
  <si>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</si>
  <si>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</si>
  <si>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</si>
  <si>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</si>
  <si>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</si>
  <si>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</si>
  <si>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</si>
  <si>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</si>
  <si>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</si>
  <si>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</si>
  <si>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</si>
  <si>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</si>
  <si>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</si>
  <si>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</si>
  <si>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</si>
  <si>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</si>
  <si>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</si>
  <si>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</si>
  <si>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</si>
  <si>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</si>
  <si>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</si>
  <si>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</si>
  <si>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</si>
  <si>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</si>
  <si>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</si>
  <si>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</si>
  <si>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</si>
  <si>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</si>
  <si>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</si>
  <si>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</si>
  <si>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</si>
  <si>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</si>
  <si>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</si>
  <si>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</si>
  <si>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</si>
  <si>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</si>
  <si>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</si>
  <si>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</si>
  <si>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</si>
  <si>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</si>
  <si>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</si>
  <si>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</si>
  <si>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</si>
  <si>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</si>
  <si>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</si>
  <si>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</si>
  <si>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</si>
  <si>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</si>
  <si>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</si>
  <si>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</si>
  <si>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</si>
  <si>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</si>
  <si>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</si>
  <si>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</si>
  <si>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</si>
  <si>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</si>
  <si>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</si>
  <si>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</si>
  <si>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</si>
  <si>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</si>
  <si>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</si>
  <si>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</si>
  <si>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</si>
  <si>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</si>
  <si>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</si>
  <si>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</si>
  <si>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</si>
  <si>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</si>
  <si>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</si>
  <si>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</si>
  <si>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</si>
  <si>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</si>
  <si>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</si>
  <si>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</si>
  <si>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</si>
  <si>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</si>
  <si>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</si>
  <si>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</si>
  <si>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</si>
  <si>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</si>
  <si>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</si>
  <si>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</si>
  <si>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</si>
  <si>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</si>
  <si>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</si>
  <si>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</si>
  <si>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</si>
  <si>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</si>
  <si>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</si>
  <si>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</si>
  <si>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</si>
  <si>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</si>
  <si>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</si>
  <si>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</si>
  <si>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</si>
  <si>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</si>
  <si>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</si>
  <si>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</si>
  <si>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</si>
  <si>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</si>
  <si>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</si>
  <si>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</si>
  <si>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</si>
  <si>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</si>
  <si>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</si>
  <si>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</si>
  <si>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</si>
  <si>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</si>
  <si>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</si>
  <si>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</si>
  <si>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</si>
  <si>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</si>
  <si>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</si>
  <si>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</si>
  <si>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</si>
  <si>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</si>
  <si>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</si>
  <si>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</si>
  <si>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</si>
  <si>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</si>
  <si>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</si>
  <si>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</si>
  <si>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</si>
  <si>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</si>
  <si>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</si>
  <si>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</si>
  <si>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</si>
  <si>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</si>
  <si>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</si>
  <si>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</si>
  <si>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</si>
  <si>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</si>
  <si>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</si>
  <si>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</si>
  <si>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</si>
  <si>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</si>
  <si>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</si>
  <si>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</si>
  <si>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</si>
  <si>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</si>
  <si>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</si>
  <si>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</si>
  <si>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</si>
  <si>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</si>
  <si>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</si>
  <si>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</si>
  <si>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</si>
  <si>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</si>
  <si>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</si>
  <si>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</si>
  <si>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</si>
  <si>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</si>
  <si>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</si>
  <si>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</si>
  <si>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</si>
  <si>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</si>
  <si>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</si>
  <si>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</si>
  <si>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</si>
  <si>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</si>
  <si>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</si>
  <si>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</si>
  <si>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</si>
  <si>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</si>
  <si>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</si>
  <si>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</si>
  <si>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</si>
  <si>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</si>
  <si>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</si>
  <si>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</si>
  <si>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</si>
  <si>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</si>
  <si>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</si>
  <si>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</si>
  <si>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</si>
  <si>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</si>
  <si>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</si>
  <si>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</si>
  <si>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</si>
  <si>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</si>
  <si>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</si>
  <si>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</si>
  <si>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</si>
  <si>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</si>
  <si>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</si>
  <si>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</si>
  <si>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</si>
  <si>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</si>
  <si>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</si>
  <si>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</si>
  <si>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</si>
  <si>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</si>
  <si>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</si>
  <si>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</si>
  <si>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</si>
  <si>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</si>
  <si>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</si>
  <si>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</si>
  <si>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</si>
  <si>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</si>
  <si>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</si>
  <si>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</si>
  <si>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</si>
  <si>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</si>
  <si>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</si>
  <si>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</si>
  <si>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</si>
  <si>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</si>
  <si>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</si>
  <si>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</si>
  <si>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</si>
  <si>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</si>
  <si>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</si>
  <si>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</si>
  <si>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</si>
  <si>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</si>
  <si>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</si>
  <si>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</si>
  <si>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</si>
  <si>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</si>
  <si>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</si>
  <si>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</si>
  <si>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</si>
  <si>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</si>
  <si>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</si>
  <si>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</si>
  <si>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</si>
  <si>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</si>
  <si>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</si>
  <si>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</si>
  <si>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</si>
  <si>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</si>
  <si>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</si>
  <si>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</si>
  <si>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</si>
  <si>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</si>
  <si>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</si>
  <si>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</si>
  <si>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</si>
  <si>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</si>
  <si>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</si>
  <si>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</si>
  <si>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</si>
  <si>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</si>
  <si>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</si>
  <si>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</si>
  <si>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</si>
  <si>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</si>
  <si>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</si>
  <si>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</si>
  <si>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</si>
  <si>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</si>
  <si>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</si>
  <si>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</si>
  <si>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</si>
  <si>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</si>
  <si>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</si>
  <si>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</si>
  <si>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</si>
  <si>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</si>
  <si>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</si>
  <si>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</si>
  <si>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</si>
  <si>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</si>
  <si>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</si>
  <si>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</si>
  <si>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</si>
  <si>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</si>
  <si>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</si>
  <si>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</si>
  <si>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</si>
  <si>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</si>
  <si>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</si>
  <si>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</si>
  <si>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</si>
  <si>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</si>
  <si>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</si>
  <si>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</si>
  <si>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</si>
  <si>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</si>
  <si>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</si>
  <si>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</si>
  <si>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</si>
  <si>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</si>
  <si>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</si>
  <si>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</si>
  <si>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</si>
  <si>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</si>
  <si>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</si>
  <si>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</si>
  <si>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</si>
  <si>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</si>
  <si>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</si>
  <si>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</si>
  <si>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</si>
  <si>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</si>
  <si>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</si>
  <si>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</si>
  <si>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</si>
  <si>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</si>
  <si>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</si>
  <si>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</si>
  <si>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</si>
  <si>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</si>
  <si>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</si>
  <si>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</si>
  <si>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</si>
  <si>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</si>
  <si>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</si>
  <si>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</si>
  <si>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</si>
  <si>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</si>
  <si>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</si>
  <si>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</si>
  <si>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</si>
  <si>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</si>
  <si>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</si>
  <si>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</si>
  <si>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</si>
  <si>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</si>
  <si>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</si>
  <si>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</si>
  <si>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</si>
  <si>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</si>
  <si>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</si>
  <si>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</si>
  <si>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</si>
  <si>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</si>
  <si>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</si>
  <si>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</si>
  <si>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</si>
  <si>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</si>
  <si>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</si>
  <si>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</si>
  <si>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</si>
  <si>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</si>
  <si>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</si>
  <si>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</si>
  <si>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</si>
  <si>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</si>
  <si>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</si>
  <si>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</si>
  <si>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</si>
  <si>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</si>
  <si>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</si>
  <si>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</si>
  <si>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</si>
  <si>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</si>
  <si>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</si>
  <si>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</si>
  <si>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</si>
  <si>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</si>
  <si>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</si>
  <si>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</si>
  <si>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</si>
  <si>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</si>
  <si>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</si>
  <si>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</si>
  <si>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</si>
  <si>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</si>
  <si>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</si>
  <si>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</si>
  <si>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</si>
  <si>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</si>
  <si>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</si>
  <si>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</si>
  <si>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</si>
  <si>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</si>
  <si>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</si>
  <si>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</si>
  <si>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</si>
  <si>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</si>
  <si>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</si>
  <si>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</si>
  <si>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</si>
  <si>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</si>
  <si>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</si>
  <si>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</si>
  <si>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</si>
  <si>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</si>
  <si>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</si>
  <si>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</si>
  <si>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</si>
  <si>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</si>
  <si>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</si>
  <si>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</si>
  <si>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</si>
  <si>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</si>
  <si>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</si>
  <si>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</si>
  <si>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</si>
  <si>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</si>
  <si>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</si>
  <si>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</si>
  <si>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</si>
  <si>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</si>
  <si>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</si>
  <si>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</si>
  <si>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</si>
  <si>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</si>
  <si>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</si>
  <si>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</si>
  <si>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</si>
  <si>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</si>
  <si>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</si>
  <si>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</si>
  <si>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</si>
  <si>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</si>
  <si>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</si>
  <si>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</si>
  <si>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</si>
  <si>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</si>
  <si>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</si>
  <si>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</si>
  <si>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</si>
  <si>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</si>
  <si>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</si>
  <si>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</si>
  <si>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</si>
  <si>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</si>
  <si>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</si>
  <si>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</si>
  <si>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</si>
  <si>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</si>
  <si>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</si>
  <si>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</si>
  <si>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</si>
  <si>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</si>
  <si>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</si>
  <si>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</si>
  <si>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</si>
  <si>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</si>
  <si>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</si>
  <si>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</si>
  <si>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</si>
  <si>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</si>
  <si>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</si>
  <si>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</si>
  <si>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</si>
  <si>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</si>
  <si>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</si>
  <si>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</si>
  <si>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</si>
  <si>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</si>
  <si>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</si>
  <si>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</si>
  <si>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</si>
  <si>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</si>
  <si>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</si>
  <si>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</si>
  <si>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</si>
  <si>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</si>
  <si>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</si>
  <si>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</si>
  <si>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</si>
  <si>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</si>
  <si>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</si>
  <si>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</si>
  <si>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</si>
  <si>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</si>
  <si>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</si>
  <si>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</si>
  <si>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</si>
  <si>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</si>
  <si>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</si>
  <si>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</si>
  <si>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</si>
  <si>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</si>
  <si>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</si>
  <si>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</si>
  <si>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</si>
  <si>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</si>
  <si>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</si>
  <si>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</si>
  <si>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</si>
  <si>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</si>
  <si>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</si>
  <si>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</si>
  <si>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</si>
  <si>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</si>
  <si>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</si>
  <si>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</si>
  <si>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</si>
  <si>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</si>
  <si>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</si>
  <si>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</si>
  <si>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</si>
  <si>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</si>
  <si>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</si>
  <si>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</si>
  <si>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</si>
  <si>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</si>
  <si>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</si>
  <si>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</si>
  <si>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</si>
  <si>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</si>
  <si>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</si>
  <si>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</si>
  <si>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</si>
  <si>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</si>
  <si>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</si>
  <si>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</si>
  <si>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</si>
  <si>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</si>
  <si>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</si>
  <si>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</si>
  <si>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</si>
  <si>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</si>
  <si>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</si>
  <si>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</si>
  <si>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</si>
  <si>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</si>
  <si>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</si>
  <si>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</si>
  <si>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</si>
  <si>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</si>
  <si>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</si>
  <si>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</si>
  <si>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</si>
  <si>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</si>
  <si>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</si>
  <si>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</si>
  <si>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</si>
  <si>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</si>
  <si>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</si>
  <si>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</si>
  <si>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</si>
  <si>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</si>
  <si>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</si>
  <si>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</si>
  <si>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</si>
  <si>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</si>
  <si>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</si>
  <si>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</si>
  <si>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</si>
  <si>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</si>
  <si>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</si>
  <si>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</si>
  <si>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</si>
  <si>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</si>
  <si>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</si>
  <si>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</si>
  <si>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</si>
  <si>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</si>
  <si>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</si>
  <si>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</si>
  <si>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</si>
  <si>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</si>
  <si>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</si>
  <si>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</si>
  <si>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</si>
  <si>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</si>
  <si>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</si>
  <si>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</si>
  <si>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</si>
  <si>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</si>
  <si>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</si>
  <si>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</si>
  <si>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</si>
  <si>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</si>
  <si>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</si>
  <si>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</si>
  <si>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</si>
  <si>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</si>
  <si>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</si>
  <si>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</si>
  <si>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</si>
  <si>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</si>
  <si>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</si>
  <si>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</si>
  <si>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</si>
  <si>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</si>
  <si>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</si>
  <si>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</si>
  <si>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</si>
  <si>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</si>
  <si>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</si>
  <si>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</si>
  <si>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</si>
  <si>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</si>
  <si>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</si>
  <si>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</si>
  <si>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</si>
  <si>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</si>
  <si>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</si>
  <si>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</si>
  <si>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</si>
  <si>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</si>
  <si>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</si>
  <si>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</si>
  <si>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</si>
  <si>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</si>
  <si>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</si>
  <si>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</si>
  <si>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</si>
  <si>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</si>
  <si>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</si>
  <si>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</si>
  <si>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</si>
  <si>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</si>
  <si>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</si>
  <si>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</si>
  <si>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</si>
  <si>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</si>
  <si>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</si>
  <si>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</si>
  <si>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</si>
  <si>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</si>
  <si>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</si>
  <si>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</si>
  <si>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</si>
  <si>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</si>
  <si>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</si>
  <si>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</si>
  <si>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</si>
  <si>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</si>
  <si>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</si>
  <si>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</si>
  <si>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</si>
  <si>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</si>
  <si>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</si>
  <si>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</si>
  <si>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</si>
  <si>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</si>
  <si>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</si>
  <si>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</si>
  <si>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</si>
  <si>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</si>
  <si>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</si>
  <si>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</si>
  <si>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</si>
  <si>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</si>
  <si>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</si>
  <si>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</si>
  <si>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</si>
  <si>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</si>
  <si>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</si>
  <si>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</si>
  <si>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</si>
  <si>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</si>
  <si>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</si>
  <si>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</si>
  <si>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</si>
  <si>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</si>
  <si>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</si>
  <si>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</si>
  <si>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</si>
  <si>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</si>
  <si>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</si>
  <si>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</si>
  <si>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</si>
  <si>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</si>
  <si>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</si>
  <si>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</si>
  <si>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</si>
  <si>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</si>
  <si>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</si>
  <si>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</si>
  <si>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</si>
  <si>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</si>
  <si>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</si>
  <si>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</si>
  <si>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</si>
  <si>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</si>
  <si>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</si>
  <si>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</si>
  <si>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</si>
  <si>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</si>
  <si>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</si>
  <si>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</si>
  <si>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</si>
  <si>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</si>
  <si>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</si>
  <si>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</si>
  <si>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</si>
  <si>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</si>
  <si>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</si>
  <si>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</si>
  <si>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</si>
  <si>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</si>
  <si>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</si>
  <si>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</si>
  <si>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</si>
  <si>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</si>
  <si>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</si>
  <si>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</si>
  <si>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</si>
  <si>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</si>
  <si>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</si>
  <si>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</si>
  <si>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</si>
  <si>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</si>
  <si>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</si>
  <si>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</si>
  <si>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</si>
  <si>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</si>
  <si>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</si>
  <si>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</si>
  <si>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</si>
  <si>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</si>
  <si>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</si>
  <si>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</si>
  <si>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</si>
  <si>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</si>
  <si>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</si>
  <si>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</si>
  <si>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</si>
  <si>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</si>
  <si>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</si>
  <si>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</si>
  <si>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</si>
  <si>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</si>
  <si>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</si>
  <si>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</si>
  <si>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</si>
  <si>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</si>
  <si>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</si>
  <si>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</si>
  <si>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</si>
  <si>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</si>
  <si>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</si>
  <si>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</si>
  <si>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</si>
  <si>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</si>
  <si>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</si>
  <si>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</si>
  <si>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</si>
  <si>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</si>
  <si>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</si>
  <si>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</si>
  <si>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</si>
  <si>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</si>
  <si>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</si>
  <si>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</si>
  <si>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</si>
  <si>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</si>
  <si>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</si>
  <si>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</si>
  <si>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</si>
  <si>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</si>
  <si>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</si>
  <si>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</si>
  <si>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</si>
  <si>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</si>
  <si>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</si>
  <si>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</si>
  <si>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</si>
  <si>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</si>
  <si>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</si>
  <si>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</si>
  <si>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</si>
  <si>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</si>
  <si>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</si>
  <si>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</si>
  <si>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</si>
  <si>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</si>
  <si>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</si>
  <si>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</si>
  <si>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</si>
  <si>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</si>
  <si>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</si>
  <si>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</si>
  <si>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</si>
  <si>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</si>
  <si>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</si>
  <si>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</si>
  <si>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</si>
  <si>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</si>
  <si>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</si>
  <si>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</si>
  <si>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</si>
  <si>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</si>
  <si>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</si>
  <si>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</si>
  <si>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</si>
  <si>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</si>
  <si>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</si>
  <si>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</si>
  <si>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</si>
  <si>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</si>
  <si>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</si>
  <si>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</si>
  <si>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</si>
  <si>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</si>
  <si>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</si>
  <si>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</si>
  <si>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</si>
  <si>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</si>
  <si>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</si>
  <si>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</si>
  <si>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</si>
  <si>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</si>
  <si>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</si>
  <si>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</si>
  <si>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</si>
  <si>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</si>
  <si>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</si>
  <si>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</si>
  <si>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</si>
  <si>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</si>
  <si>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</si>
  <si>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</si>
  <si>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</si>
  <si>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</si>
  <si>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</si>
  <si>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</si>
  <si>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</si>
  <si>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</si>
  <si>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</si>
  <si>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</si>
  <si>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</si>
  <si>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</si>
  <si>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</si>
  <si>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</si>
  <si>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</si>
  <si>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</si>
  <si>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</si>
  <si>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</si>
  <si>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</si>
  <si>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</si>
  <si>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</si>
  <si>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</si>
  <si>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</si>
  <si>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</si>
  <si>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</si>
  <si>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</si>
  <si>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</si>
  <si>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</si>
  <si>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</si>
  <si>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</si>
  <si>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</si>
  <si>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</si>
  <si>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</si>
  <si>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</si>
  <si>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</si>
  <si>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</si>
  <si>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</si>
  <si>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</si>
  <si>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</si>
  <si>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</si>
  <si>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</si>
  <si>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</si>
  <si>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</si>
  <si>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</si>
  <si>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</si>
  <si>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</si>
  <si>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</si>
  <si>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</si>
  <si>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</si>
  <si>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</si>
  <si>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</si>
  <si>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</si>
  <si>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</si>
  <si>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</si>
  <si>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</si>
  <si>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</si>
  <si>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</si>
  <si>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</si>
  <si>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</si>
  <si>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</si>
  <si>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</si>
  <si>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</si>
  <si>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</si>
  <si>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</si>
  <si>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</si>
  <si>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</si>
  <si>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</si>
  <si>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</si>
  <si>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</si>
  <si>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</si>
  <si>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</si>
  <si>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</si>
  <si>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</si>
  <si>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</si>
  <si>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</si>
  <si>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</si>
  <si>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</si>
  <si>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</si>
  <si>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</si>
  <si>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</si>
  <si>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</si>
  <si>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</si>
  <si>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</si>
  <si>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</si>
  <si>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</si>
  <si>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</si>
  <si>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</si>
  <si>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</si>
  <si>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</si>
  <si>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</si>
  <si>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</si>
  <si>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</si>
  <si>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</si>
  <si>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</si>
  <si>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</si>
  <si>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</si>
  <si>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</si>
  <si>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</si>
  <si>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</si>
  <si>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</si>
  <si>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</si>
  <si>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</si>
  <si>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</si>
  <si>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</si>
  <si>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</si>
  <si>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</si>
  <si>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</si>
  <si>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</si>
  <si>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</si>
  <si>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</si>
  <si>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</si>
  <si>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</si>
  <si>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</si>
  <si>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</si>
  <si>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</si>
  <si>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</si>
  <si>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</si>
  <si>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</si>
  <si>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</si>
  <si>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</si>
  <si>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</si>
  <si>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</si>
  <si>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</si>
  <si>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</si>
  <si>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</si>
  <si>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</si>
  <si>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</si>
  <si>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</si>
  <si>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</si>
  <si>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</si>
  <si>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</si>
  <si>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</si>
  <si>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</si>
  <si>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</si>
  <si>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</si>
  <si>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</si>
  <si>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</si>
  <si>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</si>
  <si>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</si>
  <si>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</si>
  <si>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</si>
  <si>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</si>
  <si>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</si>
  <si>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</si>
  <si>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</si>
  <si>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</si>
  <si>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</si>
  <si>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</si>
  <si>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</si>
  <si>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</si>
  <si>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</si>
  <si>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</si>
  <si>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</si>
  <si>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</si>
  <si>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</si>
  <si>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</si>
  <si>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</si>
  <si>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</si>
  <si>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</si>
  <si>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</si>
  <si>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</si>
  <si>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</si>
  <si>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</si>
  <si>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</si>
  <si>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</si>
  <si>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</si>
  <si>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</si>
  <si>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</si>
  <si>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</si>
  <si>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</si>
  <si>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</si>
  <si>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</si>
  <si>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</si>
  <si>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</si>
  <si>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</si>
  <si>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</si>
  <si>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</si>
  <si>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</si>
  <si>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</si>
  <si>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</si>
  <si>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</si>
  <si>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</si>
  <si>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</si>
  <si>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</si>
  <si>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</si>
  <si>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</si>
  <si>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</si>
  <si>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</si>
  <si>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</si>
  <si>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</si>
  <si>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</si>
  <si>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</si>
  <si>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</si>
  <si>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</si>
  <si>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</si>
  <si>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</si>
  <si>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</si>
  <si>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</si>
  <si>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</si>
  <si>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</si>
  <si>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</si>
  <si>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</si>
  <si>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</si>
  <si>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</si>
  <si>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</si>
  <si>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</si>
  <si>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</si>
  <si>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</si>
  <si>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</si>
  <si>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</si>
  <si>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</si>
  <si>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</si>
  <si>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</si>
  <si>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</si>
  <si>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</si>
  <si>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</si>
  <si>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</si>
  <si>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</si>
  <si>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</si>
  <si>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</si>
  <si>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</si>
  <si>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</si>
  <si>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</si>
  <si>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</si>
  <si>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</si>
  <si>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</si>
  <si>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</si>
  <si>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</si>
  <si>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</si>
  <si>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</si>
  <si>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</si>
  <si>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</si>
  <si>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</si>
  <si>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</si>
  <si>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</si>
  <si>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</si>
  <si>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</si>
  <si>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</si>
  <si>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</si>
  <si>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</si>
  <si>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</si>
  <si>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</si>
  <si>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</si>
  <si>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</si>
  <si>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</si>
  <si>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</si>
  <si>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</si>
  <si>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</si>
  <si>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</si>
  <si>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</si>
  <si>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</si>
  <si>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</si>
  <si>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</si>
  <si>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</si>
  <si>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</si>
  <si>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</si>
  <si>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</si>
  <si>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</si>
  <si>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</si>
  <si>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</si>
  <si>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</si>
  <si>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</si>
  <si>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</si>
  <si>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</si>
  <si>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 xml:space="preserve">Define the percentage of energy used by vehicles that is low carbon. </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</si>
  <si>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</si>
  <si>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</si>
  <si>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</si>
  <si>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</si>
  <si>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</si>
  <si>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</si>
  <si>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</si>
  <si>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Increase the required percentage of clean electricity generated relative to 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</si>
</sst>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2281</v>
      </c>
      <c r="C1" s="194">
        <v>45764</v>
      </c>
      <c r="G1" s="123" t="s">
        <v>2263</v>
      </c>
      <c r="H1" s="123" t="s">
        <v>2264</v>
      </c>
    </row>
    <row r="2" spans="1:8" x14ac:dyDescent="0.75">
      <c r="B2" t="str">
        <f>_xlfn.XLOOKUP(B1,H:H,G:G,0,0,1)</f>
        <v>AL</v>
      </c>
      <c r="C2" t="str">
        <f>_xlfn.XLOOKUP(B2,G:G, H:H, 0,0,1)</f>
        <v>Alabama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6328125" defaultRowHeight="14.75" x14ac:dyDescent="0.75"/>
  <cols>
    <col min="1" max="12" width="12.26953125" customWidth="1"/>
    <col min="13" max="13" width="12.26953125" style="102" customWidth="1"/>
    <col min="14" max="14" width="12.269531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40625" customWidth="1"/>
    <col min="13" max="13" width="37.1328125" customWidth="1"/>
    <col min="14" max="14" width="29.86328125" customWidth="1"/>
    <col min="15" max="15" width="31.7265625" customWidth="1"/>
    <col min="16" max="16" width="34" customWidth="1"/>
    <col min="17" max="17" width="29.40625" customWidth="1"/>
    <col min="18" max="18" width="23.4062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6328125"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40625" bestFit="1" customWidth="1"/>
    <col min="41" max="41" width="8.7265625" style="131"/>
    <col min="43" max="43" width="13.86328125" customWidth="1"/>
    <col min="44" max="44" width="8.7265625" style="131"/>
    <col min="45" max="45" width="11.4062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Alabama</v>
      </c>
      <c r="B3" s="183">
        <f>ROUND(SUMIFS(B$4:B$54, $A$4:$A$54, $A$3),0)</f>
        <v>121652</v>
      </c>
      <c r="C3" s="184">
        <f t="shared" ref="C3" si="0">ROUND(SUMIFS(C$4:C$54, $A$4:$A$54, $A$3),0)</f>
        <v>122</v>
      </c>
      <c r="D3" s="183">
        <f>SUMIFS(D$4:D$54, $A$4:$A$54, $A$3)</f>
        <v>0</v>
      </c>
      <c r="E3" s="183">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topLeftCell="A278" zoomScale="60" zoomScaleNormal="60" workbookViewId="0">
      <selection activeCell="S295" sqref="S295"/>
    </sheetView>
  </sheetViews>
  <sheetFormatPr defaultColWidth="9.1328125" defaultRowHeight="14.75" x14ac:dyDescent="0.75"/>
  <cols>
    <col min="1" max="1" width="10.86328125" customWidth="1"/>
    <col min="2" max="2" width="27.76953125" style="204" customWidth="1"/>
    <col min="3" max="7" width="10.86328125" customWidth="1"/>
    <col min="8" max="8" width="10.86328125" style="15" customWidth="1"/>
    <col min="9" max="9" width="10.86328125" style="204" customWidth="1"/>
    <col min="10" max="10" width="10.86328125" style="155" customWidth="1"/>
    <col min="11" max="17" width="10.86328125" customWidth="1"/>
    <col min="18" max="18" width="10.86328125" style="143" customWidth="1"/>
    <col min="19" max="19" width="63.81640625" customWidth="1"/>
  </cols>
  <sheetData>
    <row r="1" spans="1:19"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c r="S1" s="209" t="s">
        <v>2649</v>
      </c>
    </row>
    <row r="2" spans="1:19"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2694</v>
      </c>
    </row>
    <row r="161" spans="1:19"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2700</v>
      </c>
    </row>
    <row r="162" spans="1:19"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row>
    <row r="189" spans="1:19"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row>
    <row r="239" spans="1:19"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row>
    <row r="242" spans="1:19"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9"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2701</v>
      </c>
    </row>
    <row r="296" spans="1:19"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2702</v>
      </c>
    </row>
    <row r="303" spans="1:19"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2695</v>
      </c>
    </row>
    <row r="305" spans="1:19"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row>
    <row r="405" spans="1:19"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row>
    <row r="410" spans="1:19"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row>
    <row r="429" spans="1:19"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row>
    <row r="446" spans="1:19"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row>
    <row r="453" spans="1:19"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row>
    <row r="455" spans="1:19"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t="s">
        <v>2676</v>
      </c>
    </row>
    <row r="481" spans="1:19"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row>
    <row r="484" spans="1:19"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t="s">
        <v>2677</v>
      </c>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c r="S532" t="s">
        <v>2682</v>
      </c>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58" t="s">
        <v>2669</v>
      </c>
    </row>
    <row r="557" spans="1:19"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9"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9"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9"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9"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9"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9"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9"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9"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9"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c r="S582" t="s">
        <v>2683</v>
      </c>
    </row>
    <row r="583" spans="1:19"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9"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2696</v>
      </c>
    </row>
    <row r="659" spans="1:19"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2697</v>
      </c>
    </row>
    <row r="660" spans="1:19"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row>
    <row r="866" spans="1:19"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row>
    <row r="948" spans="1:19"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2698</v>
      </c>
    </row>
    <row r="1316" spans="1:19"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2699</v>
      </c>
    </row>
    <row r="1578" spans="1:19"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9"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9"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9"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9"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9"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9"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9"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9"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row>
    <row r="1616" spans="1:19"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row>
    <row r="1617" spans="1:19"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row>
    <row r="1618" spans="1:19"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row>
    <row r="1619" spans="1:19"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row>
    <row r="1620" spans="1:19"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row>
    <row r="1626" spans="1:19"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row>
    <row r="1627" spans="1:19"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row>
    <row r="1648" spans="1:19"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row>
    <row r="1673" spans="1:19"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row>
    <row r="1704" spans="1:19"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9"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row>
    <row r="1906" spans="1:19"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row>
    <row r="1907" spans="1:19"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9"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40625" customWidth="1"/>
    <col min="7" max="7" width="50.40625" customWidth="1"/>
    <col min="8" max="8" width="26.4062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6328125" defaultRowHeight="14.75" x14ac:dyDescent="0.75"/>
  <cols>
    <col min="3" max="3" width="41.4062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4062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6328125"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6328125"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6328125" defaultRowHeight="14.75" x14ac:dyDescent="0.75"/>
  <cols>
    <col min="1" max="1" width="4.26953125" bestFit="1" customWidth="1"/>
    <col min="2" max="2" width="52.7265625" bestFit="1" customWidth="1"/>
    <col min="3" max="34" width="4.7265625" bestFit="1" customWidth="1"/>
  </cols>
  <sheetData>
    <row r="1" spans="1:34" x14ac:dyDescent="0.7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7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7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7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7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7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7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7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7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7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7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7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7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7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7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7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7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7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2025-09-16T19:49:20Z</dcterms:modified>
</cp:coreProperties>
</file>