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Z\elec\BGDPbES\"/>
    </mc:Choice>
  </mc:AlternateContent>
  <xr:revisionPtr revIDLastSave="0" documentId="8_{E3283C1E-2F7F-4BA4-BD6B-DCCBC381398D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C12" i="4"/>
  <c r="D12" i="4" s="1"/>
  <c r="C11" i="4"/>
  <c r="D11" i="4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9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E27" i="4" l="1"/>
  <c r="C5" i="4" s="1"/>
  <c r="D5" i="4" s="1"/>
  <c r="G3" i="2" s="1"/>
  <c r="D27" i="4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<sst xmlns="http://schemas.openxmlformats.org/spreadsheetml/2006/main" count="4983" uniqueCount="142">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</sst>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82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AZ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AZ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0.53323857299999999</v>
      </c>
      <c r="D4" s="9">
        <f>C4/SUMIFS(PTCF!B:B,PTCF!A:A,calcs!B4)</f>
        <v>0.59248730333333333</v>
      </c>
    </row>
    <row r="5" spans="1:4" x14ac:dyDescent="0.25">
      <c r="A5" t="s">
        <v>141</v>
      </c>
      <c r="B5" t="s">
        <v>10</v>
      </c>
      <c r="C5" s="6">
        <f>E27</f>
        <v>0.53792249525540248</v>
      </c>
      <c r="D5" s="9">
        <f>C5/SUMIFS(PTCF!B:B,PTCF!A:A,calcs!B5)</f>
        <v>0.5976916613948916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0.91487831200000003</v>
      </c>
      <c r="D6" s="9">
        <f>C6/SUMIFS(PTCF!B:B,PTCF!A:A,calcs!B6)</f>
        <v>1.0165314577777778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0.26979935700000002</v>
      </c>
      <c r="D7">
        <f>C7/SUMIFS(PTCF!B:B,PTCF!A:A,calcs!B7)</f>
        <v>0.57649435256410253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0.119122382</v>
      </c>
      <c r="D8">
        <f>C8/SUMIFS(PTCF!B:B,PTCF!A:A,calcs!B8)</f>
        <v>1.4616243190184048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0.27274604699999999</v>
      </c>
      <c r="D9">
        <f>C9/SUMIFS(PTCF!B:B,PTCF!A:A,calcs!B9)</f>
        <v>1.533142478920742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0.29956253399999999</v>
      </c>
      <c r="D10">
        <f>C10/SUMIFS(PTCF!B:B,PTCF!A:A,calcs!B10)</f>
        <v>0.33284725999999998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1</v>
      </c>
      <c r="D11" s="9">
        <f>C11/SUMIFS(PTCF!B:B,PTCF!A:A,calcs!B11)</f>
        <v>1.1111111111111112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5.2698935000000002E-2</v>
      </c>
      <c r="D13">
        <f>C13/SUMIFS(PTCF!B:B,PTCF!A:A,calcs!B13)</f>
        <v>5.855437222222222E-2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0.11034360999999999</v>
      </c>
      <c r="D14" s="9">
        <f>C14/SUMIFS(PTCF!B:B,PTCF!A:A,calcs!B14)</f>
        <v>0.12260401111111111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0.02</v>
      </c>
      <c r="D17" s="9">
        <f>C17/SUMIFS(PTCF!B:B,PTCF!A:A,calcs!B17)</f>
        <v>2.2222222222222223E-2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1095</v>
      </c>
      <c r="D24">
        <f>SUMIFS('all_csv_SYC-SYEGC'!D:D,'all_csv_SYC-SYEGC'!$B:$B,calcs!$B$24,'all_csv_SYC-SYEGC'!$F:$F,calcs!$C$1)</f>
        <v>9886.1</v>
      </c>
      <c r="E24">
        <f>SUM(C24:D24)</f>
        <v>10981.1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0.38419918600000003</v>
      </c>
      <c r="D26">
        <f>SUMIFS('all_csv_BECF-pre-nonret'!$D:$D,'all_csv_BECF-pre-nonret'!B:B,calcs!B26,'all_csv_BECF-pre-nonret'!AI:AI,calcs!C1)</f>
        <v>0.55494913099999998</v>
      </c>
    </row>
    <row r="27" spans="1:5" x14ac:dyDescent="0.25">
      <c r="C27">
        <f>C26*(C24/$E$24)</f>
        <v>3.8311108055659272E-2</v>
      </c>
      <c r="D27">
        <f>D26*(D24/$E$24)</f>
        <v>0.49961138719974318</v>
      </c>
      <c r="E27" s="10">
        <f>SUM(C27:D27)</f>
        <v>0.53792249525540248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0.59248730333333333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0.5976916613948916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1.0165314577777778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1.1111111111111112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0.12260401111111111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2.2222222222222223E-2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2022-11-01T17:49:05Z</dcterms:modified>
</cp:coreProperties>
</file>