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elec\MPCbS\"/>
    </mc:Choice>
  </mc:AlternateContent>
  <xr:revisionPtr revIDLastSave="0" documentId="8_{2751AB3B-ABEF-4781-BB87-09AE17F4EE35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<sst xmlns="http://schemas.openxmlformats.org/spreadsheetml/2006/main" count="836" uniqueCount="234">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</sst>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</v>
      </c>
      <c r="C1" s="53">
        <v>44865</v>
      </c>
    </row>
    <row r="2" spans="1:9" ht="14.5" x14ac:dyDescent="0.35">
      <c r="B2" s="3" t="str">
        <f>LOOKUP(B1,H3:I52,I3:I52)</f>
        <v>AZ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AZ</v>
      </c>
      <c r="B1" s="3">
        <f>SUMIFS(D5:D54,A5:A54,A1)</f>
        <v>297.48858447488584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297.48858447488584</v>
      </c>
    </row>
    <row r="6" spans="1:2" ht="14.5" x14ac:dyDescent="0.35">
      <c r="A6" s="3" t="s">
        <v>155</v>
      </c>
      <c r="B6" s="25">
        <f>'onshore wind'!C1</f>
        <v>474966</v>
      </c>
    </row>
    <row r="7" spans="1:2" ht="14.5" x14ac:dyDescent="0.35">
      <c r="A7" s="3" t="s">
        <v>156</v>
      </c>
      <c r="B7" s="24">
        <f>'solar PV'!B1</f>
        <v>5215000</v>
      </c>
    </row>
    <row r="8" spans="1:2" ht="14.5" x14ac:dyDescent="0.35">
      <c r="A8" s="3" t="s">
        <v>157</v>
      </c>
      <c r="B8" s="24">
        <f>'solar thermal'!B1</f>
        <v>3528000</v>
      </c>
    </row>
    <row r="9" spans="1:2" ht="14.5" x14ac:dyDescent="0.35">
      <c r="A9" s="3" t="s">
        <v>158</v>
      </c>
      <c r="B9" s="3">
        <f>bio!B1</f>
        <v>313.92694063926939</v>
      </c>
    </row>
    <row r="10" spans="1:2" ht="14.5" x14ac:dyDescent="0.35">
      <c r="A10" s="3" t="s">
        <v>159</v>
      </c>
      <c r="B10" s="3">
        <f>geothermal!B1</f>
        <v>157000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175.54900899218131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AZ</v>
      </c>
      <c r="B1" s="3">
        <f>SUMIFS(E3:E52,A3:A52,A1)</f>
        <v>5215000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AZ</v>
      </c>
      <c r="B1" s="3">
        <f>SUMIFS(C3:C53,A3:A53,A1)</f>
        <v>3528000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AZ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Arizona</v>
      </c>
      <c r="B1" s="3" t="str">
        <f>LOOKUP(A1,M4:N53,N4:N53)</f>
        <v>AZ</v>
      </c>
      <c r="C1" s="3">
        <f>SUMIFS(L5:L52,A5:A52,B1)</f>
        <v>474966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AZ</v>
      </c>
      <c r="B1" s="3">
        <f>SUMIFS(D4:D53,A4:A53,A1)</f>
        <v>313.92694063926939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AZ</v>
      </c>
      <c r="B1" s="3">
        <f>SUMIFS(C3:C52,A3:A52,A1)</f>
        <v>157000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2022-11-01T00:30:12Z</dcterms:modified>
</cp:coreProperties>
</file>