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AZ/indst/BPoIFUfE/"/>
    </mc:Choice>
  </mc:AlternateContent>
  <xr:revisionPtr revIDLastSave="0" documentId="8_{EB260773-60EC-F147-A9C0-1D44D0337E2B}" xr6:coauthVersionLast="47" xr6:coauthVersionMax="47" xr10:uidLastSave="{00000000-0000-0000-0000-000000000000}"/>
  <bookViews>
    <workbookView xWindow="0" yWindow="460" windowWidth="28800" windowHeight="16060" activeTab="16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8" l="1"/>
  <c r="E30" i="18"/>
  <c r="F30" i="18"/>
  <c r="G30" i="18"/>
  <c r="H30" i="18"/>
  <c r="I30" i="18"/>
  <c r="J30" i="18"/>
  <c r="K30" i="18"/>
  <c r="L30" i="18"/>
  <c r="M30" i="18"/>
  <c r="N30" i="18"/>
  <c r="O30" i="18"/>
  <c r="P30" i="18"/>
  <c r="Q30" i="18"/>
  <c r="R30" i="18"/>
  <c r="S30" i="18"/>
  <c r="T30" i="18"/>
  <c r="U30" i="18"/>
  <c r="V30" i="18"/>
  <c r="W30" i="18"/>
  <c r="X30" i="18"/>
  <c r="Y30" i="18"/>
  <c r="Z30" i="18"/>
  <c r="AA30" i="18"/>
  <c r="AB30" i="18"/>
  <c r="AC30" i="18"/>
  <c r="AD30" i="18"/>
  <c r="AE30" i="18"/>
  <c r="AF30" i="18"/>
  <c r="AG30" i="18"/>
  <c r="C30" i="18"/>
  <c r="C31" i="18"/>
  <c r="AF10" i="2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D24" i="18" s="1"/>
  <c r="AC10" i="25" s="1"/>
  <c r="AC12" i="18"/>
  <c r="AC24" i="18" s="1"/>
  <c r="AB10" i="25" s="1"/>
  <c r="AB12" i="18"/>
  <c r="AB24" i="18" s="1"/>
  <c r="AA10" i="25" s="1"/>
  <c r="AA12" i="18"/>
  <c r="AA24" i="18" s="1"/>
  <c r="Z10" i="25" s="1"/>
  <c r="Z12" i="18"/>
  <c r="Y12" i="18"/>
  <c r="X12" i="18"/>
  <c r="W12" i="18"/>
  <c r="V12" i="18"/>
  <c r="V24" i="18" s="1"/>
  <c r="U10" i="25" s="1"/>
  <c r="U12" i="18"/>
  <c r="U24" i="18" s="1"/>
  <c r="T10" i="25" s="1"/>
  <c r="T12" i="18"/>
  <c r="T24" i="18" s="1"/>
  <c r="S10" i="25" s="1"/>
  <c r="S12" i="18"/>
  <c r="S24" i="18" s="1"/>
  <c r="R10" i="25" s="1"/>
  <c r="R12" i="18"/>
  <c r="Q12" i="18"/>
  <c r="P12" i="18"/>
  <c r="O12" i="18"/>
  <c r="N12" i="18"/>
  <c r="N24" i="18" s="1"/>
  <c r="M10" i="25" s="1"/>
  <c r="M12" i="18"/>
  <c r="M24" i="18" s="1"/>
  <c r="L10" i="25" s="1"/>
  <c r="L12" i="18"/>
  <c r="L24" i="18" s="1"/>
  <c r="K10" i="25" s="1"/>
  <c r="K12" i="18"/>
  <c r="K24" i="18" s="1"/>
  <c r="J10" i="25" s="1"/>
  <c r="J12" i="18"/>
  <c r="I12" i="18"/>
  <c r="H12" i="18"/>
  <c r="G12" i="18"/>
  <c r="F12" i="18"/>
  <c r="F24" i="18" s="1"/>
  <c r="E10" i="25" s="1"/>
  <c r="E12" i="18"/>
  <c r="E24" i="18" s="1"/>
  <c r="D10" i="25" s="1"/>
  <c r="D12" i="18"/>
  <c r="D24" i="18" s="1"/>
  <c r="C10" i="25" s="1"/>
  <c r="C12" i="18"/>
  <c r="C24" i="18" s="1"/>
  <c r="B10" i="25" s="1"/>
  <c r="AG11" i="18"/>
  <c r="AG23" i="18" s="1"/>
  <c r="AG29" i="18" s="1"/>
  <c r="AF11" i="21" s="1"/>
  <c r="AF11" i="18"/>
  <c r="AF23" i="18" s="1"/>
  <c r="AF29" i="18" s="1"/>
  <c r="AE11" i="21" s="1"/>
  <c r="AE11" i="18"/>
  <c r="AE23" i="18" s="1"/>
  <c r="AE29" i="18" s="1"/>
  <c r="AD11" i="21" s="1"/>
  <c r="AD11" i="18"/>
  <c r="AD23" i="18" s="1"/>
  <c r="AD29" i="18" s="1"/>
  <c r="AC11" i="21" s="1"/>
  <c r="AC11" i="18"/>
  <c r="AC23" i="18" s="1"/>
  <c r="AC29" i="18" s="1"/>
  <c r="AB11" i="21" s="1"/>
  <c r="AB11" i="18"/>
  <c r="AB23" i="18" s="1"/>
  <c r="AB29" i="18" s="1"/>
  <c r="AA11" i="21" s="1"/>
  <c r="AA11" i="18"/>
  <c r="AA23" i="18" s="1"/>
  <c r="AA29" i="18" s="1"/>
  <c r="Z11" i="21" s="1"/>
  <c r="Z11" i="18"/>
  <c r="Z23" i="18" s="1"/>
  <c r="Z29" i="18" s="1"/>
  <c r="Y11" i="21" s="1"/>
  <c r="Y11" i="18"/>
  <c r="Y23" i="18" s="1"/>
  <c r="Y29" i="18" s="1"/>
  <c r="X11" i="21" s="1"/>
  <c r="X11" i="18"/>
  <c r="X23" i="18" s="1"/>
  <c r="X29" i="18" s="1"/>
  <c r="W11" i="21" s="1"/>
  <c r="W11" i="18"/>
  <c r="W23" i="18" s="1"/>
  <c r="W29" i="18" s="1"/>
  <c r="V11" i="21" s="1"/>
  <c r="V11" i="18"/>
  <c r="V23" i="18" s="1"/>
  <c r="V29" i="18" s="1"/>
  <c r="U11" i="21" s="1"/>
  <c r="U11" i="18"/>
  <c r="U23" i="18" s="1"/>
  <c r="U29" i="18" s="1"/>
  <c r="T11" i="21" s="1"/>
  <c r="T11" i="18"/>
  <c r="T23" i="18" s="1"/>
  <c r="T29" i="18" s="1"/>
  <c r="S11" i="21" s="1"/>
  <c r="S11" i="18"/>
  <c r="S23" i="18" s="1"/>
  <c r="S29" i="18" s="1"/>
  <c r="R11" i="21" s="1"/>
  <c r="R11" i="18"/>
  <c r="R23" i="18" s="1"/>
  <c r="R29" i="18" s="1"/>
  <c r="Q11" i="21" s="1"/>
  <c r="Q11" i="18"/>
  <c r="Q23" i="18" s="1"/>
  <c r="Q29" i="18" s="1"/>
  <c r="P11" i="21" s="1"/>
  <c r="P11" i="18"/>
  <c r="P23" i="18" s="1"/>
  <c r="P29" i="18" s="1"/>
  <c r="O11" i="21" s="1"/>
  <c r="O11" i="18"/>
  <c r="O23" i="18" s="1"/>
  <c r="O29" i="18" s="1"/>
  <c r="N11" i="21" s="1"/>
  <c r="N11" i="18"/>
  <c r="N23" i="18" s="1"/>
  <c r="N29" i="18" s="1"/>
  <c r="M11" i="21" s="1"/>
  <c r="M11" i="18"/>
  <c r="M23" i="18" s="1"/>
  <c r="M29" i="18" s="1"/>
  <c r="L11" i="21" s="1"/>
  <c r="L11" i="18"/>
  <c r="L23" i="18" s="1"/>
  <c r="L29" i="18" s="1"/>
  <c r="K11" i="21" s="1"/>
  <c r="K11" i="18"/>
  <c r="K23" i="18" s="1"/>
  <c r="K29" i="18" s="1"/>
  <c r="J11" i="21" s="1"/>
  <c r="J11" i="18"/>
  <c r="J23" i="18" s="1"/>
  <c r="J29" i="18" s="1"/>
  <c r="I11" i="21" s="1"/>
  <c r="I11" i="18"/>
  <c r="I23" i="18" s="1"/>
  <c r="I29" i="18" s="1"/>
  <c r="H11" i="21" s="1"/>
  <c r="H11" i="18"/>
  <c r="H23" i="18" s="1"/>
  <c r="H29" i="18" s="1"/>
  <c r="G11" i="21" s="1"/>
  <c r="G11" i="18"/>
  <c r="G23" i="18" s="1"/>
  <c r="G29" i="18" s="1"/>
  <c r="F11" i="21" s="1"/>
  <c r="F11" i="18"/>
  <c r="F23" i="18" s="1"/>
  <c r="F29" i="18" s="1"/>
  <c r="E11" i="21" s="1"/>
  <c r="E11" i="18"/>
  <c r="E23" i="18" s="1"/>
  <c r="E29" i="18" s="1"/>
  <c r="D11" i="21" s="1"/>
  <c r="D11" i="18"/>
  <c r="D23" i="18" s="1"/>
  <c r="D29" i="18" s="1"/>
  <c r="C11" i="21" s="1"/>
  <c r="C11" i="18"/>
  <c r="C23" i="18" s="1"/>
  <c r="C29" i="18" s="1"/>
  <c r="B11" i="21" s="1"/>
  <c r="AG10" i="18"/>
  <c r="AG22" i="18" s="1"/>
  <c r="AG28" i="18" s="1"/>
  <c r="AF15" i="20" s="1"/>
  <c r="AF10" i="18"/>
  <c r="AF22" i="18" s="1"/>
  <c r="AF28" i="18" s="1"/>
  <c r="AE15" i="20" s="1"/>
  <c r="AE10" i="18"/>
  <c r="AE22" i="18" s="1"/>
  <c r="AE28" i="18" s="1"/>
  <c r="AD15" i="20" s="1"/>
  <c r="AD10" i="18"/>
  <c r="AD22" i="18" s="1"/>
  <c r="AD28" i="18" s="1"/>
  <c r="AC15" i="20" s="1"/>
  <c r="AC10" i="18"/>
  <c r="AC22" i="18" s="1"/>
  <c r="AC28" i="18" s="1"/>
  <c r="AB15" i="20" s="1"/>
  <c r="AB10" i="18"/>
  <c r="AB22" i="18" s="1"/>
  <c r="AB28" i="18" s="1"/>
  <c r="AA15" i="20" s="1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X22" i="18" s="1"/>
  <c r="X28" i="18" s="1"/>
  <c r="W15" i="20" s="1"/>
  <c r="W10" i="18"/>
  <c r="W22" i="18" s="1"/>
  <c r="W28" i="18" s="1"/>
  <c r="V15" i="20" s="1"/>
  <c r="V10" i="18"/>
  <c r="V22" i="18" s="1"/>
  <c r="V28" i="18" s="1"/>
  <c r="U15" i="20" s="1"/>
  <c r="U10" i="18"/>
  <c r="U22" i="18" s="1"/>
  <c r="U28" i="18" s="1"/>
  <c r="T15" i="20" s="1"/>
  <c r="T10" i="18"/>
  <c r="T22" i="18" s="1"/>
  <c r="T28" i="18" s="1"/>
  <c r="S15" i="20" s="1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P22" i="18" s="1"/>
  <c r="P28" i="18" s="1"/>
  <c r="O15" i="20" s="1"/>
  <c r="O10" i="18"/>
  <c r="O22" i="18" s="1"/>
  <c r="O28" i="18" s="1"/>
  <c r="N15" i="20" s="1"/>
  <c r="N10" i="18"/>
  <c r="N22" i="18" s="1"/>
  <c r="N28" i="18" s="1"/>
  <c r="M15" i="20" s="1"/>
  <c r="M10" i="18"/>
  <c r="M22" i="18" s="1"/>
  <c r="M28" i="18" s="1"/>
  <c r="L15" i="20" s="1"/>
  <c r="L10" i="18"/>
  <c r="L22" i="18" s="1"/>
  <c r="L28" i="18" s="1"/>
  <c r="K15" i="20" s="1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H22" i="18" s="1"/>
  <c r="H28" i="18" s="1"/>
  <c r="G15" i="20" s="1"/>
  <c r="G10" i="18"/>
  <c r="G22" i="18" s="1"/>
  <c r="G28" i="18" s="1"/>
  <c r="F15" i="20" s="1"/>
  <c r="F10" i="18"/>
  <c r="F22" i="18" s="1"/>
  <c r="F28" i="18" s="1"/>
  <c r="E15" i="20" s="1"/>
  <c r="E10" i="18"/>
  <c r="E22" i="18" s="1"/>
  <c r="E28" i="18" s="1"/>
  <c r="D15" i="20" s="1"/>
  <c r="D10" i="18"/>
  <c r="D22" i="18" s="1"/>
  <c r="D28" i="18" s="1"/>
  <c r="C15" i="20" s="1"/>
  <c r="C10" i="18"/>
  <c r="C22" i="18" s="1"/>
  <c r="C28" i="18" s="1"/>
  <c r="B15" i="20" s="1"/>
  <c r="C5" i="18"/>
  <c r="C4" i="18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C6" i="18" s="1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T25" i="18" l="1"/>
  <c r="T31" i="18" s="1"/>
  <c r="S11" i="27" s="1"/>
  <c r="D25" i="18"/>
  <c r="D31" i="18" s="1"/>
  <c r="C11" i="27" s="1"/>
  <c r="U25" i="18"/>
  <c r="U31" i="18" s="1"/>
  <c r="T11" i="27" s="1"/>
  <c r="V25" i="18"/>
  <c r="V31" i="18" s="1"/>
  <c r="U11" i="27" s="1"/>
  <c r="AB25" i="18"/>
  <c r="AB31" i="18" s="1"/>
  <c r="AA11" i="27" s="1"/>
  <c r="M25" i="18"/>
  <c r="M31" i="18" s="1"/>
  <c r="L11" i="27" s="1"/>
  <c r="AD25" i="18"/>
  <c r="AD31" i="18" s="1"/>
  <c r="AC11" i="27" s="1"/>
  <c r="G24" i="18"/>
  <c r="F10" i="25" s="1"/>
  <c r="O24" i="18"/>
  <c r="N10" i="25" s="1"/>
  <c r="AE24" i="18"/>
  <c r="AD10" i="25" s="1"/>
  <c r="H25" i="18"/>
  <c r="H31" i="18" s="1"/>
  <c r="G11" i="27" s="1"/>
  <c r="P25" i="18"/>
  <c r="P31" i="18" s="1"/>
  <c r="O11" i="27" s="1"/>
  <c r="X25" i="18"/>
  <c r="X31" i="18" s="1"/>
  <c r="W11" i="27" s="1"/>
  <c r="H24" i="18"/>
  <c r="G10" i="25" s="1"/>
  <c r="P24" i="18"/>
  <c r="O10" i="25" s="1"/>
  <c r="X24" i="18"/>
  <c r="W10" i="25" s="1"/>
  <c r="AF24" i="18"/>
  <c r="AE10" i="25" s="1"/>
  <c r="I25" i="18"/>
  <c r="I31" i="18" s="1"/>
  <c r="H11" i="27" s="1"/>
  <c r="Q25" i="18"/>
  <c r="Q31" i="18" s="1"/>
  <c r="P11" i="27" s="1"/>
  <c r="Y25" i="18"/>
  <c r="Y31" i="18" s="1"/>
  <c r="X11" i="27" s="1"/>
  <c r="AG25" i="18"/>
  <c r="AG31" i="18" s="1"/>
  <c r="AF11" i="27" s="1"/>
  <c r="L25" i="18"/>
  <c r="L31" i="18" s="1"/>
  <c r="K11" i="27" s="1"/>
  <c r="AC25" i="18"/>
  <c r="AC31" i="18" s="1"/>
  <c r="AB11" i="27" s="1"/>
  <c r="N25" i="18"/>
  <c r="N31" i="18" s="1"/>
  <c r="M11" i="27" s="1"/>
  <c r="G25" i="18"/>
  <c r="G31" i="18" s="1"/>
  <c r="F11" i="27" s="1"/>
  <c r="W25" i="18"/>
  <c r="W31" i="18" s="1"/>
  <c r="V11" i="27" s="1"/>
  <c r="AF25" i="18"/>
  <c r="AF31" i="18" s="1"/>
  <c r="AE11" i="27" s="1"/>
  <c r="I24" i="18"/>
  <c r="H10" i="25" s="1"/>
  <c r="Q24" i="18"/>
  <c r="P10" i="25" s="1"/>
  <c r="Y24" i="18"/>
  <c r="X10" i="25" s="1"/>
  <c r="AG24" i="18"/>
  <c r="AF10" i="25" s="1"/>
  <c r="J25" i="18"/>
  <c r="J31" i="18" s="1"/>
  <c r="I11" i="27" s="1"/>
  <c r="R25" i="18"/>
  <c r="R31" i="18" s="1"/>
  <c r="Q11" i="27" s="1"/>
  <c r="Z25" i="18"/>
  <c r="Z31" i="18" s="1"/>
  <c r="Y11" i="27" s="1"/>
  <c r="E25" i="18"/>
  <c r="E31" i="18" s="1"/>
  <c r="D11" i="27" s="1"/>
  <c r="F25" i="18"/>
  <c r="F31" i="18" s="1"/>
  <c r="E11" i="27" s="1"/>
  <c r="O25" i="18"/>
  <c r="O31" i="18" s="1"/>
  <c r="N11" i="27" s="1"/>
  <c r="AE25" i="18"/>
  <c r="AE31" i="18" s="1"/>
  <c r="AD11" i="27" s="1"/>
  <c r="W24" i="18"/>
  <c r="V10" i="25" s="1"/>
  <c r="J24" i="18"/>
  <c r="I10" i="25" s="1"/>
  <c r="R24" i="18"/>
  <c r="Q10" i="25" s="1"/>
  <c r="Z24" i="18"/>
  <c r="Y10" i="25" s="1"/>
  <c r="C25" i="18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<sst xmlns="http://schemas.openxmlformats.org/spreadsheetml/2006/main" count="2593" uniqueCount="1242">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</sst>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7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4" fontId="0" fillId="0" borderId="0" xfId="0" applyNumberFormat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B1" s="128" t="s">
        <v>1241</v>
      </c>
      <c r="C1" s="131">
        <v>44368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5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5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5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5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5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5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5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4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4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5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5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5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5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5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5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5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5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5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5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5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5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5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5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4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5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5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5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5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5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5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5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5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5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5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5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5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5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5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5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4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5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5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5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5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5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5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5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5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5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4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5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5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5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5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5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5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4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5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5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5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5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4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5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5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5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5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5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5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5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5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5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5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4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5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5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5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5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5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5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5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5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5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5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5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5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5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5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5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4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5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5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5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4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5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4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5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5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5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5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5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5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5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5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5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5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5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5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5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5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5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5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4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5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5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5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5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5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5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5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5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5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5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4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5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5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5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5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4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5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5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5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4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5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5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5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5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5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5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5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5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5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4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5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5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5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5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5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5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5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4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5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5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5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5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5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5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5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5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5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5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5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5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5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5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5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4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5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5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5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5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4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5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5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4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5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5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5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4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5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5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5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5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5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5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5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5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5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5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5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5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5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5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5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5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5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5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5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5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5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5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5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5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4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5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5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5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5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5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5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5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5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5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5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5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5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4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5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5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5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5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4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8">
        <v>6.6360000000000001</v>
      </c>
      <c r="D16" s="138">
        <v>6.6360000000000001</v>
      </c>
      <c r="E16" s="138">
        <v>6.6360000000000001</v>
      </c>
      <c r="F16" s="138">
        <v>6.6360000000000001</v>
      </c>
      <c r="G16" s="138">
        <v>6.6360000000000001</v>
      </c>
      <c r="H16" s="138">
        <v>6.6360000000000001</v>
      </c>
      <c r="I16" s="138">
        <v>6.6360000000000001</v>
      </c>
      <c r="J16" s="138">
        <v>6.6360000000000001</v>
      </c>
      <c r="K16" s="138">
        <v>6.6360000000000001</v>
      </c>
      <c r="L16" s="138">
        <v>6.6360000000000001</v>
      </c>
      <c r="M16" s="138">
        <v>6.6360000000000001</v>
      </c>
      <c r="N16" s="138">
        <v>6.6360000000000001</v>
      </c>
      <c r="O16" s="138">
        <v>6.6360000000000001</v>
      </c>
      <c r="P16" s="138">
        <v>6.6360000000000001</v>
      </c>
      <c r="Q16" s="138">
        <v>6.6360000000000001</v>
      </c>
      <c r="R16" s="138">
        <v>6.6360000000000001</v>
      </c>
      <c r="S16" s="138">
        <v>6.6360000000000001</v>
      </c>
      <c r="T16" s="138">
        <v>6.6360000000000001</v>
      </c>
      <c r="U16" s="138">
        <v>6.6360000000000001</v>
      </c>
      <c r="V16" s="138">
        <v>6.6360000000000001</v>
      </c>
      <c r="W16" s="138">
        <v>6.6360000000000001</v>
      </c>
      <c r="X16" s="138">
        <v>6.6360000000000001</v>
      </c>
      <c r="Y16" s="138">
        <v>6.6360000000000001</v>
      </c>
      <c r="Z16" s="138">
        <v>6.6360000000000001</v>
      </c>
      <c r="AA16" s="138">
        <v>6.6360000000000001</v>
      </c>
      <c r="AB16" s="138">
        <v>6.6360000000000001</v>
      </c>
      <c r="AC16" s="138">
        <v>6.6360000000000001</v>
      </c>
      <c r="AD16" s="138">
        <v>6.6360000000000001</v>
      </c>
      <c r="AE16" s="138">
        <v>6.6360000000000001</v>
      </c>
      <c r="AF16" s="138">
        <v>6.6360000000000001</v>
      </c>
      <c r="AG16" s="138">
        <v>6.6360000000000001</v>
      </c>
      <c r="AH16" s="138">
        <v>6.6360000000000001</v>
      </c>
      <c r="AI16" s="135">
        <v>0</v>
      </c>
    </row>
    <row r="17" spans="1:35" ht="15" customHeight="1">
      <c r="A17" s="21" t="s">
        <v>1035</v>
      </c>
      <c r="B17" s="26" t="s">
        <v>946</v>
      </c>
      <c r="C17" s="138">
        <v>5.048</v>
      </c>
      <c r="D17" s="138">
        <v>5.048</v>
      </c>
      <c r="E17" s="138">
        <v>5.048</v>
      </c>
      <c r="F17" s="138">
        <v>5.048</v>
      </c>
      <c r="G17" s="138">
        <v>5.048</v>
      </c>
      <c r="H17" s="138">
        <v>5.048</v>
      </c>
      <c r="I17" s="138">
        <v>5.048</v>
      </c>
      <c r="J17" s="138">
        <v>5.048</v>
      </c>
      <c r="K17" s="138">
        <v>5.048</v>
      </c>
      <c r="L17" s="138">
        <v>5.048</v>
      </c>
      <c r="M17" s="138">
        <v>5.048</v>
      </c>
      <c r="N17" s="138">
        <v>5.048</v>
      </c>
      <c r="O17" s="138">
        <v>5.048</v>
      </c>
      <c r="P17" s="138">
        <v>5.048</v>
      </c>
      <c r="Q17" s="138">
        <v>5.048</v>
      </c>
      <c r="R17" s="138">
        <v>5.048</v>
      </c>
      <c r="S17" s="138">
        <v>5.048</v>
      </c>
      <c r="T17" s="138">
        <v>5.048</v>
      </c>
      <c r="U17" s="138">
        <v>5.048</v>
      </c>
      <c r="V17" s="138">
        <v>5.048</v>
      </c>
      <c r="W17" s="138">
        <v>5.048</v>
      </c>
      <c r="X17" s="138">
        <v>5.048</v>
      </c>
      <c r="Y17" s="138">
        <v>5.048</v>
      </c>
      <c r="Z17" s="138">
        <v>5.048</v>
      </c>
      <c r="AA17" s="138">
        <v>5.048</v>
      </c>
      <c r="AB17" s="138">
        <v>5.048</v>
      </c>
      <c r="AC17" s="138">
        <v>5.048</v>
      </c>
      <c r="AD17" s="138">
        <v>5.048</v>
      </c>
      <c r="AE17" s="138">
        <v>5.048</v>
      </c>
      <c r="AF17" s="138">
        <v>5.048</v>
      </c>
      <c r="AG17" s="138">
        <v>5.048</v>
      </c>
      <c r="AH17" s="138">
        <v>5.048</v>
      </c>
      <c r="AI17" s="135">
        <v>0</v>
      </c>
    </row>
    <row r="18" spans="1:35" ht="15" customHeight="1">
      <c r="A18" s="21" t="s">
        <v>1036</v>
      </c>
      <c r="B18" s="26" t="s">
        <v>1037</v>
      </c>
      <c r="C18" s="138">
        <v>5.359</v>
      </c>
      <c r="D18" s="138">
        <v>5.359</v>
      </c>
      <c r="E18" s="138">
        <v>5.359</v>
      </c>
      <c r="F18" s="138">
        <v>5.359</v>
      </c>
      <c r="G18" s="138">
        <v>5.359</v>
      </c>
      <c r="H18" s="138">
        <v>5.359</v>
      </c>
      <c r="I18" s="138">
        <v>5.359</v>
      </c>
      <c r="J18" s="138">
        <v>5.359</v>
      </c>
      <c r="K18" s="138">
        <v>5.359</v>
      </c>
      <c r="L18" s="138">
        <v>5.359</v>
      </c>
      <c r="M18" s="138">
        <v>5.359</v>
      </c>
      <c r="N18" s="138">
        <v>5.359</v>
      </c>
      <c r="O18" s="138">
        <v>5.359</v>
      </c>
      <c r="P18" s="138">
        <v>5.359</v>
      </c>
      <c r="Q18" s="138">
        <v>5.359</v>
      </c>
      <c r="R18" s="138">
        <v>5.359</v>
      </c>
      <c r="S18" s="138">
        <v>5.359</v>
      </c>
      <c r="T18" s="138">
        <v>5.359</v>
      </c>
      <c r="U18" s="138">
        <v>5.359</v>
      </c>
      <c r="V18" s="138">
        <v>5.359</v>
      </c>
      <c r="W18" s="138">
        <v>5.359</v>
      </c>
      <c r="X18" s="138">
        <v>5.359</v>
      </c>
      <c r="Y18" s="138">
        <v>5.359</v>
      </c>
      <c r="Z18" s="138">
        <v>5.359</v>
      </c>
      <c r="AA18" s="138">
        <v>5.359</v>
      </c>
      <c r="AB18" s="138">
        <v>5.359</v>
      </c>
      <c r="AC18" s="138">
        <v>5.359</v>
      </c>
      <c r="AD18" s="138">
        <v>5.359</v>
      </c>
      <c r="AE18" s="138">
        <v>5.359</v>
      </c>
      <c r="AF18" s="138">
        <v>5.359</v>
      </c>
      <c r="AG18" s="138">
        <v>5.359</v>
      </c>
      <c r="AH18" s="138">
        <v>5.359</v>
      </c>
      <c r="AI18" s="135">
        <v>0</v>
      </c>
    </row>
    <row r="19" spans="1:35" ht="15" customHeight="1">
      <c r="A19" s="21" t="s">
        <v>1038</v>
      </c>
      <c r="B19" s="26" t="s">
        <v>1039</v>
      </c>
      <c r="C19" s="138">
        <v>5.8250000000000002</v>
      </c>
      <c r="D19" s="138">
        <v>5.8250000000000002</v>
      </c>
      <c r="E19" s="138">
        <v>5.8250000000000002</v>
      </c>
      <c r="F19" s="138">
        <v>5.8250000000000002</v>
      </c>
      <c r="G19" s="138">
        <v>5.8250000000000002</v>
      </c>
      <c r="H19" s="138">
        <v>5.8250000000000002</v>
      </c>
      <c r="I19" s="138">
        <v>5.8250000000000002</v>
      </c>
      <c r="J19" s="138">
        <v>5.8250000000000002</v>
      </c>
      <c r="K19" s="138">
        <v>5.8250000000000002</v>
      </c>
      <c r="L19" s="138">
        <v>5.8250000000000002</v>
      </c>
      <c r="M19" s="138">
        <v>5.8250000000000002</v>
      </c>
      <c r="N19" s="138">
        <v>5.8250000000000002</v>
      </c>
      <c r="O19" s="138">
        <v>5.8250000000000002</v>
      </c>
      <c r="P19" s="138">
        <v>5.8250000000000002</v>
      </c>
      <c r="Q19" s="138">
        <v>5.8250000000000002</v>
      </c>
      <c r="R19" s="138">
        <v>5.8250000000000002</v>
      </c>
      <c r="S19" s="138">
        <v>5.8250000000000002</v>
      </c>
      <c r="T19" s="138">
        <v>5.8250000000000002</v>
      </c>
      <c r="U19" s="138">
        <v>5.8250000000000002</v>
      </c>
      <c r="V19" s="138">
        <v>5.8250000000000002</v>
      </c>
      <c r="W19" s="138">
        <v>5.8250000000000002</v>
      </c>
      <c r="X19" s="138">
        <v>5.8250000000000002</v>
      </c>
      <c r="Y19" s="138">
        <v>5.8250000000000002</v>
      </c>
      <c r="Z19" s="138">
        <v>5.8250000000000002</v>
      </c>
      <c r="AA19" s="138">
        <v>5.8250000000000002</v>
      </c>
      <c r="AB19" s="138">
        <v>5.8250000000000002</v>
      </c>
      <c r="AC19" s="138">
        <v>5.8250000000000002</v>
      </c>
      <c r="AD19" s="138">
        <v>5.8250000000000002</v>
      </c>
      <c r="AE19" s="138">
        <v>5.8250000000000002</v>
      </c>
      <c r="AF19" s="138">
        <v>5.8250000000000002</v>
      </c>
      <c r="AG19" s="138">
        <v>5.8250000000000002</v>
      </c>
      <c r="AH19" s="138">
        <v>5.8250000000000002</v>
      </c>
      <c r="AI19" s="135">
        <v>0</v>
      </c>
    </row>
    <row r="20" spans="1:35" ht="15" customHeight="1">
      <c r="A20" s="21" t="s">
        <v>1040</v>
      </c>
      <c r="B20" s="26" t="s">
        <v>1041</v>
      </c>
      <c r="C20" s="138">
        <v>5.7744949999999999</v>
      </c>
      <c r="D20" s="138">
        <v>5.7742430000000002</v>
      </c>
      <c r="E20" s="138">
        <v>5.7732469999999996</v>
      </c>
      <c r="F20" s="138">
        <v>5.7720890000000002</v>
      </c>
      <c r="G20" s="138">
        <v>5.7720359999999999</v>
      </c>
      <c r="H20" s="138">
        <v>5.7719430000000003</v>
      </c>
      <c r="I20" s="138">
        <v>5.7717720000000003</v>
      </c>
      <c r="J20" s="138">
        <v>5.7720830000000003</v>
      </c>
      <c r="K20" s="138">
        <v>5.7723529999999998</v>
      </c>
      <c r="L20" s="138">
        <v>5.772017</v>
      </c>
      <c r="M20" s="138">
        <v>5.7714939999999997</v>
      </c>
      <c r="N20" s="138">
        <v>5.7707269999999999</v>
      </c>
      <c r="O20" s="138">
        <v>5.77121</v>
      </c>
      <c r="P20" s="138">
        <v>5.7709510000000002</v>
      </c>
      <c r="Q20" s="138">
        <v>5.771115</v>
      </c>
      <c r="R20" s="138">
        <v>5.7709299999999999</v>
      </c>
      <c r="S20" s="138">
        <v>5.7711180000000004</v>
      </c>
      <c r="T20" s="138">
        <v>5.7708060000000003</v>
      </c>
      <c r="U20" s="138">
        <v>5.7721790000000004</v>
      </c>
      <c r="V20" s="138">
        <v>5.7709479999999997</v>
      </c>
      <c r="W20" s="138">
        <v>5.7718610000000004</v>
      </c>
      <c r="X20" s="138">
        <v>5.7706200000000001</v>
      </c>
      <c r="Y20" s="138">
        <v>5.7708899999999996</v>
      </c>
      <c r="Z20" s="138">
        <v>5.7710499999999998</v>
      </c>
      <c r="AA20" s="138">
        <v>5.773028</v>
      </c>
      <c r="AB20" s="138">
        <v>5.771064</v>
      </c>
      <c r="AC20" s="138">
        <v>5.7708570000000003</v>
      </c>
      <c r="AD20" s="138">
        <v>5.7706059999999999</v>
      </c>
      <c r="AE20" s="138">
        <v>5.7724450000000003</v>
      </c>
      <c r="AF20" s="138">
        <v>5.7733189999999999</v>
      </c>
      <c r="AG20" s="138">
        <v>5.7734350000000001</v>
      </c>
      <c r="AH20" s="138">
        <v>5.7726749999999996</v>
      </c>
      <c r="AI20" s="135">
        <v>-1.0000000000000001E-5</v>
      </c>
    </row>
    <row r="21" spans="1:35" ht="15" customHeight="1">
      <c r="A21" s="21" t="s">
        <v>1042</v>
      </c>
      <c r="B21" s="26" t="s">
        <v>1043</v>
      </c>
      <c r="C21" s="138">
        <v>5.7744949999999999</v>
      </c>
      <c r="D21" s="138">
        <v>5.7742430000000002</v>
      </c>
      <c r="E21" s="138">
        <v>5.7732469999999996</v>
      </c>
      <c r="F21" s="138">
        <v>5.7720890000000002</v>
      </c>
      <c r="G21" s="138">
        <v>5.7720359999999999</v>
      </c>
      <c r="H21" s="138">
        <v>5.7719430000000003</v>
      </c>
      <c r="I21" s="138">
        <v>5.7717720000000003</v>
      </c>
      <c r="J21" s="138">
        <v>5.7720830000000003</v>
      </c>
      <c r="K21" s="138">
        <v>5.7723529999999998</v>
      </c>
      <c r="L21" s="138">
        <v>5.772017</v>
      </c>
      <c r="M21" s="138">
        <v>5.7714939999999997</v>
      </c>
      <c r="N21" s="138">
        <v>5.7707269999999999</v>
      </c>
      <c r="O21" s="138">
        <v>5.77121</v>
      </c>
      <c r="P21" s="138">
        <v>5.7709510000000002</v>
      </c>
      <c r="Q21" s="138">
        <v>5.771115</v>
      </c>
      <c r="R21" s="138">
        <v>5.7709299999999999</v>
      </c>
      <c r="S21" s="138">
        <v>5.7711180000000004</v>
      </c>
      <c r="T21" s="138">
        <v>5.7708060000000003</v>
      </c>
      <c r="U21" s="138">
        <v>5.7721790000000004</v>
      </c>
      <c r="V21" s="138">
        <v>5.7709479999999997</v>
      </c>
      <c r="W21" s="138">
        <v>5.7718610000000004</v>
      </c>
      <c r="X21" s="138">
        <v>5.7706200000000001</v>
      </c>
      <c r="Y21" s="138">
        <v>5.7708899999999996</v>
      </c>
      <c r="Z21" s="138">
        <v>5.7710499999999998</v>
      </c>
      <c r="AA21" s="138">
        <v>5.773028</v>
      </c>
      <c r="AB21" s="138">
        <v>5.771064</v>
      </c>
      <c r="AC21" s="138">
        <v>5.7708570000000003</v>
      </c>
      <c r="AD21" s="138">
        <v>5.7706059999999999</v>
      </c>
      <c r="AE21" s="138">
        <v>5.7724450000000003</v>
      </c>
      <c r="AF21" s="138">
        <v>5.7733189999999999</v>
      </c>
      <c r="AG21" s="138">
        <v>5.7734350000000001</v>
      </c>
      <c r="AH21" s="138">
        <v>5.7726749999999996</v>
      </c>
      <c r="AI21" s="135">
        <v>-1.0000000000000001E-5</v>
      </c>
    </row>
    <row r="22" spans="1:35" ht="15" customHeight="1">
      <c r="A22" s="21" t="s">
        <v>1044</v>
      </c>
      <c r="B22" s="26" t="s">
        <v>1045</v>
      </c>
      <c r="C22" s="138">
        <v>5.7744949999999999</v>
      </c>
      <c r="D22" s="138">
        <v>5.7742430000000002</v>
      </c>
      <c r="E22" s="138">
        <v>5.7732469999999996</v>
      </c>
      <c r="F22" s="138">
        <v>5.7720890000000002</v>
      </c>
      <c r="G22" s="138">
        <v>5.7720359999999999</v>
      </c>
      <c r="H22" s="138">
        <v>5.7719430000000003</v>
      </c>
      <c r="I22" s="138">
        <v>5.7717720000000003</v>
      </c>
      <c r="J22" s="138">
        <v>5.7720830000000003</v>
      </c>
      <c r="K22" s="138">
        <v>5.7723529999999998</v>
      </c>
      <c r="L22" s="138">
        <v>5.772017</v>
      </c>
      <c r="M22" s="138">
        <v>5.7714939999999997</v>
      </c>
      <c r="N22" s="138">
        <v>5.7707269999999999</v>
      </c>
      <c r="O22" s="138">
        <v>5.77121</v>
      </c>
      <c r="P22" s="138">
        <v>5.7709510000000002</v>
      </c>
      <c r="Q22" s="138">
        <v>5.771115</v>
      </c>
      <c r="R22" s="138">
        <v>5.7709299999999999</v>
      </c>
      <c r="S22" s="138">
        <v>5.7711180000000004</v>
      </c>
      <c r="T22" s="138">
        <v>5.7708060000000003</v>
      </c>
      <c r="U22" s="138">
        <v>5.7721790000000004</v>
      </c>
      <c r="V22" s="138">
        <v>5.7709479999999997</v>
      </c>
      <c r="W22" s="138">
        <v>5.7718610000000004</v>
      </c>
      <c r="X22" s="138">
        <v>5.7706200000000001</v>
      </c>
      <c r="Y22" s="138">
        <v>5.7708899999999996</v>
      </c>
      <c r="Z22" s="138">
        <v>5.7710499999999998</v>
      </c>
      <c r="AA22" s="138">
        <v>5.773028</v>
      </c>
      <c r="AB22" s="138">
        <v>5.771064</v>
      </c>
      <c r="AC22" s="138">
        <v>5.7708570000000003</v>
      </c>
      <c r="AD22" s="138">
        <v>5.7706059999999999</v>
      </c>
      <c r="AE22" s="138">
        <v>5.7724450000000003</v>
      </c>
      <c r="AF22" s="138">
        <v>5.7733189999999999</v>
      </c>
      <c r="AG22" s="138">
        <v>5.7734350000000001</v>
      </c>
      <c r="AH22" s="138">
        <v>5.7726749999999996</v>
      </c>
      <c r="AI22" s="135">
        <v>-1.0000000000000001E-5</v>
      </c>
    </row>
    <row r="23" spans="1:35" ht="15" customHeight="1">
      <c r="A23" s="21" t="s">
        <v>1046</v>
      </c>
      <c r="B23" s="26" t="s">
        <v>1047</v>
      </c>
      <c r="C23" s="138">
        <v>5.7744949999999999</v>
      </c>
      <c r="D23" s="138">
        <v>5.7742430000000002</v>
      </c>
      <c r="E23" s="138">
        <v>5.7732469999999996</v>
      </c>
      <c r="F23" s="138">
        <v>5.7720890000000002</v>
      </c>
      <c r="G23" s="138">
        <v>5.7720359999999999</v>
      </c>
      <c r="H23" s="138">
        <v>5.7719430000000003</v>
      </c>
      <c r="I23" s="138">
        <v>5.7717720000000003</v>
      </c>
      <c r="J23" s="138">
        <v>5.7720830000000003</v>
      </c>
      <c r="K23" s="138">
        <v>5.7723529999999998</v>
      </c>
      <c r="L23" s="138">
        <v>5.772017</v>
      </c>
      <c r="M23" s="138">
        <v>5.7714939999999997</v>
      </c>
      <c r="N23" s="138">
        <v>5.7707269999999999</v>
      </c>
      <c r="O23" s="138">
        <v>5.77121</v>
      </c>
      <c r="P23" s="138">
        <v>5.7709510000000002</v>
      </c>
      <c r="Q23" s="138">
        <v>5.771115</v>
      </c>
      <c r="R23" s="138">
        <v>5.7709299999999999</v>
      </c>
      <c r="S23" s="138">
        <v>5.7711180000000004</v>
      </c>
      <c r="T23" s="138">
        <v>5.7708060000000003</v>
      </c>
      <c r="U23" s="138">
        <v>5.7721790000000004</v>
      </c>
      <c r="V23" s="138">
        <v>5.7709479999999997</v>
      </c>
      <c r="W23" s="138">
        <v>5.7718610000000004</v>
      </c>
      <c r="X23" s="138">
        <v>5.7706200000000001</v>
      </c>
      <c r="Y23" s="138">
        <v>5.7708899999999996</v>
      </c>
      <c r="Z23" s="138">
        <v>5.7710499999999998</v>
      </c>
      <c r="AA23" s="138">
        <v>5.773028</v>
      </c>
      <c r="AB23" s="138">
        <v>5.771064</v>
      </c>
      <c r="AC23" s="138">
        <v>5.7708570000000003</v>
      </c>
      <c r="AD23" s="138">
        <v>5.7706059999999999</v>
      </c>
      <c r="AE23" s="138">
        <v>5.7724450000000003</v>
      </c>
      <c r="AF23" s="138">
        <v>5.7733189999999999</v>
      </c>
      <c r="AG23" s="138">
        <v>5.7734350000000001</v>
      </c>
      <c r="AH23" s="138">
        <v>5.7726749999999996</v>
      </c>
      <c r="AI23" s="135">
        <v>-1.0000000000000001E-5</v>
      </c>
    </row>
    <row r="24" spans="1:35" ht="15" customHeight="1">
      <c r="A24" s="21" t="s">
        <v>1048</v>
      </c>
      <c r="B24" s="26" t="s">
        <v>1049</v>
      </c>
      <c r="C24" s="138">
        <v>5.7744949999999999</v>
      </c>
      <c r="D24" s="138">
        <v>5.7742430000000002</v>
      </c>
      <c r="E24" s="138">
        <v>5.7732469999999996</v>
      </c>
      <c r="F24" s="138">
        <v>5.7720890000000002</v>
      </c>
      <c r="G24" s="138">
        <v>5.7720359999999999</v>
      </c>
      <c r="H24" s="138">
        <v>5.7719430000000003</v>
      </c>
      <c r="I24" s="138">
        <v>5.7717720000000003</v>
      </c>
      <c r="J24" s="138">
        <v>5.7720830000000003</v>
      </c>
      <c r="K24" s="138">
        <v>5.7723529999999998</v>
      </c>
      <c r="L24" s="138">
        <v>5.772017</v>
      </c>
      <c r="M24" s="138">
        <v>5.7714939999999997</v>
      </c>
      <c r="N24" s="138">
        <v>5.7707269999999999</v>
      </c>
      <c r="O24" s="138">
        <v>5.77121</v>
      </c>
      <c r="P24" s="138">
        <v>5.7709510000000002</v>
      </c>
      <c r="Q24" s="138">
        <v>5.771115</v>
      </c>
      <c r="R24" s="138">
        <v>5.7709299999999999</v>
      </c>
      <c r="S24" s="138">
        <v>5.7711180000000004</v>
      </c>
      <c r="T24" s="138">
        <v>5.7708060000000003</v>
      </c>
      <c r="U24" s="138">
        <v>5.7721790000000004</v>
      </c>
      <c r="V24" s="138">
        <v>5.7709479999999997</v>
      </c>
      <c r="W24" s="138">
        <v>5.7718610000000004</v>
      </c>
      <c r="X24" s="138">
        <v>5.7706200000000001</v>
      </c>
      <c r="Y24" s="138">
        <v>5.7708899999999996</v>
      </c>
      <c r="Z24" s="138">
        <v>5.7710499999999998</v>
      </c>
      <c r="AA24" s="138">
        <v>5.773028</v>
      </c>
      <c r="AB24" s="138">
        <v>5.771064</v>
      </c>
      <c r="AC24" s="138">
        <v>5.7708570000000003</v>
      </c>
      <c r="AD24" s="138">
        <v>5.7706059999999999</v>
      </c>
      <c r="AE24" s="138">
        <v>5.7724450000000003</v>
      </c>
      <c r="AF24" s="138">
        <v>5.7733189999999999</v>
      </c>
      <c r="AG24" s="138">
        <v>5.7734350000000001</v>
      </c>
      <c r="AH24" s="138">
        <v>5.7726749999999996</v>
      </c>
      <c r="AI24" s="135">
        <v>-1.0000000000000001E-5</v>
      </c>
    </row>
    <row r="25" spans="1:35" ht="15" customHeight="1">
      <c r="A25" s="21" t="s">
        <v>1050</v>
      </c>
      <c r="B25" s="26" t="s">
        <v>1051</v>
      </c>
      <c r="C25" s="138">
        <v>5.7744949999999999</v>
      </c>
      <c r="D25" s="138">
        <v>5.7742430000000002</v>
      </c>
      <c r="E25" s="138">
        <v>5.7732479999999997</v>
      </c>
      <c r="F25" s="138">
        <v>5.7720890000000002</v>
      </c>
      <c r="G25" s="138">
        <v>5.7720359999999999</v>
      </c>
      <c r="H25" s="138">
        <v>5.7719440000000004</v>
      </c>
      <c r="I25" s="138">
        <v>5.7717720000000003</v>
      </c>
      <c r="J25" s="138">
        <v>5.7720830000000003</v>
      </c>
      <c r="K25" s="138">
        <v>5.7723529999999998</v>
      </c>
      <c r="L25" s="138">
        <v>5.7720180000000001</v>
      </c>
      <c r="M25" s="138">
        <v>5.7714939999999997</v>
      </c>
      <c r="N25" s="138">
        <v>5.7707259999999998</v>
      </c>
      <c r="O25" s="138">
        <v>5.77121</v>
      </c>
      <c r="P25" s="138">
        <v>5.7709510000000002</v>
      </c>
      <c r="Q25" s="138">
        <v>5.771115</v>
      </c>
      <c r="R25" s="138">
        <v>5.7709299999999999</v>
      </c>
      <c r="S25" s="138">
        <v>5.7711180000000004</v>
      </c>
      <c r="T25" s="138">
        <v>5.7708060000000003</v>
      </c>
      <c r="U25" s="138">
        <v>5.7721790000000004</v>
      </c>
      <c r="V25" s="138">
        <v>5.7709479999999997</v>
      </c>
      <c r="W25" s="138">
        <v>5.7718610000000004</v>
      </c>
      <c r="X25" s="138">
        <v>5.7706200000000001</v>
      </c>
      <c r="Y25" s="138">
        <v>5.7708899999999996</v>
      </c>
      <c r="Z25" s="138">
        <v>5.7710509999999999</v>
      </c>
      <c r="AA25" s="138">
        <v>5.773028</v>
      </c>
      <c r="AB25" s="138">
        <v>5.7710629999999998</v>
      </c>
      <c r="AC25" s="138">
        <v>5.7708570000000003</v>
      </c>
      <c r="AD25" s="138">
        <v>5.770607</v>
      </c>
      <c r="AE25" s="138">
        <v>5.7724450000000003</v>
      </c>
      <c r="AF25" s="138">
        <v>5.7733179999999997</v>
      </c>
      <c r="AG25" s="138">
        <v>5.7734350000000001</v>
      </c>
      <c r="AH25" s="138">
        <v>5.7726740000000003</v>
      </c>
      <c r="AI25" s="135">
        <v>-1.0000000000000001E-5</v>
      </c>
    </row>
    <row r="26" spans="1:35" ht="15" customHeight="1">
      <c r="A26" s="21" t="s">
        <v>1052</v>
      </c>
      <c r="B26" s="26" t="s">
        <v>1053</v>
      </c>
      <c r="C26" s="138">
        <v>5.8170000000000002</v>
      </c>
      <c r="D26" s="138">
        <v>5.8170000000000002</v>
      </c>
      <c r="E26" s="138">
        <v>5.8170000000000002</v>
      </c>
      <c r="F26" s="138">
        <v>5.8170000000000002</v>
      </c>
      <c r="G26" s="138">
        <v>5.8170000000000002</v>
      </c>
      <c r="H26" s="138">
        <v>5.8170000000000002</v>
      </c>
      <c r="I26" s="138">
        <v>5.8170000000000002</v>
      </c>
      <c r="J26" s="138">
        <v>5.8170000000000002</v>
      </c>
      <c r="K26" s="138">
        <v>5.8170000000000002</v>
      </c>
      <c r="L26" s="138">
        <v>5.8170000000000002</v>
      </c>
      <c r="M26" s="138">
        <v>5.8170000000000002</v>
      </c>
      <c r="N26" s="138">
        <v>5.8170000000000002</v>
      </c>
      <c r="O26" s="138">
        <v>5.8170000000000002</v>
      </c>
      <c r="P26" s="138">
        <v>5.8170000000000002</v>
      </c>
      <c r="Q26" s="138">
        <v>5.8170000000000002</v>
      </c>
      <c r="R26" s="138">
        <v>5.8170000000000002</v>
      </c>
      <c r="S26" s="138">
        <v>5.8170000000000002</v>
      </c>
      <c r="T26" s="138">
        <v>5.8170000000000002</v>
      </c>
      <c r="U26" s="138">
        <v>5.8170000000000002</v>
      </c>
      <c r="V26" s="138">
        <v>5.8170000000000002</v>
      </c>
      <c r="W26" s="138">
        <v>5.8170000000000002</v>
      </c>
      <c r="X26" s="138">
        <v>5.8170000000000002</v>
      </c>
      <c r="Y26" s="138">
        <v>5.8170000000000002</v>
      </c>
      <c r="Z26" s="138">
        <v>5.8170000000000002</v>
      </c>
      <c r="AA26" s="138">
        <v>5.8170000000000002</v>
      </c>
      <c r="AB26" s="138">
        <v>5.8170000000000002</v>
      </c>
      <c r="AC26" s="138">
        <v>5.8170000000000002</v>
      </c>
      <c r="AD26" s="138">
        <v>5.8170000000000002</v>
      </c>
      <c r="AE26" s="138">
        <v>5.8170000000000002</v>
      </c>
      <c r="AF26" s="138">
        <v>5.8170000000000002</v>
      </c>
      <c r="AG26" s="138">
        <v>5.8170000000000002</v>
      </c>
      <c r="AH26" s="138">
        <v>5.8170000000000002</v>
      </c>
      <c r="AI26" s="135">
        <v>0</v>
      </c>
    </row>
    <row r="27" spans="1:35" ht="15" customHeight="1">
      <c r="A27" s="21" t="s">
        <v>1054</v>
      </c>
      <c r="B27" s="26" t="s">
        <v>1055</v>
      </c>
      <c r="C27" s="138">
        <v>5.77</v>
      </c>
      <c r="D27" s="138">
        <v>5.77</v>
      </c>
      <c r="E27" s="138">
        <v>5.77</v>
      </c>
      <c r="F27" s="138">
        <v>5.77</v>
      </c>
      <c r="G27" s="138">
        <v>5.77</v>
      </c>
      <c r="H27" s="138">
        <v>5.77</v>
      </c>
      <c r="I27" s="138">
        <v>5.77</v>
      </c>
      <c r="J27" s="138">
        <v>5.77</v>
      </c>
      <c r="K27" s="138">
        <v>5.77</v>
      </c>
      <c r="L27" s="138">
        <v>5.77</v>
      </c>
      <c r="M27" s="138">
        <v>5.77</v>
      </c>
      <c r="N27" s="138">
        <v>5.77</v>
      </c>
      <c r="O27" s="138">
        <v>5.77</v>
      </c>
      <c r="P27" s="138">
        <v>5.77</v>
      </c>
      <c r="Q27" s="138">
        <v>5.77</v>
      </c>
      <c r="R27" s="138">
        <v>5.77</v>
      </c>
      <c r="S27" s="138">
        <v>5.77</v>
      </c>
      <c r="T27" s="138">
        <v>5.77</v>
      </c>
      <c r="U27" s="138">
        <v>5.77</v>
      </c>
      <c r="V27" s="138">
        <v>5.77</v>
      </c>
      <c r="W27" s="138">
        <v>5.77</v>
      </c>
      <c r="X27" s="138">
        <v>5.77</v>
      </c>
      <c r="Y27" s="138">
        <v>5.77</v>
      </c>
      <c r="Z27" s="138">
        <v>5.77</v>
      </c>
      <c r="AA27" s="138">
        <v>5.77</v>
      </c>
      <c r="AB27" s="138">
        <v>5.77</v>
      </c>
      <c r="AC27" s="138">
        <v>5.77</v>
      </c>
      <c r="AD27" s="138">
        <v>5.77</v>
      </c>
      <c r="AE27" s="138">
        <v>5.77</v>
      </c>
      <c r="AF27" s="138">
        <v>5.77</v>
      </c>
      <c r="AG27" s="138">
        <v>5.77</v>
      </c>
      <c r="AH27" s="138">
        <v>5.77</v>
      </c>
      <c r="AI27" s="135">
        <v>0</v>
      </c>
    </row>
    <row r="28" spans="1:35" ht="15" customHeight="1">
      <c r="A28" s="21" t="s">
        <v>1056</v>
      </c>
      <c r="B28" s="26" t="s">
        <v>1057</v>
      </c>
      <c r="C28" s="138">
        <v>3.5529999999999999</v>
      </c>
      <c r="D28" s="138">
        <v>3.5529999999999999</v>
      </c>
      <c r="E28" s="138">
        <v>3.5529999999999999</v>
      </c>
      <c r="F28" s="138">
        <v>3.5529999999999999</v>
      </c>
      <c r="G28" s="138">
        <v>3.5529999999999999</v>
      </c>
      <c r="H28" s="138">
        <v>3.5529999999999999</v>
      </c>
      <c r="I28" s="138">
        <v>3.5529999999999999</v>
      </c>
      <c r="J28" s="138">
        <v>3.5529999999999999</v>
      </c>
      <c r="K28" s="138">
        <v>3.5529999999999999</v>
      </c>
      <c r="L28" s="138">
        <v>3.5529999999999999</v>
      </c>
      <c r="M28" s="138">
        <v>3.5529999999999999</v>
      </c>
      <c r="N28" s="138">
        <v>3.5529999999999999</v>
      </c>
      <c r="O28" s="138">
        <v>3.5529999999999999</v>
      </c>
      <c r="P28" s="138">
        <v>3.5529999999999999</v>
      </c>
      <c r="Q28" s="138">
        <v>3.5529999999999999</v>
      </c>
      <c r="R28" s="138">
        <v>3.5529999999999999</v>
      </c>
      <c r="S28" s="138">
        <v>3.5529999999999999</v>
      </c>
      <c r="T28" s="138">
        <v>3.5529999999999999</v>
      </c>
      <c r="U28" s="138">
        <v>3.5529999999999999</v>
      </c>
      <c r="V28" s="138">
        <v>3.5529999999999999</v>
      </c>
      <c r="W28" s="138">
        <v>3.5529999999999999</v>
      </c>
      <c r="X28" s="138">
        <v>3.5529999999999999</v>
      </c>
      <c r="Y28" s="138">
        <v>3.5529999999999999</v>
      </c>
      <c r="Z28" s="138">
        <v>3.5529999999999999</v>
      </c>
      <c r="AA28" s="138">
        <v>3.5529999999999999</v>
      </c>
      <c r="AB28" s="138">
        <v>3.5529999999999999</v>
      </c>
      <c r="AC28" s="138">
        <v>3.5529999999999999</v>
      </c>
      <c r="AD28" s="138">
        <v>3.5529999999999999</v>
      </c>
      <c r="AE28" s="138">
        <v>3.5529999999999999</v>
      </c>
      <c r="AF28" s="138">
        <v>3.5529999999999999</v>
      </c>
      <c r="AG28" s="138">
        <v>3.5529999999999999</v>
      </c>
      <c r="AH28" s="138">
        <v>3.5529999999999999</v>
      </c>
      <c r="AI28" s="135">
        <v>0</v>
      </c>
    </row>
    <row r="29" spans="1:35" ht="15" customHeight="1">
      <c r="A29" s="21" t="s">
        <v>1058</v>
      </c>
      <c r="B29" s="26" t="s">
        <v>916</v>
      </c>
      <c r="C29" s="138">
        <v>3.9870130000000001</v>
      </c>
      <c r="D29" s="138">
        <v>3.9870130000000001</v>
      </c>
      <c r="E29" s="138">
        <v>3.9870130000000001</v>
      </c>
      <c r="F29" s="138">
        <v>3.9870130000000001</v>
      </c>
      <c r="G29" s="138">
        <v>3.9870130000000001</v>
      </c>
      <c r="H29" s="138">
        <v>3.9870130000000001</v>
      </c>
      <c r="I29" s="138">
        <v>3.9870130000000001</v>
      </c>
      <c r="J29" s="138">
        <v>3.9870130000000001</v>
      </c>
      <c r="K29" s="138">
        <v>3.9870130000000001</v>
      </c>
      <c r="L29" s="138">
        <v>3.9870130000000001</v>
      </c>
      <c r="M29" s="138">
        <v>3.9870130000000001</v>
      </c>
      <c r="N29" s="138">
        <v>3.9870130000000001</v>
      </c>
      <c r="O29" s="138">
        <v>3.9870130000000001</v>
      </c>
      <c r="P29" s="138">
        <v>3.9870130000000001</v>
      </c>
      <c r="Q29" s="138">
        <v>3.9870130000000001</v>
      </c>
      <c r="R29" s="138">
        <v>3.9870130000000001</v>
      </c>
      <c r="S29" s="138">
        <v>3.9870130000000001</v>
      </c>
      <c r="T29" s="138">
        <v>3.9870130000000001</v>
      </c>
      <c r="U29" s="138">
        <v>3.9870130000000001</v>
      </c>
      <c r="V29" s="138">
        <v>3.9870130000000001</v>
      </c>
      <c r="W29" s="138">
        <v>3.9870130000000001</v>
      </c>
      <c r="X29" s="138">
        <v>3.9870130000000001</v>
      </c>
      <c r="Y29" s="138">
        <v>3.9870130000000001</v>
      </c>
      <c r="Z29" s="138">
        <v>3.9870130000000001</v>
      </c>
      <c r="AA29" s="138">
        <v>3.9870130000000001</v>
      </c>
      <c r="AB29" s="138">
        <v>3.9870130000000001</v>
      </c>
      <c r="AC29" s="138">
        <v>3.9870130000000001</v>
      </c>
      <c r="AD29" s="138">
        <v>3.9870130000000001</v>
      </c>
      <c r="AE29" s="138">
        <v>3.9870130000000001</v>
      </c>
      <c r="AF29" s="138">
        <v>3.9870130000000001</v>
      </c>
      <c r="AG29" s="138">
        <v>3.9870130000000001</v>
      </c>
      <c r="AH29" s="138">
        <v>3.9870130000000001</v>
      </c>
      <c r="AI29" s="135">
        <v>0</v>
      </c>
    </row>
    <row r="30" spans="1:35" ht="15" customHeight="1">
      <c r="A30" s="21" t="s">
        <v>1059</v>
      </c>
      <c r="B30" s="26" t="s">
        <v>1060</v>
      </c>
      <c r="C30" s="138">
        <v>5.67</v>
      </c>
      <c r="D30" s="138">
        <v>5.67</v>
      </c>
      <c r="E30" s="138">
        <v>5.67</v>
      </c>
      <c r="F30" s="138">
        <v>5.67</v>
      </c>
      <c r="G30" s="138">
        <v>5.67</v>
      </c>
      <c r="H30" s="138">
        <v>5.67</v>
      </c>
      <c r="I30" s="138">
        <v>5.67</v>
      </c>
      <c r="J30" s="138">
        <v>5.67</v>
      </c>
      <c r="K30" s="138">
        <v>5.67</v>
      </c>
      <c r="L30" s="138">
        <v>5.67</v>
      </c>
      <c r="M30" s="138">
        <v>5.67</v>
      </c>
      <c r="N30" s="138">
        <v>5.67</v>
      </c>
      <c r="O30" s="138">
        <v>5.67</v>
      </c>
      <c r="P30" s="138">
        <v>5.67</v>
      </c>
      <c r="Q30" s="138">
        <v>5.67</v>
      </c>
      <c r="R30" s="138">
        <v>5.67</v>
      </c>
      <c r="S30" s="138">
        <v>5.67</v>
      </c>
      <c r="T30" s="138">
        <v>5.67</v>
      </c>
      <c r="U30" s="138">
        <v>5.67</v>
      </c>
      <c r="V30" s="138">
        <v>5.67</v>
      </c>
      <c r="W30" s="138">
        <v>5.67</v>
      </c>
      <c r="X30" s="138">
        <v>5.67</v>
      </c>
      <c r="Y30" s="138">
        <v>5.67</v>
      </c>
      <c r="Z30" s="138">
        <v>5.67</v>
      </c>
      <c r="AA30" s="138">
        <v>5.67</v>
      </c>
      <c r="AB30" s="138">
        <v>5.67</v>
      </c>
      <c r="AC30" s="138">
        <v>5.67</v>
      </c>
      <c r="AD30" s="138">
        <v>5.67</v>
      </c>
      <c r="AE30" s="138">
        <v>5.67</v>
      </c>
      <c r="AF30" s="138">
        <v>5.67</v>
      </c>
      <c r="AG30" s="138">
        <v>5.67</v>
      </c>
      <c r="AH30" s="138">
        <v>5.67</v>
      </c>
      <c r="AI30" s="135">
        <v>0</v>
      </c>
    </row>
    <row r="31" spans="1:35" ht="15" customHeight="1">
      <c r="A31" s="21" t="s">
        <v>1061</v>
      </c>
      <c r="B31" s="26" t="s">
        <v>1062</v>
      </c>
      <c r="C31" s="138">
        <v>6.0650000000000004</v>
      </c>
      <c r="D31" s="138">
        <v>6.0650000000000004</v>
      </c>
      <c r="E31" s="138">
        <v>6.0650000000000004</v>
      </c>
      <c r="F31" s="138">
        <v>6.0650000000000004</v>
      </c>
      <c r="G31" s="138">
        <v>6.0650000000000004</v>
      </c>
      <c r="H31" s="138">
        <v>6.0650000000000004</v>
      </c>
      <c r="I31" s="138">
        <v>6.0650000000000004</v>
      </c>
      <c r="J31" s="138">
        <v>6.0650000000000004</v>
      </c>
      <c r="K31" s="138">
        <v>6.0650000000000004</v>
      </c>
      <c r="L31" s="138">
        <v>6.0650000000000004</v>
      </c>
      <c r="M31" s="138">
        <v>6.0650000000000004</v>
      </c>
      <c r="N31" s="138">
        <v>6.0650000000000004</v>
      </c>
      <c r="O31" s="138">
        <v>6.0650000000000004</v>
      </c>
      <c r="P31" s="138">
        <v>6.0650000000000004</v>
      </c>
      <c r="Q31" s="138">
        <v>6.0650000000000004</v>
      </c>
      <c r="R31" s="138">
        <v>6.0650000000000004</v>
      </c>
      <c r="S31" s="138">
        <v>6.0650000000000004</v>
      </c>
      <c r="T31" s="138">
        <v>6.0650000000000004</v>
      </c>
      <c r="U31" s="138">
        <v>6.0650000000000004</v>
      </c>
      <c r="V31" s="138">
        <v>6.0650000000000004</v>
      </c>
      <c r="W31" s="138">
        <v>6.0650000000000004</v>
      </c>
      <c r="X31" s="138">
        <v>6.0650000000000004</v>
      </c>
      <c r="Y31" s="138">
        <v>6.0650000000000004</v>
      </c>
      <c r="Z31" s="138">
        <v>6.0650000000000004</v>
      </c>
      <c r="AA31" s="138">
        <v>6.0650000000000004</v>
      </c>
      <c r="AB31" s="138">
        <v>6.0650000000000004</v>
      </c>
      <c r="AC31" s="138">
        <v>6.0650000000000004</v>
      </c>
      <c r="AD31" s="138">
        <v>6.0650000000000004</v>
      </c>
      <c r="AE31" s="138">
        <v>6.0650000000000004</v>
      </c>
      <c r="AF31" s="138">
        <v>6.0650000000000004</v>
      </c>
      <c r="AG31" s="138">
        <v>6.0650000000000004</v>
      </c>
      <c r="AH31" s="138">
        <v>6.0650000000000004</v>
      </c>
      <c r="AI31" s="135">
        <v>0</v>
      </c>
    </row>
    <row r="32" spans="1:35" ht="15" customHeight="1">
      <c r="A32" s="21" t="s">
        <v>1063</v>
      </c>
      <c r="B32" s="26" t="s">
        <v>1064</v>
      </c>
      <c r="C32" s="138">
        <v>5.0538600000000002</v>
      </c>
      <c r="D32" s="138">
        <v>5.0535430000000003</v>
      </c>
      <c r="E32" s="138">
        <v>5.053223</v>
      </c>
      <c r="F32" s="138">
        <v>5.0529000000000002</v>
      </c>
      <c r="G32" s="138">
        <v>5.0525729999999998</v>
      </c>
      <c r="H32" s="138">
        <v>5.0522359999999997</v>
      </c>
      <c r="I32" s="138">
        <v>5.0510970000000004</v>
      </c>
      <c r="J32" s="138">
        <v>5.0498260000000004</v>
      </c>
      <c r="K32" s="138">
        <v>5.0485499999999996</v>
      </c>
      <c r="L32" s="138">
        <v>5.0474129999999997</v>
      </c>
      <c r="M32" s="138">
        <v>5.0462740000000004</v>
      </c>
      <c r="N32" s="138">
        <v>5.0450390000000001</v>
      </c>
      <c r="O32" s="138">
        <v>5.043882</v>
      </c>
      <c r="P32" s="138">
        <v>5.0427220000000004</v>
      </c>
      <c r="Q32" s="138">
        <v>5.0415729999999996</v>
      </c>
      <c r="R32" s="138">
        <v>5.0404229999999997</v>
      </c>
      <c r="S32" s="138">
        <v>5.0392700000000001</v>
      </c>
      <c r="T32" s="138">
        <v>5.038424</v>
      </c>
      <c r="U32" s="138">
        <v>5.0375779999999999</v>
      </c>
      <c r="V32" s="138">
        <v>5.0367350000000002</v>
      </c>
      <c r="W32" s="138">
        <v>5.0358960000000002</v>
      </c>
      <c r="X32" s="138">
        <v>5.0350590000000004</v>
      </c>
      <c r="Y32" s="138">
        <v>5.0343600000000004</v>
      </c>
      <c r="Z32" s="138">
        <v>5.0336629999999998</v>
      </c>
      <c r="AA32" s="138">
        <v>5.0329689999999996</v>
      </c>
      <c r="AB32" s="138">
        <v>5.032527</v>
      </c>
      <c r="AC32" s="138">
        <v>5.0320159999999996</v>
      </c>
      <c r="AD32" s="138">
        <v>5.0313330000000001</v>
      </c>
      <c r="AE32" s="138">
        <v>5.0306490000000004</v>
      </c>
      <c r="AF32" s="138">
        <v>5.0299610000000001</v>
      </c>
      <c r="AG32" s="138">
        <v>5.0292729999999999</v>
      </c>
      <c r="AH32" s="138">
        <v>5.0285859999999998</v>
      </c>
      <c r="AI32" s="135">
        <v>-1.6200000000000001E-4</v>
      </c>
    </row>
    <row r="33" spans="1:35" ht="15" customHeight="1">
      <c r="A33" s="21" t="s">
        <v>1065</v>
      </c>
      <c r="B33" s="26" t="s">
        <v>1066</v>
      </c>
      <c r="C33" s="138">
        <v>5.0535759999999996</v>
      </c>
      <c r="D33" s="138">
        <v>5.0532260000000004</v>
      </c>
      <c r="E33" s="138">
        <v>5.0528750000000002</v>
      </c>
      <c r="F33" s="138">
        <v>5.0525229999999999</v>
      </c>
      <c r="G33" s="138">
        <v>5.0521690000000001</v>
      </c>
      <c r="H33" s="138">
        <v>5.051812</v>
      </c>
      <c r="I33" s="138">
        <v>5.0505709999999997</v>
      </c>
      <c r="J33" s="138">
        <v>5.0491549999999998</v>
      </c>
      <c r="K33" s="138">
        <v>5.0477340000000002</v>
      </c>
      <c r="L33" s="138">
        <v>5.0464950000000002</v>
      </c>
      <c r="M33" s="138">
        <v>5.0452570000000003</v>
      </c>
      <c r="N33" s="138">
        <v>5.0439020000000001</v>
      </c>
      <c r="O33" s="138">
        <v>5.0426479999999998</v>
      </c>
      <c r="P33" s="138">
        <v>5.0413930000000002</v>
      </c>
      <c r="Q33" s="138">
        <v>5.0401559999999996</v>
      </c>
      <c r="R33" s="138">
        <v>5.0389200000000001</v>
      </c>
      <c r="S33" s="138">
        <v>5.0376839999999996</v>
      </c>
      <c r="T33" s="138">
        <v>5.0367420000000003</v>
      </c>
      <c r="U33" s="138">
        <v>5.0358000000000001</v>
      </c>
      <c r="V33" s="138">
        <v>5.0348620000000004</v>
      </c>
      <c r="W33" s="138">
        <v>5.0339280000000004</v>
      </c>
      <c r="X33" s="138">
        <v>5.0329969999999999</v>
      </c>
      <c r="Y33" s="138">
        <v>5.0322360000000002</v>
      </c>
      <c r="Z33" s="138">
        <v>5.0314759999999996</v>
      </c>
      <c r="AA33" s="138">
        <v>5.0307209999999998</v>
      </c>
      <c r="AB33" s="138">
        <v>5.0302829999999998</v>
      </c>
      <c r="AC33" s="138">
        <v>5.0297590000000003</v>
      </c>
      <c r="AD33" s="138">
        <v>5.0290160000000004</v>
      </c>
      <c r="AE33" s="138">
        <v>5.0282689999999999</v>
      </c>
      <c r="AF33" s="138">
        <v>5.0275189999999998</v>
      </c>
      <c r="AG33" s="138">
        <v>5.0267670000000004</v>
      </c>
      <c r="AH33" s="138">
        <v>5.0260189999999998</v>
      </c>
      <c r="AI33" s="135">
        <v>-1.76E-4</v>
      </c>
    </row>
    <row r="34" spans="1:35" ht="15" customHeight="1">
      <c r="A34" s="21" t="s">
        <v>1067</v>
      </c>
      <c r="B34" s="26" t="s">
        <v>1068</v>
      </c>
      <c r="C34" s="138">
        <v>5.0533919999999997</v>
      </c>
      <c r="D34" s="138">
        <v>5.0530220000000003</v>
      </c>
      <c r="E34" s="138">
        <v>5.052651</v>
      </c>
      <c r="F34" s="138">
        <v>5.0522799999999997</v>
      </c>
      <c r="G34" s="138">
        <v>5.0519100000000003</v>
      </c>
      <c r="H34" s="138">
        <v>5.0515400000000001</v>
      </c>
      <c r="I34" s="138">
        <v>5.0502739999999999</v>
      </c>
      <c r="J34" s="138">
        <v>5.0489230000000003</v>
      </c>
      <c r="K34" s="138">
        <v>5.0475700000000003</v>
      </c>
      <c r="L34" s="138">
        <v>5.0463040000000001</v>
      </c>
      <c r="M34" s="138">
        <v>5.0450400000000002</v>
      </c>
      <c r="N34" s="138">
        <v>5.0437209999999997</v>
      </c>
      <c r="O34" s="138">
        <v>5.0424509999999998</v>
      </c>
      <c r="P34" s="138">
        <v>5.0411809999999999</v>
      </c>
      <c r="Q34" s="138">
        <v>5.0399209999999997</v>
      </c>
      <c r="R34" s="138">
        <v>5.0386610000000003</v>
      </c>
      <c r="S34" s="138">
        <v>5.0374040000000004</v>
      </c>
      <c r="T34" s="138">
        <v>5.0365200000000003</v>
      </c>
      <c r="U34" s="138">
        <v>5.0356360000000002</v>
      </c>
      <c r="V34" s="138">
        <v>5.0347549999999996</v>
      </c>
      <c r="W34" s="138">
        <v>5.0338750000000001</v>
      </c>
      <c r="X34" s="138">
        <v>5.0329959999999998</v>
      </c>
      <c r="Y34" s="138">
        <v>5.0322180000000003</v>
      </c>
      <c r="Z34" s="138">
        <v>5.0314399999999999</v>
      </c>
      <c r="AA34" s="138">
        <v>5.0306649999999999</v>
      </c>
      <c r="AB34" s="138">
        <v>5.0300440000000002</v>
      </c>
      <c r="AC34" s="138">
        <v>5.0293799999999997</v>
      </c>
      <c r="AD34" s="138">
        <v>5.0286119999999999</v>
      </c>
      <c r="AE34" s="138">
        <v>5.0278419999999997</v>
      </c>
      <c r="AF34" s="138">
        <v>5.0270710000000003</v>
      </c>
      <c r="AG34" s="138">
        <v>5.0262969999999996</v>
      </c>
      <c r="AH34" s="138">
        <v>5.0255270000000003</v>
      </c>
      <c r="AI34" s="135">
        <v>-1.7799999999999999E-4</v>
      </c>
    </row>
    <row r="35" spans="1:35" ht="15" customHeight="1">
      <c r="A35" s="21" t="s">
        <v>1069</v>
      </c>
      <c r="B35" s="26" t="s">
        <v>1070</v>
      </c>
      <c r="C35" s="138">
        <v>5.2222799999999996</v>
      </c>
      <c r="D35" s="138">
        <v>5.2222799999999996</v>
      </c>
      <c r="E35" s="138">
        <v>5.2222799999999996</v>
      </c>
      <c r="F35" s="138">
        <v>5.2222799999999996</v>
      </c>
      <c r="G35" s="138">
        <v>5.2222799999999996</v>
      </c>
      <c r="H35" s="138">
        <v>5.2222799999999996</v>
      </c>
      <c r="I35" s="138">
        <v>5.2222799999999996</v>
      </c>
      <c r="J35" s="138">
        <v>5.2222799999999996</v>
      </c>
      <c r="K35" s="138">
        <v>5.2222799999999996</v>
      </c>
      <c r="L35" s="138">
        <v>5.2222799999999996</v>
      </c>
      <c r="M35" s="138">
        <v>5.2222799999999996</v>
      </c>
      <c r="N35" s="138">
        <v>5.2222799999999996</v>
      </c>
      <c r="O35" s="138">
        <v>5.2222799999999996</v>
      </c>
      <c r="P35" s="138">
        <v>5.2222799999999996</v>
      </c>
      <c r="Q35" s="138">
        <v>5.2222799999999996</v>
      </c>
      <c r="R35" s="138">
        <v>5.2222799999999996</v>
      </c>
      <c r="S35" s="138">
        <v>5.2222799999999996</v>
      </c>
      <c r="T35" s="138">
        <v>5.2222799999999996</v>
      </c>
      <c r="U35" s="138">
        <v>5.2222799999999996</v>
      </c>
      <c r="V35" s="138">
        <v>5.2222799999999996</v>
      </c>
      <c r="W35" s="138">
        <v>5.2222799999999996</v>
      </c>
      <c r="X35" s="138">
        <v>5.2222799999999996</v>
      </c>
      <c r="Y35" s="138">
        <v>5.2222799999999996</v>
      </c>
      <c r="Z35" s="138">
        <v>5.2222799999999996</v>
      </c>
      <c r="AA35" s="138">
        <v>5.2222799999999996</v>
      </c>
      <c r="AB35" s="138">
        <v>5.2222799999999996</v>
      </c>
      <c r="AC35" s="138">
        <v>5.2222799999999996</v>
      </c>
      <c r="AD35" s="138">
        <v>5.2222799999999996</v>
      </c>
      <c r="AE35" s="138">
        <v>5.2222799999999996</v>
      </c>
      <c r="AF35" s="138">
        <v>5.2222799999999996</v>
      </c>
      <c r="AG35" s="138">
        <v>5.2222799999999996</v>
      </c>
      <c r="AH35" s="138">
        <v>5.2222799999999996</v>
      </c>
      <c r="AI35" s="135">
        <v>0</v>
      </c>
    </row>
    <row r="36" spans="1:35" ht="15" customHeight="1">
      <c r="A36" s="21" t="s">
        <v>1071</v>
      </c>
      <c r="B36" s="26" t="s">
        <v>1072</v>
      </c>
      <c r="C36" s="138">
        <v>5.2222799999999996</v>
      </c>
      <c r="D36" s="138">
        <v>5.2222799999999996</v>
      </c>
      <c r="E36" s="138">
        <v>5.2222799999999996</v>
      </c>
      <c r="F36" s="138">
        <v>5.2222799999999996</v>
      </c>
      <c r="G36" s="138">
        <v>5.2222799999999996</v>
      </c>
      <c r="H36" s="138">
        <v>5.2222799999999996</v>
      </c>
      <c r="I36" s="138">
        <v>5.2222799999999996</v>
      </c>
      <c r="J36" s="138">
        <v>5.2222799999999996</v>
      </c>
      <c r="K36" s="138">
        <v>5.2222799999999996</v>
      </c>
      <c r="L36" s="138">
        <v>5.2222799999999996</v>
      </c>
      <c r="M36" s="138">
        <v>5.2222799999999996</v>
      </c>
      <c r="N36" s="138">
        <v>5.2222799999999996</v>
      </c>
      <c r="O36" s="138">
        <v>5.2222799999999996</v>
      </c>
      <c r="P36" s="138">
        <v>5.2222799999999996</v>
      </c>
      <c r="Q36" s="138">
        <v>5.2222799999999996</v>
      </c>
      <c r="R36" s="138">
        <v>5.2222799999999996</v>
      </c>
      <c r="S36" s="138">
        <v>5.2222799999999996</v>
      </c>
      <c r="T36" s="138">
        <v>5.2222799999999996</v>
      </c>
      <c r="U36" s="138">
        <v>5.2222799999999996</v>
      </c>
      <c r="V36" s="138">
        <v>5.2222799999999996</v>
      </c>
      <c r="W36" s="138">
        <v>5.2222799999999996</v>
      </c>
      <c r="X36" s="138">
        <v>5.2222799999999996</v>
      </c>
      <c r="Y36" s="138">
        <v>5.2222799999999996</v>
      </c>
      <c r="Z36" s="138">
        <v>5.2222799999999996</v>
      </c>
      <c r="AA36" s="138">
        <v>5.2222799999999996</v>
      </c>
      <c r="AB36" s="138">
        <v>5.2222799999999996</v>
      </c>
      <c r="AC36" s="138">
        <v>5.2222799999999996</v>
      </c>
      <c r="AD36" s="138">
        <v>5.2222799999999996</v>
      </c>
      <c r="AE36" s="138">
        <v>5.2222799999999996</v>
      </c>
      <c r="AF36" s="138">
        <v>5.2222799999999996</v>
      </c>
      <c r="AG36" s="138">
        <v>5.2222799999999996</v>
      </c>
      <c r="AH36" s="138">
        <v>5.2222799999999996</v>
      </c>
      <c r="AI36" s="135">
        <v>0</v>
      </c>
    </row>
    <row r="37" spans="1:35" ht="15" customHeight="1">
      <c r="A37" s="21" t="s">
        <v>1073</v>
      </c>
      <c r="B37" s="26" t="s">
        <v>1074</v>
      </c>
      <c r="C37" s="138">
        <v>4.62</v>
      </c>
      <c r="D37" s="138">
        <v>4.62</v>
      </c>
      <c r="E37" s="138">
        <v>4.62</v>
      </c>
      <c r="F37" s="138">
        <v>4.62</v>
      </c>
      <c r="G37" s="138">
        <v>4.62</v>
      </c>
      <c r="H37" s="138">
        <v>4.62</v>
      </c>
      <c r="I37" s="138">
        <v>4.62</v>
      </c>
      <c r="J37" s="138">
        <v>4.62</v>
      </c>
      <c r="K37" s="138">
        <v>4.62</v>
      </c>
      <c r="L37" s="138">
        <v>4.62</v>
      </c>
      <c r="M37" s="138">
        <v>4.62</v>
      </c>
      <c r="N37" s="138">
        <v>4.62</v>
      </c>
      <c r="O37" s="138">
        <v>4.62</v>
      </c>
      <c r="P37" s="138">
        <v>4.62</v>
      </c>
      <c r="Q37" s="138">
        <v>4.62</v>
      </c>
      <c r="R37" s="138">
        <v>4.62</v>
      </c>
      <c r="S37" s="138">
        <v>4.62</v>
      </c>
      <c r="T37" s="138">
        <v>4.62</v>
      </c>
      <c r="U37" s="138">
        <v>4.62</v>
      </c>
      <c r="V37" s="138">
        <v>4.62</v>
      </c>
      <c r="W37" s="138">
        <v>4.62</v>
      </c>
      <c r="X37" s="138">
        <v>4.62</v>
      </c>
      <c r="Y37" s="138">
        <v>4.62</v>
      </c>
      <c r="Z37" s="138">
        <v>4.62</v>
      </c>
      <c r="AA37" s="138">
        <v>4.62</v>
      </c>
      <c r="AB37" s="138">
        <v>4.62</v>
      </c>
      <c r="AC37" s="138">
        <v>4.62</v>
      </c>
      <c r="AD37" s="138">
        <v>4.62</v>
      </c>
      <c r="AE37" s="138">
        <v>4.62</v>
      </c>
      <c r="AF37" s="138">
        <v>4.62</v>
      </c>
      <c r="AG37" s="138">
        <v>4.62</v>
      </c>
      <c r="AH37" s="138">
        <v>4.62</v>
      </c>
      <c r="AI37" s="135">
        <v>0</v>
      </c>
    </row>
    <row r="38" spans="1:35" ht="15" customHeight="1">
      <c r="A38" s="21" t="s">
        <v>1075</v>
      </c>
      <c r="B38" s="26" t="s">
        <v>1076</v>
      </c>
      <c r="C38" s="138">
        <v>5.8</v>
      </c>
      <c r="D38" s="138">
        <v>5.8</v>
      </c>
      <c r="E38" s="138">
        <v>5.8</v>
      </c>
      <c r="F38" s="138">
        <v>5.8</v>
      </c>
      <c r="G38" s="138">
        <v>5.8</v>
      </c>
      <c r="H38" s="138">
        <v>5.8</v>
      </c>
      <c r="I38" s="138">
        <v>5.8</v>
      </c>
      <c r="J38" s="138">
        <v>5.8</v>
      </c>
      <c r="K38" s="138">
        <v>5.8</v>
      </c>
      <c r="L38" s="138">
        <v>5.8</v>
      </c>
      <c r="M38" s="138">
        <v>5.8</v>
      </c>
      <c r="N38" s="138">
        <v>5.8</v>
      </c>
      <c r="O38" s="138">
        <v>5.8</v>
      </c>
      <c r="P38" s="138">
        <v>5.8</v>
      </c>
      <c r="Q38" s="138">
        <v>5.8</v>
      </c>
      <c r="R38" s="138">
        <v>5.8</v>
      </c>
      <c r="S38" s="138">
        <v>5.8</v>
      </c>
      <c r="T38" s="138">
        <v>5.8</v>
      </c>
      <c r="U38" s="138">
        <v>5.8</v>
      </c>
      <c r="V38" s="138">
        <v>5.8</v>
      </c>
      <c r="W38" s="138">
        <v>5.8</v>
      </c>
      <c r="X38" s="138">
        <v>5.8</v>
      </c>
      <c r="Y38" s="138">
        <v>5.8</v>
      </c>
      <c r="Z38" s="138">
        <v>5.8</v>
      </c>
      <c r="AA38" s="138">
        <v>5.8</v>
      </c>
      <c r="AB38" s="138">
        <v>5.8</v>
      </c>
      <c r="AC38" s="138">
        <v>5.8</v>
      </c>
      <c r="AD38" s="138">
        <v>5.8</v>
      </c>
      <c r="AE38" s="138">
        <v>5.8</v>
      </c>
      <c r="AF38" s="138">
        <v>5.8</v>
      </c>
      <c r="AG38" s="138">
        <v>5.8</v>
      </c>
      <c r="AH38" s="138">
        <v>5.8</v>
      </c>
      <c r="AI38" s="135">
        <v>0</v>
      </c>
    </row>
    <row r="39" spans="1:35" ht="15" customHeight="1">
      <c r="A39" s="21" t="s">
        <v>1077</v>
      </c>
      <c r="B39" s="26" t="s">
        <v>1078</v>
      </c>
      <c r="C39" s="138">
        <v>5.4356039999999997</v>
      </c>
      <c r="D39" s="138">
        <v>5.4356039999999997</v>
      </c>
      <c r="E39" s="138">
        <v>5.4356039999999997</v>
      </c>
      <c r="F39" s="138">
        <v>5.4356039999999997</v>
      </c>
      <c r="G39" s="138">
        <v>5.4356039999999997</v>
      </c>
      <c r="H39" s="138">
        <v>5.4356039999999997</v>
      </c>
      <c r="I39" s="138">
        <v>5.4356039999999997</v>
      </c>
      <c r="J39" s="138">
        <v>5.4356039999999997</v>
      </c>
      <c r="K39" s="138">
        <v>5.4356039999999997</v>
      </c>
      <c r="L39" s="138">
        <v>5.4356039999999997</v>
      </c>
      <c r="M39" s="138">
        <v>5.4356039999999997</v>
      </c>
      <c r="N39" s="138">
        <v>5.4356039999999997</v>
      </c>
      <c r="O39" s="138">
        <v>5.4356039999999997</v>
      </c>
      <c r="P39" s="138">
        <v>5.4356039999999997</v>
      </c>
      <c r="Q39" s="138">
        <v>5.4356039999999997</v>
      </c>
      <c r="R39" s="138">
        <v>5.4356039999999997</v>
      </c>
      <c r="S39" s="138">
        <v>5.4356039999999997</v>
      </c>
      <c r="T39" s="138">
        <v>5.4356039999999997</v>
      </c>
      <c r="U39" s="138">
        <v>5.4356039999999997</v>
      </c>
      <c r="V39" s="138">
        <v>5.4356039999999997</v>
      </c>
      <c r="W39" s="138">
        <v>5.4356039999999997</v>
      </c>
      <c r="X39" s="138">
        <v>5.4356039999999997</v>
      </c>
      <c r="Y39" s="138">
        <v>5.4356039999999997</v>
      </c>
      <c r="Z39" s="138">
        <v>5.4356039999999997</v>
      </c>
      <c r="AA39" s="138">
        <v>5.4356039999999997</v>
      </c>
      <c r="AB39" s="138">
        <v>5.4356039999999997</v>
      </c>
      <c r="AC39" s="138">
        <v>5.4356039999999997</v>
      </c>
      <c r="AD39" s="138">
        <v>5.4356039999999997</v>
      </c>
      <c r="AE39" s="138">
        <v>5.4356039999999997</v>
      </c>
      <c r="AF39" s="138">
        <v>5.4356039999999997</v>
      </c>
      <c r="AG39" s="138">
        <v>5.4356039999999997</v>
      </c>
      <c r="AH39" s="138">
        <v>5.4356039999999997</v>
      </c>
      <c r="AI39" s="135">
        <v>0</v>
      </c>
    </row>
    <row r="40" spans="1:35" ht="15" customHeight="1">
      <c r="A40" s="21" t="s">
        <v>1079</v>
      </c>
      <c r="B40" s="26" t="s">
        <v>1080</v>
      </c>
      <c r="C40" s="138">
        <v>6.2869999999999999</v>
      </c>
      <c r="D40" s="138">
        <v>6.2869999999999999</v>
      </c>
      <c r="E40" s="138">
        <v>6.2869999999999999</v>
      </c>
      <c r="F40" s="138">
        <v>6.2869999999999999</v>
      </c>
      <c r="G40" s="138">
        <v>6.2869999999999999</v>
      </c>
      <c r="H40" s="138">
        <v>6.2869999999999999</v>
      </c>
      <c r="I40" s="138">
        <v>6.2869999999999999</v>
      </c>
      <c r="J40" s="138">
        <v>6.2869999999999999</v>
      </c>
      <c r="K40" s="138">
        <v>6.2869999999999999</v>
      </c>
      <c r="L40" s="138">
        <v>6.2869999999999999</v>
      </c>
      <c r="M40" s="138">
        <v>6.2869999999999999</v>
      </c>
      <c r="N40" s="138">
        <v>6.2869999999999999</v>
      </c>
      <c r="O40" s="138">
        <v>6.2869999999999999</v>
      </c>
      <c r="P40" s="138">
        <v>6.2869999999999999</v>
      </c>
      <c r="Q40" s="138">
        <v>6.2869999999999999</v>
      </c>
      <c r="R40" s="138">
        <v>6.2869999999999999</v>
      </c>
      <c r="S40" s="138">
        <v>6.2869999999999999</v>
      </c>
      <c r="T40" s="138">
        <v>6.2869999999999999</v>
      </c>
      <c r="U40" s="138">
        <v>6.2869999999999999</v>
      </c>
      <c r="V40" s="138">
        <v>6.2869999999999999</v>
      </c>
      <c r="W40" s="138">
        <v>6.2869999999999999</v>
      </c>
      <c r="X40" s="138">
        <v>6.2869999999999999</v>
      </c>
      <c r="Y40" s="138">
        <v>6.2869999999999999</v>
      </c>
      <c r="Z40" s="138">
        <v>6.2869999999999999</v>
      </c>
      <c r="AA40" s="138">
        <v>6.2869999999999999</v>
      </c>
      <c r="AB40" s="138">
        <v>6.2869999999999999</v>
      </c>
      <c r="AC40" s="138">
        <v>6.2869999999999999</v>
      </c>
      <c r="AD40" s="138">
        <v>6.2869999999999999</v>
      </c>
      <c r="AE40" s="138">
        <v>6.2869999999999999</v>
      </c>
      <c r="AF40" s="138">
        <v>6.2869999999999999</v>
      </c>
      <c r="AG40" s="138">
        <v>6.2869999999999999</v>
      </c>
      <c r="AH40" s="138">
        <v>6.2869999999999999</v>
      </c>
      <c r="AI40" s="135">
        <v>0</v>
      </c>
    </row>
    <row r="41" spans="1:35" ht="15" customHeight="1">
      <c r="A41" s="21" t="s">
        <v>1081</v>
      </c>
      <c r="B41" s="26" t="s">
        <v>1082</v>
      </c>
      <c r="C41" s="138">
        <v>6.2869999999999999</v>
      </c>
      <c r="D41" s="138">
        <v>6.2869999999999999</v>
      </c>
      <c r="E41" s="138">
        <v>6.2869999999999999</v>
      </c>
      <c r="F41" s="138">
        <v>6.2869999999999999</v>
      </c>
      <c r="G41" s="138">
        <v>6.2869999999999999</v>
      </c>
      <c r="H41" s="138">
        <v>6.2869999999999999</v>
      </c>
      <c r="I41" s="138">
        <v>6.2869999999999999</v>
      </c>
      <c r="J41" s="138">
        <v>6.2869999999999999</v>
      </c>
      <c r="K41" s="138">
        <v>6.2869999999999999</v>
      </c>
      <c r="L41" s="138">
        <v>6.2869999999999999</v>
      </c>
      <c r="M41" s="138">
        <v>6.2869999999999999</v>
      </c>
      <c r="N41" s="138">
        <v>6.2869999999999999</v>
      </c>
      <c r="O41" s="138">
        <v>6.2869999999999999</v>
      </c>
      <c r="P41" s="138">
        <v>6.2869999999999999</v>
      </c>
      <c r="Q41" s="138">
        <v>6.2869999999999999</v>
      </c>
      <c r="R41" s="138">
        <v>6.2869999999999999</v>
      </c>
      <c r="S41" s="138">
        <v>6.2869999999999999</v>
      </c>
      <c r="T41" s="138">
        <v>6.2869999999999999</v>
      </c>
      <c r="U41" s="138">
        <v>6.2869999999999999</v>
      </c>
      <c r="V41" s="138">
        <v>6.2869999999999999</v>
      </c>
      <c r="W41" s="138">
        <v>6.2869999999999999</v>
      </c>
      <c r="X41" s="138">
        <v>6.2869999999999999</v>
      </c>
      <c r="Y41" s="138">
        <v>6.2869999999999999</v>
      </c>
      <c r="Z41" s="138">
        <v>6.2869999999999999</v>
      </c>
      <c r="AA41" s="138">
        <v>6.2869999999999999</v>
      </c>
      <c r="AB41" s="138">
        <v>6.2869999999999999</v>
      </c>
      <c r="AC41" s="138">
        <v>6.2869999999999999</v>
      </c>
      <c r="AD41" s="138">
        <v>6.2869999999999999</v>
      </c>
      <c r="AE41" s="138">
        <v>6.2869999999999999</v>
      </c>
      <c r="AF41" s="138">
        <v>6.2869999999999999</v>
      </c>
      <c r="AG41" s="138">
        <v>6.2869999999999999</v>
      </c>
      <c r="AH41" s="138">
        <v>6.2869999999999999</v>
      </c>
      <c r="AI41" s="135">
        <v>0</v>
      </c>
    </row>
    <row r="42" spans="1:35" ht="15" customHeight="1">
      <c r="A42" s="21" t="s">
        <v>1083</v>
      </c>
      <c r="B42" s="26" t="s">
        <v>1084</v>
      </c>
      <c r="C42" s="138">
        <v>6.2869999999999999</v>
      </c>
      <c r="D42" s="138">
        <v>6.2869999999999999</v>
      </c>
      <c r="E42" s="138">
        <v>6.2869999999999999</v>
      </c>
      <c r="F42" s="138">
        <v>6.2869999999999999</v>
      </c>
      <c r="G42" s="138">
        <v>6.2869999999999999</v>
      </c>
      <c r="H42" s="138">
        <v>6.2869999999999999</v>
      </c>
      <c r="I42" s="138">
        <v>6.2869999999999999</v>
      </c>
      <c r="J42" s="138">
        <v>6.2869999999999999</v>
      </c>
      <c r="K42" s="138">
        <v>6.2869999999999999</v>
      </c>
      <c r="L42" s="138">
        <v>6.2869999999999999</v>
      </c>
      <c r="M42" s="138">
        <v>6.2869999999999999</v>
      </c>
      <c r="N42" s="138">
        <v>6.2869999999999999</v>
      </c>
      <c r="O42" s="138">
        <v>6.2869999999999999</v>
      </c>
      <c r="P42" s="138">
        <v>6.2869999999999999</v>
      </c>
      <c r="Q42" s="138">
        <v>6.2869999999999999</v>
      </c>
      <c r="R42" s="138">
        <v>6.2869999999999999</v>
      </c>
      <c r="S42" s="138">
        <v>6.2869999999999999</v>
      </c>
      <c r="T42" s="138">
        <v>6.2869999999999999</v>
      </c>
      <c r="U42" s="138">
        <v>6.2869999999999999</v>
      </c>
      <c r="V42" s="138">
        <v>6.2869999999999999</v>
      </c>
      <c r="W42" s="138">
        <v>6.2869999999999999</v>
      </c>
      <c r="X42" s="138">
        <v>6.2869999999999999</v>
      </c>
      <c r="Y42" s="138">
        <v>6.2869999999999999</v>
      </c>
      <c r="Z42" s="138">
        <v>6.2869999999999999</v>
      </c>
      <c r="AA42" s="138">
        <v>6.2869999999999999</v>
      </c>
      <c r="AB42" s="138">
        <v>6.2869999999999999</v>
      </c>
      <c r="AC42" s="138">
        <v>6.2869999999999999</v>
      </c>
      <c r="AD42" s="138">
        <v>6.2869999999999999</v>
      </c>
      <c r="AE42" s="138">
        <v>6.2869999999999999</v>
      </c>
      <c r="AF42" s="138">
        <v>6.2869999999999999</v>
      </c>
      <c r="AG42" s="138">
        <v>6.2869999999999999</v>
      </c>
      <c r="AH42" s="138">
        <v>6.2869999999999999</v>
      </c>
      <c r="AI42" s="135">
        <v>0</v>
      </c>
    </row>
    <row r="43" spans="1:35" ht="15" customHeight="1">
      <c r="A43" s="21" t="s">
        <v>1085</v>
      </c>
      <c r="B43" s="26" t="s">
        <v>1086</v>
      </c>
      <c r="C43" s="138">
        <v>6.1537940000000004</v>
      </c>
      <c r="D43" s="138">
        <v>6.1942349999999999</v>
      </c>
      <c r="E43" s="138">
        <v>6.1891249999999998</v>
      </c>
      <c r="F43" s="138">
        <v>6.1852559999999999</v>
      </c>
      <c r="G43" s="138">
        <v>6.178966</v>
      </c>
      <c r="H43" s="138">
        <v>6.1728430000000003</v>
      </c>
      <c r="I43" s="138">
        <v>6.1658229999999996</v>
      </c>
      <c r="J43" s="138">
        <v>6.1576909999999998</v>
      </c>
      <c r="K43" s="138">
        <v>6.1587500000000004</v>
      </c>
      <c r="L43" s="138">
        <v>6.159815</v>
      </c>
      <c r="M43" s="138">
        <v>6.1608869999999998</v>
      </c>
      <c r="N43" s="138">
        <v>6.1629860000000001</v>
      </c>
      <c r="O43" s="138">
        <v>6.1630510000000003</v>
      </c>
      <c r="P43" s="138">
        <v>6.1646409999999996</v>
      </c>
      <c r="Q43" s="138">
        <v>6.1652430000000003</v>
      </c>
      <c r="R43" s="138">
        <v>6.1663500000000004</v>
      </c>
      <c r="S43" s="138">
        <v>6.1674639999999998</v>
      </c>
      <c r="T43" s="138">
        <v>6.1685860000000003</v>
      </c>
      <c r="U43" s="138">
        <v>6.1697150000000001</v>
      </c>
      <c r="V43" s="138">
        <v>6.1708509999999999</v>
      </c>
      <c r="W43" s="138">
        <v>6.1719949999999999</v>
      </c>
      <c r="X43" s="138">
        <v>6.1731449999999999</v>
      </c>
      <c r="Y43" s="138">
        <v>6.1742290000000004</v>
      </c>
      <c r="Z43" s="138">
        <v>6.1753960000000001</v>
      </c>
      <c r="AA43" s="138">
        <v>6.1765720000000002</v>
      </c>
      <c r="AB43" s="138">
        <v>6.1777540000000002</v>
      </c>
      <c r="AC43" s="138">
        <v>6.1789449999999997</v>
      </c>
      <c r="AD43" s="138">
        <v>6.1801440000000003</v>
      </c>
      <c r="AE43" s="138">
        <v>6.1813520000000004</v>
      </c>
      <c r="AF43" s="138">
        <v>6.1825669999999997</v>
      </c>
      <c r="AG43" s="138">
        <v>6.1837910000000003</v>
      </c>
      <c r="AH43" s="138">
        <v>6.1850230000000002</v>
      </c>
      <c r="AI43" s="135">
        <v>1.63E-4</v>
      </c>
    </row>
    <row r="44" spans="1:35" ht="15" customHeight="1">
      <c r="A44" s="21" t="s">
        <v>1087</v>
      </c>
      <c r="B44" s="26" t="s">
        <v>1088</v>
      </c>
      <c r="C44" s="138">
        <v>5.1224769999999999</v>
      </c>
      <c r="D44" s="138">
        <v>5.0728400000000002</v>
      </c>
      <c r="E44" s="138">
        <v>5.1126719999999999</v>
      </c>
      <c r="F44" s="138">
        <v>5.1078010000000003</v>
      </c>
      <c r="G44" s="138">
        <v>5.1062950000000003</v>
      </c>
      <c r="H44" s="138">
        <v>5.1029629999999999</v>
      </c>
      <c r="I44" s="138">
        <v>5.1017799999999998</v>
      </c>
      <c r="J44" s="138">
        <v>5.1008440000000004</v>
      </c>
      <c r="K44" s="138">
        <v>5.0976090000000003</v>
      </c>
      <c r="L44" s="138">
        <v>5.0971089999999997</v>
      </c>
      <c r="M44" s="138">
        <v>5.0954790000000001</v>
      </c>
      <c r="N44" s="138">
        <v>5.0949309999999999</v>
      </c>
      <c r="O44" s="138">
        <v>5.0934990000000004</v>
      </c>
      <c r="P44" s="138">
        <v>5.0921919999999998</v>
      </c>
      <c r="Q44" s="138">
        <v>5.0898009999999996</v>
      </c>
      <c r="R44" s="138">
        <v>5.0900939999999997</v>
      </c>
      <c r="S44" s="138">
        <v>5.0890129999999996</v>
      </c>
      <c r="T44" s="138">
        <v>5.0869249999999999</v>
      </c>
      <c r="U44" s="138">
        <v>5.0863620000000003</v>
      </c>
      <c r="V44" s="138">
        <v>5.0856899999999996</v>
      </c>
      <c r="W44" s="138">
        <v>5.084962</v>
      </c>
      <c r="X44" s="138">
        <v>5.0830450000000003</v>
      </c>
      <c r="Y44" s="138">
        <v>5.0831059999999999</v>
      </c>
      <c r="Z44" s="138">
        <v>5.082249</v>
      </c>
      <c r="AA44" s="138">
        <v>5.082109</v>
      </c>
      <c r="AB44" s="138">
        <v>5.0817680000000003</v>
      </c>
      <c r="AC44" s="138">
        <v>5.0824860000000003</v>
      </c>
      <c r="AD44" s="138">
        <v>5.0815760000000001</v>
      </c>
      <c r="AE44" s="138">
        <v>5.0818589999999997</v>
      </c>
      <c r="AF44" s="138">
        <v>5.0821160000000001</v>
      </c>
      <c r="AG44" s="138">
        <v>5.0816090000000003</v>
      </c>
      <c r="AH44" s="138">
        <v>5.0825779999999998</v>
      </c>
      <c r="AI44" s="135">
        <v>-2.52E-4</v>
      </c>
    </row>
    <row r="45" spans="1:35" ht="15" customHeight="1">
      <c r="A45" s="21" t="s">
        <v>1089</v>
      </c>
      <c r="B45" s="26" t="s">
        <v>1090</v>
      </c>
      <c r="C45" s="138">
        <v>5.8263579999999999</v>
      </c>
      <c r="D45" s="138">
        <v>5.9041889999999997</v>
      </c>
      <c r="E45" s="138">
        <v>5.8242399999999996</v>
      </c>
      <c r="F45" s="138">
        <v>5.8218940000000003</v>
      </c>
      <c r="G45" s="138">
        <v>5.809876</v>
      </c>
      <c r="H45" s="138">
        <v>5.8119930000000002</v>
      </c>
      <c r="I45" s="138">
        <v>5.793793</v>
      </c>
      <c r="J45" s="138">
        <v>5.8059700000000003</v>
      </c>
      <c r="K45" s="138">
        <v>5.8239140000000003</v>
      </c>
      <c r="L45" s="138">
        <v>5.8277539999999997</v>
      </c>
      <c r="M45" s="138">
        <v>5.8407840000000002</v>
      </c>
      <c r="N45" s="138">
        <v>5.8548770000000001</v>
      </c>
      <c r="O45" s="138">
        <v>5.8672399999999998</v>
      </c>
      <c r="P45" s="138">
        <v>5.8402649999999996</v>
      </c>
      <c r="Q45" s="138">
        <v>5.7788940000000002</v>
      </c>
      <c r="R45" s="138">
        <v>5.729787</v>
      </c>
      <c r="S45" s="138">
        <v>5.7048969999999999</v>
      </c>
      <c r="T45" s="138">
        <v>5.6519029999999999</v>
      </c>
      <c r="U45" s="138">
        <v>5.6004529999999999</v>
      </c>
      <c r="V45" s="138">
        <v>5.5453979999999996</v>
      </c>
      <c r="W45" s="138">
        <v>5.5111169999999996</v>
      </c>
      <c r="X45" s="138">
        <v>5.4868769999999998</v>
      </c>
      <c r="Y45" s="138">
        <v>5.4686709999999996</v>
      </c>
      <c r="Z45" s="138">
        <v>5.4392440000000004</v>
      </c>
      <c r="AA45" s="138">
        <v>5.4079420000000002</v>
      </c>
      <c r="AB45" s="138">
        <v>5.3613350000000004</v>
      </c>
      <c r="AC45" s="138">
        <v>5.3228869999999997</v>
      </c>
      <c r="AD45" s="138">
        <v>5.2692690000000004</v>
      </c>
      <c r="AE45" s="138">
        <v>5.2337259999999999</v>
      </c>
      <c r="AF45" s="138">
        <v>5.2014610000000001</v>
      </c>
      <c r="AG45" s="138">
        <v>5.1492509999999996</v>
      </c>
      <c r="AH45" s="138">
        <v>5.068886</v>
      </c>
      <c r="AI45" s="135">
        <v>-4.483E-3</v>
      </c>
    </row>
    <row r="46" spans="1:35" ht="15" customHeight="1">
      <c r="A46" s="21" t="s">
        <v>1091</v>
      </c>
      <c r="B46" s="26" t="s">
        <v>1092</v>
      </c>
      <c r="C46" s="138">
        <v>5.1003509999999999</v>
      </c>
      <c r="D46" s="138">
        <v>5.19095</v>
      </c>
      <c r="E46" s="138">
        <v>5.1385969999999999</v>
      </c>
      <c r="F46" s="138">
        <v>5.0894640000000004</v>
      </c>
      <c r="G46" s="138">
        <v>5.1046940000000003</v>
      </c>
      <c r="H46" s="138">
        <v>5.1345169999999998</v>
      </c>
      <c r="I46" s="138">
        <v>5.1068559999999996</v>
      </c>
      <c r="J46" s="138">
        <v>5.1006679999999998</v>
      </c>
      <c r="K46" s="138">
        <v>5.0762419999999997</v>
      </c>
      <c r="L46" s="138">
        <v>5.06989</v>
      </c>
      <c r="M46" s="138">
        <v>5.0632720000000004</v>
      </c>
      <c r="N46" s="138">
        <v>5.0576210000000001</v>
      </c>
      <c r="O46" s="138">
        <v>5.0721869999999996</v>
      </c>
      <c r="P46" s="138">
        <v>5.0770879999999998</v>
      </c>
      <c r="Q46" s="138">
        <v>5.0616960000000004</v>
      </c>
      <c r="R46" s="138">
        <v>5.0570649999999997</v>
      </c>
      <c r="S46" s="138">
        <v>5.0569649999999999</v>
      </c>
      <c r="T46" s="138">
        <v>5.04183</v>
      </c>
      <c r="U46" s="138">
        <v>5.0463060000000004</v>
      </c>
      <c r="V46" s="138">
        <v>5.0448180000000002</v>
      </c>
      <c r="W46" s="138">
        <v>5.040044</v>
      </c>
      <c r="X46" s="138">
        <v>5.03599</v>
      </c>
      <c r="Y46" s="138">
        <v>5.0402969999999998</v>
      </c>
      <c r="Z46" s="138">
        <v>5.0372620000000001</v>
      </c>
      <c r="AA46" s="138">
        <v>5.0313840000000001</v>
      </c>
      <c r="AB46" s="138">
        <v>5.0328020000000002</v>
      </c>
      <c r="AC46" s="138">
        <v>5.0314100000000002</v>
      </c>
      <c r="AD46" s="138">
        <v>5.0186840000000004</v>
      </c>
      <c r="AE46" s="138">
        <v>5.0126299999999997</v>
      </c>
      <c r="AF46" s="138">
        <v>5.0103220000000004</v>
      </c>
      <c r="AG46" s="138">
        <v>5.0025890000000004</v>
      </c>
      <c r="AH46" s="138">
        <v>4.9924799999999996</v>
      </c>
      <c r="AI46" s="135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8">
        <v>5.7225630000000001</v>
      </c>
      <c r="D48" s="138">
        <v>5.7135199999999999</v>
      </c>
      <c r="E48" s="138">
        <v>5.7066689999999998</v>
      </c>
      <c r="F48" s="138">
        <v>5.7040249999999997</v>
      </c>
      <c r="G48" s="138">
        <v>5.7033769999999997</v>
      </c>
      <c r="H48" s="138">
        <v>5.7028970000000001</v>
      </c>
      <c r="I48" s="138">
        <v>5.7026890000000003</v>
      </c>
      <c r="J48" s="138">
        <v>5.7037319999999996</v>
      </c>
      <c r="K48" s="138">
        <v>5.7036410000000002</v>
      </c>
      <c r="L48" s="138">
        <v>5.702661</v>
      </c>
      <c r="M48" s="138">
        <v>5.7016349999999996</v>
      </c>
      <c r="N48" s="138">
        <v>5.7014750000000003</v>
      </c>
      <c r="O48" s="138">
        <v>5.7014170000000002</v>
      </c>
      <c r="P48" s="138">
        <v>5.7022620000000002</v>
      </c>
      <c r="Q48" s="138">
        <v>5.7015190000000002</v>
      </c>
      <c r="R48" s="138">
        <v>5.7000719999999996</v>
      </c>
      <c r="S48" s="138">
        <v>5.6984190000000003</v>
      </c>
      <c r="T48" s="138">
        <v>5.6941290000000002</v>
      </c>
      <c r="U48" s="138">
        <v>5.6900560000000002</v>
      </c>
      <c r="V48" s="138">
        <v>5.6877740000000001</v>
      </c>
      <c r="W48" s="138">
        <v>5.6851589999999996</v>
      </c>
      <c r="X48" s="138">
        <v>5.6867020000000004</v>
      </c>
      <c r="Y48" s="138">
        <v>5.6863799999999998</v>
      </c>
      <c r="Z48" s="138">
        <v>5.6841920000000004</v>
      </c>
      <c r="AA48" s="138">
        <v>5.6826610000000004</v>
      </c>
      <c r="AB48" s="138">
        <v>5.6813339999999997</v>
      </c>
      <c r="AC48" s="138">
        <v>5.6790409999999998</v>
      </c>
      <c r="AD48" s="138">
        <v>5.6805690000000002</v>
      </c>
      <c r="AE48" s="138">
        <v>5.6807049999999997</v>
      </c>
      <c r="AF48" s="138">
        <v>5.6790890000000003</v>
      </c>
      <c r="AG48" s="138">
        <v>5.6771739999999999</v>
      </c>
      <c r="AH48" s="138">
        <v>5.6792730000000002</v>
      </c>
      <c r="AI48" s="135">
        <v>-2.4499999999999999E-4</v>
      </c>
    </row>
    <row r="49" spans="1:35" ht="15" customHeight="1">
      <c r="A49" s="21" t="s">
        <v>1096</v>
      </c>
      <c r="B49" s="39" t="s">
        <v>1097</v>
      </c>
      <c r="C49" s="138">
        <v>6.1305240000000003</v>
      </c>
      <c r="D49" s="138">
        <v>6.0841839999999996</v>
      </c>
      <c r="E49" s="138">
        <v>6.1114680000000003</v>
      </c>
      <c r="F49" s="138">
        <v>6.1130810000000002</v>
      </c>
      <c r="G49" s="138">
        <v>6.1187690000000003</v>
      </c>
      <c r="H49" s="138">
        <v>6.1226190000000003</v>
      </c>
      <c r="I49" s="138">
        <v>6.1158640000000002</v>
      </c>
      <c r="J49" s="138">
        <v>6.1192359999999999</v>
      </c>
      <c r="K49" s="138">
        <v>6.0960320000000001</v>
      </c>
      <c r="L49" s="138">
        <v>6.1291450000000003</v>
      </c>
      <c r="M49" s="138">
        <v>6.1319280000000003</v>
      </c>
      <c r="N49" s="138">
        <v>6.1168149999999999</v>
      </c>
      <c r="O49" s="138">
        <v>6.1202009999999998</v>
      </c>
      <c r="P49" s="138">
        <v>6.1327100000000003</v>
      </c>
      <c r="Q49" s="138">
        <v>6.0933419999999998</v>
      </c>
      <c r="R49" s="138">
        <v>6.118341</v>
      </c>
      <c r="S49" s="138">
        <v>6.1207529999999997</v>
      </c>
      <c r="T49" s="138">
        <v>6.1004300000000002</v>
      </c>
      <c r="U49" s="138">
        <v>6.1117100000000004</v>
      </c>
      <c r="V49" s="138">
        <v>6.1130500000000003</v>
      </c>
      <c r="W49" s="138">
        <v>6.1149480000000001</v>
      </c>
      <c r="X49" s="138">
        <v>6.1079689999999998</v>
      </c>
      <c r="Y49" s="138">
        <v>6.1098429999999997</v>
      </c>
      <c r="Z49" s="138">
        <v>6.1069060000000004</v>
      </c>
      <c r="AA49" s="138">
        <v>6.1139299999999999</v>
      </c>
      <c r="AB49" s="138">
        <v>6.1133459999999999</v>
      </c>
      <c r="AC49" s="138">
        <v>6.1226659999999997</v>
      </c>
      <c r="AD49" s="138">
        <v>6.1077810000000001</v>
      </c>
      <c r="AE49" s="138">
        <v>6.1212419999999996</v>
      </c>
      <c r="AF49" s="138">
        <v>6.1231780000000002</v>
      </c>
      <c r="AG49" s="138">
        <v>6.1245859999999999</v>
      </c>
      <c r="AH49" s="138">
        <v>6.1286420000000001</v>
      </c>
      <c r="AI49" s="135">
        <v>-1.0000000000000001E-5</v>
      </c>
    </row>
    <row r="50" spans="1:35" ht="15" customHeight="1">
      <c r="A50" s="21" t="s">
        <v>1098</v>
      </c>
      <c r="B50" s="26" t="s">
        <v>1099</v>
      </c>
      <c r="C50" s="138">
        <v>5.5622879999999997</v>
      </c>
      <c r="D50" s="138">
        <v>5.5690999999999997</v>
      </c>
      <c r="E50" s="138">
        <v>5.5702199999999999</v>
      </c>
      <c r="F50" s="138">
        <v>5.5708989999999998</v>
      </c>
      <c r="G50" s="138">
        <v>5.5714829999999997</v>
      </c>
      <c r="H50" s="138">
        <v>5.5738000000000003</v>
      </c>
      <c r="I50" s="138">
        <v>5.5713730000000004</v>
      </c>
      <c r="J50" s="138">
        <v>5.5731999999999999</v>
      </c>
      <c r="K50" s="138">
        <v>5.572146</v>
      </c>
      <c r="L50" s="138">
        <v>5.5723079999999996</v>
      </c>
      <c r="M50" s="138">
        <v>5.5719799999999999</v>
      </c>
      <c r="N50" s="138">
        <v>5.5709470000000003</v>
      </c>
      <c r="O50" s="138">
        <v>5.5701020000000003</v>
      </c>
      <c r="P50" s="138">
        <v>5.5705920000000004</v>
      </c>
      <c r="Q50" s="138">
        <v>5.5700130000000003</v>
      </c>
      <c r="R50" s="138">
        <v>5.5710829999999998</v>
      </c>
      <c r="S50" s="138">
        <v>5.5704479999999998</v>
      </c>
      <c r="T50" s="138">
        <v>5.5693380000000001</v>
      </c>
      <c r="U50" s="138">
        <v>5.5705989999999996</v>
      </c>
      <c r="V50" s="138">
        <v>5.5686720000000003</v>
      </c>
      <c r="W50" s="138">
        <v>5.5678140000000003</v>
      </c>
      <c r="X50" s="138">
        <v>5.5768750000000002</v>
      </c>
      <c r="Y50" s="138">
        <v>5.584314</v>
      </c>
      <c r="Z50" s="138">
        <v>5.5797660000000002</v>
      </c>
      <c r="AA50" s="138">
        <v>5.5762309999999999</v>
      </c>
      <c r="AB50" s="138">
        <v>5.5726979999999999</v>
      </c>
      <c r="AC50" s="138">
        <v>5.569394</v>
      </c>
      <c r="AD50" s="138">
        <v>5.5642170000000002</v>
      </c>
      <c r="AE50" s="138">
        <v>5.5674640000000002</v>
      </c>
      <c r="AF50" s="138">
        <v>5.567901</v>
      </c>
      <c r="AG50" s="138">
        <v>5.5662229999999999</v>
      </c>
      <c r="AH50" s="138">
        <v>5.5511530000000002</v>
      </c>
      <c r="AI50" s="135">
        <v>-6.4999999999999994E-5</v>
      </c>
    </row>
    <row r="51" spans="1:35" ht="15" customHeight="1">
      <c r="A51" s="21" t="s">
        <v>1100</v>
      </c>
      <c r="B51" s="26" t="s">
        <v>1101</v>
      </c>
      <c r="C51" s="138">
        <v>3.682947</v>
      </c>
      <c r="D51" s="138">
        <v>3.663116</v>
      </c>
      <c r="E51" s="138">
        <v>3.6539239999999999</v>
      </c>
      <c r="F51" s="138">
        <v>3.6615139999999999</v>
      </c>
      <c r="G51" s="138">
        <v>3.6598320000000002</v>
      </c>
      <c r="H51" s="138">
        <v>3.6557029999999999</v>
      </c>
      <c r="I51" s="138">
        <v>3.6514099999999998</v>
      </c>
      <c r="J51" s="138">
        <v>3.6476039999999998</v>
      </c>
      <c r="K51" s="138">
        <v>3.6431520000000002</v>
      </c>
      <c r="L51" s="138">
        <v>3.6405989999999999</v>
      </c>
      <c r="M51" s="138">
        <v>3.6389610000000001</v>
      </c>
      <c r="N51" s="138">
        <v>3.63795</v>
      </c>
      <c r="O51" s="138">
        <v>3.636663</v>
      </c>
      <c r="P51" s="138">
        <v>3.6371530000000001</v>
      </c>
      <c r="Q51" s="138">
        <v>3.6371120000000001</v>
      </c>
      <c r="R51" s="138">
        <v>3.6364209999999999</v>
      </c>
      <c r="S51" s="138">
        <v>3.6349469999999999</v>
      </c>
      <c r="T51" s="138">
        <v>3.6349290000000001</v>
      </c>
      <c r="U51" s="138">
        <v>3.6341160000000001</v>
      </c>
      <c r="V51" s="138">
        <v>3.6343890000000001</v>
      </c>
      <c r="W51" s="138">
        <v>3.634512</v>
      </c>
      <c r="X51" s="138">
        <v>3.636323</v>
      </c>
      <c r="Y51" s="138">
        <v>3.6369690000000001</v>
      </c>
      <c r="Z51" s="138">
        <v>3.6368309999999999</v>
      </c>
      <c r="AA51" s="138">
        <v>3.6374430000000002</v>
      </c>
      <c r="AB51" s="138">
        <v>3.6377199999999998</v>
      </c>
      <c r="AC51" s="138">
        <v>3.6380490000000001</v>
      </c>
      <c r="AD51" s="138">
        <v>3.6380089999999998</v>
      </c>
      <c r="AE51" s="138">
        <v>3.6372040000000001</v>
      </c>
      <c r="AF51" s="138">
        <v>3.6359210000000002</v>
      </c>
      <c r="AG51" s="138">
        <v>3.6357270000000002</v>
      </c>
      <c r="AH51" s="138">
        <v>3.6351249999999999</v>
      </c>
      <c r="AI51" s="135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8">
        <v>1.036</v>
      </c>
      <c r="D54" s="138">
        <v>1.036</v>
      </c>
      <c r="E54" s="138">
        <v>1.036</v>
      </c>
      <c r="F54" s="138">
        <v>1.036</v>
      </c>
      <c r="G54" s="138">
        <v>1.036</v>
      </c>
      <c r="H54" s="138">
        <v>1.036</v>
      </c>
      <c r="I54" s="138">
        <v>1.036</v>
      </c>
      <c r="J54" s="138">
        <v>1.036</v>
      </c>
      <c r="K54" s="138">
        <v>1.036</v>
      </c>
      <c r="L54" s="138">
        <v>1.036</v>
      </c>
      <c r="M54" s="138">
        <v>1.036</v>
      </c>
      <c r="N54" s="138">
        <v>1.036</v>
      </c>
      <c r="O54" s="138">
        <v>1.036</v>
      </c>
      <c r="P54" s="138">
        <v>1.036</v>
      </c>
      <c r="Q54" s="138">
        <v>1.036</v>
      </c>
      <c r="R54" s="138">
        <v>1.036</v>
      </c>
      <c r="S54" s="138">
        <v>1.036</v>
      </c>
      <c r="T54" s="138">
        <v>1.036</v>
      </c>
      <c r="U54" s="138">
        <v>1.036</v>
      </c>
      <c r="V54" s="138">
        <v>1.036</v>
      </c>
      <c r="W54" s="138">
        <v>1.036</v>
      </c>
      <c r="X54" s="138">
        <v>1.036</v>
      </c>
      <c r="Y54" s="138">
        <v>1.036</v>
      </c>
      <c r="Z54" s="138">
        <v>1.036</v>
      </c>
      <c r="AA54" s="138">
        <v>1.036</v>
      </c>
      <c r="AB54" s="138">
        <v>1.036</v>
      </c>
      <c r="AC54" s="138">
        <v>1.036</v>
      </c>
      <c r="AD54" s="138">
        <v>1.036</v>
      </c>
      <c r="AE54" s="138">
        <v>1.036</v>
      </c>
      <c r="AF54" s="138">
        <v>1.036</v>
      </c>
      <c r="AG54" s="138">
        <v>1.036</v>
      </c>
      <c r="AH54" s="138">
        <v>1.036</v>
      </c>
      <c r="AI54" s="135">
        <v>0</v>
      </c>
    </row>
    <row r="55" spans="1:35" ht="15" customHeight="1">
      <c r="A55" s="21" t="s">
        <v>1105</v>
      </c>
      <c r="B55" s="26" t="s">
        <v>1106</v>
      </c>
      <c r="C55" s="138">
        <v>1.0329999999999999</v>
      </c>
      <c r="D55" s="138">
        <v>1.0329999999999999</v>
      </c>
      <c r="E55" s="138">
        <v>1.0329999999999999</v>
      </c>
      <c r="F55" s="138">
        <v>1.0329999999999999</v>
      </c>
      <c r="G55" s="138">
        <v>1.0329999999999999</v>
      </c>
      <c r="H55" s="138">
        <v>1.0329999999999999</v>
      </c>
      <c r="I55" s="138">
        <v>1.0329999999999999</v>
      </c>
      <c r="J55" s="138">
        <v>1.0329999999999999</v>
      </c>
      <c r="K55" s="138">
        <v>1.0329999999999999</v>
      </c>
      <c r="L55" s="138">
        <v>1.0329999999999999</v>
      </c>
      <c r="M55" s="138">
        <v>1.0329999999999999</v>
      </c>
      <c r="N55" s="138">
        <v>1.0329999999999999</v>
      </c>
      <c r="O55" s="138">
        <v>1.0329999999999999</v>
      </c>
      <c r="P55" s="138">
        <v>1.0329999999999999</v>
      </c>
      <c r="Q55" s="138">
        <v>1.0329999999999999</v>
      </c>
      <c r="R55" s="138">
        <v>1.0329999999999999</v>
      </c>
      <c r="S55" s="138">
        <v>1.0329999999999999</v>
      </c>
      <c r="T55" s="138">
        <v>1.0329999999999999</v>
      </c>
      <c r="U55" s="138">
        <v>1.0329999999999999</v>
      </c>
      <c r="V55" s="138">
        <v>1.0329999999999999</v>
      </c>
      <c r="W55" s="138">
        <v>1.0329999999999999</v>
      </c>
      <c r="X55" s="138">
        <v>1.0329999999999999</v>
      </c>
      <c r="Y55" s="138">
        <v>1.0329999999999999</v>
      </c>
      <c r="Z55" s="138">
        <v>1.0329999999999999</v>
      </c>
      <c r="AA55" s="138">
        <v>1.0329999999999999</v>
      </c>
      <c r="AB55" s="138">
        <v>1.0329999999999999</v>
      </c>
      <c r="AC55" s="138">
        <v>1.0329999999999999</v>
      </c>
      <c r="AD55" s="138">
        <v>1.0329999999999999</v>
      </c>
      <c r="AE55" s="138">
        <v>1.0329999999999999</v>
      </c>
      <c r="AF55" s="138">
        <v>1.0329999999999999</v>
      </c>
      <c r="AG55" s="138">
        <v>1.0329999999999999</v>
      </c>
      <c r="AH55" s="138">
        <v>1.0329999999999999</v>
      </c>
      <c r="AI55" s="135">
        <v>0</v>
      </c>
    </row>
    <row r="56" spans="1:35" ht="15" customHeight="1">
      <c r="A56" s="21" t="s">
        <v>1107</v>
      </c>
      <c r="B56" s="26" t="s">
        <v>1108</v>
      </c>
      <c r="C56" s="138">
        <v>1.038</v>
      </c>
      <c r="D56" s="138">
        <v>1.038</v>
      </c>
      <c r="E56" s="138">
        <v>1.038</v>
      </c>
      <c r="F56" s="138">
        <v>1.038</v>
      </c>
      <c r="G56" s="138">
        <v>1.038</v>
      </c>
      <c r="H56" s="138">
        <v>1.038</v>
      </c>
      <c r="I56" s="138">
        <v>1.038</v>
      </c>
      <c r="J56" s="138">
        <v>1.038</v>
      </c>
      <c r="K56" s="138">
        <v>1.038</v>
      </c>
      <c r="L56" s="138">
        <v>1.038</v>
      </c>
      <c r="M56" s="138">
        <v>1.038</v>
      </c>
      <c r="N56" s="138">
        <v>1.038</v>
      </c>
      <c r="O56" s="138">
        <v>1.038</v>
      </c>
      <c r="P56" s="138">
        <v>1.038</v>
      </c>
      <c r="Q56" s="138">
        <v>1.038</v>
      </c>
      <c r="R56" s="138">
        <v>1.038</v>
      </c>
      <c r="S56" s="138">
        <v>1.038</v>
      </c>
      <c r="T56" s="138">
        <v>1.038</v>
      </c>
      <c r="U56" s="138">
        <v>1.038</v>
      </c>
      <c r="V56" s="138">
        <v>1.038</v>
      </c>
      <c r="W56" s="138">
        <v>1.038</v>
      </c>
      <c r="X56" s="138">
        <v>1.038</v>
      </c>
      <c r="Y56" s="138">
        <v>1.038</v>
      </c>
      <c r="Z56" s="138">
        <v>1.038</v>
      </c>
      <c r="AA56" s="138">
        <v>1.038</v>
      </c>
      <c r="AB56" s="138">
        <v>1.038</v>
      </c>
      <c r="AC56" s="138">
        <v>1.038</v>
      </c>
      <c r="AD56" s="138">
        <v>1.038</v>
      </c>
      <c r="AE56" s="138">
        <v>1.038</v>
      </c>
      <c r="AF56" s="138">
        <v>1.038</v>
      </c>
      <c r="AG56" s="138">
        <v>1.038</v>
      </c>
      <c r="AH56" s="138">
        <v>1.038</v>
      </c>
      <c r="AI56" s="135">
        <v>0</v>
      </c>
    </row>
    <row r="57" spans="1:35" ht="15" customHeight="1">
      <c r="A57" s="21" t="s">
        <v>1109</v>
      </c>
      <c r="B57" s="26" t="s">
        <v>1110</v>
      </c>
      <c r="C57" s="138">
        <v>1.036</v>
      </c>
      <c r="D57" s="138">
        <v>1.036</v>
      </c>
      <c r="E57" s="138">
        <v>1.036</v>
      </c>
      <c r="F57" s="138">
        <v>1.036</v>
      </c>
      <c r="G57" s="138">
        <v>1.036</v>
      </c>
      <c r="H57" s="138">
        <v>1.036</v>
      </c>
      <c r="I57" s="138">
        <v>1.036</v>
      </c>
      <c r="J57" s="138">
        <v>1.036</v>
      </c>
      <c r="K57" s="138">
        <v>1.036</v>
      </c>
      <c r="L57" s="138">
        <v>1.036</v>
      </c>
      <c r="M57" s="138">
        <v>1.036</v>
      </c>
      <c r="N57" s="138">
        <v>1.036</v>
      </c>
      <c r="O57" s="138">
        <v>1.036</v>
      </c>
      <c r="P57" s="138">
        <v>1.036</v>
      </c>
      <c r="Q57" s="138">
        <v>1.036</v>
      </c>
      <c r="R57" s="138">
        <v>1.036</v>
      </c>
      <c r="S57" s="138">
        <v>1.036</v>
      </c>
      <c r="T57" s="138">
        <v>1.036</v>
      </c>
      <c r="U57" s="138">
        <v>1.036</v>
      </c>
      <c r="V57" s="138">
        <v>1.036</v>
      </c>
      <c r="W57" s="138">
        <v>1.036</v>
      </c>
      <c r="X57" s="138">
        <v>1.036</v>
      </c>
      <c r="Y57" s="138">
        <v>1.036</v>
      </c>
      <c r="Z57" s="138">
        <v>1.036</v>
      </c>
      <c r="AA57" s="138">
        <v>1.036</v>
      </c>
      <c r="AB57" s="138">
        <v>1.036</v>
      </c>
      <c r="AC57" s="138">
        <v>1.036</v>
      </c>
      <c r="AD57" s="138">
        <v>1.036</v>
      </c>
      <c r="AE57" s="138">
        <v>1.036</v>
      </c>
      <c r="AF57" s="138">
        <v>1.036</v>
      </c>
      <c r="AG57" s="138">
        <v>1.036</v>
      </c>
      <c r="AH57" s="138">
        <v>1.036</v>
      </c>
      <c r="AI57" s="135">
        <v>0</v>
      </c>
    </row>
    <row r="58" spans="1:35" ht="15" customHeight="1">
      <c r="A58" s="21" t="s">
        <v>1111</v>
      </c>
      <c r="B58" s="26" t="s">
        <v>1112</v>
      </c>
      <c r="C58" s="138">
        <v>1.0249999999999999</v>
      </c>
      <c r="D58" s="138">
        <v>1.0249999999999999</v>
      </c>
      <c r="E58" s="138">
        <v>1.0249999999999999</v>
      </c>
      <c r="F58" s="138">
        <v>1.0249999999999999</v>
      </c>
      <c r="G58" s="138">
        <v>1.0249999999999999</v>
      </c>
      <c r="H58" s="138">
        <v>1.0249999999999999</v>
      </c>
      <c r="I58" s="138">
        <v>1.0249999999999999</v>
      </c>
      <c r="J58" s="138">
        <v>1.0249999999999999</v>
      </c>
      <c r="K58" s="138">
        <v>1.0249999999999999</v>
      </c>
      <c r="L58" s="138">
        <v>1.0249999999999999</v>
      </c>
      <c r="M58" s="138">
        <v>1.0249999999999999</v>
      </c>
      <c r="N58" s="138">
        <v>1.0249999999999999</v>
      </c>
      <c r="O58" s="138">
        <v>1.0249999999999999</v>
      </c>
      <c r="P58" s="138">
        <v>1.0249999999999999</v>
      </c>
      <c r="Q58" s="138">
        <v>1.0249999999999999</v>
      </c>
      <c r="R58" s="138">
        <v>1.0249999999999999</v>
      </c>
      <c r="S58" s="138">
        <v>1.0249999999999999</v>
      </c>
      <c r="T58" s="138">
        <v>1.0249999999999999</v>
      </c>
      <c r="U58" s="138">
        <v>1.0249999999999999</v>
      </c>
      <c r="V58" s="138">
        <v>1.0249999999999999</v>
      </c>
      <c r="W58" s="138">
        <v>1.0249999999999999</v>
      </c>
      <c r="X58" s="138">
        <v>1.0249999999999999</v>
      </c>
      <c r="Y58" s="138">
        <v>1.0249999999999999</v>
      </c>
      <c r="Z58" s="138">
        <v>1.0249999999999999</v>
      </c>
      <c r="AA58" s="138">
        <v>1.0249999999999999</v>
      </c>
      <c r="AB58" s="138">
        <v>1.0249999999999999</v>
      </c>
      <c r="AC58" s="138">
        <v>1.0249999999999999</v>
      </c>
      <c r="AD58" s="138">
        <v>1.0249999999999999</v>
      </c>
      <c r="AE58" s="138">
        <v>1.0249999999999999</v>
      </c>
      <c r="AF58" s="138">
        <v>1.0249999999999999</v>
      </c>
      <c r="AG58" s="138">
        <v>1.0249999999999999</v>
      </c>
      <c r="AH58" s="138">
        <v>1.0249999999999999</v>
      </c>
      <c r="AI58" s="135">
        <v>0</v>
      </c>
    </row>
    <row r="59" spans="1:35" ht="15" customHeight="1">
      <c r="A59" s="21" t="s">
        <v>1113</v>
      </c>
      <c r="B59" s="26" t="s">
        <v>1114</v>
      </c>
      <c r="C59" s="138">
        <v>1.0089999999999999</v>
      </c>
      <c r="D59" s="138">
        <v>1.0089999999999999</v>
      </c>
      <c r="E59" s="138">
        <v>1.0089999999999999</v>
      </c>
      <c r="F59" s="138">
        <v>1.0089999999999999</v>
      </c>
      <c r="G59" s="138">
        <v>1.0089999999999999</v>
      </c>
      <c r="H59" s="138">
        <v>1.0089999999999999</v>
      </c>
      <c r="I59" s="138">
        <v>1.0089999999999999</v>
      </c>
      <c r="J59" s="138">
        <v>1.0089999999999999</v>
      </c>
      <c r="K59" s="138">
        <v>1.0089999999999999</v>
      </c>
      <c r="L59" s="138">
        <v>1.0089999999999999</v>
      </c>
      <c r="M59" s="138">
        <v>1.0089999999999999</v>
      </c>
      <c r="N59" s="138">
        <v>1.0089999999999999</v>
      </c>
      <c r="O59" s="138">
        <v>1.0089999999999999</v>
      </c>
      <c r="P59" s="138">
        <v>1.0089999999999999</v>
      </c>
      <c r="Q59" s="138">
        <v>1.0089999999999999</v>
      </c>
      <c r="R59" s="138">
        <v>1.0089999999999999</v>
      </c>
      <c r="S59" s="138">
        <v>1.0089999999999999</v>
      </c>
      <c r="T59" s="138">
        <v>1.0089999999999999</v>
      </c>
      <c r="U59" s="138">
        <v>1.0089999999999999</v>
      </c>
      <c r="V59" s="138">
        <v>1.0089999999999999</v>
      </c>
      <c r="W59" s="138">
        <v>1.0089999999999999</v>
      </c>
      <c r="X59" s="138">
        <v>1.0089999999999999</v>
      </c>
      <c r="Y59" s="138">
        <v>1.0089999999999999</v>
      </c>
      <c r="Z59" s="138">
        <v>1.0089999999999999</v>
      </c>
      <c r="AA59" s="138">
        <v>1.0089999999999999</v>
      </c>
      <c r="AB59" s="138">
        <v>1.0089999999999999</v>
      </c>
      <c r="AC59" s="138">
        <v>1.0089999999999999</v>
      </c>
      <c r="AD59" s="138">
        <v>1.0089999999999999</v>
      </c>
      <c r="AE59" s="138">
        <v>1.0089999999999999</v>
      </c>
      <c r="AF59" s="138">
        <v>1.0089999999999999</v>
      </c>
      <c r="AG59" s="138">
        <v>1.0089999999999999</v>
      </c>
      <c r="AH59" s="138">
        <v>1.0089999999999999</v>
      </c>
      <c r="AI59" s="135">
        <v>0</v>
      </c>
    </row>
    <row r="60" spans="1:35" ht="15" customHeight="1">
      <c r="A60" s="21" t="s">
        <v>1115</v>
      </c>
      <c r="B60" s="26" t="s">
        <v>893</v>
      </c>
      <c r="C60" s="138">
        <v>0.96</v>
      </c>
      <c r="D60" s="138">
        <v>0.96</v>
      </c>
      <c r="E60" s="138">
        <v>0.96</v>
      </c>
      <c r="F60" s="138">
        <v>0.96</v>
      </c>
      <c r="G60" s="138">
        <v>0.96</v>
      </c>
      <c r="H60" s="138">
        <v>0.96</v>
      </c>
      <c r="I60" s="138">
        <v>0.96</v>
      </c>
      <c r="J60" s="138">
        <v>0.96</v>
      </c>
      <c r="K60" s="138">
        <v>0.96</v>
      </c>
      <c r="L60" s="138">
        <v>0.96</v>
      </c>
      <c r="M60" s="138">
        <v>0.96</v>
      </c>
      <c r="N60" s="138">
        <v>0.96</v>
      </c>
      <c r="O60" s="138">
        <v>0.96</v>
      </c>
      <c r="P60" s="138">
        <v>0.96</v>
      </c>
      <c r="Q60" s="138">
        <v>0.96</v>
      </c>
      <c r="R60" s="138">
        <v>0.96</v>
      </c>
      <c r="S60" s="138">
        <v>0.96</v>
      </c>
      <c r="T60" s="138">
        <v>0.96</v>
      </c>
      <c r="U60" s="138">
        <v>0.96</v>
      </c>
      <c r="V60" s="138">
        <v>0.96</v>
      </c>
      <c r="W60" s="138">
        <v>0.96</v>
      </c>
      <c r="X60" s="138">
        <v>0.96</v>
      </c>
      <c r="Y60" s="138">
        <v>0.96</v>
      </c>
      <c r="Z60" s="138">
        <v>0.96</v>
      </c>
      <c r="AA60" s="138">
        <v>0.96</v>
      </c>
      <c r="AB60" s="138">
        <v>0.96</v>
      </c>
      <c r="AC60" s="138">
        <v>0.96</v>
      </c>
      <c r="AD60" s="138">
        <v>0.96</v>
      </c>
      <c r="AE60" s="138">
        <v>0.96</v>
      </c>
      <c r="AF60" s="138">
        <v>0.96</v>
      </c>
      <c r="AG60" s="138">
        <v>0.96</v>
      </c>
      <c r="AH60" s="138">
        <v>0.96</v>
      </c>
      <c r="AI60" s="135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5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5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5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5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5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5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5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5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5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5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5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5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5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5">
        <v>-5.0530000000000002E-3</v>
      </c>
    </row>
    <row r="80" spans="1:35" ht="15" customHeight="1">
      <c r="B80" s="164" t="s">
        <v>1143</v>
      </c>
      <c r="C80" s="165"/>
      <c r="D80" s="165"/>
      <c r="E80" s="165"/>
      <c r="F80" s="165"/>
      <c r="G80" s="165"/>
      <c r="H80" s="165"/>
      <c r="I80" s="165"/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  <c r="AA80" s="165"/>
      <c r="AB80" s="165"/>
      <c r="AC80" s="165"/>
      <c r="AD80" s="165"/>
      <c r="AE80" s="165"/>
      <c r="AF80" s="165"/>
      <c r="AG80" s="165"/>
      <c r="AH80" s="165"/>
      <c r="AI80" s="165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9" t="s">
        <v>1161</v>
      </c>
      <c r="B19" s="140">
        <v>0</v>
      </c>
      <c r="C19" s="140">
        <v>0</v>
      </c>
      <c r="D19" s="140">
        <v>0</v>
      </c>
      <c r="E19" s="140">
        <v>0.99005191520268454</v>
      </c>
      <c r="F19" s="140">
        <v>8.9173041849727497</v>
      </c>
      <c r="G19" s="140">
        <v>37.763361390527727</v>
      </c>
      <c r="H19" s="140">
        <v>24.077376524524201</v>
      </c>
      <c r="I19" s="140">
        <v>0</v>
      </c>
      <c r="J19" s="140">
        <v>10.9113118775623</v>
      </c>
      <c r="K19" s="140">
        <v>40.077270031991247</v>
      </c>
      <c r="L19" s="140">
        <v>53.543709066435099</v>
      </c>
      <c r="M19" s="140">
        <v>24.76439499051094</v>
      </c>
      <c r="N19" s="140">
        <v>40.297952859316297</v>
      </c>
      <c r="O19" s="140">
        <v>51.888657662241599</v>
      </c>
      <c r="P19" s="140">
        <v>167.7675714419388</v>
      </c>
      <c r="Q19" s="140">
        <v>80.441129905107346</v>
      </c>
      <c r="R19" s="140">
        <v>62.874654862045077</v>
      </c>
      <c r="S19" s="140">
        <v>2.3203149182869538</v>
      </c>
      <c r="T19" s="140">
        <v>29.160207416902491</v>
      </c>
      <c r="U19" s="140">
        <v>6.3849143400174171</v>
      </c>
      <c r="V19" s="140">
        <v>64.75700410595033</v>
      </c>
      <c r="W19" s="140">
        <v>60.841185085936438</v>
      </c>
      <c r="X19" s="140">
        <v>132.48279136693179</v>
      </c>
      <c r="Y19" s="140">
        <v>119.34756081281451</v>
      </c>
      <c r="Z19" s="140">
        <v>48.776321747920178</v>
      </c>
      <c r="AA19" s="140">
        <v>121.817526454253</v>
      </c>
      <c r="AB19" s="140">
        <v>88.62264778274556</v>
      </c>
      <c r="AC19" s="140">
        <v>111.828615377909</v>
      </c>
      <c r="AD19" s="140">
        <v>124.727608675136</v>
      </c>
      <c r="AE19" s="140"/>
      <c r="AF19" s="141"/>
    </row>
    <row r="20" spans="1:32">
      <c r="A20" s="139" t="s">
        <v>1162</v>
      </c>
      <c r="B20" s="140">
        <v>1648.6628762070829</v>
      </c>
      <c r="C20" s="140">
        <v>1611.182102739059</v>
      </c>
      <c r="D20" s="140">
        <v>1564.1114476936959</v>
      </c>
      <c r="E20" s="140">
        <v>1594.9489209730889</v>
      </c>
      <c r="F20" s="140">
        <v>1605.776275195158</v>
      </c>
      <c r="G20" s="140">
        <v>1538.2370080894791</v>
      </c>
      <c r="H20" s="140">
        <v>1466.310357169848</v>
      </c>
      <c r="I20" s="140">
        <v>1468.7949755023619</v>
      </c>
      <c r="J20" s="140">
        <v>1481.189009807098</v>
      </c>
      <c r="K20" s="140">
        <v>1383.8555776870021</v>
      </c>
      <c r="L20" s="140">
        <v>1361.1419731200531</v>
      </c>
      <c r="M20" s="140">
        <v>1369.744149618447</v>
      </c>
      <c r="N20" s="140">
        <v>1255.702850327064</v>
      </c>
      <c r="O20" s="140">
        <v>1260.68702591584</v>
      </c>
      <c r="P20" s="140">
        <v>1273.928168329413</v>
      </c>
      <c r="Q20" s="140">
        <v>1231.0485061138161</v>
      </c>
      <c r="R20" s="140">
        <v>1200.66983827585</v>
      </c>
      <c r="S20" s="140">
        <v>1142.7094327734781</v>
      </c>
      <c r="T20" s="140">
        <v>1093.3669094706879</v>
      </c>
      <c r="U20" s="140">
        <v>889.17412202967296</v>
      </c>
      <c r="V20" s="140">
        <v>961.90783049911317</v>
      </c>
      <c r="W20" s="140">
        <v>876.42723048489199</v>
      </c>
      <c r="X20" s="140">
        <v>792.63784904856664</v>
      </c>
      <c r="Y20" s="140">
        <v>810.30619946874447</v>
      </c>
      <c r="Z20" s="140">
        <v>809.35121023626084</v>
      </c>
      <c r="AA20" s="140">
        <v>705.9710267771045</v>
      </c>
      <c r="AB20" s="140">
        <v>630.55805079756226</v>
      </c>
      <c r="AC20" s="140">
        <v>580.12329765822392</v>
      </c>
      <c r="AD20" s="140">
        <v>531.12270520913489</v>
      </c>
      <c r="AE20" s="140"/>
      <c r="AF20" s="141"/>
    </row>
    <row r="21" spans="1:32" s="84" customFormat="1">
      <c r="A21" s="142" t="s">
        <v>1163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3"/>
      <c r="AC21" s="143"/>
      <c r="AD21" s="143"/>
      <c r="AE21" s="143"/>
      <c r="AF21" s="144"/>
    </row>
    <row r="22" spans="1:32">
      <c r="A22" s="139" t="s">
        <v>1164</v>
      </c>
      <c r="B22" s="140">
        <v>8013.7068174117776</v>
      </c>
      <c r="C22" s="140">
        <v>8128.445618984475</v>
      </c>
      <c r="D22" s="140">
        <v>8443.7674615462602</v>
      </c>
      <c r="E22" s="140">
        <v>8599.2966426157018</v>
      </c>
      <c r="F22" s="140">
        <v>8643.9641029493141</v>
      </c>
      <c r="G22" s="140">
        <v>9093.4224890709174</v>
      </c>
      <c r="H22" s="140">
        <v>9408.9449720873436</v>
      </c>
      <c r="I22" s="140">
        <v>9438.8520236555632</v>
      </c>
      <c r="J22" s="140">
        <v>9252.0955042745136</v>
      </c>
      <c r="K22" s="140">
        <v>8837.9321710832464</v>
      </c>
      <c r="L22" s="140">
        <v>9057.6771814347103</v>
      </c>
      <c r="M22" s="140">
        <v>8340.5910780937302</v>
      </c>
      <c r="N22" s="140">
        <v>8467.0682607871822</v>
      </c>
      <c r="O22" s="140">
        <v>8190.1809797358128</v>
      </c>
      <c r="P22" s="140">
        <v>8220.0148773280689</v>
      </c>
      <c r="Q22" s="140">
        <v>7599.8893205765971</v>
      </c>
      <c r="R22" s="140">
        <v>7556.3523910280164</v>
      </c>
      <c r="S22" s="140">
        <v>7754.7589311839138</v>
      </c>
      <c r="T22" s="140">
        <v>7804.8321355714806</v>
      </c>
      <c r="U22" s="140">
        <v>7358.6408924508896</v>
      </c>
      <c r="V22" s="140">
        <v>7995.0968583234899</v>
      </c>
      <c r="W22" s="140">
        <v>8185.3068279154286</v>
      </c>
      <c r="X22" s="140">
        <v>8514.7764426185458</v>
      </c>
      <c r="Y22" s="140">
        <v>8836.9714562696026</v>
      </c>
      <c r="Z22" s="140">
        <v>9148.2249481526851</v>
      </c>
      <c r="AA22" s="140">
        <v>9110.1214949522164</v>
      </c>
      <c r="AB22" s="140">
        <v>9306.4460390801833</v>
      </c>
      <c r="AC22" s="140">
        <v>9511.9584174151678</v>
      </c>
      <c r="AD22" s="140">
        <v>10059.70265152512</v>
      </c>
      <c r="AE22" s="140"/>
      <c r="AF22" s="141"/>
    </row>
    <row r="23" spans="1:32">
      <c r="A23" s="139" t="s">
        <v>1165</v>
      </c>
      <c r="B23" s="140">
        <v>1170.193</v>
      </c>
      <c r="C23" s="140">
        <v>1076.5350000000001</v>
      </c>
      <c r="D23" s="140">
        <v>1102.22</v>
      </c>
      <c r="E23" s="140">
        <v>1149.02</v>
      </c>
      <c r="F23" s="140">
        <v>1172.9169999999999</v>
      </c>
      <c r="G23" s="140">
        <v>1178.175</v>
      </c>
      <c r="H23" s="140">
        <v>1175.932</v>
      </c>
      <c r="I23" s="140">
        <v>1223.566</v>
      </c>
      <c r="J23" s="140">
        <v>1262.5519999999999</v>
      </c>
      <c r="K23" s="140">
        <v>1324.413</v>
      </c>
      <c r="L23" s="140">
        <v>1275.6780000000001</v>
      </c>
      <c r="M23" s="140">
        <v>1256.865</v>
      </c>
      <c r="N23" s="140">
        <v>1239.9570000000001</v>
      </c>
      <c r="O23" s="140">
        <v>1219.538</v>
      </c>
      <c r="P23" s="140">
        <v>1303.848</v>
      </c>
      <c r="Q23" s="140">
        <v>1323.2380000000001</v>
      </c>
      <c r="R23" s="140">
        <v>1261.1659999999999</v>
      </c>
      <c r="S23" s="140">
        <v>1197.039</v>
      </c>
      <c r="T23" s="140">
        <v>1011.971</v>
      </c>
      <c r="U23" s="140">
        <v>873.08299999999997</v>
      </c>
      <c r="V23" s="140">
        <v>877.76800000000003</v>
      </c>
      <c r="W23" s="140">
        <v>859.48900000000003</v>
      </c>
      <c r="X23" s="140">
        <v>826.697</v>
      </c>
      <c r="Y23" s="140">
        <v>783.34699999999998</v>
      </c>
      <c r="Z23" s="140">
        <v>792.63599999999997</v>
      </c>
      <c r="AA23" s="140">
        <v>831.66</v>
      </c>
      <c r="AB23" s="140">
        <v>853.36599999999999</v>
      </c>
      <c r="AC23" s="140">
        <v>849.18200000000002</v>
      </c>
      <c r="AD23" s="140">
        <v>792.76300000000003</v>
      </c>
      <c r="AE23" s="140"/>
      <c r="AF23" s="141"/>
    </row>
    <row r="24" spans="1:32" s="85" customFormat="1">
      <c r="A24" s="145" t="s">
        <v>1166</v>
      </c>
      <c r="B24" s="140">
        <v>44.978000000000002</v>
      </c>
      <c r="C24" s="140">
        <v>41.722000000000001</v>
      </c>
      <c r="D24" s="140">
        <v>41.055</v>
      </c>
      <c r="E24" s="140">
        <v>38.395000000000003</v>
      </c>
      <c r="F24" s="140">
        <v>38.137999999999998</v>
      </c>
      <c r="G24" s="140">
        <v>39.581000000000003</v>
      </c>
      <c r="H24" s="140">
        <v>37.354999999999997</v>
      </c>
      <c r="I24" s="140">
        <v>39.697000000000003</v>
      </c>
      <c r="J24" s="140">
        <v>35.497999999999998</v>
      </c>
      <c r="K24" s="140">
        <v>39.171999999999997</v>
      </c>
      <c r="L24" s="140">
        <v>36.284999999999997</v>
      </c>
      <c r="M24" s="140">
        <v>34.936999999999998</v>
      </c>
      <c r="N24" s="140">
        <v>33.731000000000002</v>
      </c>
      <c r="O24" s="140">
        <v>30.222000000000001</v>
      </c>
      <c r="P24" s="140">
        <v>31.242000000000001</v>
      </c>
      <c r="Q24" s="140">
        <v>35.366</v>
      </c>
      <c r="R24" s="140">
        <v>33.448</v>
      </c>
      <c r="S24" s="140">
        <v>31.59</v>
      </c>
      <c r="T24" s="140">
        <v>28.283999999999999</v>
      </c>
      <c r="U24" s="140">
        <v>26.558</v>
      </c>
      <c r="V24" s="140">
        <v>27.047000000000001</v>
      </c>
      <c r="W24" s="140">
        <v>27.056999999999999</v>
      </c>
      <c r="X24" s="140">
        <v>25.114000000000001</v>
      </c>
      <c r="Y24" s="140">
        <v>22.358000000000001</v>
      </c>
      <c r="Z24" s="140">
        <v>21.696000000000002</v>
      </c>
      <c r="AA24" s="140">
        <v>21.140999999999991</v>
      </c>
      <c r="AB24" s="146">
        <v>20.465</v>
      </c>
      <c r="AC24" s="146">
        <v>20.949000000000002</v>
      </c>
      <c r="AD24" s="146">
        <v>22.393000000000001</v>
      </c>
      <c r="AE24" s="146"/>
      <c r="AF24" s="147"/>
    </row>
    <row r="25" spans="1:32">
      <c r="A25" s="139" t="s">
        <v>1167</v>
      </c>
      <c r="B25" s="140">
        <v>3712.8010494047621</v>
      </c>
      <c r="C25" s="140">
        <v>3598.967235119047</v>
      </c>
      <c r="D25" s="140">
        <v>3811.6465839285711</v>
      </c>
      <c r="E25" s="140">
        <v>4036.036401785715</v>
      </c>
      <c r="F25" s="140">
        <v>4304.447195714286</v>
      </c>
      <c r="G25" s="140">
        <v>4505.1285557142864</v>
      </c>
      <c r="H25" s="140">
        <v>4709.0484685714291</v>
      </c>
      <c r="I25" s="140">
        <v>4923.4327414285717</v>
      </c>
      <c r="J25" s="140">
        <v>5108.7113851190479</v>
      </c>
      <c r="K25" s="140">
        <v>5359.3628704523808</v>
      </c>
      <c r="L25" s="140">
        <v>5522.5669780295311</v>
      </c>
      <c r="M25" s="140">
        <v>5483.6967507142863</v>
      </c>
      <c r="N25" s="140">
        <v>5672.5648649999976</v>
      </c>
      <c r="O25" s="140">
        <v>5808.7801734285722</v>
      </c>
      <c r="P25" s="140">
        <v>6053.9678292380941</v>
      </c>
      <c r="Q25" s="140">
        <v>6313.1037656190474</v>
      </c>
      <c r="R25" s="140">
        <v>6453.4693233333328</v>
      </c>
      <c r="S25" s="140">
        <v>6504.9458537142846</v>
      </c>
      <c r="T25" s="140">
        <v>6180.9809902061916</v>
      </c>
      <c r="U25" s="140">
        <v>5563.3784782957864</v>
      </c>
      <c r="V25" s="140">
        <v>5810.0557446012854</v>
      </c>
      <c r="W25" s="140">
        <v>5833.7854431424767</v>
      </c>
      <c r="X25" s="140">
        <v>5801.6243566956673</v>
      </c>
      <c r="Y25" s="140">
        <v>5828.0988391632372</v>
      </c>
      <c r="Z25" s="140">
        <v>6030.6227700948284</v>
      </c>
      <c r="AA25" s="140">
        <v>6227.8530260522157</v>
      </c>
      <c r="AB25" s="140">
        <v>6190.9352030128857</v>
      </c>
      <c r="AC25" s="140">
        <v>6384.827773802921</v>
      </c>
      <c r="AD25" s="140">
        <v>6550.7930545973722</v>
      </c>
      <c r="AE25" s="140"/>
      <c r="AF25" s="141"/>
    </row>
    <row r="26" spans="1:32">
      <c r="A26" s="145" t="s">
        <v>1168</v>
      </c>
      <c r="B26" s="140">
        <v>3129.4879999999998</v>
      </c>
      <c r="C26" s="140">
        <v>3025.0039999999999</v>
      </c>
      <c r="D26" s="140">
        <v>3001.3290000000002</v>
      </c>
      <c r="E26" s="140">
        <v>3028.0059999999999</v>
      </c>
      <c r="F26" s="140">
        <v>3154.4989999999998</v>
      </c>
      <c r="G26" s="140">
        <v>3132.1959999999999</v>
      </c>
      <c r="H26" s="140">
        <v>3274.2370000000001</v>
      </c>
      <c r="I26" s="140">
        <v>3308.1669999999999</v>
      </c>
      <c r="J26" s="140">
        <v>3356.7829999999999</v>
      </c>
      <c r="K26" s="140">
        <v>3461.7829999999999</v>
      </c>
      <c r="L26" s="140">
        <v>3580.349999999999</v>
      </c>
      <c r="M26" s="140">
        <v>3425.9859999999999</v>
      </c>
      <c r="N26" s="140">
        <v>3340.3180000000002</v>
      </c>
      <c r="O26" s="140">
        <v>3265.4569999999999</v>
      </c>
      <c r="P26" s="140">
        <v>3382.53</v>
      </c>
      <c r="Q26" s="140">
        <v>3474.7539999999999</v>
      </c>
      <c r="R26" s="140">
        <v>3379.3809999999999</v>
      </c>
      <c r="S26" s="140">
        <v>3357.6089999999999</v>
      </c>
      <c r="T26" s="140">
        <v>3192.838999999999</v>
      </c>
      <c r="U26" s="140">
        <v>2883.277</v>
      </c>
      <c r="V26" s="140">
        <v>2962.8690000000001</v>
      </c>
      <c r="W26" s="140">
        <v>2949.8180000000002</v>
      </c>
      <c r="X26" s="140">
        <v>2901.4340000000002</v>
      </c>
      <c r="Y26" s="140">
        <v>2968.5590000000002</v>
      </c>
      <c r="Z26" s="140">
        <v>3042.0889999999999</v>
      </c>
      <c r="AA26" s="140">
        <v>3204.165</v>
      </c>
      <c r="AB26" s="140">
        <v>3349.876999999999</v>
      </c>
      <c r="AC26" s="140">
        <v>3481.346</v>
      </c>
      <c r="AD26" s="140">
        <v>3532.7570000000001</v>
      </c>
      <c r="AE26" s="140"/>
      <c r="AF26" s="141"/>
    </row>
    <row r="27" spans="1:32">
      <c r="A27" s="139" t="s">
        <v>1169</v>
      </c>
      <c r="B27" s="140">
        <v>12.273999999999999</v>
      </c>
      <c r="C27" s="140">
        <v>11.382</v>
      </c>
      <c r="D27" s="140">
        <v>9.7899999999999974</v>
      </c>
      <c r="E27" s="140">
        <v>13.053000000000001</v>
      </c>
      <c r="F27" s="140">
        <v>16.911999999999999</v>
      </c>
      <c r="G27" s="140">
        <v>15.444000000000001</v>
      </c>
      <c r="H27" s="140">
        <v>18.300999999999998</v>
      </c>
      <c r="I27" s="140">
        <v>18.812000000000001</v>
      </c>
      <c r="J27" s="140">
        <v>22.071000000000002</v>
      </c>
      <c r="K27" s="140">
        <v>12.84</v>
      </c>
      <c r="L27" s="140">
        <v>15.64</v>
      </c>
      <c r="M27" s="140">
        <v>23.222999999999999</v>
      </c>
      <c r="N27" s="140">
        <v>13.808</v>
      </c>
      <c r="O27" s="140">
        <v>24.113</v>
      </c>
      <c r="P27" s="140">
        <v>28.219000000000001</v>
      </c>
      <c r="Q27" s="140">
        <v>39.076000000000001</v>
      </c>
      <c r="R27" s="140">
        <v>29.576000000000001</v>
      </c>
      <c r="S27" s="140">
        <v>13.422000000000001</v>
      </c>
      <c r="T27" s="140">
        <v>3.83</v>
      </c>
      <c r="U27" s="140">
        <v>4.399</v>
      </c>
      <c r="V27" s="140">
        <v>7.3179999999999996</v>
      </c>
      <c r="W27" s="140">
        <v>3.6150000000000002</v>
      </c>
      <c r="X27" s="140">
        <v>2.008</v>
      </c>
      <c r="Y27" s="140">
        <v>1.4770000000000001</v>
      </c>
      <c r="Z27" s="140">
        <v>2.8290000000000002</v>
      </c>
      <c r="AA27" s="140">
        <v>1.728</v>
      </c>
      <c r="AB27" s="140">
        <v>2.266</v>
      </c>
      <c r="AC27" s="140">
        <v>1.115</v>
      </c>
      <c r="AD27" s="140">
        <v>1.165</v>
      </c>
      <c r="AE27" s="140"/>
      <c r="AF27" s="141"/>
    </row>
    <row r="28" spans="1:32">
      <c r="A28" s="139" t="s">
        <v>1170</v>
      </c>
      <c r="B28" s="140">
        <v>1529.3263026540001</v>
      </c>
      <c r="C28" s="140">
        <v>1662.5429146240001</v>
      </c>
      <c r="D28" s="140">
        <v>1774.584744773</v>
      </c>
      <c r="E28" s="140">
        <v>1703.870114736</v>
      </c>
      <c r="F28" s="140">
        <v>1911.1828129390001</v>
      </c>
      <c r="G28" s="140">
        <v>1929.459552923</v>
      </c>
      <c r="H28" s="140">
        <v>1987.1319279320001</v>
      </c>
      <c r="I28" s="140">
        <v>2035.4176398889999</v>
      </c>
      <c r="J28" s="140">
        <v>1953.941975594</v>
      </c>
      <c r="K28" s="140">
        <v>2145.6808347430001</v>
      </c>
      <c r="L28" s="140">
        <v>2153.0463699279999</v>
      </c>
      <c r="M28" s="140">
        <v>1947.4696663550001</v>
      </c>
      <c r="N28" s="140">
        <v>2088.4931587649999</v>
      </c>
      <c r="O28" s="140">
        <v>1963.4302249479999</v>
      </c>
      <c r="P28" s="140">
        <v>2068.8134216240001</v>
      </c>
      <c r="Q28" s="140">
        <v>1941.3347836830001</v>
      </c>
      <c r="R28" s="140">
        <v>2030.245257243</v>
      </c>
      <c r="S28" s="140">
        <v>2026.8967288409999</v>
      </c>
      <c r="T28" s="140">
        <v>1750.339128134</v>
      </c>
      <c r="U28" s="140">
        <v>1863.969982933</v>
      </c>
      <c r="V28" s="140">
        <v>2051.4405211110002</v>
      </c>
      <c r="W28" s="140">
        <v>2101.7013536959998</v>
      </c>
      <c r="X28" s="140">
        <v>2269.8835610420001</v>
      </c>
      <c r="Y28" s="140">
        <v>2449.713053127</v>
      </c>
      <c r="Z28" s="140">
        <v>2320.173564055</v>
      </c>
      <c r="AA28" s="140">
        <v>2462.7145455089999</v>
      </c>
      <c r="AB28" s="140">
        <v>2478.0990422619998</v>
      </c>
      <c r="AC28" s="140">
        <v>2513.5866810849998</v>
      </c>
      <c r="AD28" s="140">
        <v>2813.7653474570002</v>
      </c>
      <c r="AE28" s="140"/>
      <c r="AF28" s="141"/>
    </row>
    <row r="29" spans="1:32">
      <c r="A29" s="139" t="s">
        <v>1015</v>
      </c>
      <c r="B29" s="140">
        <v>186.34299999999999</v>
      </c>
      <c r="C29" s="140">
        <v>166.703</v>
      </c>
      <c r="D29" s="140">
        <v>169.96</v>
      </c>
      <c r="E29" s="140">
        <v>173.06399999999999</v>
      </c>
      <c r="F29" s="140">
        <v>180.886</v>
      </c>
      <c r="G29" s="140">
        <v>177.78</v>
      </c>
      <c r="H29" s="140">
        <v>172.53399999999999</v>
      </c>
      <c r="I29" s="140">
        <v>182.262</v>
      </c>
      <c r="J29" s="140">
        <v>190.80199999999999</v>
      </c>
      <c r="K29" s="140">
        <v>192.79900000000001</v>
      </c>
      <c r="L29" s="140">
        <v>189.90700000000001</v>
      </c>
      <c r="M29" s="140">
        <v>173.99700000000001</v>
      </c>
      <c r="N29" s="140">
        <v>171.935</v>
      </c>
      <c r="O29" s="140">
        <v>158.95699999999999</v>
      </c>
      <c r="P29" s="140">
        <v>161.04</v>
      </c>
      <c r="Q29" s="140">
        <v>160.19900000000001</v>
      </c>
      <c r="R29" s="140">
        <v>156.078</v>
      </c>
      <c r="S29" s="140">
        <v>161.17699999999999</v>
      </c>
      <c r="T29" s="140">
        <v>149.63499999999999</v>
      </c>
      <c r="U29" s="140">
        <v>134.53299999999999</v>
      </c>
      <c r="V29" s="140">
        <v>135.87899999999999</v>
      </c>
      <c r="W29" s="140">
        <v>127.396</v>
      </c>
      <c r="X29" s="140">
        <v>118.313</v>
      </c>
      <c r="Y29" s="140">
        <v>125.09099999999999</v>
      </c>
      <c r="Z29" s="140">
        <v>130.66300000000001</v>
      </c>
      <c r="AA29" s="140">
        <v>142.136</v>
      </c>
      <c r="AB29" s="140">
        <v>135.13999999999999</v>
      </c>
      <c r="AC29" s="140">
        <v>124.89400000000001</v>
      </c>
      <c r="AD29" s="140">
        <v>121.194</v>
      </c>
      <c r="AE29" s="140"/>
      <c r="AF29" s="141"/>
    </row>
    <row r="30" spans="1:32">
      <c r="A30" s="139" t="s">
        <v>1171</v>
      </c>
      <c r="B30" s="140">
        <v>254.77981476903341</v>
      </c>
      <c r="C30" s="140">
        <v>366.90618988159531</v>
      </c>
      <c r="D30" s="140">
        <v>247.26107679968851</v>
      </c>
      <c r="E30" s="140">
        <v>249.92829102092841</v>
      </c>
      <c r="F30" s="140">
        <v>247.59738393084251</v>
      </c>
      <c r="G30" s="140">
        <v>373.19313169734608</v>
      </c>
      <c r="H30" s="140">
        <v>319.96685262010988</v>
      </c>
      <c r="I30" s="140">
        <v>290.63139394080889</v>
      </c>
      <c r="J30" s="140">
        <v>300.09570202604948</v>
      </c>
      <c r="K30" s="140">
        <v>150.34083529119911</v>
      </c>
      <c r="L30" s="140">
        <v>252.68788184447129</v>
      </c>
      <c r="M30" s="140">
        <v>381.98782639292341</v>
      </c>
      <c r="N30" s="140">
        <v>455.54678990417352</v>
      </c>
      <c r="O30" s="140">
        <v>464.33844433564923</v>
      </c>
      <c r="P30" s="140">
        <v>574.31866941729822</v>
      </c>
      <c r="Q30" s="140">
        <v>697.14679861125501</v>
      </c>
      <c r="R30" s="140">
        <v>930.26756296583108</v>
      </c>
      <c r="S30" s="140">
        <v>862.81563306330452</v>
      </c>
      <c r="T30" s="140">
        <v>755.88619240998719</v>
      </c>
      <c r="U30" s="140">
        <v>635.50063233555386</v>
      </c>
      <c r="V30" s="140">
        <v>559.73985114268851</v>
      </c>
      <c r="W30" s="140">
        <v>455.91847006021749</v>
      </c>
      <c r="X30" s="140">
        <v>432.15794286408533</v>
      </c>
      <c r="Y30" s="140">
        <v>606.17238763628575</v>
      </c>
      <c r="Z30" s="140">
        <v>205.64554894962831</v>
      </c>
      <c r="AA30" s="140">
        <v>321.37598283383238</v>
      </c>
      <c r="AB30" s="140">
        <v>287.24978024334729</v>
      </c>
      <c r="AC30" s="140">
        <v>295.73139898136952</v>
      </c>
      <c r="AD30" s="140">
        <v>205.12175129325669</v>
      </c>
      <c r="AE30" s="140"/>
      <c r="AF30" s="141"/>
    </row>
    <row r="31" spans="1:32">
      <c r="A31" s="139" t="s">
        <v>1172</v>
      </c>
      <c r="B31" s="140">
        <v>364.14793428817552</v>
      </c>
      <c r="C31" s="140">
        <v>270.89068600000002</v>
      </c>
      <c r="D31" s="140">
        <v>323.90768600000001</v>
      </c>
      <c r="E31" s="140">
        <v>382.90068600000001</v>
      </c>
      <c r="F31" s="140">
        <v>368.358946</v>
      </c>
      <c r="G31" s="140">
        <v>286.16894600000001</v>
      </c>
      <c r="H31" s="140">
        <v>284.67294600000002</v>
      </c>
      <c r="I31" s="140">
        <v>240.078946</v>
      </c>
      <c r="J31" s="140">
        <v>173.25800000000001</v>
      </c>
      <c r="K31" s="140">
        <v>150.88999999999999</v>
      </c>
      <c r="L31" s="140">
        <v>184.05500000000001</v>
      </c>
      <c r="M31" s="140">
        <v>146.66900000000001</v>
      </c>
      <c r="N31" s="140">
        <v>146.09800000000001</v>
      </c>
      <c r="O31" s="140">
        <v>176.43</v>
      </c>
      <c r="P31" s="140">
        <v>204.69800000000001</v>
      </c>
      <c r="Q31" s="140">
        <v>237.37799999999999</v>
      </c>
      <c r="R31" s="140">
        <v>176.39400000000001</v>
      </c>
      <c r="S31" s="140">
        <v>130.369</v>
      </c>
      <c r="T31" s="140">
        <v>131.477</v>
      </c>
      <c r="U31" s="140">
        <v>67.269000000000005</v>
      </c>
      <c r="V31" s="140">
        <v>32.182999999999979</v>
      </c>
      <c r="W31" s="140">
        <v>46.907000000000011</v>
      </c>
      <c r="X31" s="140">
        <v>0</v>
      </c>
      <c r="Y31" s="140">
        <v>0</v>
      </c>
      <c r="Z31" s="140">
        <v>0</v>
      </c>
      <c r="AA31" s="140">
        <v>0</v>
      </c>
      <c r="AB31" s="140">
        <v>0</v>
      </c>
      <c r="AC31" s="140">
        <v>0</v>
      </c>
      <c r="AD31" s="140">
        <v>0</v>
      </c>
      <c r="AE31" s="140"/>
      <c r="AF31" s="141"/>
    </row>
    <row r="32" spans="1:32">
      <c r="A32" s="139" t="s">
        <v>1173</v>
      </c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9"/>
    </row>
    <row r="33" spans="1:32">
      <c r="A33" s="150" t="s">
        <v>1174</v>
      </c>
      <c r="B33" s="140">
        <v>0.23725599999999999</v>
      </c>
      <c r="C33" s="140">
        <v>-8.0768000000000006E-2</v>
      </c>
      <c r="D33" s="140">
        <v>0.15648799999999999</v>
      </c>
      <c r="E33" s="140">
        <v>0.14639199999999999</v>
      </c>
      <c r="F33" s="140">
        <v>6.0979839999999994</v>
      </c>
      <c r="G33" s="140">
        <v>5.2903039999999999</v>
      </c>
      <c r="H33" s="140">
        <v>6.9510959999999997</v>
      </c>
      <c r="I33" s="140">
        <v>9.0561119999999988</v>
      </c>
      <c r="J33" s="140">
        <v>4.0030639999999993</v>
      </c>
      <c r="K33" s="140">
        <v>6.3958159999999999</v>
      </c>
      <c r="L33" s="140">
        <v>3.8162880000000001</v>
      </c>
      <c r="M33" s="140">
        <v>6.0727439999999993</v>
      </c>
      <c r="N33" s="140">
        <v>7.5164720000000003</v>
      </c>
      <c r="O33" s="140">
        <v>7.4710399999999986</v>
      </c>
      <c r="P33" s="140">
        <v>10.615944000000001</v>
      </c>
      <c r="Q33" s="140">
        <v>8.3241519999999998</v>
      </c>
      <c r="R33" s="140">
        <v>0.641096</v>
      </c>
      <c r="S33" s="140">
        <v>1.781944</v>
      </c>
      <c r="T33" s="140">
        <v>9.5911999999999997E-2</v>
      </c>
      <c r="U33" s="140">
        <v>-0.80263200000000001</v>
      </c>
      <c r="V33" s="140">
        <v>-0.24230399999999999</v>
      </c>
      <c r="W33" s="140">
        <v>1.0096000000000001E-2</v>
      </c>
      <c r="X33" s="140">
        <v>-5.0480000000000004E-3</v>
      </c>
      <c r="Y33" s="140">
        <v>-0.37859999999999999</v>
      </c>
      <c r="Z33" s="140">
        <v>-0.141344</v>
      </c>
      <c r="AA33" s="140">
        <v>-0.34831200000000001</v>
      </c>
      <c r="AB33" s="140">
        <v>-0.29278399999999999</v>
      </c>
      <c r="AC33" s="140">
        <v>-0.19182399999999999</v>
      </c>
      <c r="AD33" s="140">
        <v>-1.5547839999999999</v>
      </c>
      <c r="AE33" s="140"/>
      <c r="AF33" s="141"/>
    </row>
    <row r="34" spans="1:32">
      <c r="A34" s="150" t="s">
        <v>1175</v>
      </c>
      <c r="B34" s="140">
        <v>50.883400000000002</v>
      </c>
      <c r="C34" s="140">
        <v>38.947000000000003</v>
      </c>
      <c r="D34" s="140">
        <v>27.3644</v>
      </c>
      <c r="E34" s="140">
        <v>21.1526</v>
      </c>
      <c r="F34" s="140">
        <v>18.681799999999999</v>
      </c>
      <c r="G34" s="140">
        <v>14.534800000000001</v>
      </c>
      <c r="H34" s="140">
        <v>13.7286</v>
      </c>
      <c r="I34" s="140">
        <v>4.6226000000000003</v>
      </c>
      <c r="J34" s="140">
        <v>0</v>
      </c>
      <c r="K34" s="140">
        <v>0</v>
      </c>
      <c r="L34" s="140">
        <v>0</v>
      </c>
      <c r="M34" s="140">
        <v>0</v>
      </c>
      <c r="N34" s="140">
        <v>0</v>
      </c>
      <c r="O34" s="140">
        <v>0</v>
      </c>
      <c r="P34" s="140">
        <v>0</v>
      </c>
      <c r="Q34" s="140">
        <v>0</v>
      </c>
      <c r="R34" s="140">
        <v>0</v>
      </c>
      <c r="S34" s="140">
        <v>0</v>
      </c>
      <c r="T34" s="140">
        <v>0</v>
      </c>
      <c r="U34" s="140">
        <v>0</v>
      </c>
      <c r="V34" s="140">
        <v>0</v>
      </c>
      <c r="W34" s="140">
        <v>0</v>
      </c>
      <c r="X34" s="140">
        <v>0</v>
      </c>
      <c r="Y34" s="140">
        <v>0</v>
      </c>
      <c r="Z34" s="140">
        <v>0</v>
      </c>
      <c r="AA34" s="140">
        <v>0</v>
      </c>
      <c r="AB34" s="140">
        <v>0</v>
      </c>
      <c r="AC34" s="140">
        <v>0</v>
      </c>
      <c r="AD34" s="140">
        <v>0</v>
      </c>
      <c r="AE34" s="140"/>
      <c r="AF34" s="141"/>
    </row>
    <row r="35" spans="1:32">
      <c r="A35" s="150" t="s">
        <v>1176</v>
      </c>
      <c r="B35" s="140">
        <v>53.696165999999998</v>
      </c>
      <c r="C35" s="140">
        <v>-25.918302000000001</v>
      </c>
      <c r="D35" s="140">
        <v>75.685224000000005</v>
      </c>
      <c r="E35" s="140">
        <v>0</v>
      </c>
      <c r="F35" s="140">
        <v>0</v>
      </c>
      <c r="G35" s="140">
        <v>0</v>
      </c>
      <c r="H35" s="140">
        <v>0</v>
      </c>
      <c r="I35" s="140">
        <v>0</v>
      </c>
      <c r="J35" s="140">
        <v>0</v>
      </c>
      <c r="K35" s="140">
        <v>0</v>
      </c>
      <c r="L35" s="140">
        <v>0</v>
      </c>
      <c r="M35" s="140">
        <v>0</v>
      </c>
      <c r="N35" s="140">
        <v>0</v>
      </c>
      <c r="O35" s="140">
        <v>0</v>
      </c>
      <c r="P35" s="140">
        <v>0</v>
      </c>
      <c r="Q35" s="140">
        <v>0</v>
      </c>
      <c r="R35" s="140">
        <v>0</v>
      </c>
      <c r="S35" s="140">
        <v>0</v>
      </c>
      <c r="T35" s="140">
        <v>0</v>
      </c>
      <c r="U35" s="140">
        <v>0</v>
      </c>
      <c r="V35" s="140">
        <v>0</v>
      </c>
      <c r="W35" s="140">
        <v>0</v>
      </c>
      <c r="X35" s="140">
        <v>0</v>
      </c>
      <c r="Y35" s="140">
        <v>0</v>
      </c>
      <c r="Z35" s="140">
        <v>0</v>
      </c>
      <c r="AA35" s="140">
        <v>0</v>
      </c>
      <c r="AB35" s="140">
        <v>0</v>
      </c>
      <c r="AC35" s="140">
        <v>0</v>
      </c>
      <c r="AD35" s="140">
        <v>0</v>
      </c>
      <c r="AE35" s="140"/>
      <c r="AF35" s="141"/>
    </row>
    <row r="36" spans="1:32">
      <c r="A36" s="150" t="s">
        <v>1177</v>
      </c>
      <c r="B36" s="140">
        <v>137.834676</v>
      </c>
      <c r="C36" s="140">
        <v>152.626068</v>
      </c>
      <c r="D36" s="140">
        <v>100.062144</v>
      </c>
      <c r="E36" s="140">
        <v>94.718232</v>
      </c>
      <c r="F36" s="140">
        <v>105.85234800000001</v>
      </c>
      <c r="G36" s="140">
        <v>97.123571999999996</v>
      </c>
      <c r="H36" s="140">
        <v>89.032355999999993</v>
      </c>
      <c r="I36" s="140">
        <v>97.749539999999996</v>
      </c>
      <c r="J36" s="140">
        <v>118.98608400000001</v>
      </c>
      <c r="K36" s="140">
        <v>111.90916799999999</v>
      </c>
      <c r="L36" s="140">
        <v>119.206332</v>
      </c>
      <c r="M36" s="140">
        <v>124.9038</v>
      </c>
      <c r="N36" s="140">
        <v>134.17740000000001</v>
      </c>
      <c r="O36" s="140">
        <v>125.964468</v>
      </c>
      <c r="P36" s="140">
        <v>113.421924</v>
      </c>
      <c r="Q36" s="140">
        <v>112.791278628</v>
      </c>
      <c r="R36" s="140">
        <v>136.03287348000001</v>
      </c>
      <c r="S36" s="140">
        <v>133.47382356</v>
      </c>
      <c r="T36" s="140">
        <v>142.028916624</v>
      </c>
      <c r="U36" s="140">
        <v>151.82563460399999</v>
      </c>
      <c r="V36" s="140">
        <v>158.69992823999999</v>
      </c>
      <c r="W36" s="140">
        <v>164.74156271999999</v>
      </c>
      <c r="X36" s="140">
        <v>161.582447124</v>
      </c>
      <c r="Y36" s="140">
        <v>171.16153109999999</v>
      </c>
      <c r="Z36" s="140">
        <v>182.74043793600001</v>
      </c>
      <c r="AA36" s="140">
        <v>188.926108812</v>
      </c>
      <c r="AB36" s="140">
        <v>191.34131360399999</v>
      </c>
      <c r="AC36" s="140">
        <v>198.810323208</v>
      </c>
      <c r="AD36" s="140">
        <v>197.967787668</v>
      </c>
      <c r="AE36" s="140"/>
      <c r="AF36" s="141"/>
    </row>
    <row r="37" spans="1:32">
      <c r="A37" s="150" t="s">
        <v>1178</v>
      </c>
      <c r="B37" s="140">
        <v>347.800704</v>
      </c>
      <c r="C37" s="140">
        <v>298.94707199999999</v>
      </c>
      <c r="D37" s="140">
        <v>377.12652800000001</v>
      </c>
      <c r="E37" s="140">
        <v>350.59264000000002</v>
      </c>
      <c r="F37" s="140">
        <v>398.33894400000003</v>
      </c>
      <c r="G37" s="140">
        <v>372.96486399999992</v>
      </c>
      <c r="H37" s="140">
        <v>479.31033600000001</v>
      </c>
      <c r="I37" s="140">
        <v>536.37708799999996</v>
      </c>
      <c r="J37" s="140">
        <v>583.99219200000005</v>
      </c>
      <c r="K37" s="140">
        <v>502.07616000000002</v>
      </c>
      <c r="L37" s="140">
        <v>613.53318400000001</v>
      </c>
      <c r="M37" s="140">
        <v>493.71609599999999</v>
      </c>
      <c r="N37" s="140">
        <v>582.55423999999994</v>
      </c>
      <c r="O37" s="140">
        <v>612.95590400000003</v>
      </c>
      <c r="P37" s="140">
        <v>749.43014400000004</v>
      </c>
      <c r="Q37" s="140">
        <v>698.66624000000002</v>
      </c>
      <c r="R37" s="140">
        <v>628.85209599999985</v>
      </c>
      <c r="S37" s="140">
        <v>562.45439999999985</v>
      </c>
      <c r="T37" s="140">
        <v>477.17439999999999</v>
      </c>
      <c r="U37" s="140">
        <v>471.868672</v>
      </c>
      <c r="V37" s="140">
        <v>490.57254399999999</v>
      </c>
      <c r="W37" s="140">
        <v>487.31878399999999</v>
      </c>
      <c r="X37" s="140">
        <v>453.92051199999997</v>
      </c>
      <c r="Y37" s="140">
        <v>517.83590400000003</v>
      </c>
      <c r="Z37" s="140">
        <v>442.60582399999998</v>
      </c>
      <c r="AA37" s="140">
        <v>428.05836799999997</v>
      </c>
      <c r="AB37" s="140">
        <v>420.02368000000001</v>
      </c>
      <c r="AC37" s="140">
        <v>436.17702400000002</v>
      </c>
      <c r="AD37" s="140">
        <v>447.08761600000003</v>
      </c>
      <c r="AE37" s="140"/>
      <c r="AF37" s="141"/>
    </row>
    <row r="38" spans="1:32">
      <c r="A38" s="150" t="s">
        <v>1179</v>
      </c>
      <c r="B38" s="140">
        <v>753.92392500000005</v>
      </c>
      <c r="C38" s="140">
        <v>827.29562499999997</v>
      </c>
      <c r="D38" s="140">
        <v>814.51557500000001</v>
      </c>
      <c r="E38" s="140">
        <v>844.07745</v>
      </c>
      <c r="F38" s="140">
        <v>838.64272500000004</v>
      </c>
      <c r="G38" s="140">
        <v>801.01322500000003</v>
      </c>
      <c r="H38" s="140">
        <v>729.64532499999996</v>
      </c>
      <c r="I38" s="140">
        <v>861.24372500000004</v>
      </c>
      <c r="J38" s="140">
        <v>818.66880000000003</v>
      </c>
      <c r="K38" s="140">
        <v>811.14289999999994</v>
      </c>
      <c r="L38" s="140">
        <v>722.15437499999985</v>
      </c>
      <c r="M38" s="140">
        <v>662.45394999999996</v>
      </c>
      <c r="N38" s="140">
        <v>632.06492500000002</v>
      </c>
      <c r="O38" s="140">
        <v>699.37862500000006</v>
      </c>
      <c r="P38" s="140">
        <v>779.48985000000005</v>
      </c>
      <c r="Q38" s="140">
        <v>707.98215000000005</v>
      </c>
      <c r="R38" s="140">
        <v>790.63890000000004</v>
      </c>
      <c r="S38" s="140">
        <v>744.09132499999998</v>
      </c>
      <c r="T38" s="140">
        <v>647.76329999999996</v>
      </c>
      <c r="U38" s="140">
        <v>424.776475</v>
      </c>
      <c r="V38" s="140">
        <v>452.52095000000003</v>
      </c>
      <c r="W38" s="140">
        <v>388.52749999999997</v>
      </c>
      <c r="X38" s="140">
        <v>287.24239999999998</v>
      </c>
      <c r="Y38" s="140">
        <v>223.918825</v>
      </c>
      <c r="Z38" s="140">
        <v>247.22465</v>
      </c>
      <c r="AA38" s="140">
        <v>229.03899999999999</v>
      </c>
      <c r="AB38" s="140">
        <v>222.45675</v>
      </c>
      <c r="AC38" s="140">
        <v>262.92885000000001</v>
      </c>
      <c r="AD38" s="140">
        <v>239.0813</v>
      </c>
      <c r="AE38" s="140"/>
      <c r="AF38" s="141"/>
    </row>
    <row r="39" spans="1:32">
      <c r="A39" s="150" t="s">
        <v>1154</v>
      </c>
      <c r="B39" s="140">
        <v>251.29147799899999</v>
      </c>
      <c r="C39" s="140">
        <v>295.16232000100001</v>
      </c>
      <c r="D39" s="140">
        <v>323.80196999999998</v>
      </c>
      <c r="E39" s="140">
        <v>333.578873999</v>
      </c>
      <c r="F39" s="140">
        <v>340.04888399999999</v>
      </c>
      <c r="G39" s="140">
        <v>339.241872</v>
      </c>
      <c r="H39" s="140">
        <v>356.374643999</v>
      </c>
      <c r="I39" s="140">
        <v>330.19777200099998</v>
      </c>
      <c r="J39" s="140">
        <v>295.15768200100001</v>
      </c>
      <c r="K39" s="140">
        <v>366.39736199899988</v>
      </c>
      <c r="L39" s="140">
        <v>344.49672600000002</v>
      </c>
      <c r="M39" s="140">
        <v>264.20366999999999</v>
      </c>
      <c r="N39" s="140">
        <v>224.71573799999999</v>
      </c>
      <c r="O39" s="140">
        <v>221.69640000000001</v>
      </c>
      <c r="P39" s="140">
        <v>223.31042400000001</v>
      </c>
      <c r="Q39" s="140">
        <v>197.00591887799999</v>
      </c>
      <c r="R39" s="140">
        <v>140.65054558200001</v>
      </c>
      <c r="S39" s="140">
        <v>180.06334662</v>
      </c>
      <c r="T39" s="140">
        <v>153.64088324400001</v>
      </c>
      <c r="U39" s="140">
        <v>128.031011382</v>
      </c>
      <c r="V39" s="140">
        <v>156.10362413999999</v>
      </c>
      <c r="W39" s="140">
        <v>54.890164163999998</v>
      </c>
      <c r="X39" s="140">
        <v>84.751528296000004</v>
      </c>
      <c r="Y39" s="140">
        <v>94.586564988000006</v>
      </c>
      <c r="Z39" s="140">
        <v>88.736298461999993</v>
      </c>
      <c r="AA39" s="140">
        <v>161.092586238</v>
      </c>
      <c r="AB39" s="140">
        <v>112.595756658</v>
      </c>
      <c r="AC39" s="140">
        <v>173.416777236</v>
      </c>
      <c r="AD39" s="140">
        <v>224.56171001999999</v>
      </c>
      <c r="AE39" s="140"/>
      <c r="AF39" s="141"/>
    </row>
    <row r="40" spans="1:32">
      <c r="A40" s="150" t="s">
        <v>1180</v>
      </c>
      <c r="B40" s="140">
        <v>714.21500000000003</v>
      </c>
      <c r="C40" s="140">
        <v>692.649</v>
      </c>
      <c r="D40" s="140">
        <v>797.70600000000002</v>
      </c>
      <c r="E40" s="140">
        <v>725.29600000000005</v>
      </c>
      <c r="F40" s="140">
        <v>723.1579999999999</v>
      </c>
      <c r="G40" s="140">
        <v>721.29399999999998</v>
      </c>
      <c r="H40" s="140">
        <v>756.83799999999997</v>
      </c>
      <c r="I40" s="140">
        <v>727.41</v>
      </c>
      <c r="J40" s="140">
        <v>858.48500000000001</v>
      </c>
      <c r="K40" s="140">
        <v>935.76400000000001</v>
      </c>
      <c r="L40" s="140">
        <v>796.06899999999985</v>
      </c>
      <c r="M40" s="140">
        <v>857.57500000000005</v>
      </c>
      <c r="N40" s="140">
        <v>842.08199999999999</v>
      </c>
      <c r="O40" s="140">
        <v>824.68799999999999</v>
      </c>
      <c r="P40" s="140">
        <v>936.76400000000001</v>
      </c>
      <c r="Q40" s="140">
        <v>893.53300000000002</v>
      </c>
      <c r="R40" s="140">
        <v>937.85</v>
      </c>
      <c r="S40" s="140">
        <v>909.53599999999983</v>
      </c>
      <c r="T40" s="140">
        <v>870.15</v>
      </c>
      <c r="U40" s="140">
        <v>804.67499999999995</v>
      </c>
      <c r="V40" s="140">
        <v>693.9849999999999</v>
      </c>
      <c r="W40" s="140">
        <v>662.69600000000003</v>
      </c>
      <c r="X40" s="140">
        <v>716.74699999999984</v>
      </c>
      <c r="Y40" s="140">
        <v>663.26099999999997</v>
      </c>
      <c r="Z40" s="140">
        <v>653.46400000000006</v>
      </c>
      <c r="AA40" s="140">
        <v>663.28599999999994</v>
      </c>
      <c r="AB40" s="140">
        <v>652.68799999999987</v>
      </c>
      <c r="AC40" s="140">
        <v>610.07100000000003</v>
      </c>
      <c r="AD40" s="140">
        <v>628.62300000000005</v>
      </c>
      <c r="AE40" s="140"/>
      <c r="AF40" s="141"/>
    </row>
    <row r="41" spans="1:32">
      <c r="A41" s="150" t="s">
        <v>1181</v>
      </c>
      <c r="B41" s="140">
        <v>1473.21</v>
      </c>
      <c r="C41" s="140">
        <v>1426.5540000000001</v>
      </c>
      <c r="D41" s="140">
        <v>1446.96</v>
      </c>
      <c r="E41" s="140">
        <v>1430.19</v>
      </c>
      <c r="F41" s="140">
        <v>1439.4059999999999</v>
      </c>
      <c r="G41" s="140">
        <v>1417.452</v>
      </c>
      <c r="H41" s="140">
        <v>1437.09</v>
      </c>
      <c r="I41" s="140">
        <v>1447.104</v>
      </c>
      <c r="J41" s="140">
        <v>1437.2339999999999</v>
      </c>
      <c r="K41" s="140">
        <v>1437.12</v>
      </c>
      <c r="L41" s="140">
        <v>1448.19</v>
      </c>
      <c r="M41" s="140">
        <v>1466.5920000000001</v>
      </c>
      <c r="N41" s="140">
        <v>1461.1020000000001</v>
      </c>
      <c r="O41" s="140">
        <v>1536.306</v>
      </c>
      <c r="P41" s="140">
        <v>1546.134</v>
      </c>
      <c r="Q41" s="140">
        <v>1497.0840000000001</v>
      </c>
      <c r="R41" s="140">
        <v>1553.3579999999999</v>
      </c>
      <c r="S41" s="140">
        <v>1526.856</v>
      </c>
      <c r="T41" s="140">
        <v>1470.3</v>
      </c>
      <c r="U41" s="140">
        <v>1455.018</v>
      </c>
      <c r="V41" s="140">
        <v>1471.8119999999999</v>
      </c>
      <c r="W41" s="140">
        <v>1486.9739999999999</v>
      </c>
      <c r="X41" s="140">
        <v>1480.818</v>
      </c>
      <c r="Y41" s="140">
        <v>1537.296</v>
      </c>
      <c r="Z41" s="140">
        <v>1516.944</v>
      </c>
      <c r="AA41" s="140">
        <v>1495.0260000000001</v>
      </c>
      <c r="AB41" s="140">
        <v>1604.700167</v>
      </c>
      <c r="AC41" s="140">
        <v>1582.8214069999999</v>
      </c>
      <c r="AD41" s="140">
        <v>1612.156549</v>
      </c>
      <c r="AE41" s="140"/>
      <c r="AF41" s="141"/>
    </row>
    <row r="42" spans="1:32">
      <c r="A42" s="150" t="s">
        <v>1182</v>
      </c>
      <c r="B42" s="140">
        <v>107.090688</v>
      </c>
      <c r="C42" s="140">
        <v>87.987967999999995</v>
      </c>
      <c r="D42" s="140">
        <v>104.5664</v>
      </c>
      <c r="E42" s="140">
        <v>104.582144</v>
      </c>
      <c r="F42" s="140">
        <v>81.050111999999999</v>
      </c>
      <c r="G42" s="140">
        <v>70.821759999999998</v>
      </c>
      <c r="H42" s="140">
        <v>74.542591999999999</v>
      </c>
      <c r="I42" s="140">
        <v>72.264960000000002</v>
      </c>
      <c r="J42" s="140">
        <v>107.274368</v>
      </c>
      <c r="K42" s="140">
        <v>145.39583999999999</v>
      </c>
      <c r="L42" s="140">
        <v>97.376639999999995</v>
      </c>
      <c r="M42" s="140">
        <v>78.489087999999995</v>
      </c>
      <c r="N42" s="140">
        <v>102.38848</v>
      </c>
      <c r="O42" s="140">
        <v>80.483328</v>
      </c>
      <c r="P42" s="140">
        <v>51.042048000000001</v>
      </c>
      <c r="Q42" s="140">
        <v>62.512239487999999</v>
      </c>
      <c r="R42" s="140">
        <v>70.050487680000003</v>
      </c>
      <c r="S42" s="140">
        <v>78.037613055999998</v>
      </c>
      <c r="T42" s="140">
        <v>84.885061759999999</v>
      </c>
      <c r="U42" s="140">
        <v>46.170030464</v>
      </c>
      <c r="V42" s="140">
        <v>26.102455167999999</v>
      </c>
      <c r="W42" s="140">
        <v>22.614177792</v>
      </c>
      <c r="X42" s="140">
        <v>14.715166335999999</v>
      </c>
      <c r="Y42" s="140">
        <v>100.016384</v>
      </c>
      <c r="Z42" s="140">
        <v>106.11980800000001</v>
      </c>
      <c r="AA42" s="140">
        <v>99.265919999999994</v>
      </c>
      <c r="AB42" s="140">
        <v>93.577088000000003</v>
      </c>
      <c r="AC42" s="140">
        <v>100.336512</v>
      </c>
      <c r="AD42" s="140">
        <v>92.049919999999986</v>
      </c>
      <c r="AE42" s="140"/>
      <c r="AF42" s="141"/>
    </row>
    <row r="43" spans="1:32">
      <c r="A43" s="150" t="s">
        <v>1183</v>
      </c>
      <c r="B43" s="140">
        <v>-368.96132499999999</v>
      </c>
      <c r="C43" s="140">
        <v>-450.22590000000002</v>
      </c>
      <c r="D43" s="140">
        <v>-354.82987500000002</v>
      </c>
      <c r="E43" s="140">
        <v>-396.0068</v>
      </c>
      <c r="F43" s="140">
        <v>-279.22719999999998</v>
      </c>
      <c r="G43" s="140">
        <v>-320.89924999999988</v>
      </c>
      <c r="H43" s="140">
        <v>-112.83607499999999</v>
      </c>
      <c r="I43" s="140">
        <v>-102.875325</v>
      </c>
      <c r="J43" s="140">
        <v>-313.94420000000002</v>
      </c>
      <c r="K43" s="140">
        <v>-287.91227500000002</v>
      </c>
      <c r="L43" s="140">
        <v>-401.15027500000002</v>
      </c>
      <c r="M43" s="140">
        <v>-75.4221</v>
      </c>
      <c r="N43" s="140">
        <v>-135.67590000000001</v>
      </c>
      <c r="O43" s="140">
        <v>-50.3979</v>
      </c>
      <c r="P43" s="140">
        <v>-75.550249999999991</v>
      </c>
      <c r="Q43" s="140">
        <v>2.784349999999999</v>
      </c>
      <c r="R43" s="140">
        <v>70.336875000000006</v>
      </c>
      <c r="S43" s="140">
        <v>65.187574999999995</v>
      </c>
      <c r="T43" s="140">
        <v>-53.718150000000001</v>
      </c>
      <c r="U43" s="140">
        <v>-77.792874999999995</v>
      </c>
      <c r="V43" s="140">
        <v>27.96</v>
      </c>
      <c r="W43" s="140">
        <v>56.123874999999998</v>
      </c>
      <c r="X43" s="140">
        <v>60.084874999999997</v>
      </c>
      <c r="Y43" s="140">
        <v>16.713066699999999</v>
      </c>
      <c r="Z43" s="140">
        <v>-80.589975925000005</v>
      </c>
      <c r="AA43" s="140">
        <v>-17.7906917</v>
      </c>
      <c r="AB43" s="140">
        <v>8.5789784499999993</v>
      </c>
      <c r="AC43" s="140">
        <v>76.367841174999995</v>
      </c>
      <c r="AD43" s="140">
        <v>30.862160625000001</v>
      </c>
      <c r="AE43" s="140"/>
      <c r="AF43" s="141"/>
    </row>
    <row r="44" spans="1:32" ht="14" customHeight="1" thickBot="1">
      <c r="A44" s="151" t="s">
        <v>1184</v>
      </c>
      <c r="B44" s="152">
        <v>33.299517999999999</v>
      </c>
      <c r="C44" s="152">
        <v>35.126728</v>
      </c>
      <c r="D44" s="152">
        <v>37.258473000000002</v>
      </c>
      <c r="E44" s="152">
        <v>40.026972999999998</v>
      </c>
      <c r="F44" s="152">
        <v>40.586210000000001</v>
      </c>
      <c r="G44" s="152">
        <v>40.591746999999998</v>
      </c>
      <c r="H44" s="152">
        <v>48.664693</v>
      </c>
      <c r="I44" s="152">
        <v>43.7423</v>
      </c>
      <c r="J44" s="152">
        <v>42.369123999999999</v>
      </c>
      <c r="K44" s="152">
        <v>37.435656999999999</v>
      </c>
      <c r="L44" s="152">
        <v>33.083575000000003</v>
      </c>
      <c r="M44" s="152">
        <v>36.333793999999997</v>
      </c>
      <c r="N44" s="152">
        <v>32.169969999999999</v>
      </c>
      <c r="O44" s="152">
        <v>31.045959</v>
      </c>
      <c r="P44" s="152">
        <v>30.769109</v>
      </c>
      <c r="Q44" s="140">
        <v>31.367453830999999</v>
      </c>
      <c r="R44" s="140">
        <v>26.145730611000001</v>
      </c>
      <c r="S44" s="140">
        <v>21.886576082000001</v>
      </c>
      <c r="T44" s="140">
        <v>19.142239549999999</v>
      </c>
      <c r="U44" s="140">
        <v>12.222667261</v>
      </c>
      <c r="V44" s="140">
        <v>17.082724715000001</v>
      </c>
      <c r="W44" s="140">
        <v>15.074953145</v>
      </c>
      <c r="X44" s="140">
        <v>15.291095477000001</v>
      </c>
      <c r="Y44" s="140">
        <v>16.488781799000002</v>
      </c>
      <c r="Z44" s="140">
        <v>14.783479928</v>
      </c>
      <c r="AA44" s="140">
        <v>12.357388007999999</v>
      </c>
      <c r="AB44" s="152">
        <v>12.84910683</v>
      </c>
      <c r="AC44" s="152">
        <v>10.161640824999999</v>
      </c>
      <c r="AD44" s="152">
        <v>12.411722589</v>
      </c>
      <c r="AE44" s="152"/>
      <c r="AF44" s="153"/>
    </row>
    <row r="45" spans="1:32" ht="14" customHeight="1" thickBot="1">
      <c r="A45" s="82" t="s">
        <v>1185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5"/>
      <c r="R45" s="156"/>
      <c r="S45" s="155"/>
      <c r="T45" s="156"/>
      <c r="U45" s="155"/>
      <c r="V45" s="156"/>
      <c r="W45" s="155"/>
      <c r="X45" s="156"/>
      <c r="Y45" s="155"/>
      <c r="Z45" s="156"/>
      <c r="AA45" s="155"/>
      <c r="AB45" s="156"/>
      <c r="AC45" s="155"/>
      <c r="AD45" s="156"/>
      <c r="AE45" s="155"/>
      <c r="AF45" s="156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40">
        <v>0</v>
      </c>
      <c r="C52" s="140">
        <v>0</v>
      </c>
      <c r="D52" s="140">
        <v>0</v>
      </c>
      <c r="E52" s="140">
        <v>0.99005191520268454</v>
      </c>
      <c r="F52" s="140">
        <v>8.9173041849727497</v>
      </c>
      <c r="G52" s="140">
        <v>37.763361390527727</v>
      </c>
      <c r="H52" s="140">
        <v>24.077376524524201</v>
      </c>
      <c r="I52" s="140">
        <v>0</v>
      </c>
      <c r="J52" s="140">
        <v>10.9113118775623</v>
      </c>
      <c r="K52" s="140">
        <v>40.077270031991247</v>
      </c>
      <c r="L52" s="140">
        <v>53.543709066435099</v>
      </c>
      <c r="M52" s="140">
        <v>24.76439499051094</v>
      </c>
      <c r="N52" s="140">
        <v>40.297952859316297</v>
      </c>
      <c r="O52" s="140">
        <v>51.888657662241599</v>
      </c>
      <c r="P52" s="140">
        <v>167.7675714419388</v>
      </c>
      <c r="Q52" s="140">
        <v>80.441129905107346</v>
      </c>
      <c r="R52" s="140">
        <v>62.874654862045077</v>
      </c>
      <c r="S52" s="140">
        <v>2.3203149182869538</v>
      </c>
      <c r="T52" s="140">
        <v>29.160207416902491</v>
      </c>
      <c r="U52" s="140">
        <v>6.3849143400174171</v>
      </c>
      <c r="V52" s="140">
        <v>64.75700410595033</v>
      </c>
      <c r="W52" s="140">
        <v>60.841185085936438</v>
      </c>
      <c r="X52" s="140">
        <v>132.48279136693179</v>
      </c>
      <c r="Y52" s="140">
        <v>119.34756081281451</v>
      </c>
      <c r="Z52" s="140">
        <v>48.776321747920178</v>
      </c>
      <c r="AA52" s="140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40">
        <v>8.2141403178327064</v>
      </c>
      <c r="C53" s="140">
        <v>8.493790796050904</v>
      </c>
      <c r="D53" s="140">
        <v>9.5412951297156621</v>
      </c>
      <c r="E53" s="140">
        <v>9.97262044357762</v>
      </c>
      <c r="F53" s="140">
        <v>10.920588166351161</v>
      </c>
      <c r="G53" s="140">
        <v>11.29503541684671</v>
      </c>
      <c r="H53" s="140">
        <v>11.43723057526274</v>
      </c>
      <c r="I53" s="140">
        <v>11.157580097044541</v>
      </c>
      <c r="J53" s="140">
        <v>10.42764495050892</v>
      </c>
      <c r="K53" s="140">
        <v>11.100702033678131</v>
      </c>
      <c r="L53" s="140">
        <v>12.385198298036279</v>
      </c>
      <c r="M53" s="140">
        <v>11.29503541684671</v>
      </c>
      <c r="N53" s="140">
        <v>12.043929917837801</v>
      </c>
      <c r="O53" s="140">
        <v>11.90647459803564</v>
      </c>
      <c r="P53" s="140">
        <v>11.90647459803564</v>
      </c>
      <c r="Q53" s="140">
        <v>11.90647459803564</v>
      </c>
      <c r="R53" s="140">
        <v>11.90647459803564</v>
      </c>
      <c r="S53" s="140">
        <v>11.90647459803564</v>
      </c>
      <c r="T53" s="140">
        <v>11.90647459803564</v>
      </c>
      <c r="U53" s="140">
        <v>11.90647459803564</v>
      </c>
      <c r="V53" s="140">
        <v>10.33284817823157</v>
      </c>
      <c r="W53" s="140">
        <v>10.33284817823157</v>
      </c>
      <c r="X53" s="140">
        <v>10.33284817823157</v>
      </c>
      <c r="Y53" s="140">
        <v>10.33284817823157</v>
      </c>
      <c r="Z53" s="140">
        <v>10.33284817823157</v>
      </c>
      <c r="AA53" s="140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40">
        <v>281.59469123795611</v>
      </c>
      <c r="C54" s="140">
        <v>275.76451108655948</v>
      </c>
      <c r="D54" s="140">
        <v>294.68376621153237</v>
      </c>
      <c r="E54" s="140">
        <v>305.41776634686562</v>
      </c>
      <c r="F54" s="140">
        <v>328.85322589327211</v>
      </c>
      <c r="G54" s="140">
        <v>348.04144940000617</v>
      </c>
      <c r="H54" s="140">
        <v>364.90160307353892</v>
      </c>
      <c r="I54" s="140">
        <v>378.70153799649893</v>
      </c>
      <c r="J54" s="140">
        <v>408.3828513578776</v>
      </c>
      <c r="K54" s="140">
        <v>396.39396150708399</v>
      </c>
      <c r="L54" s="140">
        <v>385.00829925367788</v>
      </c>
      <c r="M54" s="140">
        <v>387.9072873561164</v>
      </c>
      <c r="N54" s="140">
        <v>366.05284885724149</v>
      </c>
      <c r="O54" s="140">
        <v>318.13808303375328</v>
      </c>
      <c r="P54" s="140">
        <v>275.57712185100291</v>
      </c>
      <c r="Q54" s="140">
        <v>260.85501112180918</v>
      </c>
      <c r="R54" s="140">
        <v>228.24038520592151</v>
      </c>
      <c r="S54" s="140">
        <v>222.3906350135193</v>
      </c>
      <c r="T54" s="140">
        <v>226.80667480612991</v>
      </c>
      <c r="U54" s="140">
        <v>219.45268622118351</v>
      </c>
      <c r="V54" s="140">
        <v>296.96465289047592</v>
      </c>
      <c r="W54" s="140">
        <v>295.06178301192648</v>
      </c>
      <c r="X54" s="140">
        <v>291.55076205556702</v>
      </c>
      <c r="Y54" s="140">
        <v>296.75875340784648</v>
      </c>
      <c r="Z54" s="140">
        <v>323.4871446060215</v>
      </c>
      <c r="AA54" s="140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40">
        <v>1170.193</v>
      </c>
      <c r="C55" s="140">
        <v>1076.5350000000001</v>
      </c>
      <c r="D55" s="140">
        <v>1102.22</v>
      </c>
      <c r="E55" s="140">
        <v>1149.02</v>
      </c>
      <c r="F55" s="140">
        <v>1172.9169999999999</v>
      </c>
      <c r="G55" s="140">
        <v>1178.175</v>
      </c>
      <c r="H55" s="140">
        <v>1175.932</v>
      </c>
      <c r="I55" s="140">
        <v>1223.566</v>
      </c>
      <c r="J55" s="140">
        <v>1262.5519999999999</v>
      </c>
      <c r="K55" s="140">
        <v>1324.413</v>
      </c>
      <c r="L55" s="140">
        <v>1275.6780000000001</v>
      </c>
      <c r="M55" s="140">
        <v>1256.865</v>
      </c>
      <c r="N55" s="140">
        <v>1239.9570000000001</v>
      </c>
      <c r="O55" s="140">
        <v>1219.538</v>
      </c>
      <c r="P55" s="140">
        <v>1303.848</v>
      </c>
      <c r="Q55" s="140">
        <v>1323.2380000000001</v>
      </c>
      <c r="R55" s="140">
        <v>1261.1659999999999</v>
      </c>
      <c r="S55" s="140">
        <v>1197.039</v>
      </c>
      <c r="T55" s="140">
        <v>1011.971</v>
      </c>
      <c r="U55" s="140">
        <v>873.08299999999997</v>
      </c>
      <c r="V55" s="140">
        <v>877.76800000000003</v>
      </c>
      <c r="W55" s="140">
        <v>859.48900000000003</v>
      </c>
      <c r="X55" s="140">
        <v>826.697</v>
      </c>
      <c r="Y55" s="140">
        <v>783.34699999999998</v>
      </c>
      <c r="Z55" s="140">
        <v>792.63599999999997</v>
      </c>
      <c r="AA55" s="140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40">
        <v>1120.5351712445099</v>
      </c>
      <c r="C56" s="140">
        <v>1279.9150276479561</v>
      </c>
      <c r="D56" s="140">
        <v>1301.210856082183</v>
      </c>
      <c r="E56" s="140">
        <v>1247.469118736874</v>
      </c>
      <c r="F56" s="140">
        <v>1452.927421133747</v>
      </c>
      <c r="G56" s="140">
        <v>1503.730179406032</v>
      </c>
      <c r="H56" s="140">
        <v>1566.421290127455</v>
      </c>
      <c r="I56" s="140">
        <v>1573.8811711843659</v>
      </c>
      <c r="J56" s="140">
        <v>1681.2904084383131</v>
      </c>
      <c r="K56" s="140">
        <v>1756.826593655456</v>
      </c>
      <c r="L56" s="140">
        <v>1697.4519066835651</v>
      </c>
      <c r="M56" s="140">
        <v>1628.5796497752899</v>
      </c>
      <c r="N56" s="140">
        <v>1708.609954570549</v>
      </c>
      <c r="O56" s="140">
        <v>1588.396722700945</v>
      </c>
      <c r="P56" s="140">
        <v>1617.030781775311</v>
      </c>
      <c r="Q56" s="140">
        <v>1609.991513934657</v>
      </c>
      <c r="R56" s="140">
        <v>1702.3575125437751</v>
      </c>
      <c r="S56" s="140">
        <v>1659.2866445706129</v>
      </c>
      <c r="T56" s="140">
        <v>1559.8788639838949</v>
      </c>
      <c r="U56" s="140">
        <v>1663.7550451118741</v>
      </c>
      <c r="V56" s="140">
        <v>1833.8947605612429</v>
      </c>
      <c r="W56" s="140">
        <v>1865.5717475035519</v>
      </c>
      <c r="X56" s="140">
        <v>1883.312177182414</v>
      </c>
      <c r="Y56" s="140">
        <v>2062.8677473453822</v>
      </c>
      <c r="Z56" s="140">
        <v>2109.7709982853721</v>
      </c>
      <c r="AA56" s="140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40">
        <v>186.34299999999999</v>
      </c>
      <c r="C57" s="140">
        <v>166.703</v>
      </c>
      <c r="D57" s="140">
        <v>169.96</v>
      </c>
      <c r="E57" s="140">
        <v>173.06399999999999</v>
      </c>
      <c r="F57" s="140">
        <v>180.886</v>
      </c>
      <c r="G57" s="140">
        <v>177.78</v>
      </c>
      <c r="H57" s="140">
        <v>172.53399999999999</v>
      </c>
      <c r="I57" s="140">
        <v>182.262</v>
      </c>
      <c r="J57" s="140">
        <v>190.80199999999999</v>
      </c>
      <c r="K57" s="140">
        <v>192.79900000000001</v>
      </c>
      <c r="L57" s="140">
        <v>189.90700000000001</v>
      </c>
      <c r="M57" s="140">
        <v>173.99700000000001</v>
      </c>
      <c r="N57" s="140">
        <v>171.935</v>
      </c>
      <c r="O57" s="140">
        <v>158.95699999999999</v>
      </c>
      <c r="P57" s="140">
        <v>161.04</v>
      </c>
      <c r="Q57" s="140">
        <v>160.19900000000001</v>
      </c>
      <c r="R57" s="140">
        <v>156.078</v>
      </c>
      <c r="S57" s="140">
        <v>161.17699999999999</v>
      </c>
      <c r="T57" s="140">
        <v>149.63499999999999</v>
      </c>
      <c r="U57" s="140">
        <v>134.53299999999999</v>
      </c>
      <c r="V57" s="140">
        <v>135.87899999999999</v>
      </c>
      <c r="W57" s="140">
        <v>127.396</v>
      </c>
      <c r="X57" s="140">
        <v>118.313</v>
      </c>
      <c r="Y57" s="140">
        <v>125.09099999999999</v>
      </c>
      <c r="Z57" s="140">
        <v>130.66300000000001</v>
      </c>
      <c r="AA57" s="140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40">
        <v>117.6278961891049</v>
      </c>
      <c r="C58" s="140">
        <v>137.6636358869803</v>
      </c>
      <c r="D58" s="140">
        <v>151.99687396116599</v>
      </c>
      <c r="E58" s="140">
        <v>154.75392737573389</v>
      </c>
      <c r="F58" s="140">
        <v>160.26379348336641</v>
      </c>
      <c r="G58" s="140">
        <v>161.0414287908466</v>
      </c>
      <c r="H58" s="140">
        <v>169.25783431530019</v>
      </c>
      <c r="I58" s="140">
        <v>155.95780940857929</v>
      </c>
      <c r="J58" s="140">
        <v>142.24925438202541</v>
      </c>
      <c r="K58" s="140">
        <v>176.7664933823965</v>
      </c>
      <c r="L58" s="140">
        <v>166.18469229824609</v>
      </c>
      <c r="M58" s="140">
        <v>130.60137437380129</v>
      </c>
      <c r="N58" s="140">
        <v>108.65213083632391</v>
      </c>
      <c r="O58" s="140">
        <v>103.8463380008499</v>
      </c>
      <c r="P58" s="140">
        <v>102.7074807462137</v>
      </c>
      <c r="Q58" s="140">
        <v>95.50525093964778</v>
      </c>
      <c r="R58" s="140">
        <v>68.890357691444279</v>
      </c>
      <c r="S58" s="140">
        <v>86.552847028965417</v>
      </c>
      <c r="T58" s="140">
        <v>74.951785576942441</v>
      </c>
      <c r="U58" s="140">
        <v>61.022045506967132</v>
      </c>
      <c r="V58" s="140">
        <v>75.277472861341352</v>
      </c>
      <c r="W58" s="140">
        <v>26.361312611988051</v>
      </c>
      <c r="X58" s="140">
        <v>40.251206300930889</v>
      </c>
      <c r="Y58" s="140">
        <v>45.423570173111919</v>
      </c>
      <c r="Z58" s="140">
        <v>43.479635256187827</v>
      </c>
      <c r="AA58" s="140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40">
        <v>326.2589763553753</v>
      </c>
      <c r="C59" s="140">
        <v>279.38466640678882</v>
      </c>
      <c r="D59" s="140">
        <v>354.79705993452438</v>
      </c>
      <c r="E59" s="140">
        <v>325.85376369565188</v>
      </c>
      <c r="F59" s="140">
        <v>376.30405496244242</v>
      </c>
      <c r="G59" s="140">
        <v>354.96494339861289</v>
      </c>
      <c r="H59" s="140">
        <v>456.40959952989363</v>
      </c>
      <c r="I59" s="140">
        <v>507.83718957324578</v>
      </c>
      <c r="J59" s="140">
        <v>564.53896652959509</v>
      </c>
      <c r="K59" s="140">
        <v>485.8720694105798</v>
      </c>
      <c r="L59" s="140">
        <v>593.67318422861081</v>
      </c>
      <c r="M59" s="140">
        <v>489.90089632170151</v>
      </c>
      <c r="N59" s="140">
        <v>565.0344641696588</v>
      </c>
      <c r="O59" s="140">
        <v>575.40102760472985</v>
      </c>
      <c r="P59" s="140">
        <v>690.36970108869173</v>
      </c>
      <c r="Q59" s="140">
        <v>679.50282710349927</v>
      </c>
      <c r="R59" s="140">
        <v>618.1074601891271</v>
      </c>
      <c r="S59" s="140">
        <v>542.25706634510925</v>
      </c>
      <c r="T59" s="140">
        <v>467.08599458074411</v>
      </c>
      <c r="U59" s="140">
        <v>450.95427560838959</v>
      </c>
      <c r="V59" s="140">
        <v>474.51266498958609</v>
      </c>
      <c r="W59" s="140">
        <v>469.38103059899998</v>
      </c>
      <c r="X59" s="140">
        <v>432.2290865104988</v>
      </c>
      <c r="Y59" s="140">
        <v>498.7512692318972</v>
      </c>
      <c r="Z59" s="140">
        <v>435.231444270861</v>
      </c>
      <c r="AA59" s="140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40">
        <v>662.11891839636712</v>
      </c>
      <c r="C60" s="140">
        <v>742.89200044344352</v>
      </c>
      <c r="D60" s="140">
        <v>671.98247245315679</v>
      </c>
      <c r="E60" s="140">
        <v>666.07505278874135</v>
      </c>
      <c r="F60" s="140">
        <v>641.04946937993054</v>
      </c>
      <c r="G60" s="140">
        <v>599.67361193939394</v>
      </c>
      <c r="H60" s="140">
        <v>523.24873300884155</v>
      </c>
      <c r="I60" s="140">
        <v>641.16062043520355</v>
      </c>
      <c r="J60" s="140">
        <v>617.32691071572629</v>
      </c>
      <c r="K60" s="140">
        <v>637.55753367177101</v>
      </c>
      <c r="L60" s="140">
        <v>533.75204039961886</v>
      </c>
      <c r="M60" s="140">
        <v>506.66064444062363</v>
      </c>
      <c r="N60" s="140">
        <v>436.53737126029267</v>
      </c>
      <c r="O60" s="140">
        <v>482.9261227337704</v>
      </c>
      <c r="P60" s="140">
        <v>528.97793356894067</v>
      </c>
      <c r="Q60" s="140">
        <v>499.45047126299079</v>
      </c>
      <c r="R60" s="140">
        <v>573.36769897068609</v>
      </c>
      <c r="S60" s="140">
        <v>668.75941828190923</v>
      </c>
      <c r="T60" s="140">
        <v>598.93319279810714</v>
      </c>
      <c r="U60" s="140">
        <v>392.7338733667255</v>
      </c>
      <c r="V60" s="140">
        <v>433.15409053015281</v>
      </c>
      <c r="W60" s="140">
        <v>368.1530131508066</v>
      </c>
      <c r="X60" s="140">
        <v>267.39668662001998</v>
      </c>
      <c r="Y60" s="140">
        <v>209.1076007198142</v>
      </c>
      <c r="Z60" s="140">
        <v>236.21493788381221</v>
      </c>
      <c r="AA60" s="140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40">
        <v>36.726000000000091</v>
      </c>
      <c r="C61" s="140">
        <v>40.632000000000012</v>
      </c>
      <c r="D61" s="140">
        <v>28.54200000000003</v>
      </c>
      <c r="E61" s="140">
        <v>45.630000000000088</v>
      </c>
      <c r="F61" s="140">
        <v>35.37000000000004</v>
      </c>
      <c r="G61" s="140">
        <v>47.903999999999797</v>
      </c>
      <c r="H61" s="140">
        <v>2.159999999999985</v>
      </c>
      <c r="I61" s="140">
        <v>12.113999999999979</v>
      </c>
      <c r="J61" s="140">
        <v>6.2039999999999154</v>
      </c>
      <c r="K61" s="140">
        <v>23.022000000000041</v>
      </c>
      <c r="L61" s="140">
        <v>16.980000000000111</v>
      </c>
      <c r="M61" s="140">
        <v>49.265999999999927</v>
      </c>
      <c r="N61" s="140">
        <v>61.722000000000023</v>
      </c>
      <c r="O61" s="140">
        <v>59.015999999999899</v>
      </c>
      <c r="P61" s="140">
        <v>62.856000000000087</v>
      </c>
      <c r="Q61" s="140">
        <v>67.668000000000077</v>
      </c>
      <c r="R61" s="140">
        <v>57.209999999999781</v>
      </c>
      <c r="S61" s="140">
        <v>44.219999999999949</v>
      </c>
      <c r="T61" s="140">
        <v>47.334000000000017</v>
      </c>
      <c r="U61" s="140">
        <v>133.87199999999979</v>
      </c>
      <c r="V61" s="140">
        <v>147.7706931281221</v>
      </c>
      <c r="W61" s="140">
        <v>163.56713999999999</v>
      </c>
      <c r="X61" s="140">
        <v>160.6196967433178</v>
      </c>
      <c r="Y61" s="140">
        <v>166.74568875089011</v>
      </c>
      <c r="Z61" s="140">
        <v>164.53817096807009</v>
      </c>
      <c r="AA61" s="140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40">
        <v>27.154515653048421</v>
      </c>
      <c r="C62" s="140">
        <v>10.925098702395699</v>
      </c>
      <c r="D62" s="140">
        <v>75.395141593762318</v>
      </c>
      <c r="E62" s="140">
        <v>21.21642791617003</v>
      </c>
      <c r="F62" s="140">
        <v>42.151078937822668</v>
      </c>
      <c r="G62" s="140">
        <v>33.519694729299133</v>
      </c>
      <c r="H62" s="140">
        <v>27.519224212002261</v>
      </c>
      <c r="I62" s="140">
        <v>0</v>
      </c>
      <c r="J62" s="140">
        <v>55.993489620057872</v>
      </c>
      <c r="K62" s="140">
        <v>120.5327943552705</v>
      </c>
      <c r="L62" s="140">
        <v>7.191659836500321</v>
      </c>
      <c r="M62" s="140">
        <v>96.41743051335763</v>
      </c>
      <c r="N62" s="140">
        <v>65.581347045222813</v>
      </c>
      <c r="O62" s="140">
        <v>40.443911905060872</v>
      </c>
      <c r="P62" s="140">
        <v>135.0790956138909</v>
      </c>
      <c r="Q62" s="140">
        <v>105.18385842927241</v>
      </c>
      <c r="R62" s="140">
        <v>134.24703079940011</v>
      </c>
      <c r="S62" s="140">
        <v>117.82600186953729</v>
      </c>
      <c r="T62" s="140">
        <v>138.92023671704661</v>
      </c>
      <c r="U62" s="140">
        <v>108.3972635357017</v>
      </c>
      <c r="V62" s="140">
        <v>0</v>
      </c>
      <c r="W62" s="140">
        <v>0</v>
      </c>
      <c r="X62" s="140">
        <v>0</v>
      </c>
      <c r="Y62" s="140">
        <v>0</v>
      </c>
      <c r="Z62" s="140">
        <v>0</v>
      </c>
      <c r="AA62" s="140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40">
        <v>100.8566248767212</v>
      </c>
      <c r="C63" s="140">
        <v>82.576430705174559</v>
      </c>
      <c r="D63" s="140">
        <v>98.747339617232427</v>
      </c>
      <c r="E63" s="140">
        <v>97.646223157078666</v>
      </c>
      <c r="F63" s="140">
        <v>76.836242010372146</v>
      </c>
      <c r="G63" s="140">
        <v>67.609292095323781</v>
      </c>
      <c r="H63" s="140">
        <v>71.195200125869306</v>
      </c>
      <c r="I63" s="140">
        <v>68.651032928216878</v>
      </c>
      <c r="J63" s="140">
        <v>103.9158323916878</v>
      </c>
      <c r="K63" s="140">
        <v>140.98545547394801</v>
      </c>
      <c r="L63" s="140">
        <v>94.414092108662203</v>
      </c>
      <c r="M63" s="140">
        <v>77.919030475933454</v>
      </c>
      <c r="N63" s="140">
        <v>99.494385646254329</v>
      </c>
      <c r="O63" s="140">
        <v>75.848726014184749</v>
      </c>
      <c r="P63" s="140">
        <v>47.261427835766433</v>
      </c>
      <c r="Q63" s="140">
        <v>60.900712551420852</v>
      </c>
      <c r="R63" s="140">
        <v>68.925562176846285</v>
      </c>
      <c r="S63" s="140">
        <v>75.403829321300435</v>
      </c>
      <c r="T63" s="140">
        <v>83.19832980613964</v>
      </c>
      <c r="U63" s="140">
        <v>44.246700649259672</v>
      </c>
      <c r="V63" s="140">
        <v>25.299317857153991</v>
      </c>
      <c r="W63" s="140">
        <v>21.831820540277128</v>
      </c>
      <c r="X63" s="140">
        <v>14.05425549851175</v>
      </c>
      <c r="Y63" s="140">
        <v>96.551950288373874</v>
      </c>
      <c r="Z63" s="140">
        <v>104.45802527094131</v>
      </c>
      <c r="AA63" s="140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40">
        <v>7.0441517976514909</v>
      </c>
      <c r="C64" s="140">
        <v>7.0831999999999997</v>
      </c>
      <c r="D64" s="140">
        <v>7.0831999999999997</v>
      </c>
      <c r="E64" s="140">
        <v>7.0831999999999997</v>
      </c>
      <c r="F64" s="140">
        <v>6.8443749999999994</v>
      </c>
      <c r="G64" s="140">
        <v>6.8443749999999994</v>
      </c>
      <c r="H64" s="140">
        <v>6.8443749999999994</v>
      </c>
      <c r="I64" s="140">
        <v>6.8443749999999994</v>
      </c>
      <c r="J64" s="140">
        <v>11.65</v>
      </c>
      <c r="K64" s="140">
        <v>11.65</v>
      </c>
      <c r="L64" s="140">
        <v>11.65</v>
      </c>
      <c r="M64" s="140">
        <v>11.65</v>
      </c>
      <c r="N64" s="140">
        <v>11.65</v>
      </c>
      <c r="O64" s="140">
        <v>11.65</v>
      </c>
      <c r="P64" s="140">
        <v>11.65</v>
      </c>
      <c r="Q64" s="140">
        <v>11.65</v>
      </c>
      <c r="R64" s="140">
        <v>17.475000000000001</v>
      </c>
      <c r="S64" s="140">
        <v>17.475000000000001</v>
      </c>
      <c r="T64" s="140">
        <v>17.475000000000001</v>
      </c>
      <c r="U64" s="140">
        <v>17.475000000000001</v>
      </c>
      <c r="V64" s="140">
        <v>5.8250000000000002</v>
      </c>
      <c r="W64" s="140">
        <v>5.8250000000000002</v>
      </c>
      <c r="X64" s="140">
        <v>5.8250000000000002</v>
      </c>
      <c r="Y64" s="140">
        <v>5.8250000000000002</v>
      </c>
      <c r="Z64" s="140">
        <v>5.8250000000000002</v>
      </c>
      <c r="AA64" s="140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96"/>
      <c r="AC65" s="96"/>
      <c r="AD65" s="96"/>
      <c r="AE65" s="96"/>
      <c r="AF65" s="97"/>
    </row>
    <row r="66" spans="1:32">
      <c r="A66" s="95" t="s">
        <v>1184</v>
      </c>
      <c r="B66" s="140">
        <v>33.299517999999999</v>
      </c>
      <c r="C66" s="140">
        <v>35.126728</v>
      </c>
      <c r="D66" s="140">
        <v>37.258473000000002</v>
      </c>
      <c r="E66" s="140">
        <v>40.026972999999998</v>
      </c>
      <c r="F66" s="140">
        <v>40.586210000000001</v>
      </c>
      <c r="G66" s="140">
        <v>40.591746999999998</v>
      </c>
      <c r="H66" s="140">
        <v>48.664693</v>
      </c>
      <c r="I66" s="140">
        <v>43.7423</v>
      </c>
      <c r="J66" s="140">
        <v>42.369123999999999</v>
      </c>
      <c r="K66" s="140">
        <v>37.435656999999999</v>
      </c>
      <c r="L66" s="140">
        <v>33.083575000000003</v>
      </c>
      <c r="M66" s="140">
        <v>36.333793999999997</v>
      </c>
      <c r="N66" s="140">
        <v>32.169969999999999</v>
      </c>
      <c r="O66" s="140">
        <v>31.045959</v>
      </c>
      <c r="P66" s="140">
        <v>30.769109</v>
      </c>
      <c r="Q66" s="140">
        <v>31.367453830999999</v>
      </c>
      <c r="R66" s="140">
        <v>26.145730611000001</v>
      </c>
      <c r="S66" s="140">
        <v>21.886576082000001</v>
      </c>
      <c r="T66" s="140">
        <v>19.142239549999999</v>
      </c>
      <c r="U66" s="140">
        <v>12.222667261</v>
      </c>
      <c r="V66" s="140">
        <v>17.082724715000001</v>
      </c>
      <c r="W66" s="140">
        <v>15.074953145</v>
      </c>
      <c r="X66" s="140">
        <v>15.291095477000001</v>
      </c>
      <c r="Y66" s="140">
        <v>16.488781799000002</v>
      </c>
      <c r="Z66" s="140">
        <v>14.783479928</v>
      </c>
      <c r="AA66" s="140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40">
        <v>137.834676</v>
      </c>
      <c r="C67" s="140">
        <v>152.626068</v>
      </c>
      <c r="D67" s="140">
        <v>100.062144</v>
      </c>
      <c r="E67" s="140">
        <v>94.718232</v>
      </c>
      <c r="F67" s="140">
        <v>105.85234800000001</v>
      </c>
      <c r="G67" s="140">
        <v>97.123571999999996</v>
      </c>
      <c r="H67" s="140">
        <v>89.032355999999993</v>
      </c>
      <c r="I67" s="140">
        <v>97.749539999999996</v>
      </c>
      <c r="J67" s="140">
        <v>118.98608400000001</v>
      </c>
      <c r="K67" s="140">
        <v>111.90916799999999</v>
      </c>
      <c r="L67" s="140">
        <v>119.206332</v>
      </c>
      <c r="M67" s="140">
        <v>124.9038</v>
      </c>
      <c r="N67" s="140">
        <v>134.17740000000001</v>
      </c>
      <c r="O67" s="140">
        <v>125.964468</v>
      </c>
      <c r="P67" s="140">
        <v>113.421924</v>
      </c>
      <c r="Q67" s="140">
        <v>112.791278628</v>
      </c>
      <c r="R67" s="140">
        <v>136.03287348000001</v>
      </c>
      <c r="S67" s="140">
        <v>133.47382356</v>
      </c>
      <c r="T67" s="140">
        <v>142.028916624</v>
      </c>
      <c r="U67" s="140">
        <v>151.82563460399999</v>
      </c>
      <c r="V67" s="140">
        <v>158.69992823999999</v>
      </c>
      <c r="W67" s="140">
        <v>164.74156271999999</v>
      </c>
      <c r="X67" s="140">
        <v>161.582447124</v>
      </c>
      <c r="Y67" s="140">
        <v>171.16153109999999</v>
      </c>
      <c r="Z67" s="140">
        <v>182.74043793600001</v>
      </c>
      <c r="AA67" s="140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7">
        <f t="shared" si="1"/>
        <v>4.9823044094558459E-3</v>
      </c>
      <c r="C77" s="157">
        <f t="shared" si="1"/>
        <v>5.2717757859966291E-3</v>
      </c>
      <c r="D77" s="157">
        <f t="shared" si="1"/>
        <v>6.1001376492605015E-3</v>
      </c>
      <c r="E77" s="157">
        <f t="shared" si="1"/>
        <v>6.2526268474436524E-3</v>
      </c>
      <c r="F77" s="157">
        <f t="shared" si="1"/>
        <v>6.8008154903297022E-3</v>
      </c>
      <c r="G77" s="157">
        <f t="shared" si="1"/>
        <v>7.3428446705201614E-3</v>
      </c>
      <c r="H77" s="157">
        <f t="shared" si="1"/>
        <v>7.8000066761704833E-3</v>
      </c>
      <c r="I77" s="157">
        <f t="shared" si="1"/>
        <v>7.5964176642341723E-3</v>
      </c>
      <c r="J77" s="157">
        <f t="shared" si="1"/>
        <v>7.0400501768960325E-3</v>
      </c>
      <c r="K77" s="157">
        <f t="shared" si="1"/>
        <v>8.0215755261340334E-3</v>
      </c>
      <c r="L77" s="157">
        <f t="shared" si="2"/>
        <v>9.0991230471326456E-3</v>
      </c>
      <c r="M77" s="157">
        <f t="shared" si="2"/>
        <v>8.2460913740664867E-3</v>
      </c>
      <c r="N77" s="157">
        <f t="shared" si="2"/>
        <v>9.5913853462232766E-3</v>
      </c>
      <c r="O77" s="157">
        <f t="shared" si="2"/>
        <v>9.4444333552065E-3</v>
      </c>
      <c r="P77" s="157">
        <f t="shared" si="2"/>
        <v>9.3462684113888427E-3</v>
      </c>
      <c r="Q77" s="157">
        <f t="shared" si="2"/>
        <v>9.671815967367603E-3</v>
      </c>
      <c r="R77" s="157">
        <f t="shared" si="2"/>
        <v>9.9165267740324182E-3</v>
      </c>
      <c r="S77" s="157">
        <f t="shared" si="2"/>
        <v>1.0419511956891222E-2</v>
      </c>
      <c r="T77" s="157">
        <f t="shared" si="2"/>
        <v>1.0889733807473384E-2</v>
      </c>
      <c r="U77" s="157">
        <f t="shared" si="2"/>
        <v>1.3390487085765981E-2</v>
      </c>
      <c r="V77" s="157">
        <f t="shared" si="3"/>
        <v>1.074203561984736E-2</v>
      </c>
      <c r="W77" s="157">
        <f t="shared" si="3"/>
        <v>1.1789738861165713E-2</v>
      </c>
      <c r="X77" s="157">
        <f t="shared" si="3"/>
        <v>1.3036026718424411E-2</v>
      </c>
      <c r="Y77" s="157">
        <f t="shared" si="3"/>
        <v>1.2751782209004478E-2</v>
      </c>
      <c r="Z77" s="157">
        <f t="shared" si="3"/>
        <v>1.2766828599929156E-2</v>
      </c>
      <c r="AA77" s="157">
        <f t="shared" si="3"/>
        <v>1.4636362947362072E-2</v>
      </c>
      <c r="AB77" s="157">
        <f t="shared" si="3"/>
        <v>1.638683094310199E-2</v>
      </c>
      <c r="AC77" s="157">
        <f t="shared" si="3"/>
        <v>1.7811469078973456E-2</v>
      </c>
      <c r="AD77" s="157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2" style="128" bestFit="1" customWidth="1"/>
    <col min="11" max="11" width="11.83203125" style="128" bestFit="1" customWidth="1"/>
    <col min="12" max="13" width="12" style="128" bestFit="1" customWidth="1"/>
    <col min="14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914625581883.79492</v>
      </c>
      <c r="D4">
        <v>878713848730.14868</v>
      </c>
      <c r="E4">
        <v>935328584887.14343</v>
      </c>
      <c r="F4">
        <v>960771360790.82349</v>
      </c>
      <c r="G4">
        <v>975086551192.53552</v>
      </c>
      <c r="H4">
        <v>979629091853.60376</v>
      </c>
      <c r="I4">
        <v>971354948651.96472</v>
      </c>
      <c r="J4">
        <v>962817308947.33105</v>
      </c>
      <c r="K4">
        <v>962061151580.83606</v>
      </c>
      <c r="L4">
        <v>962408724164.43311</v>
      </c>
      <c r="M4">
        <v>967542046736.98596</v>
      </c>
      <c r="N4">
        <v>971865184558.93958</v>
      </c>
      <c r="O4">
        <v>971784218819.77246</v>
      </c>
      <c r="P4">
        <v>972443654253.80762</v>
      </c>
      <c r="Q4">
        <v>975915215030.48706</v>
      </c>
      <c r="R4">
        <v>979033133214.67773</v>
      </c>
      <c r="S4">
        <v>980050397825.34839</v>
      </c>
      <c r="T4">
        <v>981517391977.76758</v>
      </c>
      <c r="U4">
        <v>981608452873.56641</v>
      </c>
      <c r="V4">
        <v>980912478999.48438</v>
      </c>
      <c r="W4">
        <v>979015063099.55603</v>
      </c>
      <c r="X4">
        <v>979144631959.56287</v>
      </c>
      <c r="Y4">
        <v>983435740798.42969</v>
      </c>
      <c r="Z4">
        <v>988760387037.76099</v>
      </c>
      <c r="AA4">
        <v>992287288214.65295</v>
      </c>
      <c r="AB4">
        <v>994779930908.4635</v>
      </c>
      <c r="AC4">
        <v>996537263057.09558</v>
      </c>
      <c r="AD4">
        <v>999454655699.32678</v>
      </c>
      <c r="AE4">
        <v>1002815869310.822</v>
      </c>
      <c r="AF4">
        <v>1008697051418.566</v>
      </c>
      <c r="AG4">
        <v>1014554340938.121</v>
      </c>
    </row>
    <row r="5" spans="1:33">
      <c r="A5" t="s">
        <v>1197</v>
      </c>
      <c r="B5" t="s">
        <v>1200</v>
      </c>
      <c r="C5">
        <v>93190743334.727722</v>
      </c>
      <c r="D5">
        <v>89531714795.274673</v>
      </c>
      <c r="E5">
        <v>95300161961.713242</v>
      </c>
      <c r="F5">
        <v>97892513680.193909</v>
      </c>
      <c r="G5">
        <v>99351081274.341095</v>
      </c>
      <c r="H5">
        <v>99813918471.570236</v>
      </c>
      <c r="I5">
        <v>98970870156.837341</v>
      </c>
      <c r="J5">
        <v>98100974315.131042</v>
      </c>
      <c r="K5">
        <v>98023929819.04715</v>
      </c>
      <c r="L5">
        <v>98059343815.845139</v>
      </c>
      <c r="M5">
        <v>98582375486.715164</v>
      </c>
      <c r="N5">
        <v>99022857838.342072</v>
      </c>
      <c r="O5">
        <v>99014608279.651535</v>
      </c>
      <c r="P5">
        <v>99081797826.38652</v>
      </c>
      <c r="Q5">
        <v>99435513418.557159</v>
      </c>
      <c r="R5">
        <v>99753196543.758133</v>
      </c>
      <c r="S5">
        <v>99856845126.428696</v>
      </c>
      <c r="T5">
        <v>100006316427.2971</v>
      </c>
      <c r="U5">
        <v>100015594576.45039</v>
      </c>
      <c r="V5">
        <v>99944682146.323944</v>
      </c>
      <c r="W5">
        <v>99751355388.761261</v>
      </c>
      <c r="X5">
        <v>99764557095.138443</v>
      </c>
      <c r="Y5">
        <v>100201776029.6893</v>
      </c>
      <c r="Z5">
        <v>100744301573.3284</v>
      </c>
      <c r="AA5">
        <v>101103655771.2131</v>
      </c>
      <c r="AB5">
        <v>101357629889.26221</v>
      </c>
      <c r="AC5">
        <v>101536683583.4305</v>
      </c>
      <c r="AD5">
        <v>101833935261.39999</v>
      </c>
      <c r="AE5">
        <v>102176407636.0703</v>
      </c>
      <c r="AF5">
        <v>102775638341.1407</v>
      </c>
      <c r="AG5">
        <v>103372434642.3438</v>
      </c>
    </row>
    <row r="6" spans="1:33">
      <c r="A6" t="s">
        <v>1197</v>
      </c>
      <c r="B6" t="s">
        <v>1201</v>
      </c>
      <c r="C6">
        <v>619959076550.74756</v>
      </c>
      <c r="D6">
        <v>595617088567.62561</v>
      </c>
      <c r="E6">
        <v>633992157275.81091</v>
      </c>
      <c r="F6">
        <v>651237990069.64709</v>
      </c>
      <c r="G6">
        <v>660941230825.0769</v>
      </c>
      <c r="H6">
        <v>664020293306.17407</v>
      </c>
      <c r="I6">
        <v>658411845127.88062</v>
      </c>
      <c r="J6">
        <v>652624791570.61401</v>
      </c>
      <c r="K6">
        <v>652112246730.46899</v>
      </c>
      <c r="L6">
        <v>652347841253.76807</v>
      </c>
      <c r="M6">
        <v>655827352416.31653</v>
      </c>
      <c r="N6">
        <v>658757697450.37927</v>
      </c>
      <c r="O6">
        <v>658702816583.40979</v>
      </c>
      <c r="P6">
        <v>659149800563.33228</v>
      </c>
      <c r="Q6">
        <v>661502922601.38757</v>
      </c>
      <c r="R6">
        <v>663616335692.51318</v>
      </c>
      <c r="S6">
        <v>664305866404.45789</v>
      </c>
      <c r="T6">
        <v>665300236513.9906</v>
      </c>
      <c r="U6">
        <v>665361960163.52258</v>
      </c>
      <c r="V6">
        <v>664890209395.96741</v>
      </c>
      <c r="W6">
        <v>663604087257.62793</v>
      </c>
      <c r="X6">
        <v>663691912693.94946</v>
      </c>
      <c r="Y6">
        <v>666600547577.79248</v>
      </c>
      <c r="Z6">
        <v>670209743330.54675</v>
      </c>
      <c r="AA6">
        <v>672600376656.38074</v>
      </c>
      <c r="AB6">
        <v>674289960343.12036</v>
      </c>
      <c r="AC6">
        <v>675481129754.55872</v>
      </c>
      <c r="AD6">
        <v>677458620964.33716</v>
      </c>
      <c r="AE6">
        <v>679736946574.23352</v>
      </c>
      <c r="AF6">
        <v>683723378072.28369</v>
      </c>
      <c r="AG6">
        <v>687693614498.59741</v>
      </c>
    </row>
    <row r="7" spans="1:33">
      <c r="A7" t="s">
        <v>1197</v>
      </c>
      <c r="B7" t="s">
        <v>1202</v>
      </c>
      <c r="C7">
        <v>2876912287931.2808</v>
      </c>
      <c r="D7">
        <v>2919956766475.2212</v>
      </c>
      <c r="E7">
        <v>2962338597052.915</v>
      </c>
      <c r="F7">
        <v>3002296947174.7158</v>
      </c>
      <c r="G7">
        <v>3021915031153.2559</v>
      </c>
      <c r="H7">
        <v>3041814052668.292</v>
      </c>
      <c r="I7">
        <v>3061754875432.208</v>
      </c>
      <c r="J7">
        <v>3082020242907.6362</v>
      </c>
      <c r="K7">
        <v>3092253381617.499</v>
      </c>
      <c r="L7">
        <v>3102801311723.1821</v>
      </c>
      <c r="M7">
        <v>3113235548038.394</v>
      </c>
      <c r="N7">
        <v>3123798623099.9468</v>
      </c>
      <c r="O7">
        <v>3124578693088.6709</v>
      </c>
      <c r="P7">
        <v>3126240587064.7588</v>
      </c>
      <c r="Q7">
        <v>3128528748332.1499</v>
      </c>
      <c r="R7">
        <v>3130831515165.0708</v>
      </c>
      <c r="S7">
        <v>3133409999813.938</v>
      </c>
      <c r="T7">
        <v>3136018469748.3018</v>
      </c>
      <c r="U7">
        <v>3138614121956.6948</v>
      </c>
      <c r="V7">
        <v>3141274261460.6382</v>
      </c>
      <c r="W7">
        <v>3144119388622.3901</v>
      </c>
      <c r="X7">
        <v>3147113105859.3369</v>
      </c>
      <c r="Y7">
        <v>3150267394986.9258</v>
      </c>
      <c r="Z7">
        <v>3153483500660.1221</v>
      </c>
      <c r="AA7">
        <v>3156749575782.8081</v>
      </c>
      <c r="AB7">
        <v>3160099552557.1011</v>
      </c>
      <c r="AC7">
        <v>3163505671905.0859</v>
      </c>
      <c r="AD7">
        <v>3167037328074.9448</v>
      </c>
      <c r="AE7">
        <v>3170727445348.0688</v>
      </c>
      <c r="AF7">
        <v>3174509853263.3779</v>
      </c>
      <c r="AG7">
        <v>3178359144168.9302</v>
      </c>
    </row>
    <row r="8" spans="1:33">
      <c r="A8" t="s">
        <v>1197</v>
      </c>
      <c r="B8" t="s">
        <v>1203</v>
      </c>
      <c r="C8">
        <v>6999089336.1429863</v>
      </c>
      <c r="D8">
        <v>7142545809.4732418</v>
      </c>
      <c r="E8">
        <v>7471030942.6833744</v>
      </c>
      <c r="F8">
        <v>7604685085.3765125</v>
      </c>
      <c r="G8">
        <v>7688477237.485342</v>
      </c>
      <c r="H8">
        <v>7798418861.9614325</v>
      </c>
      <c r="I8">
        <v>7899217762.0447884</v>
      </c>
      <c r="J8">
        <v>8000067369.6980467</v>
      </c>
      <c r="K8">
        <v>8071975597.844533</v>
      </c>
      <c r="L8">
        <v>8149267800.78545</v>
      </c>
      <c r="M8">
        <v>8233947811.1758289</v>
      </c>
      <c r="N8">
        <v>8332539504.5436449</v>
      </c>
      <c r="O8">
        <v>8401162344.374382</v>
      </c>
      <c r="P8">
        <v>8466229400.8316441</v>
      </c>
      <c r="Q8">
        <v>8545156209.1893959</v>
      </c>
      <c r="R8">
        <v>8637407553.0865154</v>
      </c>
      <c r="S8">
        <v>8721474586.4455814</v>
      </c>
      <c r="T8">
        <v>8799157360.0254345</v>
      </c>
      <c r="U8">
        <v>8894086281.1256409</v>
      </c>
      <c r="V8">
        <v>8991559417.1606483</v>
      </c>
      <c r="W8">
        <v>9091368228.1512928</v>
      </c>
      <c r="X8">
        <v>9209261288.9905319</v>
      </c>
      <c r="Y8">
        <v>9340906433.1099873</v>
      </c>
      <c r="Z8">
        <v>9478183380.1738148</v>
      </c>
      <c r="AA8">
        <v>9611738962.576931</v>
      </c>
      <c r="AB8">
        <v>9742615472.3794594</v>
      </c>
      <c r="AC8">
        <v>9871712187.2620602</v>
      </c>
      <c r="AD8">
        <v>9990128093.4467049</v>
      </c>
      <c r="AE8">
        <v>10116929509.10627</v>
      </c>
      <c r="AF8">
        <v>10248043515.221439</v>
      </c>
      <c r="AG8">
        <v>10377788552.894529</v>
      </c>
    </row>
    <row r="9" spans="1:33">
      <c r="A9" t="s">
        <v>1197</v>
      </c>
      <c r="B9" t="s">
        <v>1204</v>
      </c>
      <c r="C9">
        <v>40661860583.103981</v>
      </c>
      <c r="D9">
        <v>41824802297.251007</v>
      </c>
      <c r="E9">
        <v>43832116213.817467</v>
      </c>
      <c r="F9">
        <v>44082110949.509438</v>
      </c>
      <c r="G9">
        <v>44148841020.891876</v>
      </c>
      <c r="H9">
        <v>44538374976.756218</v>
      </c>
      <c r="I9">
        <v>44599977716.88253</v>
      </c>
      <c r="J9">
        <v>44698507491.942734</v>
      </c>
      <c r="K9">
        <v>44602026659.082733</v>
      </c>
      <c r="L9">
        <v>44572248676.888763</v>
      </c>
      <c r="M9">
        <v>44737532162.442062</v>
      </c>
      <c r="N9">
        <v>44926005146.936562</v>
      </c>
      <c r="O9">
        <v>44917585173.737083</v>
      </c>
      <c r="P9">
        <v>44634480224.025673</v>
      </c>
      <c r="Q9">
        <v>44213258845.296402</v>
      </c>
      <c r="R9">
        <v>44223363770.099243</v>
      </c>
      <c r="S9">
        <v>44197682473.111221</v>
      </c>
      <c r="T9">
        <v>44171027039.373367</v>
      </c>
      <c r="U9">
        <v>44410984929.884239</v>
      </c>
      <c r="V9">
        <v>44588653781.011101</v>
      </c>
      <c r="W9">
        <v>44800992848.443512</v>
      </c>
      <c r="X9">
        <v>45298059231.467102</v>
      </c>
      <c r="Y9">
        <v>45713737343.2258</v>
      </c>
      <c r="Z9">
        <v>46208929379.803528</v>
      </c>
      <c r="AA9">
        <v>46795859729.617661</v>
      </c>
      <c r="AB9">
        <v>47413458258.5299</v>
      </c>
      <c r="AC9">
        <v>47925403894.574791</v>
      </c>
      <c r="AD9">
        <v>48332017186.33165</v>
      </c>
      <c r="AE9">
        <v>48786739347.643318</v>
      </c>
      <c r="AF9">
        <v>49265850982.318024</v>
      </c>
      <c r="AG9">
        <v>49797976553.630722</v>
      </c>
    </row>
    <row r="10" spans="1:33">
      <c r="A10" t="s">
        <v>1197</v>
      </c>
      <c r="B10" t="s">
        <v>1205</v>
      </c>
      <c r="C10">
        <v>958207837167.57202</v>
      </c>
      <c r="D10">
        <v>969428793964.75024</v>
      </c>
      <c r="E10">
        <v>982840794242.02661</v>
      </c>
      <c r="F10">
        <v>996082177102.04126</v>
      </c>
      <c r="G10">
        <v>1003144153283.719</v>
      </c>
      <c r="H10">
        <v>1011750974034.205</v>
      </c>
      <c r="I10">
        <v>1022662166630.842</v>
      </c>
      <c r="J10">
        <v>1036445168190.667</v>
      </c>
      <c r="K10">
        <v>1051056943783.83</v>
      </c>
      <c r="L10">
        <v>1070883215967.234</v>
      </c>
      <c r="M10">
        <v>1096985635785.059</v>
      </c>
      <c r="N10">
        <v>1128295195790.416</v>
      </c>
      <c r="O10">
        <v>1160182361222.3469</v>
      </c>
      <c r="P10">
        <v>1195793286579.8</v>
      </c>
      <c r="Q10">
        <v>1233077239693.0291</v>
      </c>
      <c r="R10">
        <v>1269613907264.699</v>
      </c>
      <c r="S10">
        <v>1303811636418.4189</v>
      </c>
      <c r="T10">
        <v>1335858824911.5859</v>
      </c>
      <c r="U10">
        <v>1366042542868.4331</v>
      </c>
      <c r="V10">
        <v>1392700470501.606</v>
      </c>
      <c r="W10">
        <v>1416503062969.1621</v>
      </c>
      <c r="X10">
        <v>1439748074195.125</v>
      </c>
      <c r="Y10">
        <v>1464445307483.208</v>
      </c>
      <c r="Z10">
        <v>1489461308754.2971</v>
      </c>
      <c r="AA10">
        <v>1513083371122.95</v>
      </c>
      <c r="AB10">
        <v>1537519068673.0359</v>
      </c>
      <c r="AC10">
        <v>1563741519988.3391</v>
      </c>
      <c r="AD10">
        <v>1593497032820.7261</v>
      </c>
      <c r="AE10">
        <v>1622967918195.418</v>
      </c>
      <c r="AF10">
        <v>1654992469418.4741</v>
      </c>
      <c r="AG10">
        <v>1686843250480.251</v>
      </c>
    </row>
    <row r="11" spans="1:33">
      <c r="A11" t="s">
        <v>1197</v>
      </c>
      <c r="B11" t="s">
        <v>1206</v>
      </c>
      <c r="C11">
        <v>685070405003.4436</v>
      </c>
      <c r="D11">
        <v>685070405003.4436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3499311084.157382</v>
      </c>
      <c r="V11">
        <v>4269587120.7831278</v>
      </c>
      <c r="W11">
        <v>5093584095.0012274</v>
      </c>
      <c r="X11">
        <v>4394698103.4968824</v>
      </c>
      <c r="Y11">
        <v>149338725943.50229</v>
      </c>
      <c r="Z11">
        <v>325745953729.50067</v>
      </c>
      <c r="AA11">
        <v>520325473257.02142</v>
      </c>
      <c r="AB11">
        <v>810946154645.98279</v>
      </c>
      <c r="AC11">
        <v>857799033071.37524</v>
      </c>
      <c r="AD11">
        <v>858378916624.61023</v>
      </c>
      <c r="AE11">
        <v>858521382724.25073</v>
      </c>
      <c r="AF11">
        <v>864687016369.28198</v>
      </c>
      <c r="AG11">
        <v>863289472743.07495</v>
      </c>
    </row>
    <row r="12" spans="1:33">
      <c r="A12" t="s">
        <v>1197</v>
      </c>
      <c r="B12" t="s">
        <v>1207</v>
      </c>
      <c r="C12">
        <v>1056436028230.144</v>
      </c>
      <c r="D12">
        <v>1066043432435.2111</v>
      </c>
      <c r="E12">
        <v>1087787511750.287</v>
      </c>
      <c r="F12">
        <v>1104317181974.1609</v>
      </c>
      <c r="G12">
        <v>1116706388460.832</v>
      </c>
      <c r="H12">
        <v>1129049648174.8689</v>
      </c>
      <c r="I12">
        <v>1138783922631.0659</v>
      </c>
      <c r="J12">
        <v>1147891913996.9551</v>
      </c>
      <c r="K12">
        <v>1154005758642.5559</v>
      </c>
      <c r="L12">
        <v>1159684933628.5969</v>
      </c>
      <c r="M12">
        <v>1166567804137.0891</v>
      </c>
      <c r="N12">
        <v>1172876625781.0029</v>
      </c>
      <c r="O12">
        <v>1174008587179.4851</v>
      </c>
      <c r="P12">
        <v>1175696174765.2891</v>
      </c>
      <c r="Q12">
        <v>1177816035743.5649</v>
      </c>
      <c r="R12">
        <v>1181313046807.0039</v>
      </c>
      <c r="S12">
        <v>1182281644345.4719</v>
      </c>
      <c r="T12">
        <v>1184057608020.2629</v>
      </c>
      <c r="U12">
        <v>1185630372642.6899</v>
      </c>
      <c r="V12">
        <v>1185344315510.877</v>
      </c>
      <c r="W12">
        <v>1184895158328.271</v>
      </c>
      <c r="X12">
        <v>1184950668185.1599</v>
      </c>
      <c r="Y12">
        <v>1187077849869.314</v>
      </c>
      <c r="Z12">
        <v>1187925952546.156</v>
      </c>
      <c r="AA12">
        <v>1187632926454.093</v>
      </c>
      <c r="AB12">
        <v>1187967040832.304</v>
      </c>
      <c r="AC12">
        <v>1188268113105.604</v>
      </c>
      <c r="AD12">
        <v>1187767535109.0339</v>
      </c>
      <c r="AE12">
        <v>1187444742543.217</v>
      </c>
      <c r="AF12">
        <v>1189853958268.5659</v>
      </c>
      <c r="AG12">
        <v>1190646287279.3</v>
      </c>
    </row>
    <row r="13" spans="1:33">
      <c r="A13" t="s">
        <v>1197</v>
      </c>
      <c r="B13" t="s">
        <v>1208</v>
      </c>
      <c r="C13">
        <v>2011463289.918576</v>
      </c>
      <c r="D13">
        <v>2018678448.954237</v>
      </c>
      <c r="E13">
        <v>2033500287.283309</v>
      </c>
      <c r="F13">
        <v>2044434888.7675869</v>
      </c>
      <c r="G13">
        <v>2040100200.199651</v>
      </c>
      <c r="H13">
        <v>2035989237.4932859</v>
      </c>
      <c r="I13">
        <v>2031095234.2714219</v>
      </c>
      <c r="J13">
        <v>2025725813.5937209</v>
      </c>
      <c r="K13">
        <v>2013225131.0784459</v>
      </c>
      <c r="L13">
        <v>2000640551.365083</v>
      </c>
      <c r="M13">
        <v>1988531389.107558</v>
      </c>
      <c r="N13">
        <v>1976953575.7712641</v>
      </c>
      <c r="O13">
        <v>1959419061.370645</v>
      </c>
      <c r="P13">
        <v>1942220135.762382</v>
      </c>
      <c r="Q13">
        <v>1925552559.07535</v>
      </c>
      <c r="R13">
        <v>1908829050.922925</v>
      </c>
      <c r="S13">
        <v>1891630125.314662</v>
      </c>
      <c r="T13">
        <v>1874878651.4295411</v>
      </c>
      <c r="U13">
        <v>1858630560.732954</v>
      </c>
      <c r="V13">
        <v>1842410435.7690639</v>
      </c>
      <c r="W13">
        <v>1825882687.745513</v>
      </c>
      <c r="X13">
        <v>1809326973.9892671</v>
      </c>
      <c r="Y13">
        <v>1794001752.4716599</v>
      </c>
      <c r="Z13">
        <v>1777697730.30968</v>
      </c>
      <c r="AA13">
        <v>1760442873.2360251</v>
      </c>
      <c r="AB13">
        <v>1742181249.7853</v>
      </c>
      <c r="AC13">
        <v>1722996757.1555951</v>
      </c>
      <c r="AD13">
        <v>1703588538.66432</v>
      </c>
      <c r="AE13">
        <v>1684124388.7076509</v>
      </c>
      <c r="AF13">
        <v>1665163621.939518</v>
      </c>
      <c r="AG13">
        <v>1645671506.2501531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3925584421925.2471</v>
      </c>
      <c r="D15">
        <v>3813653072537.3882</v>
      </c>
      <c r="E15">
        <v>3791427601377.792</v>
      </c>
      <c r="F15">
        <v>3708031698373.4849</v>
      </c>
      <c r="G15">
        <v>3567619931677.335</v>
      </c>
      <c r="H15">
        <v>3427193454992.9219</v>
      </c>
      <c r="I15">
        <v>3274998301740.8999</v>
      </c>
      <c r="J15">
        <v>3114502904231.3169</v>
      </c>
      <c r="K15">
        <v>2939544996863.2832</v>
      </c>
      <c r="L15">
        <v>2765462016223.6899</v>
      </c>
      <c r="M15">
        <v>2595395624555.1831</v>
      </c>
      <c r="N15">
        <v>2433908611239.2881</v>
      </c>
      <c r="O15">
        <v>2266595985266.3018</v>
      </c>
      <c r="P15">
        <v>2106726664165.5979</v>
      </c>
      <c r="Q15">
        <v>1930815478421.8</v>
      </c>
      <c r="R15">
        <v>1881699615196.3611</v>
      </c>
      <c r="S15">
        <v>1835479383943.5691</v>
      </c>
      <c r="T15">
        <v>1791467276904.6011</v>
      </c>
      <c r="U15">
        <v>1754600565718.292</v>
      </c>
      <c r="V15">
        <v>1720851838520.6399</v>
      </c>
      <c r="W15">
        <v>1696589580212.572</v>
      </c>
      <c r="X15">
        <v>1676991506041.0459</v>
      </c>
      <c r="Y15">
        <v>1656470386457.541</v>
      </c>
      <c r="Z15">
        <v>1639647368085.446</v>
      </c>
      <c r="AA15">
        <v>1625582688462.219</v>
      </c>
      <c r="AB15">
        <v>1612618488720.7839</v>
      </c>
      <c r="AC15">
        <v>1600278409137.6289</v>
      </c>
      <c r="AD15">
        <v>1588541921784.4031</v>
      </c>
      <c r="AE15">
        <v>1579272520493.6279</v>
      </c>
      <c r="AF15">
        <v>1572149812066.7329</v>
      </c>
      <c r="AG15">
        <v>1567343482188.696</v>
      </c>
    </row>
    <row r="16" spans="1:33">
      <c r="A16" t="s">
        <v>1197</v>
      </c>
      <c r="B16" t="s">
        <v>1211</v>
      </c>
      <c r="C16">
        <v>41173976027999.047</v>
      </c>
      <c r="D16">
        <v>34128957066881.031</v>
      </c>
      <c r="E16">
        <v>35394270972528.297</v>
      </c>
      <c r="F16">
        <v>42385771719804.656</v>
      </c>
      <c r="G16">
        <v>42219829427713.297</v>
      </c>
      <c r="H16">
        <v>39868686637177.609</v>
      </c>
      <c r="I16">
        <v>39668421547091.367</v>
      </c>
      <c r="J16">
        <v>38723874046756.422</v>
      </c>
      <c r="K16">
        <v>37098492359901.156</v>
      </c>
      <c r="L16">
        <v>35631520359132.883</v>
      </c>
      <c r="M16">
        <v>35642706359973.367</v>
      </c>
      <c r="N16">
        <v>35617323388228.578</v>
      </c>
      <c r="O16">
        <v>35121229996980.539</v>
      </c>
      <c r="P16">
        <v>34497670522233.949</v>
      </c>
      <c r="Q16">
        <v>34519555267589.379</v>
      </c>
      <c r="R16">
        <v>34603135055873.02</v>
      </c>
      <c r="S16">
        <v>34262316382904.82</v>
      </c>
      <c r="T16">
        <v>34262877369932.73</v>
      </c>
      <c r="U16">
        <v>34539952810729.359</v>
      </c>
      <c r="V16">
        <v>34626860328505.289</v>
      </c>
      <c r="W16">
        <v>34029789786038.551</v>
      </c>
      <c r="X16">
        <v>34117271307180.09</v>
      </c>
      <c r="Y16">
        <v>34917512152053.078</v>
      </c>
      <c r="Z16">
        <v>35493392096752.242</v>
      </c>
      <c r="AA16">
        <v>35166825714123.551</v>
      </c>
      <c r="AB16">
        <v>35078770960320.641</v>
      </c>
      <c r="AC16">
        <v>34950407520225.328</v>
      </c>
      <c r="AD16">
        <v>34749733357473.5</v>
      </c>
      <c r="AE16">
        <v>34917015647277.051</v>
      </c>
      <c r="AF16">
        <v>34767422217865.891</v>
      </c>
      <c r="AG16">
        <v>35286603423734.352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1837495284.587425</v>
      </c>
      <c r="D21">
        <v>1859065174.46105</v>
      </c>
      <c r="E21">
        <v>1885585024.7493761</v>
      </c>
      <c r="F21">
        <v>1912094584.0597091</v>
      </c>
      <c r="G21">
        <v>1925349363.7148759</v>
      </c>
      <c r="H21">
        <v>1938614434.3480351</v>
      </c>
      <c r="I21">
        <v>1951869214.003202</v>
      </c>
      <c r="J21">
        <v>1965123993.6583681</v>
      </c>
      <c r="K21">
        <v>1971751383.4859509</v>
      </c>
      <c r="L21">
        <v>1978389064.291528</v>
      </c>
      <c r="M21">
        <v>1985016454.119112</v>
      </c>
      <c r="N21">
        <v>1991643843.9466951</v>
      </c>
      <c r="O21">
        <v>1991643843.9466951</v>
      </c>
      <c r="P21">
        <v>1991643843.9466951</v>
      </c>
      <c r="Q21">
        <v>1991643843.9466951</v>
      </c>
      <c r="R21">
        <v>1991643843.9466951</v>
      </c>
      <c r="S21">
        <v>1991643843.9466951</v>
      </c>
      <c r="T21">
        <v>1991643843.9466951</v>
      </c>
      <c r="U21">
        <v>1991643843.9466951</v>
      </c>
      <c r="V21">
        <v>1991643843.9466951</v>
      </c>
      <c r="W21">
        <v>1991643843.9466951</v>
      </c>
      <c r="X21">
        <v>1991643843.9466951</v>
      </c>
      <c r="Y21">
        <v>1991643843.9466951</v>
      </c>
      <c r="Z21">
        <v>1991643843.9466951</v>
      </c>
      <c r="AA21">
        <v>1991643843.9466951</v>
      </c>
      <c r="AB21">
        <v>1991643843.9466951</v>
      </c>
      <c r="AC21">
        <v>1991643843.9466951</v>
      </c>
      <c r="AD21">
        <v>1991643843.9466951</v>
      </c>
      <c r="AE21">
        <v>1991643843.9466951</v>
      </c>
      <c r="AF21">
        <v>1991643843.9466951</v>
      </c>
      <c r="AG21">
        <v>1991643843.9466951</v>
      </c>
    </row>
    <row r="22" spans="1:33">
      <c r="A22" t="s">
        <v>1197</v>
      </c>
      <c r="B22" t="s">
        <v>1217</v>
      </c>
      <c r="C22">
        <v>6919677550.2739182</v>
      </c>
      <c r="D22">
        <v>6995251966.8171663</v>
      </c>
      <c r="E22">
        <v>7089475070.4055815</v>
      </c>
      <c r="F22">
        <v>7183348292.4359226</v>
      </c>
      <c r="G22">
        <v>7226943534.5715208</v>
      </c>
      <c r="H22">
        <v>7270503788.5513105</v>
      </c>
      <c r="I22">
        <v>7313959078.0636787</v>
      </c>
      <c r="J22">
        <v>7357449355.7318554</v>
      </c>
      <c r="K22">
        <v>7375713173.0631399</v>
      </c>
      <c r="L22">
        <v>7393417179.9015121</v>
      </c>
      <c r="M22">
        <v>7410946245.9608498</v>
      </c>
      <c r="N22">
        <v>7428790205.422451</v>
      </c>
      <c r="O22">
        <v>7422247420.2865295</v>
      </c>
      <c r="P22">
        <v>7415669646.9948034</v>
      </c>
      <c r="Q22">
        <v>7408986909.2356548</v>
      </c>
      <c r="R22">
        <v>7401779349.1393995</v>
      </c>
      <c r="S22">
        <v>7394081954.861846</v>
      </c>
      <c r="T22">
        <v>7386034679.0262232</v>
      </c>
      <c r="U22">
        <v>7377742486.0999489</v>
      </c>
      <c r="V22">
        <v>7369310340.5504484</v>
      </c>
      <c r="W22">
        <v>7359758574.0151224</v>
      </c>
      <c r="X22">
        <v>7349542032.5194597</v>
      </c>
      <c r="Y22">
        <v>7338695704.2192698</v>
      </c>
      <c r="Z22">
        <v>7326519825.9984131</v>
      </c>
      <c r="AA22">
        <v>7313399267.5707645</v>
      </c>
      <c r="AB22">
        <v>7298669253.9759951</v>
      </c>
      <c r="AC22">
        <v>7282189832.590868</v>
      </c>
      <c r="AD22">
        <v>7264520813.9083023</v>
      </c>
      <c r="AE22">
        <v>7245557233.4608746</v>
      </c>
      <c r="AF22">
        <v>7225264103.0927801</v>
      </c>
      <c r="AG22">
        <v>7202521801.8181915</v>
      </c>
    </row>
    <row r="23" spans="1:33">
      <c r="A23" t="s">
        <v>1197</v>
      </c>
      <c r="B23" t="s">
        <v>1218</v>
      </c>
      <c r="C23">
        <v>2236481214.069808</v>
      </c>
      <c r="D23">
        <v>2260907317.9793129</v>
      </c>
      <c r="E23">
        <v>2291360789.1961188</v>
      </c>
      <c r="F23">
        <v>2321701176.5985279</v>
      </c>
      <c r="G23">
        <v>2335791419.872252</v>
      </c>
      <c r="H23">
        <v>2349870354.7645369</v>
      </c>
      <c r="I23">
        <v>2363915364.5125031</v>
      </c>
      <c r="J23">
        <v>2377971682.6419082</v>
      </c>
      <c r="K23">
        <v>2383874657.7533722</v>
      </c>
      <c r="L23">
        <v>2389596698.7618032</v>
      </c>
      <c r="M23">
        <v>2395262197.8630352</v>
      </c>
      <c r="N23">
        <v>2401029472.3972239</v>
      </c>
      <c r="O23">
        <v>2398914805.0680208</v>
      </c>
      <c r="P23">
        <v>2396788829.357379</v>
      </c>
      <c r="Q23">
        <v>2394628928.502419</v>
      </c>
      <c r="R23">
        <v>2392299401.9258642</v>
      </c>
      <c r="S23">
        <v>2389811558.0091548</v>
      </c>
      <c r="T23">
        <v>2387210630.2780499</v>
      </c>
      <c r="U23">
        <v>2384530543.8768678</v>
      </c>
      <c r="V23">
        <v>2381805223.9499278</v>
      </c>
      <c r="W23">
        <v>2378718035.8169212</v>
      </c>
      <c r="X23">
        <v>2375415988.4365621</v>
      </c>
      <c r="Y23">
        <v>2371910390.19029</v>
      </c>
      <c r="Z23">
        <v>2367975073.4493141</v>
      </c>
      <c r="AA23">
        <v>2363734430.4094691</v>
      </c>
      <c r="AB23">
        <v>2358973601.8234038</v>
      </c>
      <c r="AC23">
        <v>2353647354.165359</v>
      </c>
      <c r="AD23">
        <v>2347936621.5383682</v>
      </c>
      <c r="AE23">
        <v>2341807478.7981119</v>
      </c>
      <c r="AF23">
        <v>2335248617.5631518</v>
      </c>
      <c r="AG23">
        <v>2327898169.6274209</v>
      </c>
    </row>
    <row r="24" spans="1:33">
      <c r="A24" t="s">
        <v>1197</v>
      </c>
      <c r="B24" t="s">
        <v>1219</v>
      </c>
      <c r="C24">
        <v>345955944641.15979</v>
      </c>
      <c r="D24">
        <v>353046812804.47528</v>
      </c>
      <c r="E24">
        <v>369283408610.36823</v>
      </c>
      <c r="F24">
        <v>375889760232.69067</v>
      </c>
      <c r="G24">
        <v>380031498070.87372</v>
      </c>
      <c r="H24">
        <v>385465770548.95148</v>
      </c>
      <c r="I24">
        <v>390448129970.63373</v>
      </c>
      <c r="J24">
        <v>395432995801.99329</v>
      </c>
      <c r="K24">
        <v>398987326630.06628</v>
      </c>
      <c r="L24">
        <v>402807780377.34723</v>
      </c>
      <c r="M24">
        <v>406993403903.47449</v>
      </c>
      <c r="N24">
        <v>411866663948.42072</v>
      </c>
      <c r="O24">
        <v>415258602276.02667</v>
      </c>
      <c r="P24">
        <v>418474782824.75171</v>
      </c>
      <c r="Q24">
        <v>422376033006.2453</v>
      </c>
      <c r="R24">
        <v>426935897767.15613</v>
      </c>
      <c r="S24">
        <v>431091222630.45361</v>
      </c>
      <c r="T24">
        <v>434930981779.88788</v>
      </c>
      <c r="U24">
        <v>439623195723.12158</v>
      </c>
      <c r="V24">
        <v>444441166924.03082</v>
      </c>
      <c r="W24">
        <v>449374587520.83191</v>
      </c>
      <c r="X24">
        <v>455201889226.87817</v>
      </c>
      <c r="Y24">
        <v>461708938644.87659</v>
      </c>
      <c r="Z24">
        <v>468494360807.39642</v>
      </c>
      <c r="AA24">
        <v>475095840721.90088</v>
      </c>
      <c r="AB24">
        <v>481564897538.51569</v>
      </c>
      <c r="AC24">
        <v>487945981391.33197</v>
      </c>
      <c r="AD24">
        <v>493799126667.40338</v>
      </c>
      <c r="AE24">
        <v>500066756844.63373</v>
      </c>
      <c r="AF24">
        <v>506547552797.19067</v>
      </c>
      <c r="AG24">
        <v>512960682408.05432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8520395063062.8789</v>
      </c>
      <c r="D28">
        <v>9189243171002.0176</v>
      </c>
      <c r="E28">
        <v>9286852596960.0762</v>
      </c>
      <c r="F28">
        <v>9269124978688.7246</v>
      </c>
      <c r="G28">
        <v>9322146859960.084</v>
      </c>
      <c r="H28">
        <v>9380981886899.1855</v>
      </c>
      <c r="I28">
        <v>9426154864887.9512</v>
      </c>
      <c r="J28">
        <v>9464276906581.4297</v>
      </c>
      <c r="K28">
        <v>9529606558446.1172</v>
      </c>
      <c r="L28">
        <v>9602028854768.543</v>
      </c>
      <c r="M28">
        <v>9658675830708.7793</v>
      </c>
      <c r="N28">
        <v>9711681827289.7559</v>
      </c>
      <c r="O28">
        <v>9821324861029.2832</v>
      </c>
      <c r="P28">
        <v>9916124346019.959</v>
      </c>
      <c r="Q28">
        <v>10023646860395.141</v>
      </c>
      <c r="R28">
        <v>10130229660791.789</v>
      </c>
      <c r="S28">
        <v>10235479362418.609</v>
      </c>
      <c r="T28">
        <v>10342672768577.49</v>
      </c>
      <c r="U28">
        <v>10450150927341.82</v>
      </c>
      <c r="V28">
        <v>10557315168167.551</v>
      </c>
      <c r="W28">
        <v>10661137764906.051</v>
      </c>
      <c r="X28">
        <v>10765107316730.971</v>
      </c>
      <c r="Y28">
        <v>10873605350739.221</v>
      </c>
      <c r="Z28">
        <v>10982655008831.49</v>
      </c>
      <c r="AA28">
        <v>11094629142584.91</v>
      </c>
      <c r="AB28">
        <v>11208848269178.119</v>
      </c>
      <c r="AC28">
        <v>11323205800901.461</v>
      </c>
      <c r="AD28">
        <v>11438204405744</v>
      </c>
      <c r="AE28">
        <v>11555971156589.881</v>
      </c>
      <c r="AF28">
        <v>11674800185254.83</v>
      </c>
      <c r="AG28">
        <v>11795838444505.82</v>
      </c>
    </row>
    <row r="29" spans="1:33">
      <c r="A29" t="s">
        <v>1223</v>
      </c>
      <c r="B29" t="s">
        <v>1199</v>
      </c>
      <c r="C29">
        <v>21664437692255.078</v>
      </c>
      <c r="D29">
        <v>21018673708221.82</v>
      </c>
      <c r="E29">
        <v>21806578753889.219</v>
      </c>
      <c r="F29">
        <v>22410216789543.629</v>
      </c>
      <c r="G29">
        <v>22589485283103.449</v>
      </c>
      <c r="H29">
        <v>23095848222302.109</v>
      </c>
      <c r="I29">
        <v>23379839017670.789</v>
      </c>
      <c r="J29">
        <v>23481007363878.578</v>
      </c>
      <c r="K29">
        <v>23649306309962.488</v>
      </c>
      <c r="L29">
        <v>23813863982584.031</v>
      </c>
      <c r="M29">
        <v>24114451759930.031</v>
      </c>
      <c r="N29">
        <v>24359145118864.199</v>
      </c>
      <c r="O29">
        <v>24552186968518.711</v>
      </c>
      <c r="P29">
        <v>24902552464596.852</v>
      </c>
      <c r="Q29">
        <v>25143728640486.91</v>
      </c>
      <c r="R29">
        <v>25160519266786.949</v>
      </c>
      <c r="S29">
        <v>25169444359887.109</v>
      </c>
      <c r="T29">
        <v>25259633386495.559</v>
      </c>
      <c r="U29">
        <v>25335948229030.5</v>
      </c>
      <c r="V29">
        <v>25515986404405.078</v>
      </c>
      <c r="W29">
        <v>25714124745935.32</v>
      </c>
      <c r="X29">
        <v>25856645338768.141</v>
      </c>
      <c r="Y29">
        <v>26134392735770.02</v>
      </c>
      <c r="Z29">
        <v>26537663820887.891</v>
      </c>
      <c r="AA29">
        <v>26747741635509.84</v>
      </c>
      <c r="AB29">
        <v>26758570993496.23</v>
      </c>
      <c r="AC29">
        <v>26966053019575.941</v>
      </c>
      <c r="AD29">
        <v>27061280790270.949</v>
      </c>
      <c r="AE29">
        <v>27182981036241.148</v>
      </c>
      <c r="AF29">
        <v>27209949404416.109</v>
      </c>
      <c r="AG29">
        <v>27249461168559.84</v>
      </c>
    </row>
    <row r="30" spans="1:33">
      <c r="A30" t="s">
        <v>1223</v>
      </c>
      <c r="B30" t="s">
        <v>1200</v>
      </c>
      <c r="C30">
        <v>2207378726835.8442</v>
      </c>
      <c r="D30">
        <v>2141582157307.4609</v>
      </c>
      <c r="E30">
        <v>2221861408552.2139</v>
      </c>
      <c r="F30">
        <v>2283365786258.2129</v>
      </c>
      <c r="G30">
        <v>2301631363454.2139</v>
      </c>
      <c r="H30">
        <v>2353224430208.251</v>
      </c>
      <c r="I30">
        <v>2382160110386.9312</v>
      </c>
      <c r="J30">
        <v>2392468102609.9668</v>
      </c>
      <c r="K30">
        <v>2409615998097.1118</v>
      </c>
      <c r="L30">
        <v>2426382697101.3628</v>
      </c>
      <c r="M30">
        <v>2457009435477.2051</v>
      </c>
      <c r="N30">
        <v>2481941119501.5898</v>
      </c>
      <c r="O30">
        <v>2501610057065.0488</v>
      </c>
      <c r="P30">
        <v>2537308622319.6021</v>
      </c>
      <c r="Q30">
        <v>2561881942321.7939</v>
      </c>
      <c r="R30">
        <v>2563592730842.2002</v>
      </c>
      <c r="S30">
        <v>2564502104116.6968</v>
      </c>
      <c r="T30">
        <v>2573691418954.104</v>
      </c>
      <c r="U30">
        <v>2581467100111.6938</v>
      </c>
      <c r="V30">
        <v>2599811099803.0532</v>
      </c>
      <c r="W30">
        <v>2619999316376.0928</v>
      </c>
      <c r="X30">
        <v>2634520668336.5771</v>
      </c>
      <c r="Y30">
        <v>2662820211776.6138</v>
      </c>
      <c r="Z30">
        <v>2703909301051.958</v>
      </c>
      <c r="AA30">
        <v>2725314024570.0059</v>
      </c>
      <c r="AB30">
        <v>2726417422441.854</v>
      </c>
      <c r="AC30">
        <v>2747557662362.916</v>
      </c>
      <c r="AD30">
        <v>2757260372316.5332</v>
      </c>
      <c r="AE30">
        <v>2769660349542.8682</v>
      </c>
      <c r="AF30">
        <v>2772408143095.2539</v>
      </c>
      <c r="AG30">
        <v>2776433976992.7021</v>
      </c>
    </row>
    <row r="31" spans="1:33">
      <c r="A31" t="s">
        <v>1223</v>
      </c>
      <c r="B31" t="s">
        <v>1201</v>
      </c>
      <c r="C31">
        <v>14684768337682.59</v>
      </c>
      <c r="D31">
        <v>14247051253073.58</v>
      </c>
      <c r="E31">
        <v>14781115567692.43</v>
      </c>
      <c r="F31">
        <v>15190278493558.16</v>
      </c>
      <c r="G31">
        <v>15311791746547.52</v>
      </c>
      <c r="H31">
        <v>15655018861995.74</v>
      </c>
      <c r="I31">
        <v>15847515851729.029</v>
      </c>
      <c r="J31">
        <v>15916090616893.539</v>
      </c>
      <c r="K31">
        <v>16030168400486.42</v>
      </c>
      <c r="L31">
        <v>16141710243157.9</v>
      </c>
      <c r="M31">
        <v>16345457136484.51</v>
      </c>
      <c r="N31">
        <v>16511317212834.529</v>
      </c>
      <c r="O31">
        <v>16642166435967.961</v>
      </c>
      <c r="P31">
        <v>16879654074304.58</v>
      </c>
      <c r="Q31">
        <v>17043130104553.91</v>
      </c>
      <c r="R31">
        <v>17054511265743.66</v>
      </c>
      <c r="S31">
        <v>17060560946166.01</v>
      </c>
      <c r="T31">
        <v>17121693618112.52</v>
      </c>
      <c r="U31">
        <v>17173421975860.43</v>
      </c>
      <c r="V31">
        <v>17295456940943.32</v>
      </c>
      <c r="W31">
        <v>17429760710351.76</v>
      </c>
      <c r="X31">
        <v>17526365197337.699</v>
      </c>
      <c r="Y31">
        <v>17714630235152.41</v>
      </c>
      <c r="Z31">
        <v>17987978777420.781</v>
      </c>
      <c r="AA31">
        <v>18130375459228.641</v>
      </c>
      <c r="AB31">
        <v>18137715904225.859</v>
      </c>
      <c r="AC31">
        <v>18278353087174.891</v>
      </c>
      <c r="AD31">
        <v>18342901162312.34</v>
      </c>
      <c r="AE31">
        <v>18425393029588</v>
      </c>
      <c r="AF31">
        <v>18443672951952.949</v>
      </c>
      <c r="AG31">
        <v>18470455142716.711</v>
      </c>
    </row>
    <row r="32" spans="1:33">
      <c r="A32" t="s">
        <v>1223</v>
      </c>
      <c r="B32" t="s">
        <v>1202</v>
      </c>
      <c r="C32">
        <v>15733063186910.539</v>
      </c>
      <c r="D32">
        <v>15911785673936.811</v>
      </c>
      <c r="E32">
        <v>16486304242458.23</v>
      </c>
      <c r="F32">
        <v>17063119029810.26</v>
      </c>
      <c r="G32">
        <v>17476077637049.971</v>
      </c>
      <c r="H32">
        <v>17697069455770.602</v>
      </c>
      <c r="I32">
        <v>17846441645604.969</v>
      </c>
      <c r="J32">
        <v>17960593292545.891</v>
      </c>
      <c r="K32">
        <v>18083861087677.828</v>
      </c>
      <c r="L32">
        <v>18191219245549.719</v>
      </c>
      <c r="M32">
        <v>18155608663660.359</v>
      </c>
      <c r="N32">
        <v>18215862789252.199</v>
      </c>
      <c r="O32">
        <v>18289478575632.789</v>
      </c>
      <c r="P32">
        <v>18386787858457.031</v>
      </c>
      <c r="Q32">
        <v>18528530660579.691</v>
      </c>
      <c r="R32">
        <v>18673167590413.5</v>
      </c>
      <c r="S32">
        <v>18831291153863.539</v>
      </c>
      <c r="T32">
        <v>18978602297204.93</v>
      </c>
      <c r="U32">
        <v>19131844074645.051</v>
      </c>
      <c r="V32">
        <v>19293115078168.23</v>
      </c>
      <c r="W32">
        <v>19480623368713.199</v>
      </c>
      <c r="X32">
        <v>19651787843705.289</v>
      </c>
      <c r="Y32">
        <v>19832254017348.02</v>
      </c>
      <c r="Z32">
        <v>20018169870321.32</v>
      </c>
      <c r="AA32">
        <v>20209440350565.531</v>
      </c>
      <c r="AB32">
        <v>20400632188049.949</v>
      </c>
      <c r="AC32">
        <v>20610678326185.859</v>
      </c>
      <c r="AD32">
        <v>20821195353178.828</v>
      </c>
      <c r="AE32">
        <v>21038803205163.141</v>
      </c>
      <c r="AF32">
        <v>21266971822249.941</v>
      </c>
      <c r="AG32">
        <v>21503423306703.531</v>
      </c>
    </row>
    <row r="33" spans="1:33">
      <c r="A33" t="s">
        <v>1223</v>
      </c>
      <c r="B33" t="s">
        <v>1203</v>
      </c>
      <c r="C33">
        <v>92488413553.34201</v>
      </c>
      <c r="D33">
        <v>85162126016.028809</v>
      </c>
      <c r="E33">
        <v>90390861631.867004</v>
      </c>
      <c r="F33">
        <v>97008653092.411102</v>
      </c>
      <c r="G33">
        <v>103281051281.0894</v>
      </c>
      <c r="H33">
        <v>106888478035.4738</v>
      </c>
      <c r="I33">
        <v>109553028621.1586</v>
      </c>
      <c r="J33">
        <v>110263702194.0797</v>
      </c>
      <c r="K33">
        <v>111206483942.3793</v>
      </c>
      <c r="L33">
        <v>111743912967.5374</v>
      </c>
      <c r="M33">
        <v>112626531915.8409</v>
      </c>
      <c r="N33">
        <v>114109370049.9006</v>
      </c>
      <c r="O33">
        <v>115481412741.7486</v>
      </c>
      <c r="P33">
        <v>116337938719.5331</v>
      </c>
      <c r="Q33">
        <v>117698840160.9312</v>
      </c>
      <c r="R33">
        <v>119420456665.15199</v>
      </c>
      <c r="S33">
        <v>120936762074.32249</v>
      </c>
      <c r="T33">
        <v>122324729111.4938</v>
      </c>
      <c r="U33">
        <v>124314432363.4427</v>
      </c>
      <c r="V33">
        <v>126033958537.95129</v>
      </c>
      <c r="W33">
        <v>129344715919.8131</v>
      </c>
      <c r="X33">
        <v>131876428061.99049</v>
      </c>
      <c r="Y33">
        <v>134626087578.974</v>
      </c>
      <c r="Z33">
        <v>137466009430.85239</v>
      </c>
      <c r="AA33">
        <v>140073859496.07059</v>
      </c>
      <c r="AB33">
        <v>142410763088.39749</v>
      </c>
      <c r="AC33">
        <v>145016000182.0166</v>
      </c>
      <c r="AD33">
        <v>147197419894.09161</v>
      </c>
      <c r="AE33">
        <v>149238641365.9877</v>
      </c>
      <c r="AF33">
        <v>151330524733.77509</v>
      </c>
      <c r="AG33">
        <v>153503437809.96219</v>
      </c>
    </row>
    <row r="34" spans="1:33">
      <c r="A34" t="s">
        <v>1223</v>
      </c>
      <c r="B34" t="s">
        <v>1204</v>
      </c>
      <c r="C34">
        <v>3022933987505.542</v>
      </c>
      <c r="D34">
        <v>3019786346513.7231</v>
      </c>
      <c r="E34">
        <v>3159455039127.1099</v>
      </c>
      <c r="F34">
        <v>3167282330962.2261</v>
      </c>
      <c r="G34">
        <v>3192670161453.8271</v>
      </c>
      <c r="H34">
        <v>3221421328606.4219</v>
      </c>
      <c r="I34">
        <v>3212002998580.583</v>
      </c>
      <c r="J34">
        <v>3192366936947.6719</v>
      </c>
      <c r="K34">
        <v>3169228299964.395</v>
      </c>
      <c r="L34">
        <v>3152824156104.021</v>
      </c>
      <c r="M34">
        <v>3129585055430.9331</v>
      </c>
      <c r="N34">
        <v>3139856001684.311</v>
      </c>
      <c r="O34">
        <v>3158529415100.2422</v>
      </c>
      <c r="P34">
        <v>3143428032519.1611</v>
      </c>
      <c r="Q34">
        <v>3109777655393.8579</v>
      </c>
      <c r="R34">
        <v>3118988623465.876</v>
      </c>
      <c r="S34">
        <v>3127367044676.4419</v>
      </c>
      <c r="T34">
        <v>3126938870529.4019</v>
      </c>
      <c r="U34">
        <v>3152377074606.2671</v>
      </c>
      <c r="V34">
        <v>3173078759609.0151</v>
      </c>
      <c r="W34">
        <v>3200002606134.7339</v>
      </c>
      <c r="X34">
        <v>3252765861570.3271</v>
      </c>
      <c r="Y34">
        <v>3299288027469.7622</v>
      </c>
      <c r="Z34">
        <v>3357034219026.124</v>
      </c>
      <c r="AA34">
        <v>3429414624334.7412</v>
      </c>
      <c r="AB34">
        <v>3505215685312.5869</v>
      </c>
      <c r="AC34">
        <v>3574439631777.7852</v>
      </c>
      <c r="AD34">
        <v>3631657866894.2051</v>
      </c>
      <c r="AE34">
        <v>3690042676446.0952</v>
      </c>
      <c r="AF34">
        <v>3752961103320.3682</v>
      </c>
      <c r="AG34">
        <v>3826160880514.103</v>
      </c>
    </row>
    <row r="35" spans="1:33">
      <c r="A35" t="s">
        <v>1223</v>
      </c>
      <c r="B35" t="s">
        <v>1205</v>
      </c>
      <c r="C35">
        <v>12441812326739.58</v>
      </c>
      <c r="D35">
        <v>12647011082374.82</v>
      </c>
      <c r="E35">
        <v>12589924431642.08</v>
      </c>
      <c r="F35">
        <v>12381340208337</v>
      </c>
      <c r="G35">
        <v>12340923869635.99</v>
      </c>
      <c r="H35">
        <v>12251806845190.48</v>
      </c>
      <c r="I35">
        <v>12155271362941.699</v>
      </c>
      <c r="J35">
        <v>12041115527836.891</v>
      </c>
      <c r="K35">
        <v>11935922668759.17</v>
      </c>
      <c r="L35">
        <v>11825713386421.1</v>
      </c>
      <c r="M35">
        <v>11731686848743.66</v>
      </c>
      <c r="N35">
        <v>11656110179404.26</v>
      </c>
      <c r="O35">
        <v>11571404491806.76</v>
      </c>
      <c r="P35">
        <v>11478394754713.41</v>
      </c>
      <c r="Q35">
        <v>11397337648241.73</v>
      </c>
      <c r="R35">
        <v>11312928441557.369</v>
      </c>
      <c r="S35">
        <v>11225828272437.801</v>
      </c>
      <c r="T35">
        <v>11161466497379.35</v>
      </c>
      <c r="U35">
        <v>11114903241994.01</v>
      </c>
      <c r="V35">
        <v>11066051669751.109</v>
      </c>
      <c r="W35">
        <v>11005571228118.33</v>
      </c>
      <c r="X35">
        <v>10963921237629.859</v>
      </c>
      <c r="Y35">
        <v>10962291077094.18</v>
      </c>
      <c r="Z35">
        <v>10973659118810.699</v>
      </c>
      <c r="AA35">
        <v>10961655679216.65</v>
      </c>
      <c r="AB35">
        <v>10951710810481.369</v>
      </c>
      <c r="AC35">
        <v>10949358044492.1</v>
      </c>
      <c r="AD35">
        <v>10979556562198.4</v>
      </c>
      <c r="AE35">
        <v>10987390535529.301</v>
      </c>
      <c r="AF35">
        <v>11016944561918.529</v>
      </c>
      <c r="AG35">
        <v>11042448156659.109</v>
      </c>
    </row>
    <row r="36" spans="1:33">
      <c r="A36" t="s">
        <v>1223</v>
      </c>
      <c r="B36" t="s">
        <v>1206</v>
      </c>
      <c r="C36">
        <v>36674894802634.641</v>
      </c>
      <c r="D36">
        <v>38945224191941.047</v>
      </c>
      <c r="E36">
        <v>33706183297770.539</v>
      </c>
      <c r="F36">
        <v>34664513559132.68</v>
      </c>
      <c r="G36">
        <v>34654586962671.531</v>
      </c>
      <c r="H36">
        <v>34576085268629</v>
      </c>
      <c r="I36">
        <v>35038178917108.23</v>
      </c>
      <c r="J36">
        <v>34712138614995.879</v>
      </c>
      <c r="K36">
        <v>34939248713873.461</v>
      </c>
      <c r="L36">
        <v>35353154949255.367</v>
      </c>
      <c r="M36">
        <v>34485407549188.801</v>
      </c>
      <c r="N36">
        <v>34711665797458.121</v>
      </c>
      <c r="O36">
        <v>34648314190077.762</v>
      </c>
      <c r="P36">
        <v>34846153572446.82</v>
      </c>
      <c r="Q36">
        <v>35366224424015.93</v>
      </c>
      <c r="R36">
        <v>35623394716847.57</v>
      </c>
      <c r="S36">
        <v>36273963907976.68</v>
      </c>
      <c r="T36">
        <v>36774988922045.211</v>
      </c>
      <c r="U36">
        <v>37128414763009.727</v>
      </c>
      <c r="V36">
        <v>38220550839464.539</v>
      </c>
      <c r="W36">
        <v>38128002774096.844</v>
      </c>
      <c r="X36">
        <v>38277682209533.109</v>
      </c>
      <c r="Y36">
        <v>38735059443147.023</v>
      </c>
      <c r="Z36">
        <v>39271292684325.898</v>
      </c>
      <c r="AA36">
        <v>39511823949716.219</v>
      </c>
      <c r="AB36">
        <v>39281316810640.367</v>
      </c>
      <c r="AC36">
        <v>40117980302862.352</v>
      </c>
      <c r="AD36">
        <v>40723369326279.258</v>
      </c>
      <c r="AE36">
        <v>41123245595127</v>
      </c>
      <c r="AF36">
        <v>41478461780572.523</v>
      </c>
      <c r="AG36">
        <v>42040698313388.977</v>
      </c>
    </row>
    <row r="37" spans="1:33">
      <c r="A37" t="s">
        <v>1223</v>
      </c>
      <c r="B37" t="s">
        <v>1207</v>
      </c>
      <c r="C37">
        <v>57534745626980.188</v>
      </c>
      <c r="D37">
        <v>56873054723759.938</v>
      </c>
      <c r="E37">
        <v>59139367317448.93</v>
      </c>
      <c r="F37">
        <v>61572221220998.523</v>
      </c>
      <c r="G37">
        <v>64725239182481.711</v>
      </c>
      <c r="H37">
        <v>66893566007102.383</v>
      </c>
      <c r="I37">
        <v>68489665210993.156</v>
      </c>
      <c r="J37">
        <v>69123583207042.906</v>
      </c>
      <c r="K37">
        <v>69956348370844.703</v>
      </c>
      <c r="L37">
        <v>70675886822848.938</v>
      </c>
      <c r="M37">
        <v>71807510815929.188</v>
      </c>
      <c r="N37">
        <v>72900423836384.812</v>
      </c>
      <c r="O37">
        <v>73876796695121.5</v>
      </c>
      <c r="P37">
        <v>74646062799400.953</v>
      </c>
      <c r="Q37">
        <v>75618643311608.016</v>
      </c>
      <c r="R37">
        <v>76665313530965.453</v>
      </c>
      <c r="S37">
        <v>77348416879794.281</v>
      </c>
      <c r="T37">
        <v>78176292271344.984</v>
      </c>
      <c r="U37">
        <v>79112694753414.438</v>
      </c>
      <c r="V37">
        <v>79645658582951.75</v>
      </c>
      <c r="W37">
        <v>80545797324640.5</v>
      </c>
      <c r="X37">
        <v>81266434394655.875</v>
      </c>
      <c r="Y37">
        <v>82370661071042.891</v>
      </c>
      <c r="Z37">
        <v>83418810171895.016</v>
      </c>
      <c r="AA37">
        <v>84145637513736.844</v>
      </c>
      <c r="AB37">
        <v>84938772699572.844</v>
      </c>
      <c r="AC37">
        <v>85773999191559.359</v>
      </c>
      <c r="AD37">
        <v>86584480980607.891</v>
      </c>
      <c r="AE37">
        <v>87368844837473.031</v>
      </c>
      <c r="AF37">
        <v>88623915272507.859</v>
      </c>
      <c r="AG37">
        <v>89868747208438.578</v>
      </c>
    </row>
    <row r="38" spans="1:33">
      <c r="A38" t="s">
        <v>1223</v>
      </c>
      <c r="B38" t="s">
        <v>1208</v>
      </c>
      <c r="C38">
        <v>2664845954366.1572</v>
      </c>
      <c r="D38">
        <v>2515911347153.7832</v>
      </c>
      <c r="E38">
        <v>2682013366910.228</v>
      </c>
      <c r="F38">
        <v>2794093912815.0889</v>
      </c>
      <c r="G38">
        <v>2867854141362.6768</v>
      </c>
      <c r="H38">
        <v>2901331200056.729</v>
      </c>
      <c r="I38">
        <v>2912322811985.1792</v>
      </c>
      <c r="J38">
        <v>2915116595097.1152</v>
      </c>
      <c r="K38">
        <v>2913598844686.7671</v>
      </c>
      <c r="L38">
        <v>2908107613280.9399</v>
      </c>
      <c r="M38">
        <v>2905969141775.3491</v>
      </c>
      <c r="N38">
        <v>2922334954695.8301</v>
      </c>
      <c r="O38">
        <v>2946995298194.0581</v>
      </c>
      <c r="P38">
        <v>2972931111747.6548</v>
      </c>
      <c r="Q38">
        <v>3007193551176.4258</v>
      </c>
      <c r="R38">
        <v>3041587576432.0801</v>
      </c>
      <c r="S38">
        <v>3073459014053.9199</v>
      </c>
      <c r="T38">
        <v>3107401919355.3931</v>
      </c>
      <c r="U38">
        <v>3147798743745.4028</v>
      </c>
      <c r="V38">
        <v>3190964154481.8369</v>
      </c>
      <c r="W38">
        <v>3240135153120.8501</v>
      </c>
      <c r="X38">
        <v>3288257232428.1909</v>
      </c>
      <c r="Y38">
        <v>3348701484123.168</v>
      </c>
      <c r="Z38">
        <v>3406500344531.0591</v>
      </c>
      <c r="AA38">
        <v>3460497771372.4492</v>
      </c>
      <c r="AB38">
        <v>3508336179133.3081</v>
      </c>
      <c r="AC38">
        <v>3554984590138.5068</v>
      </c>
      <c r="AD38">
        <v>3599755059300.9321</v>
      </c>
      <c r="AE38">
        <v>3643173538522.0459</v>
      </c>
      <c r="AF38">
        <v>3690698038617.8101</v>
      </c>
      <c r="AG38">
        <v>3738576394260.2988</v>
      </c>
    </row>
    <row r="39" spans="1:33">
      <c r="A39" t="s">
        <v>1223</v>
      </c>
      <c r="B39" t="s">
        <v>1209</v>
      </c>
      <c r="C39">
        <v>1894318912849.4551</v>
      </c>
      <c r="D39">
        <v>1860488569019.1021</v>
      </c>
      <c r="E39">
        <v>1858156192580.792</v>
      </c>
      <c r="F39">
        <v>1826208786511.7649</v>
      </c>
      <c r="G39">
        <v>1813849155492.3569</v>
      </c>
      <c r="H39">
        <v>1795688503267.5039</v>
      </c>
      <c r="I39">
        <v>1769886261174.9109</v>
      </c>
      <c r="J39">
        <v>1741032729487.3311</v>
      </c>
      <c r="K39">
        <v>1714116124820.2639</v>
      </c>
      <c r="L39">
        <v>1688427118627.092</v>
      </c>
      <c r="M39">
        <v>1663631435836.6331</v>
      </c>
      <c r="N39">
        <v>1644949655826.0891</v>
      </c>
      <c r="O39">
        <v>1625613453199.6809</v>
      </c>
      <c r="P39">
        <v>1604818960915.239</v>
      </c>
      <c r="Q39">
        <v>1590867974575.5129</v>
      </c>
      <c r="R39">
        <v>1588546490352.29</v>
      </c>
      <c r="S39">
        <v>1579673203949.5359</v>
      </c>
      <c r="T39">
        <v>1567596500913.1079</v>
      </c>
      <c r="U39">
        <v>1561886297595.0891</v>
      </c>
      <c r="V39">
        <v>1557561441143.229</v>
      </c>
      <c r="W39">
        <v>1556229867848.832</v>
      </c>
      <c r="X39">
        <v>1567226152119.6819</v>
      </c>
      <c r="Y39">
        <v>1575267410790.5181</v>
      </c>
      <c r="Z39">
        <v>1585739156718.2329</v>
      </c>
      <c r="AA39">
        <v>1601291285195.2981</v>
      </c>
      <c r="AB39">
        <v>1618703003269.6641</v>
      </c>
      <c r="AC39">
        <v>1633568827832.9919</v>
      </c>
      <c r="AD39">
        <v>1644391807255.874</v>
      </c>
      <c r="AE39">
        <v>1658756347276.8391</v>
      </c>
      <c r="AF39">
        <v>1674870651553.1331</v>
      </c>
      <c r="AG39">
        <v>1692629168049.938</v>
      </c>
    </row>
    <row r="40" spans="1:33">
      <c r="A40" t="s">
        <v>1223</v>
      </c>
      <c r="B40" t="s">
        <v>1210</v>
      </c>
      <c r="C40">
        <v>686691374404.09961</v>
      </c>
      <c r="D40">
        <v>678054402440.73193</v>
      </c>
      <c r="E40">
        <v>674267339172.86218</v>
      </c>
      <c r="F40">
        <v>660722143691.16113</v>
      </c>
      <c r="G40">
        <v>644374836522.40552</v>
      </c>
      <c r="H40">
        <v>631747543909.44116</v>
      </c>
      <c r="I40">
        <v>619207767978.0033</v>
      </c>
      <c r="J40">
        <v>608429993086.38794</v>
      </c>
      <c r="K40">
        <v>601819350098.36206</v>
      </c>
      <c r="L40">
        <v>596897392372.51648</v>
      </c>
      <c r="M40">
        <v>594564088302.72961</v>
      </c>
      <c r="N40">
        <v>595470057078.53088</v>
      </c>
      <c r="O40">
        <v>597174009979.1593</v>
      </c>
      <c r="P40">
        <v>596181835716.3999</v>
      </c>
      <c r="Q40">
        <v>594298649185.37268</v>
      </c>
      <c r="R40">
        <v>593895156836.51709</v>
      </c>
      <c r="S40">
        <v>589165944712.21497</v>
      </c>
      <c r="T40">
        <v>580984357289.51709</v>
      </c>
      <c r="U40">
        <v>573822568110.0603</v>
      </c>
      <c r="V40">
        <v>565332916634.71667</v>
      </c>
      <c r="W40">
        <v>558077321484.53284</v>
      </c>
      <c r="X40">
        <v>551931508082.79602</v>
      </c>
      <c r="Y40">
        <v>544099387348.0116</v>
      </c>
      <c r="Z40">
        <v>537285486978.25879</v>
      </c>
      <c r="AA40">
        <v>531765091161.97552</v>
      </c>
      <c r="AB40">
        <v>526460553529.45728</v>
      </c>
      <c r="AC40">
        <v>520798459805.24811</v>
      </c>
      <c r="AD40">
        <v>514731718103.07239</v>
      </c>
      <c r="AE40">
        <v>509147073752.94122</v>
      </c>
      <c r="AF40">
        <v>504066172577.05072</v>
      </c>
      <c r="AG40">
        <v>499649869258.2063</v>
      </c>
    </row>
    <row r="41" spans="1:33">
      <c r="A41" t="s">
        <v>1223</v>
      </c>
      <c r="B41" t="s">
        <v>1211</v>
      </c>
      <c r="C41">
        <v>30738059369073.449</v>
      </c>
      <c r="D41">
        <v>27233151577506.379</v>
      </c>
      <c r="E41">
        <v>29231590707455.52</v>
      </c>
      <c r="F41">
        <v>27735834299450.48</v>
      </c>
      <c r="G41">
        <v>28202475920298.738</v>
      </c>
      <c r="H41">
        <v>29322283283593.781</v>
      </c>
      <c r="I41">
        <v>28708395704517.352</v>
      </c>
      <c r="J41">
        <v>28349909372553.691</v>
      </c>
      <c r="K41">
        <v>27927101802694.051</v>
      </c>
      <c r="L41">
        <v>27811448400708.289</v>
      </c>
      <c r="M41">
        <v>27882876808307.211</v>
      </c>
      <c r="N41">
        <v>26193800050952.43</v>
      </c>
      <c r="O41">
        <v>24321056751756.801</v>
      </c>
      <c r="P41">
        <v>22645513122989.09</v>
      </c>
      <c r="Q41">
        <v>21559840384371.398</v>
      </c>
      <c r="R41">
        <v>20954740155189.91</v>
      </c>
      <c r="S41">
        <v>20517862218565</v>
      </c>
      <c r="T41">
        <v>20344496387315.43</v>
      </c>
      <c r="U41">
        <v>20407606067724.781</v>
      </c>
      <c r="V41">
        <v>20369605830082.27</v>
      </c>
      <c r="W41">
        <v>19985813497490.699</v>
      </c>
      <c r="X41">
        <v>19956198355278.98</v>
      </c>
      <c r="Y41">
        <v>20271385477385.141</v>
      </c>
      <c r="Z41">
        <v>20547760886502.391</v>
      </c>
      <c r="AA41">
        <v>20306667613447.32</v>
      </c>
      <c r="AB41">
        <v>20247169833550.59</v>
      </c>
      <c r="AC41">
        <v>20177471944132.48</v>
      </c>
      <c r="AD41">
        <v>20070946497451.07</v>
      </c>
      <c r="AE41">
        <v>20113941656867.23</v>
      </c>
      <c r="AF41">
        <v>20123883484565.07</v>
      </c>
      <c r="AG41">
        <v>20436658877671.609</v>
      </c>
    </row>
    <row r="42" spans="1:33">
      <c r="A42" t="s">
        <v>1223</v>
      </c>
      <c r="B42" t="s">
        <v>1212</v>
      </c>
      <c r="C42">
        <v>4995658954812.2852</v>
      </c>
      <c r="D42">
        <v>5239201744959.9609</v>
      </c>
      <c r="E42">
        <v>5302953125476.3643</v>
      </c>
      <c r="F42">
        <v>5191078024704.292</v>
      </c>
      <c r="G42">
        <v>5182713801566.8613</v>
      </c>
      <c r="H42">
        <v>5175047549088.5664</v>
      </c>
      <c r="I42">
        <v>5148865288096.1904</v>
      </c>
      <c r="J42">
        <v>5107692942839.5449</v>
      </c>
      <c r="K42">
        <v>5069712577584.2725</v>
      </c>
      <c r="L42">
        <v>5023466067175.4189</v>
      </c>
      <c r="M42">
        <v>4995294099184.251</v>
      </c>
      <c r="N42">
        <v>4977986076058.8467</v>
      </c>
      <c r="O42">
        <v>4977915085841.3213</v>
      </c>
      <c r="P42">
        <v>4975052028716.7354</v>
      </c>
      <c r="Q42">
        <v>4983152284335.3994</v>
      </c>
      <c r="R42">
        <v>4999916294820.4678</v>
      </c>
      <c r="S42">
        <v>5015335176582.9385</v>
      </c>
      <c r="T42">
        <v>5036583179814.8164</v>
      </c>
      <c r="U42">
        <v>5067094139573.9385</v>
      </c>
      <c r="V42">
        <v>5092970603639.6855</v>
      </c>
      <c r="W42">
        <v>5106347491643.5381</v>
      </c>
      <c r="X42">
        <v>5125772783034.6572</v>
      </c>
      <c r="Y42">
        <v>5156793020441.2451</v>
      </c>
      <c r="Z42">
        <v>5187967906881.0771</v>
      </c>
      <c r="AA42">
        <v>5195837271539.1719</v>
      </c>
      <c r="AB42">
        <v>5201247039374.4883</v>
      </c>
      <c r="AC42">
        <v>5197112054991.0615</v>
      </c>
      <c r="AD42">
        <v>5192466687337.0547</v>
      </c>
      <c r="AE42">
        <v>5178421680498.1787</v>
      </c>
      <c r="AF42">
        <v>5167920518217.1074</v>
      </c>
      <c r="AG42">
        <v>5172039332862.4756</v>
      </c>
    </row>
    <row r="43" spans="1:33">
      <c r="A43" t="s">
        <v>1223</v>
      </c>
      <c r="B43" t="s">
        <v>1213</v>
      </c>
      <c r="C43">
        <v>4080922720362.4028</v>
      </c>
      <c r="D43">
        <v>3966190508520.7241</v>
      </c>
      <c r="E43">
        <v>4066218304632.4819</v>
      </c>
      <c r="F43">
        <v>4116120912718.707</v>
      </c>
      <c r="G43">
        <v>4195040404988.3101</v>
      </c>
      <c r="H43">
        <v>4242700481983.5498</v>
      </c>
      <c r="I43">
        <v>4265192158737.812</v>
      </c>
      <c r="J43">
        <v>4263496222234.9092</v>
      </c>
      <c r="K43">
        <v>4246787426470.9951</v>
      </c>
      <c r="L43">
        <v>4232451959186.5781</v>
      </c>
      <c r="M43">
        <v>4214100072004.856</v>
      </c>
      <c r="N43">
        <v>4244715771471.4219</v>
      </c>
      <c r="O43">
        <v>4270582782963.645</v>
      </c>
      <c r="P43">
        <v>4288295674030.3838</v>
      </c>
      <c r="Q43">
        <v>4325154405193.5</v>
      </c>
      <c r="R43">
        <v>4356198958386.8799</v>
      </c>
      <c r="S43">
        <v>4378169979520.5269</v>
      </c>
      <c r="T43">
        <v>4396319983776.502</v>
      </c>
      <c r="U43">
        <v>4421334297652.958</v>
      </c>
      <c r="V43">
        <v>4439786845824.0068</v>
      </c>
      <c r="W43">
        <v>4455740335993.917</v>
      </c>
      <c r="X43">
        <v>4489082335064.7344</v>
      </c>
      <c r="Y43">
        <v>4544980655206.9385</v>
      </c>
      <c r="Z43">
        <v>4612298949113.7471</v>
      </c>
      <c r="AA43">
        <v>4665484238951.9863</v>
      </c>
      <c r="AB43">
        <v>4703829054374.8867</v>
      </c>
      <c r="AC43">
        <v>4739677481131.1084</v>
      </c>
      <c r="AD43">
        <v>4768399191083.6826</v>
      </c>
      <c r="AE43">
        <v>4814012971756.7139</v>
      </c>
      <c r="AF43">
        <v>4867588158513.0615</v>
      </c>
      <c r="AG43">
        <v>4922921566243.0352</v>
      </c>
    </row>
    <row r="44" spans="1:33">
      <c r="A44" t="s">
        <v>1223</v>
      </c>
      <c r="B44" t="s">
        <v>1214</v>
      </c>
      <c r="C44">
        <v>498123429946.00702</v>
      </c>
      <c r="D44">
        <v>480120713692.16351</v>
      </c>
      <c r="E44">
        <v>499299498231.43799</v>
      </c>
      <c r="F44">
        <v>514237799891.74103</v>
      </c>
      <c r="G44">
        <v>529207274326.61938</v>
      </c>
      <c r="H44">
        <v>534036180593.89752</v>
      </c>
      <c r="I44">
        <v>535237649224.60559</v>
      </c>
      <c r="J44">
        <v>535807132088.0838</v>
      </c>
      <c r="K44">
        <v>535627375161.36761</v>
      </c>
      <c r="L44">
        <v>535248829683.07452</v>
      </c>
      <c r="M44">
        <v>522273228520.60968</v>
      </c>
      <c r="N44">
        <v>526422793567.67651</v>
      </c>
      <c r="O44">
        <v>530371433353.32581</v>
      </c>
      <c r="P44">
        <v>535453167054.78021</v>
      </c>
      <c r="Q44">
        <v>541656010876.92517</v>
      </c>
      <c r="R44">
        <v>548230120456.62689</v>
      </c>
      <c r="S44">
        <v>554788685058.14624</v>
      </c>
      <c r="T44">
        <v>561676518302.48474</v>
      </c>
      <c r="U44">
        <v>568503239989.01428</v>
      </c>
      <c r="V44">
        <v>575973003673.92639</v>
      </c>
      <c r="W44">
        <v>584032797420.43616</v>
      </c>
      <c r="X44">
        <v>592063331493.04163</v>
      </c>
      <c r="Y44">
        <v>600934859651.67651</v>
      </c>
      <c r="Z44">
        <v>609981722244.56665</v>
      </c>
      <c r="AA44">
        <v>618840363889.58826</v>
      </c>
      <c r="AB44">
        <v>627032840691.74988</v>
      </c>
      <c r="AC44">
        <v>635638108302.40356</v>
      </c>
      <c r="AD44">
        <v>643825657421.0177</v>
      </c>
      <c r="AE44">
        <v>652113416574.79724</v>
      </c>
      <c r="AF44">
        <v>659957684209.3114</v>
      </c>
      <c r="AG44">
        <v>667903163979.34265</v>
      </c>
    </row>
    <row r="45" spans="1:33">
      <c r="A45" t="s">
        <v>1223</v>
      </c>
      <c r="B45" t="s">
        <v>1215</v>
      </c>
      <c r="C45">
        <v>398692883337.0769</v>
      </c>
      <c r="D45">
        <v>378084656613.03308</v>
      </c>
      <c r="E45">
        <v>389537469924.9679</v>
      </c>
      <c r="F45">
        <v>396526466469.08502</v>
      </c>
      <c r="G45">
        <v>403085322599.70868</v>
      </c>
      <c r="H45">
        <v>406999855685.64227</v>
      </c>
      <c r="I45">
        <v>408832409300.50708</v>
      </c>
      <c r="J45">
        <v>408366150830.02112</v>
      </c>
      <c r="K45">
        <v>407027263382.31543</v>
      </c>
      <c r="L45">
        <v>405443423882.1499</v>
      </c>
      <c r="M45">
        <v>404013230167.12659</v>
      </c>
      <c r="N45">
        <v>407145999941.27478</v>
      </c>
      <c r="O45">
        <v>409732999551.12561</v>
      </c>
      <c r="P45">
        <v>410778344466.81958</v>
      </c>
      <c r="Q45">
        <v>413563106537.62042</v>
      </c>
      <c r="R45">
        <v>417199506859.99371</v>
      </c>
      <c r="S45">
        <v>420710663272.50763</v>
      </c>
      <c r="T45">
        <v>424554824329.34918</v>
      </c>
      <c r="U45">
        <v>429564230501.71698</v>
      </c>
      <c r="V45">
        <v>434699863465.06989</v>
      </c>
      <c r="W45">
        <v>440035032594.39221</v>
      </c>
      <c r="X45">
        <v>445521520227.11133</v>
      </c>
      <c r="Y45">
        <v>452684757870.07037</v>
      </c>
      <c r="Z45">
        <v>460505644663.37579</v>
      </c>
      <c r="AA45">
        <v>467168019641.73907</v>
      </c>
      <c r="AB45">
        <v>472265907710.37433</v>
      </c>
      <c r="AC45">
        <v>477734759970.2547</v>
      </c>
      <c r="AD45">
        <v>482069231841.44769</v>
      </c>
      <c r="AE45">
        <v>487362261354.69788</v>
      </c>
      <c r="AF45">
        <v>493336766412.47552</v>
      </c>
      <c r="AG45">
        <v>500763145057.45941</v>
      </c>
    </row>
    <row r="46" spans="1:33">
      <c r="A46" t="s">
        <v>1223</v>
      </c>
      <c r="B46" t="s">
        <v>1216</v>
      </c>
      <c r="C46">
        <v>669219889633.89575</v>
      </c>
      <c r="D46">
        <v>605966958959.03357</v>
      </c>
      <c r="E46">
        <v>624718640262.65894</v>
      </c>
      <c r="F46">
        <v>637630683489.38147</v>
      </c>
      <c r="G46">
        <v>649883682799.06287</v>
      </c>
      <c r="H46">
        <v>659260927759.66858</v>
      </c>
      <c r="I46">
        <v>662001733434.90588</v>
      </c>
      <c r="J46">
        <v>659794709132.75305</v>
      </c>
      <c r="K46">
        <v>654617706762.68921</v>
      </c>
      <c r="L46">
        <v>649118865623.55981</v>
      </c>
      <c r="M46">
        <v>645169382172.39709</v>
      </c>
      <c r="N46">
        <v>647123585881.87793</v>
      </c>
      <c r="O46">
        <v>647728176825.26514</v>
      </c>
      <c r="P46">
        <v>646885132448.39795</v>
      </c>
      <c r="Q46">
        <v>650812651069.71863</v>
      </c>
      <c r="R46">
        <v>654786043778.28345</v>
      </c>
      <c r="S46">
        <v>658645291387.50427</v>
      </c>
      <c r="T46">
        <v>661812376797.31104</v>
      </c>
      <c r="U46">
        <v>666538983129.87598</v>
      </c>
      <c r="V46">
        <v>670914566276.01929</v>
      </c>
      <c r="W46">
        <v>675442750977.68982</v>
      </c>
      <c r="X46">
        <v>682202067282.46289</v>
      </c>
      <c r="Y46">
        <v>691890015563.56274</v>
      </c>
      <c r="Z46">
        <v>702673549752.83887</v>
      </c>
      <c r="AA46">
        <v>711179106037.98828</v>
      </c>
      <c r="AB46">
        <v>715797058478.66968</v>
      </c>
      <c r="AC46">
        <v>721841761647.29651</v>
      </c>
      <c r="AD46">
        <v>726805588142.15759</v>
      </c>
      <c r="AE46">
        <v>732222349232.72095</v>
      </c>
      <c r="AF46">
        <v>738358188441.23425</v>
      </c>
      <c r="AG46">
        <v>744468480032.08667</v>
      </c>
    </row>
    <row r="47" spans="1:33">
      <c r="A47" t="s">
        <v>1223</v>
      </c>
      <c r="B47" t="s">
        <v>1217</v>
      </c>
      <c r="C47">
        <v>4790742138618.3252</v>
      </c>
      <c r="D47">
        <v>4539701640969.3154</v>
      </c>
      <c r="E47">
        <v>4603238293384.8516</v>
      </c>
      <c r="F47">
        <v>4766654437057.249</v>
      </c>
      <c r="G47">
        <v>4889795979711.8369</v>
      </c>
      <c r="H47">
        <v>4937116289980.3037</v>
      </c>
      <c r="I47">
        <v>4985967926203.2217</v>
      </c>
      <c r="J47">
        <v>5033027200394.9121</v>
      </c>
      <c r="K47">
        <v>5033261640112.125</v>
      </c>
      <c r="L47">
        <v>4974930712435.6084</v>
      </c>
      <c r="M47">
        <v>4901132088816.041</v>
      </c>
      <c r="N47">
        <v>4915888997814.8906</v>
      </c>
      <c r="O47">
        <v>4965436944482.499</v>
      </c>
      <c r="P47">
        <v>5015317850638.8223</v>
      </c>
      <c r="Q47">
        <v>5096640887375.4912</v>
      </c>
      <c r="R47">
        <v>5174705609917.0801</v>
      </c>
      <c r="S47">
        <v>5251124632976.3877</v>
      </c>
      <c r="T47">
        <v>5322878213846.0195</v>
      </c>
      <c r="U47">
        <v>5396964990198.9492</v>
      </c>
      <c r="V47">
        <v>5486024904872.1553</v>
      </c>
      <c r="W47">
        <v>5574378715274.3652</v>
      </c>
      <c r="X47">
        <v>5662223950639.8994</v>
      </c>
      <c r="Y47">
        <v>5760838814074.9238</v>
      </c>
      <c r="Z47">
        <v>5855709222261.5791</v>
      </c>
      <c r="AA47">
        <v>5954852738077.209</v>
      </c>
      <c r="AB47">
        <v>6029200550506.917</v>
      </c>
      <c r="AC47">
        <v>6093759005063.2998</v>
      </c>
      <c r="AD47">
        <v>6153231280773.0195</v>
      </c>
      <c r="AE47">
        <v>6205639177750.6836</v>
      </c>
      <c r="AF47">
        <v>6262765679031.4424</v>
      </c>
      <c r="AG47">
        <v>6310021105200.6299</v>
      </c>
    </row>
    <row r="48" spans="1:33">
      <c r="A48" t="s">
        <v>1223</v>
      </c>
      <c r="B48" t="s">
        <v>1218</v>
      </c>
      <c r="C48">
        <v>1548396542559.7571</v>
      </c>
      <c r="D48">
        <v>1467258750678.0349</v>
      </c>
      <c r="E48">
        <v>1487794177148.3921</v>
      </c>
      <c r="F48">
        <v>1540611253196.189</v>
      </c>
      <c r="G48">
        <v>1580411337061.03</v>
      </c>
      <c r="H48">
        <v>1595705544658.2019</v>
      </c>
      <c r="I48">
        <v>1611494685972.28</v>
      </c>
      <c r="J48">
        <v>1626704525146.551</v>
      </c>
      <c r="K48">
        <v>1626780297466.803</v>
      </c>
      <c r="L48">
        <v>1607927392400.0581</v>
      </c>
      <c r="M48">
        <v>1584075235395.5991</v>
      </c>
      <c r="N48">
        <v>1588844756737.292</v>
      </c>
      <c r="O48">
        <v>1604858949756.0759</v>
      </c>
      <c r="P48">
        <v>1620980757275.125</v>
      </c>
      <c r="Q48">
        <v>1647264849649.554</v>
      </c>
      <c r="R48">
        <v>1672495835367.802</v>
      </c>
      <c r="S48">
        <v>1697194921160.165</v>
      </c>
      <c r="T48">
        <v>1720386108103.6689</v>
      </c>
      <c r="U48">
        <v>1744331397796.7939</v>
      </c>
      <c r="V48">
        <v>1773116095442.915</v>
      </c>
      <c r="W48">
        <v>1801672575961.0291</v>
      </c>
      <c r="X48">
        <v>1830064681982.324</v>
      </c>
      <c r="Y48">
        <v>1861937596276.1069</v>
      </c>
      <c r="Z48">
        <v>1892600280214.637</v>
      </c>
      <c r="AA48">
        <v>1924644058123.0039</v>
      </c>
      <c r="AB48">
        <v>1948673716239.03</v>
      </c>
      <c r="AC48">
        <v>1969539395279.0911</v>
      </c>
      <c r="AD48">
        <v>1988761190863.699</v>
      </c>
      <c r="AE48">
        <v>2005699736945.925</v>
      </c>
      <c r="AF48">
        <v>2024163364190.3601</v>
      </c>
      <c r="AG48">
        <v>2039436600858.168</v>
      </c>
    </row>
    <row r="49" spans="1:33">
      <c r="A49" t="s">
        <v>1223</v>
      </c>
      <c r="B49" t="s">
        <v>1219</v>
      </c>
      <c r="C49">
        <v>4571582807777.2949</v>
      </c>
      <c r="D49">
        <v>4209453878718.5498</v>
      </c>
      <c r="E49">
        <v>4467903525862.6484</v>
      </c>
      <c r="F49">
        <v>4795012409063.7871</v>
      </c>
      <c r="G49">
        <v>5105048949006.7842</v>
      </c>
      <c r="H49">
        <v>5283359393494.4951</v>
      </c>
      <c r="I49">
        <v>5415064686946.6738</v>
      </c>
      <c r="J49">
        <v>5450192363626.2402</v>
      </c>
      <c r="K49">
        <v>5496792847583.3672</v>
      </c>
      <c r="L49">
        <v>5523357270059.8809</v>
      </c>
      <c r="M49">
        <v>5566983984529.9648</v>
      </c>
      <c r="N49">
        <v>5640278758004.2041</v>
      </c>
      <c r="O49">
        <v>5708097055892.6318</v>
      </c>
      <c r="P49">
        <v>5750434028536.1924</v>
      </c>
      <c r="Q49">
        <v>5817701628806.8672</v>
      </c>
      <c r="R49">
        <v>5902798908670.3848</v>
      </c>
      <c r="S49">
        <v>5977747926321.1816</v>
      </c>
      <c r="T49">
        <v>6046353344028.2773</v>
      </c>
      <c r="U49">
        <v>6144701805524.3975</v>
      </c>
      <c r="V49">
        <v>6229695763090.4766</v>
      </c>
      <c r="W49">
        <v>6393342223724.2949</v>
      </c>
      <c r="X49">
        <v>6518481484511.2031</v>
      </c>
      <c r="Y49">
        <v>6654393602495.9424</v>
      </c>
      <c r="Z49">
        <v>6794767271095.9609</v>
      </c>
      <c r="AA49">
        <v>6923669931065.7559</v>
      </c>
      <c r="AB49">
        <v>7039180056882.252</v>
      </c>
      <c r="AC49">
        <v>7167953561041.2793</v>
      </c>
      <c r="AD49">
        <v>7275778319507.0137</v>
      </c>
      <c r="AE49">
        <v>7376673260065.2109</v>
      </c>
      <c r="AF49">
        <v>7480072352693.5703</v>
      </c>
      <c r="AG49">
        <v>7587476639136.0303</v>
      </c>
    </row>
    <row r="50" spans="1:33">
      <c r="A50" t="s">
        <v>1223</v>
      </c>
      <c r="B50" t="s">
        <v>1220</v>
      </c>
      <c r="C50">
        <v>6969852879844.1846</v>
      </c>
      <c r="D50">
        <v>7518677733829.1533</v>
      </c>
      <c r="E50">
        <v>7466280667235.6738</v>
      </c>
      <c r="F50">
        <v>7084926225714.0098</v>
      </c>
      <c r="G50">
        <v>6714059388299.6152</v>
      </c>
      <c r="H50">
        <v>6561548819582.2471</v>
      </c>
      <c r="I50">
        <v>6152013002877.1201</v>
      </c>
      <c r="J50">
        <v>6098011350934.1729</v>
      </c>
      <c r="K50">
        <v>6087198493573.2803</v>
      </c>
      <c r="L50">
        <v>6081806517193.873</v>
      </c>
      <c r="M50">
        <v>6034352088213.5352</v>
      </c>
      <c r="N50">
        <v>6046447889511.9756</v>
      </c>
      <c r="O50">
        <v>6097409633895.2266</v>
      </c>
      <c r="P50">
        <v>6122484835078.9346</v>
      </c>
      <c r="Q50">
        <v>6143849145224.2676</v>
      </c>
      <c r="R50">
        <v>6191872162957.7275</v>
      </c>
      <c r="S50">
        <v>6223377745011.6562</v>
      </c>
      <c r="T50">
        <v>6265217339084.5156</v>
      </c>
      <c r="U50">
        <v>6312923541063.4219</v>
      </c>
      <c r="V50">
        <v>6355016112082.085</v>
      </c>
      <c r="W50">
        <v>6421732749465.7539</v>
      </c>
      <c r="X50">
        <v>6460222834039.3613</v>
      </c>
      <c r="Y50">
        <v>6515715831212.6758</v>
      </c>
      <c r="Z50">
        <v>6593622388415.6816</v>
      </c>
      <c r="AA50">
        <v>6671565073904.1768</v>
      </c>
      <c r="AB50">
        <v>6724195242445.6494</v>
      </c>
      <c r="AC50">
        <v>6802558954203.5322</v>
      </c>
      <c r="AD50">
        <v>6846083235590.7139</v>
      </c>
      <c r="AE50">
        <v>6904107186432.4492</v>
      </c>
      <c r="AF50">
        <v>6973492106416.7715</v>
      </c>
      <c r="AG50">
        <v>7051866051726.1572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189665352659.47269</v>
      </c>
      <c r="D52">
        <v>189868972910.99091</v>
      </c>
      <c r="E52">
        <v>188953136491.64539</v>
      </c>
      <c r="F52">
        <v>189386720004.74139</v>
      </c>
      <c r="G52">
        <v>191715954403.39899</v>
      </c>
      <c r="H52">
        <v>193994958229.36569</v>
      </c>
      <c r="I52">
        <v>195531795491.7182</v>
      </c>
      <c r="J52">
        <v>196147430727.38281</v>
      </c>
      <c r="K52">
        <v>196945754283.0972</v>
      </c>
      <c r="L52">
        <v>197684950058.46521</v>
      </c>
      <c r="M52">
        <v>198357242469.96539</v>
      </c>
      <c r="N52">
        <v>199606383142.0195</v>
      </c>
      <c r="O52">
        <v>201466475511.12579</v>
      </c>
      <c r="P52">
        <v>203018500170.5321</v>
      </c>
      <c r="Q52">
        <v>204706893104.6824</v>
      </c>
      <c r="R52">
        <v>206591009450.16629</v>
      </c>
      <c r="S52">
        <v>207868054311.81729</v>
      </c>
      <c r="T52">
        <v>208993801172.07971</v>
      </c>
      <c r="U52">
        <v>210644195299.4296</v>
      </c>
      <c r="V52">
        <v>212311595673.77991</v>
      </c>
      <c r="W52">
        <v>214407365524.71271</v>
      </c>
      <c r="X52">
        <v>216809672219.97379</v>
      </c>
      <c r="Y52">
        <v>219198398168.9671</v>
      </c>
      <c r="Z52">
        <v>222126140299.62579</v>
      </c>
      <c r="AA52">
        <v>225344564965.9119</v>
      </c>
      <c r="AB52">
        <v>228482945077.466</v>
      </c>
      <c r="AC52">
        <v>231499932112.16971</v>
      </c>
      <c r="AD52">
        <v>234348948354.3078</v>
      </c>
      <c r="AE52">
        <v>237496710700.16971</v>
      </c>
      <c r="AF52">
        <v>240935852807.47171</v>
      </c>
      <c r="AG52">
        <v>244575553435.54871</v>
      </c>
    </row>
    <row r="53" spans="1:33">
      <c r="A53" t="s">
        <v>1224</v>
      </c>
      <c r="B53" t="s">
        <v>1198</v>
      </c>
      <c r="C53">
        <v>0</v>
      </c>
      <c r="D53" s="158">
        <v>0</v>
      </c>
      <c r="E53" s="158">
        <v>0</v>
      </c>
      <c r="F53" s="158">
        <v>0</v>
      </c>
      <c r="G53" s="158">
        <v>0</v>
      </c>
      <c r="H53" s="158">
        <v>0</v>
      </c>
      <c r="I53" s="158">
        <v>0</v>
      </c>
      <c r="J53" s="158">
        <v>0</v>
      </c>
      <c r="K53" s="158">
        <v>0</v>
      </c>
      <c r="L53" s="158">
        <v>0</v>
      </c>
      <c r="M53" s="158">
        <v>0</v>
      </c>
      <c r="N53" s="158">
        <v>0</v>
      </c>
      <c r="O53" s="158">
        <v>0</v>
      </c>
      <c r="P53" s="158">
        <v>0</v>
      </c>
      <c r="Q53" s="158">
        <v>0</v>
      </c>
      <c r="R53" s="158">
        <v>0</v>
      </c>
      <c r="S53" s="158">
        <v>0</v>
      </c>
      <c r="T53" s="158">
        <v>0</v>
      </c>
      <c r="U53" s="158">
        <v>0</v>
      </c>
      <c r="V53" s="158">
        <v>0</v>
      </c>
      <c r="W53" s="158">
        <v>0</v>
      </c>
      <c r="X53" s="158">
        <v>0</v>
      </c>
      <c r="Y53" s="158">
        <v>0</v>
      </c>
      <c r="Z53" s="158">
        <v>0</v>
      </c>
      <c r="AA53" s="158">
        <v>0</v>
      </c>
      <c r="AB53" s="158">
        <v>0</v>
      </c>
      <c r="AC53" s="158">
        <v>0</v>
      </c>
      <c r="AD53" s="158">
        <v>0</v>
      </c>
      <c r="AE53" s="158">
        <v>0</v>
      </c>
      <c r="AF53" s="158">
        <v>0</v>
      </c>
      <c r="AG53" s="158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8">
        <v>0</v>
      </c>
      <c r="E60" s="158">
        <v>0</v>
      </c>
      <c r="F60" s="158">
        <v>0</v>
      </c>
      <c r="G60" s="158">
        <v>0</v>
      </c>
      <c r="H60" s="158">
        <v>0</v>
      </c>
      <c r="I60" s="158">
        <v>0</v>
      </c>
      <c r="J60" s="158">
        <v>0</v>
      </c>
      <c r="K60" s="158">
        <v>0</v>
      </c>
      <c r="L60" s="158">
        <v>0</v>
      </c>
      <c r="M60" s="158">
        <v>0</v>
      </c>
      <c r="N60" s="158">
        <v>0</v>
      </c>
      <c r="O60" s="158">
        <v>0</v>
      </c>
      <c r="P60" s="158">
        <v>0</v>
      </c>
      <c r="Q60" s="158">
        <v>0</v>
      </c>
      <c r="R60" s="158">
        <v>0</v>
      </c>
      <c r="S60" s="158">
        <v>0</v>
      </c>
      <c r="T60" s="158">
        <v>0</v>
      </c>
      <c r="U60" s="158">
        <v>0</v>
      </c>
      <c r="V60" s="158">
        <v>0</v>
      </c>
      <c r="W60" s="158">
        <v>0</v>
      </c>
      <c r="X60" s="158">
        <v>0</v>
      </c>
      <c r="Y60" s="158">
        <v>0</v>
      </c>
      <c r="Z60" s="158">
        <v>0</v>
      </c>
      <c r="AA60" s="158">
        <v>0</v>
      </c>
      <c r="AB60" s="158">
        <v>0</v>
      </c>
      <c r="AC60" s="158">
        <v>0</v>
      </c>
      <c r="AD60" s="158">
        <v>0</v>
      </c>
      <c r="AE60" s="158">
        <v>0</v>
      </c>
      <c r="AF60" s="158">
        <v>0</v>
      </c>
      <c r="AG60" s="158">
        <v>0</v>
      </c>
    </row>
    <row r="61" spans="1:33">
      <c r="A61" t="s">
        <v>1224</v>
      </c>
      <c r="B61" t="s">
        <v>1206</v>
      </c>
      <c r="C61">
        <v>163217000000000</v>
      </c>
      <c r="D61">
        <v>158934763224762.69</v>
      </c>
      <c r="E61">
        <v>157062487396122.91</v>
      </c>
      <c r="F61">
        <v>158029123083686.31</v>
      </c>
      <c r="G61">
        <v>158561248278140.69</v>
      </c>
      <c r="H61">
        <v>159719964693268.09</v>
      </c>
      <c r="I61">
        <v>160229618575326.59</v>
      </c>
      <c r="J61">
        <v>160631418022807.91</v>
      </c>
      <c r="K61">
        <v>161045692032289</v>
      </c>
      <c r="L61">
        <v>161478352825326.59</v>
      </c>
      <c r="M61">
        <v>162279595851073.91</v>
      </c>
      <c r="N61">
        <v>164020467031226.41</v>
      </c>
      <c r="O61">
        <v>164613984084929.41</v>
      </c>
      <c r="P61">
        <v>165543119601918.91</v>
      </c>
      <c r="Q61">
        <v>166661175987280.59</v>
      </c>
      <c r="R61">
        <v>167757443648999.09</v>
      </c>
      <c r="S61">
        <v>168627025822746.31</v>
      </c>
      <c r="T61">
        <v>169566081425169</v>
      </c>
      <c r="U61">
        <v>170539367121815.41</v>
      </c>
      <c r="V61">
        <v>171659405251373</v>
      </c>
      <c r="W61">
        <v>172888806040814.81</v>
      </c>
      <c r="X61">
        <v>174090571546342.5</v>
      </c>
      <c r="Y61">
        <v>175544840954327.09</v>
      </c>
      <c r="Z61">
        <v>177172815309996.19</v>
      </c>
      <c r="AA61">
        <v>178851369780864.19</v>
      </c>
      <c r="AB61">
        <v>181363448638538.31</v>
      </c>
      <c r="AC61">
        <v>182233306264987.81</v>
      </c>
      <c r="AD61">
        <v>185373484749030.19</v>
      </c>
      <c r="AE61">
        <v>187134338967462.5</v>
      </c>
      <c r="AF61">
        <v>189031277102946</v>
      </c>
      <c r="AG61">
        <v>190954375127679.59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8">
        <v>0</v>
      </c>
      <c r="E66" s="158">
        <v>0</v>
      </c>
      <c r="F66" s="158">
        <v>0</v>
      </c>
      <c r="G66" s="158">
        <v>0</v>
      </c>
      <c r="H66" s="158">
        <v>0</v>
      </c>
      <c r="I66" s="158">
        <v>0</v>
      </c>
      <c r="J66" s="158">
        <v>0</v>
      </c>
      <c r="K66" s="158">
        <v>0</v>
      </c>
      <c r="L66" s="158">
        <v>0</v>
      </c>
      <c r="M66" s="158">
        <v>0</v>
      </c>
      <c r="N66" s="158">
        <v>0</v>
      </c>
      <c r="O66" s="158">
        <v>0</v>
      </c>
      <c r="P66" s="158">
        <v>0</v>
      </c>
      <c r="Q66" s="158">
        <v>0</v>
      </c>
      <c r="R66" s="158">
        <v>0</v>
      </c>
      <c r="S66" s="158">
        <v>0</v>
      </c>
      <c r="T66" s="158">
        <v>0</v>
      </c>
      <c r="U66" s="158">
        <v>0</v>
      </c>
      <c r="V66" s="158">
        <v>0</v>
      </c>
      <c r="W66" s="158">
        <v>0</v>
      </c>
      <c r="X66" s="158">
        <v>0</v>
      </c>
      <c r="Y66" s="158">
        <v>0</v>
      </c>
      <c r="Z66" s="158">
        <v>0</v>
      </c>
      <c r="AA66" s="158">
        <v>0</v>
      </c>
      <c r="AB66" s="158">
        <v>0</v>
      </c>
      <c r="AC66" s="158">
        <v>0</v>
      </c>
      <c r="AD66" s="158">
        <v>0</v>
      </c>
      <c r="AE66" s="158">
        <v>0</v>
      </c>
      <c r="AF66" s="158">
        <v>0</v>
      </c>
      <c r="AG66" s="158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8">
        <v>0</v>
      </c>
      <c r="E71" s="158">
        <v>0</v>
      </c>
      <c r="F71" s="158">
        <v>0</v>
      </c>
      <c r="G71" s="158">
        <v>0</v>
      </c>
      <c r="H71" s="158">
        <v>0</v>
      </c>
      <c r="I71" s="158">
        <v>0</v>
      </c>
      <c r="J71" s="158">
        <v>0</v>
      </c>
      <c r="K71" s="158">
        <v>0</v>
      </c>
      <c r="L71" s="158">
        <v>0</v>
      </c>
      <c r="M71" s="158">
        <v>0</v>
      </c>
      <c r="N71" s="158">
        <v>0</v>
      </c>
      <c r="O71" s="158">
        <v>0</v>
      </c>
      <c r="P71" s="158">
        <v>0</v>
      </c>
      <c r="Q71" s="158">
        <v>0</v>
      </c>
      <c r="R71" s="158">
        <v>0</v>
      </c>
      <c r="S71" s="158">
        <v>0</v>
      </c>
      <c r="T71" s="158">
        <v>0</v>
      </c>
      <c r="U71" s="158">
        <v>0</v>
      </c>
      <c r="V71" s="158">
        <v>0</v>
      </c>
      <c r="W71" s="158">
        <v>0</v>
      </c>
      <c r="X71" s="158">
        <v>0</v>
      </c>
      <c r="Y71" s="158">
        <v>0</v>
      </c>
      <c r="Z71" s="158">
        <v>0</v>
      </c>
      <c r="AA71" s="158">
        <v>0</v>
      </c>
      <c r="AB71" s="158">
        <v>0</v>
      </c>
      <c r="AC71" s="158">
        <v>0</v>
      </c>
      <c r="AD71" s="158">
        <v>0</v>
      </c>
      <c r="AE71" s="158">
        <v>0</v>
      </c>
      <c r="AF71" s="158">
        <v>0</v>
      </c>
      <c r="AG71" s="158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19601110448209.281</v>
      </c>
      <c r="D78">
        <v>20779730946445.75</v>
      </c>
      <c r="E78">
        <v>21524630652636.141</v>
      </c>
      <c r="F78">
        <v>22044892929545.77</v>
      </c>
      <c r="G78">
        <v>22452316795531.77</v>
      </c>
      <c r="H78">
        <v>22881930950042.34</v>
      </c>
      <c r="I78">
        <v>23289069808681.711</v>
      </c>
      <c r="J78">
        <v>23686028450627.23</v>
      </c>
      <c r="K78">
        <v>24007378348046.461</v>
      </c>
      <c r="L78">
        <v>24339345597529.5</v>
      </c>
      <c r="M78">
        <v>24684820594287.512</v>
      </c>
      <c r="N78">
        <v>25039083981529.141</v>
      </c>
      <c r="O78">
        <v>25400240227702.199</v>
      </c>
      <c r="P78">
        <v>25719411820114.27</v>
      </c>
      <c r="Q78">
        <v>26084596182530.328</v>
      </c>
      <c r="R78">
        <v>26448903965851.77</v>
      </c>
      <c r="S78">
        <v>26806414351879.52</v>
      </c>
      <c r="T78">
        <v>27174797200400.738</v>
      </c>
      <c r="U78">
        <v>27544203506394.43</v>
      </c>
      <c r="V78">
        <v>27916373061931.281</v>
      </c>
      <c r="W78">
        <v>28281646631088.359</v>
      </c>
      <c r="X78">
        <v>28645842533668.25</v>
      </c>
      <c r="Y78">
        <v>29020768264757.93</v>
      </c>
      <c r="Z78">
        <v>29396440487983.488</v>
      </c>
      <c r="AA78">
        <v>29779363476818.891</v>
      </c>
      <c r="AB78">
        <v>30170614935072.82</v>
      </c>
      <c r="AC78">
        <v>30564037698806.672</v>
      </c>
      <c r="AD78">
        <v>30963521345747.84</v>
      </c>
      <c r="AE78">
        <v>31375666690722.301</v>
      </c>
      <c r="AF78">
        <v>31796145866455.359</v>
      </c>
      <c r="AG78">
        <v>32226011631631.988</v>
      </c>
    </row>
    <row r="79" spans="1:33">
      <c r="A79" t="s">
        <v>1225</v>
      </c>
      <c r="B79" t="s">
        <v>1199</v>
      </c>
      <c r="C79">
        <v>1599546454367.353</v>
      </c>
      <c r="D79">
        <v>1555910401793.356</v>
      </c>
      <c r="E79">
        <v>1644859561434.479</v>
      </c>
      <c r="F79">
        <v>1696148443594.877</v>
      </c>
      <c r="G79">
        <v>1717485886013.4609</v>
      </c>
      <c r="H79">
        <v>1738131217883.5291</v>
      </c>
      <c r="I79">
        <v>1754750674059.6509</v>
      </c>
      <c r="J79">
        <v>1754178486374.385</v>
      </c>
      <c r="K79">
        <v>1762420964298.645</v>
      </c>
      <c r="L79">
        <v>1771469749638.979</v>
      </c>
      <c r="M79">
        <v>1782909529874.781</v>
      </c>
      <c r="N79">
        <v>1790885381534.1489</v>
      </c>
      <c r="O79">
        <v>1790123856411.6101</v>
      </c>
      <c r="P79">
        <v>1795373019611.3689</v>
      </c>
      <c r="Q79">
        <v>1800442399468.2209</v>
      </c>
      <c r="R79">
        <v>1797302244047.4031</v>
      </c>
      <c r="S79">
        <v>1793450304558.3101</v>
      </c>
      <c r="T79">
        <v>1793365303000.2439</v>
      </c>
      <c r="U79">
        <v>1792760673390.157</v>
      </c>
      <c r="V79">
        <v>1792913135092.1211</v>
      </c>
      <c r="W79">
        <v>1791593030609.7639</v>
      </c>
      <c r="X79">
        <v>1791491771746.5791</v>
      </c>
      <c r="Y79">
        <v>1801320689676.415</v>
      </c>
      <c r="Z79">
        <v>1814020164736.2041</v>
      </c>
      <c r="AA79">
        <v>1822979312804.0459</v>
      </c>
      <c r="AB79">
        <v>1822786744903.759</v>
      </c>
      <c r="AC79">
        <v>1828663530534.1121</v>
      </c>
      <c r="AD79">
        <v>1834105657365.8779</v>
      </c>
      <c r="AE79">
        <v>1839514752713.323</v>
      </c>
      <c r="AF79">
        <v>1845392515558.7371</v>
      </c>
      <c r="AG79">
        <v>1847354795707.5649</v>
      </c>
    </row>
    <row r="80" spans="1:33">
      <c r="A80" t="s">
        <v>1225</v>
      </c>
      <c r="B80" t="s">
        <v>1200</v>
      </c>
      <c r="C80">
        <v>162976988653.5499</v>
      </c>
      <c r="D80">
        <v>158530933069.59329</v>
      </c>
      <c r="E80">
        <v>167593918481.48489</v>
      </c>
      <c r="F80">
        <v>172819717046.50021</v>
      </c>
      <c r="G80">
        <v>174993778388.36029</v>
      </c>
      <c r="H80">
        <v>177097320932.40451</v>
      </c>
      <c r="I80">
        <v>178790669014.44901</v>
      </c>
      <c r="J80">
        <v>178732369097.22269</v>
      </c>
      <c r="K80">
        <v>179572191052.6723</v>
      </c>
      <c r="L80">
        <v>180494167267.68839</v>
      </c>
      <c r="M80">
        <v>181659760757.39221</v>
      </c>
      <c r="N80">
        <v>182472416295.99319</v>
      </c>
      <c r="O80">
        <v>182394824881.92911</v>
      </c>
      <c r="P80">
        <v>182929659496.3988</v>
      </c>
      <c r="Q80">
        <v>183446176075.92969</v>
      </c>
      <c r="R80">
        <v>183126227209.80481</v>
      </c>
      <c r="S80">
        <v>182733755020.7702</v>
      </c>
      <c r="T80">
        <v>182725094254.5094</v>
      </c>
      <c r="U80">
        <v>182663488845.78021</v>
      </c>
      <c r="V80">
        <v>182679023092.38071</v>
      </c>
      <c r="W80">
        <v>182544518306.56769</v>
      </c>
      <c r="X80">
        <v>182534201091.61511</v>
      </c>
      <c r="Y80">
        <v>183535664626.20251</v>
      </c>
      <c r="Z80">
        <v>184829607791.82559</v>
      </c>
      <c r="AA80">
        <v>185742450909.95551</v>
      </c>
      <c r="AB80">
        <v>185722830262.85611</v>
      </c>
      <c r="AC80">
        <v>186321613013.04269</v>
      </c>
      <c r="AD80">
        <v>186876108595.5188</v>
      </c>
      <c r="AE80">
        <v>187427238616.56921</v>
      </c>
      <c r="AF80">
        <v>188026120934.7099</v>
      </c>
      <c r="AG80">
        <v>188226056678.16849</v>
      </c>
    </row>
    <row r="81" spans="1:33">
      <c r="A81" t="s">
        <v>1225</v>
      </c>
      <c r="B81" t="s">
        <v>1201</v>
      </c>
      <c r="C81">
        <v>1084217807145.917</v>
      </c>
      <c r="D81">
        <v>1054640057087.389</v>
      </c>
      <c r="E81">
        <v>1114932312151.4751</v>
      </c>
      <c r="F81">
        <v>1149697366454.887</v>
      </c>
      <c r="G81">
        <v>1164160488151.6741</v>
      </c>
      <c r="H81">
        <v>1178154477752.1941</v>
      </c>
      <c r="I81">
        <v>1189419614992.8369</v>
      </c>
      <c r="J81">
        <v>1189031770003.5901</v>
      </c>
      <c r="K81">
        <v>1194618754561.6741</v>
      </c>
      <c r="L81">
        <v>1200752277081.2891</v>
      </c>
      <c r="M81">
        <v>1208506483536.2671</v>
      </c>
      <c r="N81">
        <v>1213912741274.283</v>
      </c>
      <c r="O81">
        <v>1213396558017.3411</v>
      </c>
      <c r="P81">
        <v>1216954589231.9121</v>
      </c>
      <c r="Q81">
        <v>1220390758214.0491</v>
      </c>
      <c r="R81">
        <v>1218262272095.2739</v>
      </c>
      <c r="S81">
        <v>1215651318612.354</v>
      </c>
      <c r="T81">
        <v>1215593702153.239</v>
      </c>
      <c r="U81">
        <v>1215183867110.1899</v>
      </c>
      <c r="V81">
        <v>1215287209961.988</v>
      </c>
      <c r="W81">
        <v>1214392405823.5049</v>
      </c>
      <c r="X81">
        <v>1214323769703.374</v>
      </c>
      <c r="Y81">
        <v>1220986088147.085</v>
      </c>
      <c r="Z81">
        <v>1229594151366.2771</v>
      </c>
      <c r="AA81">
        <v>1235666915208.4839</v>
      </c>
      <c r="AB81">
        <v>1235536387241.6299</v>
      </c>
      <c r="AC81">
        <v>1239519838683.012</v>
      </c>
      <c r="AD81">
        <v>1243208666102.583</v>
      </c>
      <c r="AE81">
        <v>1246875103848.2561</v>
      </c>
      <c r="AF81">
        <v>1250859217673.634</v>
      </c>
      <c r="AG81">
        <v>1252189306633.6379</v>
      </c>
    </row>
    <row r="82" spans="1:33">
      <c r="A82" t="s">
        <v>1225</v>
      </c>
      <c r="B82" t="s">
        <v>1202</v>
      </c>
      <c r="C82">
        <v>305816200231.7818</v>
      </c>
      <c r="D82">
        <v>507438010044.63519</v>
      </c>
      <c r="E82">
        <v>416140422594.40491</v>
      </c>
      <c r="F82">
        <v>327483348774.52222</v>
      </c>
      <c r="G82">
        <v>283717606284.10461</v>
      </c>
      <c r="H82">
        <v>270298294761.24319</v>
      </c>
      <c r="I82">
        <v>263009242400.96078</v>
      </c>
      <c r="J82">
        <v>264795434035.965</v>
      </c>
      <c r="K82">
        <v>262962335049.67731</v>
      </c>
      <c r="L82">
        <v>264809236332.4632</v>
      </c>
      <c r="M82">
        <v>266915861555.34698</v>
      </c>
      <c r="N82">
        <v>264652185787.90851</v>
      </c>
      <c r="O82">
        <v>263850594122.1637</v>
      </c>
      <c r="P82">
        <v>265407065551.6767</v>
      </c>
      <c r="Q82">
        <v>266506674893.25739</v>
      </c>
      <c r="R82">
        <v>266504507574.27429</v>
      </c>
      <c r="S82">
        <v>267964373026.93359</v>
      </c>
      <c r="T82">
        <v>268230699435.03461</v>
      </c>
      <c r="U82">
        <v>267948266752.7688</v>
      </c>
      <c r="V82">
        <v>269883979729.74261</v>
      </c>
      <c r="W82">
        <v>265139769766.2746</v>
      </c>
      <c r="X82">
        <v>264128239412.65149</v>
      </c>
      <c r="Y82">
        <v>263834892176.0687</v>
      </c>
      <c r="Z82">
        <v>263227698761.91821</v>
      </c>
      <c r="AA82">
        <v>264369752195.54309</v>
      </c>
      <c r="AB82">
        <v>265637078901.9744</v>
      </c>
      <c r="AC82">
        <v>265536850005.64169</v>
      </c>
      <c r="AD82">
        <v>266791996907.784</v>
      </c>
      <c r="AE82">
        <v>269454923698.84561</v>
      </c>
      <c r="AF82">
        <v>272009210161.20099</v>
      </c>
      <c r="AG82">
        <v>274695872139.53241</v>
      </c>
    </row>
    <row r="83" spans="1:33">
      <c r="A83" t="s">
        <v>1225</v>
      </c>
      <c r="B83" t="s">
        <v>1203</v>
      </c>
      <c r="C83">
        <v>1214951409.2721181</v>
      </c>
      <c r="D83">
        <v>1307025715.80004</v>
      </c>
      <c r="E83">
        <v>1329865258.3781259</v>
      </c>
      <c r="F83">
        <v>1293420351.8684411</v>
      </c>
      <c r="G83">
        <v>1266668787.6956029</v>
      </c>
      <c r="H83">
        <v>1263955835.2002749</v>
      </c>
      <c r="I83">
        <v>1267076434.464473</v>
      </c>
      <c r="J83">
        <v>1275310164.6969681</v>
      </c>
      <c r="K83">
        <v>1273556141.0373199</v>
      </c>
      <c r="L83">
        <v>1280338318.248229</v>
      </c>
      <c r="M83">
        <v>1284646153.021965</v>
      </c>
      <c r="N83">
        <v>1289376630.5793409</v>
      </c>
      <c r="O83">
        <v>1289617790.980144</v>
      </c>
      <c r="P83">
        <v>1293272942.0633819</v>
      </c>
      <c r="Q83">
        <v>1298788415.0878389</v>
      </c>
      <c r="R83">
        <v>1304797430.421555</v>
      </c>
      <c r="S83">
        <v>1312177611.9765871</v>
      </c>
      <c r="T83">
        <v>1316234186.9926331</v>
      </c>
      <c r="U83">
        <v>1322145371.182368</v>
      </c>
      <c r="V83">
        <v>1334265109.5146041</v>
      </c>
      <c r="W83">
        <v>1333765344.3692851</v>
      </c>
      <c r="X83">
        <v>1343566515.1932931</v>
      </c>
      <c r="Y83">
        <v>1356841048.6765831</v>
      </c>
      <c r="Z83">
        <v>1369898496.9936681</v>
      </c>
      <c r="AA83">
        <v>1387785784.2176991</v>
      </c>
      <c r="AB83">
        <v>1404052277.6820171</v>
      </c>
      <c r="AC83">
        <v>1416370534.6859801</v>
      </c>
      <c r="AD83">
        <v>1430015071.8806551</v>
      </c>
      <c r="AE83">
        <v>1448354381.8356321</v>
      </c>
      <c r="AF83">
        <v>1465812599.412549</v>
      </c>
      <c r="AG83">
        <v>1483951452.4353869</v>
      </c>
    </row>
    <row r="84" spans="1:33">
      <c r="A84" t="s">
        <v>1225</v>
      </c>
      <c r="B84" t="s">
        <v>1204</v>
      </c>
      <c r="C84">
        <v>364505031232.10522</v>
      </c>
      <c r="D84">
        <v>366478125883.58282</v>
      </c>
      <c r="E84">
        <v>389316156171.59521</v>
      </c>
      <c r="F84">
        <v>385101514054.05408</v>
      </c>
      <c r="G84">
        <v>382630228317.36902</v>
      </c>
      <c r="H84">
        <v>390968461436.7757</v>
      </c>
      <c r="I84">
        <v>394966642714.38483</v>
      </c>
      <c r="J84">
        <v>391983290351.69281</v>
      </c>
      <c r="K84">
        <v>381218695865.59912</v>
      </c>
      <c r="L84">
        <v>373895629587.01007</v>
      </c>
      <c r="M84">
        <v>367875965877.02722</v>
      </c>
      <c r="N84">
        <v>370758244379.35773</v>
      </c>
      <c r="O84">
        <v>377663829335.13281</v>
      </c>
      <c r="P84">
        <v>377744225152.6637</v>
      </c>
      <c r="Q84">
        <v>372080331877.53729</v>
      </c>
      <c r="R84">
        <v>373530805793.23779</v>
      </c>
      <c r="S84">
        <v>376974919062.05463</v>
      </c>
      <c r="T84">
        <v>373685174314.23608</v>
      </c>
      <c r="U84">
        <v>373756364710.72919</v>
      </c>
      <c r="V84">
        <v>375788588468.37091</v>
      </c>
      <c r="W84">
        <v>374888348497.5788</v>
      </c>
      <c r="X84">
        <v>380663053899.42822</v>
      </c>
      <c r="Y84">
        <v>386081459061.60138</v>
      </c>
      <c r="Z84">
        <v>393581445856.34259</v>
      </c>
      <c r="AA84">
        <v>407151762928.95349</v>
      </c>
      <c r="AB84">
        <v>419554161182.32922</v>
      </c>
      <c r="AC84">
        <v>428675540810.79468</v>
      </c>
      <c r="AD84">
        <v>435171105870.33197</v>
      </c>
      <c r="AE84">
        <v>441720229897.97498</v>
      </c>
      <c r="AF84">
        <v>447618551173.96222</v>
      </c>
      <c r="AG84">
        <v>455615571507.61469</v>
      </c>
    </row>
    <row r="85" spans="1:33">
      <c r="A85" t="s">
        <v>1225</v>
      </c>
      <c r="B85" t="s">
        <v>1205</v>
      </c>
      <c r="C85">
        <v>65143622044.737396</v>
      </c>
      <c r="D85">
        <v>68522664631.21257</v>
      </c>
      <c r="E85">
        <v>69533981739.323303</v>
      </c>
      <c r="F85">
        <v>68872402295.378067</v>
      </c>
      <c r="G85">
        <v>69082321623.452057</v>
      </c>
      <c r="H85">
        <v>69550222832.6315</v>
      </c>
      <c r="I85">
        <v>70027480787.168274</v>
      </c>
      <c r="J85">
        <v>69901132754.188019</v>
      </c>
      <c r="K85">
        <v>68904181127.559845</v>
      </c>
      <c r="L85">
        <v>68260867585.143646</v>
      </c>
      <c r="M85">
        <v>67476563449.244911</v>
      </c>
      <c r="N85">
        <v>66894804076.742172</v>
      </c>
      <c r="O85">
        <v>66104041868.307503</v>
      </c>
      <c r="P85">
        <v>65557045255.89093</v>
      </c>
      <c r="Q85">
        <v>65076227901.639633</v>
      </c>
      <c r="R85">
        <v>64562821791.918213</v>
      </c>
      <c r="S85">
        <v>64180175665.721397</v>
      </c>
      <c r="T85">
        <v>63472196142.862877</v>
      </c>
      <c r="U85">
        <v>62876604133.146187</v>
      </c>
      <c r="V85">
        <v>62536180586.796539</v>
      </c>
      <c r="W85">
        <v>61623588864.779694</v>
      </c>
      <c r="X85">
        <v>60873216251.908051</v>
      </c>
      <c r="Y85">
        <v>60306973304.508148</v>
      </c>
      <c r="Z85">
        <v>59709356486.570633</v>
      </c>
      <c r="AA85">
        <v>59423283055.622414</v>
      </c>
      <c r="AB85">
        <v>58989419938.323776</v>
      </c>
      <c r="AC85">
        <v>58372215765.071007</v>
      </c>
      <c r="AD85">
        <v>58038207663.715813</v>
      </c>
      <c r="AE85">
        <v>57893785553.143227</v>
      </c>
      <c r="AF85">
        <v>57690750573.020081</v>
      </c>
      <c r="AG85">
        <v>57570562219.785316</v>
      </c>
    </row>
    <row r="86" spans="1:33">
      <c r="A86" t="s">
        <v>1225</v>
      </c>
      <c r="B86" t="s">
        <v>1206</v>
      </c>
      <c r="C86">
        <v>143813567667.0788</v>
      </c>
      <c r="D86">
        <v>155337502639.50781</v>
      </c>
      <c r="E86">
        <v>112180601787.2494</v>
      </c>
      <c r="F86">
        <v>83824803110.099869</v>
      </c>
      <c r="G86">
        <v>195594505929.73569</v>
      </c>
      <c r="H86">
        <v>244690345923.86331</v>
      </c>
      <c r="I86">
        <v>123080209375.58659</v>
      </c>
      <c r="J86">
        <v>179387997766.87411</v>
      </c>
      <c r="K86">
        <v>206701008848.73959</v>
      </c>
      <c r="L86">
        <v>18673165745.79847</v>
      </c>
      <c r="M86">
        <v>1492799397.9526441</v>
      </c>
      <c r="N86">
        <v>921614918.44559586</v>
      </c>
      <c r="O86">
        <v>597209722.9856751</v>
      </c>
      <c r="P86">
        <v>990544328.74536645</v>
      </c>
      <c r="Q86">
        <v>1014448996.829438</v>
      </c>
      <c r="R86">
        <v>324662234.90168488</v>
      </c>
      <c r="S86">
        <v>2283067161.6567249</v>
      </c>
      <c r="T86">
        <v>1676989577.9301851</v>
      </c>
      <c r="U86">
        <v>717675541.35917079</v>
      </c>
      <c r="V86">
        <v>732862288.37673998</v>
      </c>
      <c r="W86">
        <v>2020544211.8015399</v>
      </c>
      <c r="X86">
        <v>2584767206.427474</v>
      </c>
      <c r="Y86">
        <v>1878551340.1802909</v>
      </c>
      <c r="Z86">
        <v>1834704695.4060121</v>
      </c>
      <c r="AA86">
        <v>464877250.38406467</v>
      </c>
      <c r="AB86">
        <v>648489091.6176362</v>
      </c>
      <c r="AC86">
        <v>92148639.872471377</v>
      </c>
      <c r="AD86">
        <v>0</v>
      </c>
      <c r="AE86">
        <v>0</v>
      </c>
      <c r="AF86">
        <v>0</v>
      </c>
      <c r="AG86">
        <v>136680723.15812179</v>
      </c>
    </row>
    <row r="87" spans="1:33">
      <c r="A87" t="s">
        <v>1225</v>
      </c>
      <c r="B87" t="s">
        <v>1207</v>
      </c>
      <c r="C87">
        <v>4874495893525.8486</v>
      </c>
      <c r="D87">
        <v>4210714627404.7832</v>
      </c>
      <c r="E87">
        <v>4348091127942.3579</v>
      </c>
      <c r="F87">
        <v>4124249039932.8779</v>
      </c>
      <c r="G87">
        <v>3938937657047.5791</v>
      </c>
      <c r="H87">
        <v>3888996895781.314</v>
      </c>
      <c r="I87">
        <v>3859140147515.269</v>
      </c>
      <c r="J87">
        <v>3969231244173.104</v>
      </c>
      <c r="K87">
        <v>4046794986115.9941</v>
      </c>
      <c r="L87">
        <v>4171406042267.7241</v>
      </c>
      <c r="M87">
        <v>4260605073016.917</v>
      </c>
      <c r="N87">
        <v>4342997798001.605</v>
      </c>
      <c r="O87">
        <v>4373989271498.4058</v>
      </c>
      <c r="P87">
        <v>4455578579213.6289</v>
      </c>
      <c r="Q87">
        <v>4527009172856.5586</v>
      </c>
      <c r="R87">
        <v>4581916336639.6787</v>
      </c>
      <c r="S87">
        <v>4621164180059.1914</v>
      </c>
      <c r="T87">
        <v>4675410245637.8252</v>
      </c>
      <c r="U87">
        <v>4690416996712.7441</v>
      </c>
      <c r="V87">
        <v>4715294458355.0889</v>
      </c>
      <c r="W87">
        <v>4574842632043.1016</v>
      </c>
      <c r="X87">
        <v>4556623977062.4404</v>
      </c>
      <c r="Y87">
        <v>4572414316090.0176</v>
      </c>
      <c r="Z87">
        <v>4582522302084.7832</v>
      </c>
      <c r="AA87">
        <v>4587514670778.5576</v>
      </c>
      <c r="AB87">
        <v>4621191004076.7725</v>
      </c>
      <c r="AC87">
        <v>4623286560338.2178</v>
      </c>
      <c r="AD87">
        <v>4649876700859.4707</v>
      </c>
      <c r="AE87">
        <v>4697112377081.0557</v>
      </c>
      <c r="AF87">
        <v>4780910459527.9873</v>
      </c>
      <c r="AG87">
        <v>4847009045563.2871</v>
      </c>
    </row>
    <row r="88" spans="1:33">
      <c r="A88" t="s">
        <v>1225</v>
      </c>
      <c r="B88" t="s">
        <v>1208</v>
      </c>
      <c r="C88">
        <v>59302596396.466713</v>
      </c>
      <c r="D88">
        <v>115728784714.84151</v>
      </c>
      <c r="E88">
        <v>91398262259.3582</v>
      </c>
      <c r="F88">
        <v>62190189783.137177</v>
      </c>
      <c r="G88">
        <v>49032426535.570641</v>
      </c>
      <c r="H88">
        <v>44721843647.78933</v>
      </c>
      <c r="I88">
        <v>42206912005.46653</v>
      </c>
      <c r="J88">
        <v>42472568330.598686</v>
      </c>
      <c r="K88">
        <v>42372865889.592056</v>
      </c>
      <c r="L88">
        <v>42938343047.109352</v>
      </c>
      <c r="M88">
        <v>42820047391.467522</v>
      </c>
      <c r="N88">
        <v>42766471232.366287</v>
      </c>
      <c r="O88">
        <v>42901408444.673729</v>
      </c>
      <c r="P88">
        <v>43656784021.191032</v>
      </c>
      <c r="Q88">
        <v>44195924288.903374</v>
      </c>
      <c r="R88">
        <v>44510770789.097527</v>
      </c>
      <c r="S88">
        <v>44936442082.168152</v>
      </c>
      <c r="T88">
        <v>45430127606.201187</v>
      </c>
      <c r="U88">
        <v>45558118594.982399</v>
      </c>
      <c r="V88">
        <v>46228502614.758614</v>
      </c>
      <c r="W88">
        <v>44991067519.747673</v>
      </c>
      <c r="X88">
        <v>45101913298.193687</v>
      </c>
      <c r="Y88">
        <v>45400181198.430962</v>
      </c>
      <c r="Z88">
        <v>45649300894.745354</v>
      </c>
      <c r="AA88">
        <v>46153919900.522133</v>
      </c>
      <c r="AB88">
        <v>46794798209.488968</v>
      </c>
      <c r="AC88">
        <v>47090358971.252258</v>
      </c>
      <c r="AD88">
        <v>47656024998.895653</v>
      </c>
      <c r="AE88">
        <v>48536642454.581039</v>
      </c>
      <c r="AF88">
        <v>49492682047.285538</v>
      </c>
      <c r="AG88">
        <v>50367969168.301231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76028780701.61554</v>
      </c>
      <c r="D90">
        <v>75327450254.7267</v>
      </c>
      <c r="E90">
        <v>77764252795.309998</v>
      </c>
      <c r="F90">
        <v>78866703001.965607</v>
      </c>
      <c r="G90">
        <v>78601247130.530609</v>
      </c>
      <c r="H90">
        <v>78503045234.971725</v>
      </c>
      <c r="I90">
        <v>78036800708.124908</v>
      </c>
      <c r="J90">
        <v>77579878784.059753</v>
      </c>
      <c r="K90">
        <v>76960793139.625031</v>
      </c>
      <c r="L90">
        <v>76572256033.919357</v>
      </c>
      <c r="M90">
        <v>76357168907.983582</v>
      </c>
      <c r="N90">
        <v>76370285371.610901</v>
      </c>
      <c r="O90">
        <v>75755031717.276596</v>
      </c>
      <c r="P90">
        <v>74953745429.111267</v>
      </c>
      <c r="Q90">
        <v>72592743846.932587</v>
      </c>
      <c r="R90">
        <v>72846284326.264267</v>
      </c>
      <c r="S90">
        <v>72607938354.942764</v>
      </c>
      <c r="T90">
        <v>72001378170.687042</v>
      </c>
      <c r="U90">
        <v>71409345232.483719</v>
      </c>
      <c r="V90">
        <v>70749022799.057739</v>
      </c>
      <c r="W90">
        <v>70077395041.604111</v>
      </c>
      <c r="X90">
        <v>69503416305.515747</v>
      </c>
      <c r="Y90">
        <v>68781343544.053421</v>
      </c>
      <c r="Z90">
        <v>68184906676.928703</v>
      </c>
      <c r="AA90">
        <v>67780641253.646622</v>
      </c>
      <c r="AB90">
        <v>67390636171.63382</v>
      </c>
      <c r="AC90">
        <v>66941778584.944206</v>
      </c>
      <c r="AD90">
        <v>66497801542.860123</v>
      </c>
      <c r="AE90">
        <v>66198124665.304314</v>
      </c>
      <c r="AF90">
        <v>65993237115.009003</v>
      </c>
      <c r="AG90">
        <v>65930190392.311798</v>
      </c>
    </row>
    <row r="91" spans="1:33">
      <c r="A91" t="s">
        <v>1225</v>
      </c>
      <c r="B91" t="s">
        <v>1211</v>
      </c>
      <c r="C91">
        <v>251287798695.5788</v>
      </c>
      <c r="D91">
        <v>211026554254.56171</v>
      </c>
      <c r="E91">
        <v>216986142231.586</v>
      </c>
      <c r="F91">
        <v>212036526481.1138</v>
      </c>
      <c r="G91">
        <v>211955944616.1207</v>
      </c>
      <c r="H91">
        <v>216947522055.46091</v>
      </c>
      <c r="I91">
        <v>218688707233.97171</v>
      </c>
      <c r="J91">
        <v>215325346138.48691</v>
      </c>
      <c r="K91">
        <v>207946514883.7616</v>
      </c>
      <c r="L91">
        <v>202577282244.60941</v>
      </c>
      <c r="M91">
        <v>197056653374.2579</v>
      </c>
      <c r="N91">
        <v>195981650168.93951</v>
      </c>
      <c r="O91">
        <v>195054251863.05429</v>
      </c>
      <c r="P91">
        <v>193618686580.80109</v>
      </c>
      <c r="Q91">
        <v>191760548456.2876</v>
      </c>
      <c r="R91">
        <v>189171197379.8154</v>
      </c>
      <c r="S91">
        <v>186287664662.2439</v>
      </c>
      <c r="T91">
        <v>182906760624.8587</v>
      </c>
      <c r="U91">
        <v>180996764792.9693</v>
      </c>
      <c r="V91">
        <v>179804680121.92731</v>
      </c>
      <c r="W91">
        <v>175322619116.02429</v>
      </c>
      <c r="X91">
        <v>172940506089.4744</v>
      </c>
      <c r="Y91">
        <v>172800548113.43381</v>
      </c>
      <c r="Z91">
        <v>172639641422.8894</v>
      </c>
      <c r="AA91">
        <v>171677864091.66809</v>
      </c>
      <c r="AB91">
        <v>169903006746.28619</v>
      </c>
      <c r="AC91">
        <v>167215338083.33911</v>
      </c>
      <c r="AD91">
        <v>164749237419.19281</v>
      </c>
      <c r="AE91">
        <v>163259693854.16919</v>
      </c>
      <c r="AF91">
        <v>161527119496.95749</v>
      </c>
      <c r="AG91">
        <v>161581547598.75101</v>
      </c>
    </row>
    <row r="92" spans="1:33">
      <c r="A92" t="s">
        <v>1225</v>
      </c>
      <c r="B92" t="s">
        <v>1212</v>
      </c>
      <c r="C92">
        <v>29367372177.952629</v>
      </c>
      <c r="D92">
        <v>26763841796.943611</v>
      </c>
      <c r="E92">
        <v>27507120476.452068</v>
      </c>
      <c r="F92">
        <v>27169704835.998901</v>
      </c>
      <c r="G92">
        <v>27100111378.182308</v>
      </c>
      <c r="H92">
        <v>27481591019.467682</v>
      </c>
      <c r="I92">
        <v>27867733936.177441</v>
      </c>
      <c r="J92">
        <v>27563474974.37738</v>
      </c>
      <c r="K92">
        <v>26733451468.11853</v>
      </c>
      <c r="L92">
        <v>26166982061.904461</v>
      </c>
      <c r="M92">
        <v>25478832782.54031</v>
      </c>
      <c r="N92">
        <v>25369601483.616371</v>
      </c>
      <c r="O92">
        <v>25309374095.93182</v>
      </c>
      <c r="P92">
        <v>25245945646.303421</v>
      </c>
      <c r="Q92">
        <v>25133710881.85191</v>
      </c>
      <c r="R92">
        <v>24878732466.27404</v>
      </c>
      <c r="S92">
        <v>24659874675.59359</v>
      </c>
      <c r="T92">
        <v>24359291007.136471</v>
      </c>
      <c r="U92">
        <v>24137350712.361931</v>
      </c>
      <c r="V92">
        <v>24110319522.61375</v>
      </c>
      <c r="W92">
        <v>23743975766.81604</v>
      </c>
      <c r="X92">
        <v>23484610710.79657</v>
      </c>
      <c r="Y92">
        <v>23382018651.459911</v>
      </c>
      <c r="Z92">
        <v>23285552081.02816</v>
      </c>
      <c r="AA92">
        <v>23296143248.9412</v>
      </c>
      <c r="AB92">
        <v>23126012734.517342</v>
      </c>
      <c r="AC92">
        <v>22816142034.49469</v>
      </c>
      <c r="AD92">
        <v>22567960935.637131</v>
      </c>
      <c r="AE92">
        <v>22365068935.392731</v>
      </c>
      <c r="AF92">
        <v>22151506728.6688</v>
      </c>
      <c r="AG92">
        <v>22051404384.177368</v>
      </c>
    </row>
    <row r="93" spans="1:33">
      <c r="A93" t="s">
        <v>1225</v>
      </c>
      <c r="B93" t="s">
        <v>1213</v>
      </c>
      <c r="C93">
        <v>32565356453.86301</v>
      </c>
      <c r="D93">
        <v>37529507385.133759</v>
      </c>
      <c r="E93">
        <v>37112148539.877747</v>
      </c>
      <c r="F93">
        <v>34664811494.349861</v>
      </c>
      <c r="G93">
        <v>33572148382.022308</v>
      </c>
      <c r="H93">
        <v>33596076159.330639</v>
      </c>
      <c r="I93">
        <v>33757082555.462921</v>
      </c>
      <c r="J93">
        <v>33792658945.580151</v>
      </c>
      <c r="K93">
        <v>33230007716.058041</v>
      </c>
      <c r="L93">
        <v>33022340494.827961</v>
      </c>
      <c r="M93">
        <v>32698203738.974319</v>
      </c>
      <c r="N93">
        <v>32713104671.029018</v>
      </c>
      <c r="O93">
        <v>32631431633.64233</v>
      </c>
      <c r="P93">
        <v>32678109052.205669</v>
      </c>
      <c r="Q93">
        <v>32821426814.072571</v>
      </c>
      <c r="R93">
        <v>32793616165.82793</v>
      </c>
      <c r="S93">
        <v>32762237922.492249</v>
      </c>
      <c r="T93">
        <v>32611054857.959499</v>
      </c>
      <c r="U93">
        <v>32448853732.308361</v>
      </c>
      <c r="V93">
        <v>32496360824.148701</v>
      </c>
      <c r="W93">
        <v>32061612027.00703</v>
      </c>
      <c r="X93">
        <v>32019497811.467121</v>
      </c>
      <c r="Y93">
        <v>32197329981.656712</v>
      </c>
      <c r="Z93">
        <v>32453267594.141949</v>
      </c>
      <c r="AA93">
        <v>32756314055.294552</v>
      </c>
      <c r="AB93">
        <v>32907165250.516491</v>
      </c>
      <c r="AC93">
        <v>32890538598.04565</v>
      </c>
      <c r="AD93">
        <v>32934743590.243568</v>
      </c>
      <c r="AE93">
        <v>33190697796.194359</v>
      </c>
      <c r="AF93">
        <v>33436347460.04493</v>
      </c>
      <c r="AG93">
        <v>33737983476.626652</v>
      </c>
    </row>
    <row r="94" spans="1:33">
      <c r="A94" t="s">
        <v>1225</v>
      </c>
      <c r="B94" t="s">
        <v>1214</v>
      </c>
      <c r="C94">
        <v>4162650472.5295472</v>
      </c>
      <c r="D94">
        <v>8049685470.9567366</v>
      </c>
      <c r="E94">
        <v>6234214001.7928085</v>
      </c>
      <c r="F94">
        <v>4209135806.5258269</v>
      </c>
      <c r="G94">
        <v>3279031269.5462942</v>
      </c>
      <c r="H94">
        <v>2951616227.941741</v>
      </c>
      <c r="I94">
        <v>2756779944.9654288</v>
      </c>
      <c r="J94">
        <v>2761149267.9682899</v>
      </c>
      <c r="K94">
        <v>2717335259.9054651</v>
      </c>
      <c r="L94">
        <v>2739593941.154181</v>
      </c>
      <c r="M94">
        <v>2743153340.8687062</v>
      </c>
      <c r="N94">
        <v>2728702604.3031492</v>
      </c>
      <c r="O94">
        <v>2726272834.4381442</v>
      </c>
      <c r="P94">
        <v>2770562850.0476222</v>
      </c>
      <c r="Q94">
        <v>2798043405.129024</v>
      </c>
      <c r="R94">
        <v>2806256311.4563508</v>
      </c>
      <c r="S94">
        <v>2828429737.6220841</v>
      </c>
      <c r="T94">
        <v>2855697154.9960299</v>
      </c>
      <c r="U94">
        <v>2852414834.301198</v>
      </c>
      <c r="V94">
        <v>2884989380.5908132</v>
      </c>
      <c r="W94">
        <v>2783095347.246069</v>
      </c>
      <c r="X94">
        <v>2777212746.520267</v>
      </c>
      <c r="Y94">
        <v>2788665346.0009341</v>
      </c>
      <c r="Z94">
        <v>2808103504.9209752</v>
      </c>
      <c r="AA94">
        <v>2831193423.2287722</v>
      </c>
      <c r="AB94">
        <v>2866467713.8128362</v>
      </c>
      <c r="AC94">
        <v>2878730236.5818381</v>
      </c>
      <c r="AD94">
        <v>2909663622.5240359</v>
      </c>
      <c r="AE94">
        <v>2958997897.2099872</v>
      </c>
      <c r="AF94">
        <v>3008147452.5494752</v>
      </c>
      <c r="AG94">
        <v>3056053704.5954661</v>
      </c>
    </row>
    <row r="95" spans="1:33">
      <c r="A95" t="s">
        <v>1225</v>
      </c>
      <c r="B95" t="s">
        <v>1215</v>
      </c>
      <c r="C95">
        <v>5796257597.9896259</v>
      </c>
      <c r="D95">
        <v>6788492046.9760771</v>
      </c>
      <c r="E95">
        <v>6621254008.1631126</v>
      </c>
      <c r="F95">
        <v>6109102051.6800833</v>
      </c>
      <c r="G95">
        <v>5814652231.6050072</v>
      </c>
      <c r="H95">
        <v>5776903497.1835594</v>
      </c>
      <c r="I95">
        <v>5779810973.5189695</v>
      </c>
      <c r="J95">
        <v>5822986997.0998564</v>
      </c>
      <c r="K95">
        <v>5802033784.3093138</v>
      </c>
      <c r="L95">
        <v>5819866305.8331823</v>
      </c>
      <c r="M95">
        <v>5839811593.4941158</v>
      </c>
      <c r="N95">
        <v>5886680112.0209751</v>
      </c>
      <c r="O95">
        <v>5907051829.5444365</v>
      </c>
      <c r="P95">
        <v>5935525714.4559164</v>
      </c>
      <c r="Q95">
        <v>5973952860.022294</v>
      </c>
      <c r="R95">
        <v>6013833743.7563782</v>
      </c>
      <c r="S95">
        <v>6058259982.1614914</v>
      </c>
      <c r="T95">
        <v>6102628071.039897</v>
      </c>
      <c r="U95">
        <v>6152384682.7266006</v>
      </c>
      <c r="V95">
        <v>6222890983.8603697</v>
      </c>
      <c r="W95">
        <v>6218849591.7541447</v>
      </c>
      <c r="X95">
        <v>6267656427.8379478</v>
      </c>
      <c r="Y95">
        <v>6348484269.9624348</v>
      </c>
      <c r="Z95">
        <v>6439284755.9173861</v>
      </c>
      <c r="AA95">
        <v>6524367205.07936</v>
      </c>
      <c r="AB95">
        <v>6593381001.6942825</v>
      </c>
      <c r="AC95">
        <v>6649708509.8990211</v>
      </c>
      <c r="AD95">
        <v>6706181391.9205303</v>
      </c>
      <c r="AE95">
        <v>6792397756.8533154</v>
      </c>
      <c r="AF95">
        <v>6885698672.4567232</v>
      </c>
      <c r="AG95">
        <v>7001261165.2016125</v>
      </c>
    </row>
    <row r="96" spans="1:33">
      <c r="A96" t="s">
        <v>1225</v>
      </c>
      <c r="B96" t="s">
        <v>1216</v>
      </c>
      <c r="C96">
        <v>21661409157.85294</v>
      </c>
      <c r="D96">
        <v>26668901979.789139</v>
      </c>
      <c r="E96">
        <v>25586123814.006168</v>
      </c>
      <c r="F96">
        <v>23277981445.10408</v>
      </c>
      <c r="G96">
        <v>22299656200.73624</v>
      </c>
      <c r="H96">
        <v>22456644478.087139</v>
      </c>
      <c r="I96">
        <v>22551838265.037048</v>
      </c>
      <c r="J96">
        <v>22826538791.47348</v>
      </c>
      <c r="K96">
        <v>22953069999.32407</v>
      </c>
      <c r="L96">
        <v>23196641609.138851</v>
      </c>
      <c r="M96">
        <v>23418768167.735989</v>
      </c>
      <c r="N96">
        <v>23694379935.095612</v>
      </c>
      <c r="O96">
        <v>23752367291.809071</v>
      </c>
      <c r="P96">
        <v>23900119601.836849</v>
      </c>
      <c r="Q96">
        <v>24145513693.498001</v>
      </c>
      <c r="R96">
        <v>24377100168.45871</v>
      </c>
      <c r="S96">
        <v>24578275908.203331</v>
      </c>
      <c r="T96">
        <v>24777451551.34536</v>
      </c>
      <c r="U96">
        <v>25001670875.113548</v>
      </c>
      <c r="V96">
        <v>25222029008.529259</v>
      </c>
      <c r="W96">
        <v>25207163425.672241</v>
      </c>
      <c r="X96">
        <v>25459059761.886951</v>
      </c>
      <c r="Y96">
        <v>25829178024.313728</v>
      </c>
      <c r="Z96">
        <v>26228008098.2015</v>
      </c>
      <c r="AA96">
        <v>26499040493.803089</v>
      </c>
      <c r="AB96">
        <v>26722881420.91674</v>
      </c>
      <c r="AC96">
        <v>26957093505.31712</v>
      </c>
      <c r="AD96">
        <v>27188950263.602489</v>
      </c>
      <c r="AE96">
        <v>27530047819.34008</v>
      </c>
      <c r="AF96">
        <v>27885007048.443039</v>
      </c>
      <c r="AG96">
        <v>28222892093.807369</v>
      </c>
    </row>
    <row r="97" spans="1:33">
      <c r="A97" t="s">
        <v>1225</v>
      </c>
      <c r="B97" t="s">
        <v>1217</v>
      </c>
      <c r="C97">
        <v>60437513903.539078</v>
      </c>
      <c r="D97">
        <v>83484080744.749985</v>
      </c>
      <c r="E97">
        <v>73966380832.576401</v>
      </c>
      <c r="F97">
        <v>62091986396.389198</v>
      </c>
      <c r="G97">
        <v>56379717621.463829</v>
      </c>
      <c r="H97">
        <v>54968420947.526314</v>
      </c>
      <c r="I97">
        <v>54946839159.23587</v>
      </c>
      <c r="J97">
        <v>55539944508.969818</v>
      </c>
      <c r="K97">
        <v>54849012221.072594</v>
      </c>
      <c r="L97">
        <v>54176747392.390091</v>
      </c>
      <c r="M97">
        <v>52933746658.771057</v>
      </c>
      <c r="N97">
        <v>52463752021.073517</v>
      </c>
      <c r="O97">
        <v>52282591024.474854</v>
      </c>
      <c r="P97">
        <v>52579432506.727699</v>
      </c>
      <c r="Q97">
        <v>52925870093.701569</v>
      </c>
      <c r="R97">
        <v>53037375999.868881</v>
      </c>
      <c r="S97">
        <v>53213706036.558273</v>
      </c>
      <c r="T97">
        <v>53169676037.819717</v>
      </c>
      <c r="U97">
        <v>52907491441.872704</v>
      </c>
      <c r="V97">
        <v>53265560089.932533</v>
      </c>
      <c r="W97">
        <v>52046399093.25721</v>
      </c>
      <c r="X97">
        <v>51787758951.591476</v>
      </c>
      <c r="Y97">
        <v>51776521718.758987</v>
      </c>
      <c r="Z97">
        <v>51709833467.837143</v>
      </c>
      <c r="AA97">
        <v>52033140208.723549</v>
      </c>
      <c r="AB97">
        <v>52114111297.638077</v>
      </c>
      <c r="AC97">
        <v>51723171118.021523</v>
      </c>
      <c r="AD97">
        <v>51575091694.71476</v>
      </c>
      <c r="AE97">
        <v>51630122629.333717</v>
      </c>
      <c r="AF97">
        <v>51635242396.628899</v>
      </c>
      <c r="AG97">
        <v>51572597449.109413</v>
      </c>
    </row>
    <row r="98" spans="1:33">
      <c r="A98" t="s">
        <v>1225</v>
      </c>
      <c r="B98" t="s">
        <v>1218</v>
      </c>
      <c r="C98">
        <v>19533766347.970551</v>
      </c>
      <c r="D98">
        <v>26982554736.546841</v>
      </c>
      <c r="E98">
        <v>23906377140.108479</v>
      </c>
      <c r="F98">
        <v>20068501763.395809</v>
      </c>
      <c r="G98">
        <v>18222262294.573681</v>
      </c>
      <c r="H98">
        <v>17766122759.774769</v>
      </c>
      <c r="I98">
        <v>17759147396.58379</v>
      </c>
      <c r="J98">
        <v>17950842596.686249</v>
      </c>
      <c r="K98">
        <v>17727529144.45533</v>
      </c>
      <c r="L98">
        <v>17510249126.809319</v>
      </c>
      <c r="M98">
        <v>17108503847.55076</v>
      </c>
      <c r="N98">
        <v>16956598766.67276</v>
      </c>
      <c r="O98">
        <v>16898046447.916361</v>
      </c>
      <c r="P98">
        <v>16993987392.24387</v>
      </c>
      <c r="Q98">
        <v>17105958094.561359</v>
      </c>
      <c r="R98">
        <v>17141997471.04808</v>
      </c>
      <c r="S98">
        <v>17198988394.637642</v>
      </c>
      <c r="T98">
        <v>17184757635.426842</v>
      </c>
      <c r="U98">
        <v>17100018004.252729</v>
      </c>
      <c r="V98">
        <v>17215747935.151249</v>
      </c>
      <c r="W98">
        <v>16821707801.6073</v>
      </c>
      <c r="X98">
        <v>16738113759.278419</v>
      </c>
      <c r="Y98">
        <v>16734481818.346861</v>
      </c>
      <c r="Z98">
        <v>16712927776.369869</v>
      </c>
      <c r="AA98">
        <v>16817422450.7418</v>
      </c>
      <c r="AB98">
        <v>16843592791.47291</v>
      </c>
      <c r="AC98">
        <v>16717238584.76527</v>
      </c>
      <c r="AD98">
        <v>16669378428.56439</v>
      </c>
      <c r="AE98">
        <v>16687164756.11706</v>
      </c>
      <c r="AF98">
        <v>16688819495.560169</v>
      </c>
      <c r="AG98">
        <v>16668572273.45108</v>
      </c>
    </row>
    <row r="99" spans="1:33">
      <c r="A99" t="s">
        <v>1225</v>
      </c>
      <c r="B99" t="s">
        <v>1219</v>
      </c>
      <c r="C99">
        <v>60053478717.199944</v>
      </c>
      <c r="D99">
        <v>64604592749.643593</v>
      </c>
      <c r="E99">
        <v>65733521835.74205</v>
      </c>
      <c r="F99">
        <v>63932097185.565392</v>
      </c>
      <c r="G99">
        <v>62609801925.487633</v>
      </c>
      <c r="H99">
        <v>62475704188.166122</v>
      </c>
      <c r="I99">
        <v>62629951378.685211</v>
      </c>
      <c r="J99">
        <v>63036934027.955521</v>
      </c>
      <c r="K99">
        <v>62950234904.261978</v>
      </c>
      <c r="L99">
        <v>63285469162.754341</v>
      </c>
      <c r="M99">
        <v>63498399870.869461</v>
      </c>
      <c r="N99">
        <v>63732221265.820793</v>
      </c>
      <c r="O99">
        <v>63744141512.907661</v>
      </c>
      <c r="P99">
        <v>63924810909.321518</v>
      </c>
      <c r="Q99">
        <v>64197433616.173637</v>
      </c>
      <c r="R99">
        <v>64494451481.827019</v>
      </c>
      <c r="S99">
        <v>64859244322.562714</v>
      </c>
      <c r="T99">
        <v>65059755585.426163</v>
      </c>
      <c r="U99">
        <v>65351937784.008377</v>
      </c>
      <c r="V99">
        <v>65951000793.803146</v>
      </c>
      <c r="W99">
        <v>65926298048.25386</v>
      </c>
      <c r="X99">
        <v>66410757261.183052</v>
      </c>
      <c r="Y99">
        <v>67066900303.559631</v>
      </c>
      <c r="Z99">
        <v>67712313106.595741</v>
      </c>
      <c r="AA99">
        <v>68596458607.739952</v>
      </c>
      <c r="AB99">
        <v>69400490367.041489</v>
      </c>
      <c r="AC99">
        <v>70009365898.338394</v>
      </c>
      <c r="AD99">
        <v>70683797746.207382</v>
      </c>
      <c r="AE99">
        <v>71590286147.030914</v>
      </c>
      <c r="AF99">
        <v>72453223289.77948</v>
      </c>
      <c r="AG99">
        <v>73349803363.392471</v>
      </c>
    </row>
    <row r="100" spans="1:33">
      <c r="A100" t="s">
        <v>1225</v>
      </c>
      <c r="B100" t="s">
        <v>1220</v>
      </c>
      <c r="C100">
        <v>3047389272801.627</v>
      </c>
      <c r="D100">
        <v>4190519707310.4131</v>
      </c>
      <c r="E100">
        <v>4118159090340.9888</v>
      </c>
      <c r="F100">
        <v>4169221478570.2441</v>
      </c>
      <c r="G100">
        <v>4661616831177.3818</v>
      </c>
      <c r="H100">
        <v>5394224520056.46</v>
      </c>
      <c r="I100">
        <v>5826848978668.1533</v>
      </c>
      <c r="J100">
        <v>5826848978668.1533</v>
      </c>
      <c r="K100">
        <v>5974496308673.7725</v>
      </c>
      <c r="L100">
        <v>6221899325626.4727</v>
      </c>
      <c r="M100">
        <v>6485265884972.29</v>
      </c>
      <c r="N100">
        <v>6616949156179.54</v>
      </c>
      <c r="O100">
        <v>6632913214977.9082</v>
      </c>
      <c r="P100">
        <v>6616949156179.54</v>
      </c>
      <c r="Q100">
        <v>6616949156179.54</v>
      </c>
      <c r="R100">
        <v>6616949156179.54</v>
      </c>
      <c r="S100">
        <v>6632913214977.9082</v>
      </c>
      <c r="T100">
        <v>6616949156179.54</v>
      </c>
      <c r="U100">
        <v>6616949156179.54</v>
      </c>
      <c r="V100">
        <v>6616949156179.54</v>
      </c>
      <c r="W100">
        <v>6632913214977.9082</v>
      </c>
      <c r="X100">
        <v>6616949156179.54</v>
      </c>
      <c r="Y100">
        <v>6616949156179.54</v>
      </c>
      <c r="Z100">
        <v>6616949156179.54</v>
      </c>
      <c r="AA100">
        <v>6632913214977.9082</v>
      </c>
      <c r="AB100">
        <v>6616949156179.54</v>
      </c>
      <c r="AC100">
        <v>6616949156179.54</v>
      </c>
      <c r="AD100">
        <v>6616949156179.54</v>
      </c>
      <c r="AE100">
        <v>6632913214977.9082</v>
      </c>
      <c r="AF100">
        <v>6616949156179.54</v>
      </c>
      <c r="AG100">
        <v>6616949156179.54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8155601562790.5117</v>
      </c>
      <c r="D102">
        <v>7868845009736.2324</v>
      </c>
      <c r="E102">
        <v>8051223485328.0986</v>
      </c>
      <c r="F102">
        <v>8333767924565.2236</v>
      </c>
      <c r="G102">
        <v>8598441582370.7227</v>
      </c>
      <c r="H102">
        <v>8876159887970.0801</v>
      </c>
      <c r="I102">
        <v>9117812619950.627</v>
      </c>
      <c r="J102">
        <v>9310434940222.6426</v>
      </c>
      <c r="K102">
        <v>9441682401770.7012</v>
      </c>
      <c r="L102">
        <v>9570506836540.0547</v>
      </c>
      <c r="M102">
        <v>9714091411660.5488</v>
      </c>
      <c r="N102">
        <v>9889355524360.041</v>
      </c>
      <c r="O102">
        <v>10033347716687.32</v>
      </c>
      <c r="P102">
        <v>10162928575298.109</v>
      </c>
      <c r="Q102">
        <v>10302305314443.189</v>
      </c>
      <c r="R102">
        <v>10454406721419.721</v>
      </c>
      <c r="S102">
        <v>10568037952624.141</v>
      </c>
      <c r="T102">
        <v>10669889880016.289</v>
      </c>
      <c r="U102">
        <v>10805223538604.881</v>
      </c>
      <c r="V102">
        <v>10939392987111.971</v>
      </c>
      <c r="W102">
        <v>11097239171487.699</v>
      </c>
      <c r="X102">
        <v>11272937491626.131</v>
      </c>
      <c r="Y102">
        <v>11447855398202.689</v>
      </c>
      <c r="Z102">
        <v>11654577237835.529</v>
      </c>
      <c r="AA102">
        <v>11878338371288.27</v>
      </c>
      <c r="AB102">
        <v>12097258743224.92</v>
      </c>
      <c r="AC102">
        <v>12307856515524.58</v>
      </c>
      <c r="AD102">
        <v>12508163880982.061</v>
      </c>
      <c r="AE102">
        <v>12727443383584.811</v>
      </c>
      <c r="AF102">
        <v>12965566324008.68</v>
      </c>
      <c r="AG102">
        <v>13216731298712.141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1696359743.4394</v>
      </c>
      <c r="D128">
        <v>1724621792.399653</v>
      </c>
      <c r="E128">
        <v>1773746813.124557</v>
      </c>
      <c r="F128">
        <v>1813501691.007488</v>
      </c>
      <c r="G128">
        <v>1806891040.0704329</v>
      </c>
      <c r="H128">
        <v>1796975063.664851</v>
      </c>
      <c r="I128">
        <v>1783238252.313998</v>
      </c>
      <c r="J128">
        <v>1765862550.539078</v>
      </c>
      <c r="K128">
        <v>1726744478.4803591</v>
      </c>
      <c r="L128">
        <v>1685261127.6459961</v>
      </c>
      <c r="M128">
        <v>1641260877.6016541</v>
      </c>
      <c r="N128">
        <v>1594834700.607933</v>
      </c>
      <c r="O128">
        <v>1530032126.9726739</v>
      </c>
      <c r="P128">
        <v>1463622376.733453</v>
      </c>
      <c r="Q128">
        <v>1395696422.1508701</v>
      </c>
      <c r="R128">
        <v>1325860050.0956521</v>
      </c>
      <c r="S128">
        <v>1254295205.0890031</v>
      </c>
      <c r="T128">
        <v>1181487072.520797</v>
      </c>
      <c r="U128">
        <v>1106586577.9587531</v>
      </c>
      <c r="V128">
        <v>1030078906.7927459</v>
      </c>
      <c r="W128">
        <v>952176327.63084602</v>
      </c>
      <c r="X128">
        <v>872090414.21450663</v>
      </c>
      <c r="Y128">
        <v>789881814.71746111</v>
      </c>
      <c r="Z128">
        <v>705641501.40031183</v>
      </c>
      <c r="AA128">
        <v>619005585.22065175</v>
      </c>
      <c r="AB128">
        <v>548047221.95134664</v>
      </c>
      <c r="AC128">
        <v>548047221.95134664</v>
      </c>
      <c r="AD128">
        <v>548047221.95134664</v>
      </c>
      <c r="AE128">
        <v>548047221.95134664</v>
      </c>
      <c r="AF128">
        <v>548047221.95134664</v>
      </c>
      <c r="AG128">
        <v>548047221.95134664</v>
      </c>
    </row>
    <row r="129" spans="1:33">
      <c r="A129" t="s">
        <v>1227</v>
      </c>
      <c r="B129" t="s">
        <v>1199</v>
      </c>
      <c r="C129">
        <v>127072630810.65491</v>
      </c>
      <c r="D129">
        <v>123441163868.5672</v>
      </c>
      <c r="E129">
        <v>135952621842.02361</v>
      </c>
      <c r="F129">
        <v>146146722173.5697</v>
      </c>
      <c r="G129">
        <v>151183440620.28699</v>
      </c>
      <c r="H129">
        <v>156224033400.0314</v>
      </c>
      <c r="I129">
        <v>160307817211.8472</v>
      </c>
      <c r="J129">
        <v>162844130581.2114</v>
      </c>
      <c r="K129">
        <v>165036424226.78439</v>
      </c>
      <c r="L129">
        <v>167207721486.92068</v>
      </c>
      <c r="M129">
        <v>169505365417.31659</v>
      </c>
      <c r="N129">
        <v>171480722724.6366</v>
      </c>
      <c r="O129">
        <v>171309193043.23499</v>
      </c>
      <c r="P129">
        <v>171767890393.49991</v>
      </c>
      <c r="Q129">
        <v>172226660099.72971</v>
      </c>
      <c r="R129">
        <v>171878825243.24631</v>
      </c>
      <c r="S129">
        <v>171419174109.80841</v>
      </c>
      <c r="T129">
        <v>171350396476.31021</v>
      </c>
      <c r="U129">
        <v>171310883541.68661</v>
      </c>
      <c r="V129">
        <v>171341878205.90271</v>
      </c>
      <c r="W129">
        <v>171179254885.99271</v>
      </c>
      <c r="X129">
        <v>171140735201.4321</v>
      </c>
      <c r="Y129">
        <v>172069456899.36859</v>
      </c>
      <c r="Z129">
        <v>173307638481.15741</v>
      </c>
      <c r="AA129">
        <v>174171318744.5079</v>
      </c>
      <c r="AB129">
        <v>174103777740.22711</v>
      </c>
      <c r="AC129">
        <v>174648973357.56381</v>
      </c>
      <c r="AD129">
        <v>175132896628.3017</v>
      </c>
      <c r="AE129">
        <v>175574629793.71649</v>
      </c>
      <c r="AF129">
        <v>176052429118.70209</v>
      </c>
      <c r="AG129">
        <v>176107505163.58359</v>
      </c>
    </row>
    <row r="130" spans="1:33">
      <c r="A130" t="s">
        <v>1227</v>
      </c>
      <c r="B130" t="s">
        <v>1200</v>
      </c>
      <c r="C130">
        <v>12947366832.178659</v>
      </c>
      <c r="D130">
        <v>12577358480.748529</v>
      </c>
      <c r="E130">
        <v>13852144679.43125</v>
      </c>
      <c r="F130">
        <v>14890816466.381411</v>
      </c>
      <c r="G130">
        <v>15404005191.160561</v>
      </c>
      <c r="H130">
        <v>15917588669.79512</v>
      </c>
      <c r="I130">
        <v>16333683360.977501</v>
      </c>
      <c r="J130">
        <v>16592107062.32865</v>
      </c>
      <c r="K130">
        <v>16815478765.99143</v>
      </c>
      <c r="L130">
        <v>17036711158.43774</v>
      </c>
      <c r="M130">
        <v>17270816949.958591</v>
      </c>
      <c r="N130">
        <v>17472085118.55901</v>
      </c>
      <c r="O130">
        <v>17454608045.065319</v>
      </c>
      <c r="P130">
        <v>17501344488.790001</v>
      </c>
      <c r="Q130">
        <v>17548088304.827759</v>
      </c>
      <c r="R130">
        <v>17512647585.176498</v>
      </c>
      <c r="S130">
        <v>17465813960.961102</v>
      </c>
      <c r="T130">
        <v>17458806242.264561</v>
      </c>
      <c r="U130">
        <v>17454780289.107498</v>
      </c>
      <c r="V130">
        <v>17457938319.950859</v>
      </c>
      <c r="W130">
        <v>17441368711.177448</v>
      </c>
      <c r="X130">
        <v>17437443959.7728</v>
      </c>
      <c r="Y130">
        <v>17532070949.32576</v>
      </c>
      <c r="Z130">
        <v>17658228651.751511</v>
      </c>
      <c r="AA130">
        <v>17746228602.04744</v>
      </c>
      <c r="AB130">
        <v>17739346882.88369</v>
      </c>
      <c r="AC130">
        <v>17794896591.801521</v>
      </c>
      <c r="AD130">
        <v>17844203291.953239</v>
      </c>
      <c r="AE130">
        <v>17889211263.363609</v>
      </c>
      <c r="AF130">
        <v>17937893997.74387</v>
      </c>
      <c r="AG130">
        <v>17943505668.4254</v>
      </c>
    </row>
    <row r="131" spans="1:33">
      <c r="A131" t="s">
        <v>1227</v>
      </c>
      <c r="B131" t="s">
        <v>1201</v>
      </c>
      <c r="C131">
        <v>86133421601.864639</v>
      </c>
      <c r="D131">
        <v>83671910644.228485</v>
      </c>
      <c r="E131">
        <v>92152530566.920578</v>
      </c>
      <c r="F131">
        <v>99062379966.490463</v>
      </c>
      <c r="G131">
        <v>102476410121.47659</v>
      </c>
      <c r="H131">
        <v>105893066408.9187</v>
      </c>
      <c r="I131">
        <v>108661170528.19299</v>
      </c>
      <c r="J131">
        <v>110380355433.4258</v>
      </c>
      <c r="K131">
        <v>111866354044.1777</v>
      </c>
      <c r="L131">
        <v>113338120711.2971</v>
      </c>
      <c r="M131">
        <v>114895528723.4335</v>
      </c>
      <c r="N131">
        <v>116234481751.1649</v>
      </c>
      <c r="O131">
        <v>116118214083.8383</v>
      </c>
      <c r="P131">
        <v>116429132115.5654</v>
      </c>
      <c r="Q131">
        <v>116740099192.211</v>
      </c>
      <c r="R131">
        <v>116504326892.9348</v>
      </c>
      <c r="S131">
        <v>116192762360.0089</v>
      </c>
      <c r="T131">
        <v>116146142935.6286</v>
      </c>
      <c r="U131">
        <v>116119359951.48039</v>
      </c>
      <c r="V131">
        <v>116140369011.12849</v>
      </c>
      <c r="W131">
        <v>116030138327.4106</v>
      </c>
      <c r="X131">
        <v>116004028596.235</v>
      </c>
      <c r="Y131">
        <v>116633542418.754</v>
      </c>
      <c r="Z131">
        <v>117472816899.2108</v>
      </c>
      <c r="AA131">
        <v>118058243798.59731</v>
      </c>
      <c r="AB131">
        <v>118012462596.461</v>
      </c>
      <c r="AC131">
        <v>118382011598.9801</v>
      </c>
      <c r="AD131">
        <v>118710028472.7594</v>
      </c>
      <c r="AE131">
        <v>119009447700.40491</v>
      </c>
      <c r="AF131">
        <v>119333313590.62469</v>
      </c>
      <c r="AG131">
        <v>119370645690.8864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12203639937.921579</v>
      </c>
      <c r="D134">
        <v>12580953312.852949</v>
      </c>
      <c r="E134">
        <v>13795792761.191759</v>
      </c>
      <c r="F134">
        <v>14270143811.617201</v>
      </c>
      <c r="G134">
        <v>14480070310.495741</v>
      </c>
      <c r="H134">
        <v>14830010092.11541</v>
      </c>
      <c r="I134">
        <v>15005275829.49687</v>
      </c>
      <c r="J134">
        <v>15184745702.36989</v>
      </c>
      <c r="K134">
        <v>15177396250.695761</v>
      </c>
      <c r="L134">
        <v>15213863233.366989</v>
      </c>
      <c r="M134">
        <v>15353658523.89744</v>
      </c>
      <c r="N134">
        <v>15499869013.770571</v>
      </c>
      <c r="O134">
        <v>15472682270.92514</v>
      </c>
      <c r="P134">
        <v>15282966764.150471</v>
      </c>
      <c r="Q134">
        <v>14988988697.18512</v>
      </c>
      <c r="R134">
        <v>14946199940.40436</v>
      </c>
      <c r="S134">
        <v>14879836883.12648</v>
      </c>
      <c r="T134">
        <v>14817709103.084551</v>
      </c>
      <c r="U134">
        <v>14909950949.94381</v>
      </c>
      <c r="V134">
        <v>14959341756.533529</v>
      </c>
      <c r="W134">
        <v>15029908949.302971</v>
      </c>
      <c r="X134">
        <v>15255593170.83876</v>
      </c>
      <c r="Y134">
        <v>15416097721.38319</v>
      </c>
      <c r="Z134">
        <v>15619204178.24209</v>
      </c>
      <c r="AA134">
        <v>15883379595.833941</v>
      </c>
      <c r="AB134">
        <v>16172561834.16448</v>
      </c>
      <c r="AC134">
        <v>16399834284.66375</v>
      </c>
      <c r="AD134">
        <v>16575971990.887911</v>
      </c>
      <c r="AE134">
        <v>16774531753.067039</v>
      </c>
      <c r="AF134">
        <v>16984582818.923109</v>
      </c>
      <c r="AG134">
        <v>17230446890.81839</v>
      </c>
    </row>
    <row r="135" spans="1:33">
      <c r="A135" t="s">
        <v>1227</v>
      </c>
      <c r="B135" t="s">
        <v>1205</v>
      </c>
      <c r="C135">
        <v>61695256639.055107</v>
      </c>
      <c r="D135">
        <v>61897460071.809937</v>
      </c>
      <c r="E135">
        <v>64928931848.814003</v>
      </c>
      <c r="F135">
        <v>67935961452.627922</v>
      </c>
      <c r="G135">
        <v>70047779103.854797</v>
      </c>
      <c r="H135">
        <v>72046326030.60321</v>
      </c>
      <c r="I135">
        <v>74209805547.891052</v>
      </c>
      <c r="J135">
        <v>76726481411.575714</v>
      </c>
      <c r="K135">
        <v>78921329541.757446</v>
      </c>
      <c r="L135">
        <v>81796149208.770126</v>
      </c>
      <c r="M135">
        <v>85353336023.338333</v>
      </c>
      <c r="N135">
        <v>89550584888.825439</v>
      </c>
      <c r="O135">
        <v>93262236516.636505</v>
      </c>
      <c r="P135">
        <v>97457784151.319183</v>
      </c>
      <c r="Q135">
        <v>101867009846.93761</v>
      </c>
      <c r="R135">
        <v>106160846959.321</v>
      </c>
      <c r="S135">
        <v>110186948533.98309</v>
      </c>
      <c r="T135">
        <v>114093929233.3392</v>
      </c>
      <c r="U135">
        <v>117659014619.4994</v>
      </c>
      <c r="V135">
        <v>120857571564.7955</v>
      </c>
      <c r="W135">
        <v>123298560017.18111</v>
      </c>
      <c r="X135">
        <v>125596020140.0666</v>
      </c>
      <c r="Y135">
        <v>127952381039.681</v>
      </c>
      <c r="Z135">
        <v>130259979109.40109</v>
      </c>
      <c r="AA135">
        <v>132359593033.5309</v>
      </c>
      <c r="AB135">
        <v>134543522039.4679</v>
      </c>
      <c r="AC135">
        <v>136797427181.8605</v>
      </c>
      <c r="AD135">
        <v>139389703659.35419</v>
      </c>
      <c r="AE135">
        <v>141930405068.27679</v>
      </c>
      <c r="AF135">
        <v>144764082725.0192</v>
      </c>
      <c r="AG135">
        <v>147609773154.38049</v>
      </c>
    </row>
    <row r="136" spans="1:33">
      <c r="A136" t="s">
        <v>1227</v>
      </c>
      <c r="B136" t="s">
        <v>1206</v>
      </c>
      <c r="C136">
        <v>8117492929653.7285</v>
      </c>
      <c r="D136">
        <v>8767390038547.9277</v>
      </c>
      <c r="E136">
        <v>8748044085529.249</v>
      </c>
      <c r="F136">
        <v>8700680427832.7529</v>
      </c>
      <c r="G136">
        <v>8637424371180.5195</v>
      </c>
      <c r="H136">
        <v>8573326057457.0488</v>
      </c>
      <c r="I136">
        <v>8702117941776.0742</v>
      </c>
      <c r="J136">
        <v>8596842559466.2471</v>
      </c>
      <c r="K136">
        <v>8649453095951.7178</v>
      </c>
      <c r="L136">
        <v>8782898242109.8506</v>
      </c>
      <c r="M136">
        <v>8853583006828.2246</v>
      </c>
      <c r="N136">
        <v>8819017930152.9727</v>
      </c>
      <c r="O136">
        <v>8857876881458.5098</v>
      </c>
      <c r="P136">
        <v>8875455434478.9355</v>
      </c>
      <c r="Q136">
        <v>8947235894034.6875</v>
      </c>
      <c r="R136">
        <v>8928999819435.9473</v>
      </c>
      <c r="S136">
        <v>8916363608159.9766</v>
      </c>
      <c r="T136">
        <v>8902096110429.5938</v>
      </c>
      <c r="U136">
        <v>8901014791080.5684</v>
      </c>
      <c r="V136">
        <v>8897802776624.7207</v>
      </c>
      <c r="W136">
        <v>8900228430932.4883</v>
      </c>
      <c r="X136">
        <v>8911276447327.1523</v>
      </c>
      <c r="Y136">
        <v>8931649078882.334</v>
      </c>
      <c r="Z136">
        <v>8965293077544.1465</v>
      </c>
      <c r="AA136">
        <v>8982123599236.7754</v>
      </c>
      <c r="AB136">
        <v>8949785065888.0156</v>
      </c>
      <c r="AC136">
        <v>8988444347940.8867</v>
      </c>
      <c r="AD136">
        <v>9012950071965.3555</v>
      </c>
      <c r="AE136">
        <v>9035767007582.0039</v>
      </c>
      <c r="AF136">
        <v>9014822025727.8066</v>
      </c>
      <c r="AG136">
        <v>9059053519223.5391</v>
      </c>
    </row>
    <row r="137" spans="1:33">
      <c r="A137" t="s">
        <v>1227</v>
      </c>
      <c r="B137" t="s">
        <v>1207</v>
      </c>
      <c r="C137">
        <v>283085514954.51813</v>
      </c>
      <c r="D137">
        <v>322982729030.15503</v>
      </c>
      <c r="E137">
        <v>401445121285.50378</v>
      </c>
      <c r="F137">
        <v>423620239820.13879</v>
      </c>
      <c r="G137">
        <v>412374756832.0838</v>
      </c>
      <c r="H137">
        <v>420935502976.81519</v>
      </c>
      <c r="I137">
        <v>431715122073.65381</v>
      </c>
      <c r="J137">
        <v>464879815553.1936</v>
      </c>
      <c r="K137">
        <v>481020322531.80859</v>
      </c>
      <c r="L137">
        <v>506124732267.29022</v>
      </c>
      <c r="M137">
        <v>527745481908.07147</v>
      </c>
      <c r="N137">
        <v>544784649899.49872</v>
      </c>
      <c r="O137">
        <v>545314269102.3158</v>
      </c>
      <c r="P137">
        <v>554328020585.42847</v>
      </c>
      <c r="Q137">
        <v>560174268450.54626</v>
      </c>
      <c r="R137">
        <v>563118863613.43958</v>
      </c>
      <c r="S137">
        <v>564472142322.35547</v>
      </c>
      <c r="T137">
        <v>568444628969.49963</v>
      </c>
      <c r="U137">
        <v>565400860370.37329</v>
      </c>
      <c r="V137">
        <v>565133343351.62268</v>
      </c>
      <c r="W137">
        <v>535955029668.2674</v>
      </c>
      <c r="X137">
        <v>528089572482.3147</v>
      </c>
      <c r="Y137">
        <v>525856188310.70697</v>
      </c>
      <c r="Z137">
        <v>523392331039.01752</v>
      </c>
      <c r="AA137">
        <v>520057652797.8537</v>
      </c>
      <c r="AB137">
        <v>520849911637.31128</v>
      </c>
      <c r="AC137">
        <v>516048014741.52588</v>
      </c>
      <c r="AD137">
        <v>515316353679.79602</v>
      </c>
      <c r="AE137">
        <v>517803240794.28491</v>
      </c>
      <c r="AF137">
        <v>524931622083.82397</v>
      </c>
      <c r="AG137">
        <v>529447352356.53839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63495587408.470734</v>
      </c>
      <c r="D140">
        <v>55371639726.038979</v>
      </c>
      <c r="E140">
        <v>70869907664.188568</v>
      </c>
      <c r="F140">
        <v>85764989260.640656</v>
      </c>
      <c r="G140">
        <v>91622850048.128479</v>
      </c>
      <c r="H140">
        <v>97534855683.824585</v>
      </c>
      <c r="I140">
        <v>102983718678.99631</v>
      </c>
      <c r="J140">
        <v>108091983095.03149</v>
      </c>
      <c r="K140">
        <v>109355714846.18719</v>
      </c>
      <c r="L140">
        <v>110834908000.76649</v>
      </c>
      <c r="M140">
        <v>112485836750.7527</v>
      </c>
      <c r="N140">
        <v>114411216373.1454</v>
      </c>
      <c r="O140">
        <v>112377205446.461</v>
      </c>
      <c r="P140">
        <v>110321455836.81371</v>
      </c>
      <c r="Q140">
        <v>105218222373.12131</v>
      </c>
      <c r="R140">
        <v>107806398911.42191</v>
      </c>
      <c r="S140">
        <v>109911495331.3949</v>
      </c>
      <c r="T140">
        <v>111429616256.10851</v>
      </c>
      <c r="U140">
        <v>112834276783.38651</v>
      </c>
      <c r="V140">
        <v>113975340252.1087</v>
      </c>
      <c r="W140">
        <v>115787368170.48061</v>
      </c>
      <c r="X140">
        <v>117709036689.1389</v>
      </c>
      <c r="Y140">
        <v>119262296642.09891</v>
      </c>
      <c r="Z140">
        <v>120970693153.2605</v>
      </c>
      <c r="AA140">
        <v>122726526576.1734</v>
      </c>
      <c r="AB140">
        <v>124416926563.3678</v>
      </c>
      <c r="AC140">
        <v>126035604424.4155</v>
      </c>
      <c r="AD140">
        <v>127590898496.99561</v>
      </c>
      <c r="AE140">
        <v>129266298792.94569</v>
      </c>
      <c r="AF140">
        <v>131026433369.5591</v>
      </c>
      <c r="AG140">
        <v>132892606136.13921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33350308931.77145</v>
      </c>
      <c r="D147">
        <v>64817997940.002449</v>
      </c>
      <c r="E147">
        <v>54310605978.683403</v>
      </c>
      <c r="F147">
        <v>36837084063.112068</v>
      </c>
      <c r="G147">
        <v>26870412329.270279</v>
      </c>
      <c r="H147">
        <v>23161177634.27998</v>
      </c>
      <c r="I147">
        <v>21148648852.797409</v>
      </c>
      <c r="J147">
        <v>21912363248.27803</v>
      </c>
      <c r="K147">
        <v>22173164636.173031</v>
      </c>
      <c r="L147">
        <v>22814112487.876591</v>
      </c>
      <c r="M147">
        <v>22568878778.760502</v>
      </c>
      <c r="N147">
        <v>22618874977.91584</v>
      </c>
      <c r="O147">
        <v>22672656175.895161</v>
      </c>
      <c r="P147">
        <v>23342151900.08477</v>
      </c>
      <c r="Q147">
        <v>23779522413.910309</v>
      </c>
      <c r="R147">
        <v>24003927937.407372</v>
      </c>
      <c r="S147">
        <v>24360680114.69928</v>
      </c>
      <c r="T147">
        <v>24806091078.004028</v>
      </c>
      <c r="U147">
        <v>24685719561.731411</v>
      </c>
      <c r="V147">
        <v>25141416312.8008</v>
      </c>
      <c r="W147">
        <v>23385305163.513111</v>
      </c>
      <c r="X147">
        <v>23171784184.656818</v>
      </c>
      <c r="Y147">
        <v>23017475984.013142</v>
      </c>
      <c r="Z147">
        <v>22876254897.94733</v>
      </c>
      <c r="AA147">
        <v>22980288905.171761</v>
      </c>
      <c r="AB147">
        <v>23240213541.926731</v>
      </c>
      <c r="AC147">
        <v>23142231255.98587</v>
      </c>
      <c r="AD147">
        <v>23311102079.223549</v>
      </c>
      <c r="AE147">
        <v>23774967584.817032</v>
      </c>
      <c r="AF147">
        <v>24282649263.237419</v>
      </c>
      <c r="AG147">
        <v>24619428621.876171</v>
      </c>
    </row>
    <row r="148" spans="1:33">
      <c r="A148" t="s">
        <v>1227</v>
      </c>
      <c r="B148" t="s">
        <v>1218</v>
      </c>
      <c r="C148">
        <v>10779019523.298281</v>
      </c>
      <c r="D148">
        <v>20949565015.59708</v>
      </c>
      <c r="E148">
        <v>17553513023.343781</v>
      </c>
      <c r="F148">
        <v>11905966121.932831</v>
      </c>
      <c r="G148">
        <v>8684678144.6259499</v>
      </c>
      <c r="H148">
        <v>7485831283.0993786</v>
      </c>
      <c r="I148">
        <v>6835369931.4165401</v>
      </c>
      <c r="J148">
        <v>7082206996.5828915</v>
      </c>
      <c r="K148">
        <v>7166499566.6329794</v>
      </c>
      <c r="L148">
        <v>7373657749.8169165</v>
      </c>
      <c r="M148">
        <v>7294396746.7557144</v>
      </c>
      <c r="N148">
        <v>7310555817.6623306</v>
      </c>
      <c r="O148">
        <v>7327938222.8505869</v>
      </c>
      <c r="P148">
        <v>7544323249.3451872</v>
      </c>
      <c r="Q148">
        <v>7685684018.0590639</v>
      </c>
      <c r="R148">
        <v>7758213226.8246946</v>
      </c>
      <c r="S148">
        <v>7873517666.4889784</v>
      </c>
      <c r="T148">
        <v>8017477156.6146994</v>
      </c>
      <c r="U148">
        <v>7978572361.8613434</v>
      </c>
      <c r="V148">
        <v>8125856280.1761475</v>
      </c>
      <c r="W148">
        <v>7558270642.4544926</v>
      </c>
      <c r="X148">
        <v>7489259383.685215</v>
      </c>
      <c r="Y148">
        <v>7439386049.3558064</v>
      </c>
      <c r="Z148">
        <v>7393742548.8137627</v>
      </c>
      <c r="AA148">
        <v>7427366962.8260345</v>
      </c>
      <c r="AB148">
        <v>7511376161.6583424</v>
      </c>
      <c r="AC148">
        <v>7479707700.1980686</v>
      </c>
      <c r="AD148">
        <v>7534287761.3398809</v>
      </c>
      <c r="AE148">
        <v>7684211870.0252295</v>
      </c>
      <c r="AF148">
        <v>7848297628.1064949</v>
      </c>
      <c r="AG148">
        <v>7957146733.199873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8914543551371.5684</v>
      </c>
      <c r="D152">
        <v>9197474309679.8691</v>
      </c>
      <c r="E152">
        <v>9038734511503.6289</v>
      </c>
      <c r="F152">
        <v>9074176000644.2363</v>
      </c>
      <c r="G152">
        <v>9150345042889.4395</v>
      </c>
      <c r="H152">
        <v>9217974795604.6172</v>
      </c>
      <c r="I152">
        <v>9264140319036.0762</v>
      </c>
      <c r="J152">
        <v>9309036358959.627</v>
      </c>
      <c r="K152">
        <v>9367421628837.6289</v>
      </c>
      <c r="L152">
        <v>9439705949670.5508</v>
      </c>
      <c r="M152">
        <v>9531177312845.5508</v>
      </c>
      <c r="N152">
        <v>9636490190216.584</v>
      </c>
      <c r="O152">
        <v>9744450626896.0273</v>
      </c>
      <c r="P152">
        <v>9854972651338.0156</v>
      </c>
      <c r="Q152">
        <v>9991642564563.1465</v>
      </c>
      <c r="R152">
        <v>10110130533681.57</v>
      </c>
      <c r="S152">
        <v>10223921287796.9</v>
      </c>
      <c r="T152">
        <v>10344867431011.289</v>
      </c>
      <c r="U152">
        <v>10482465536169</v>
      </c>
      <c r="V152">
        <v>10570843988789.211</v>
      </c>
      <c r="W152">
        <v>10699773539981.221</v>
      </c>
      <c r="X152">
        <v>10834674957719.99</v>
      </c>
      <c r="Y152">
        <v>10978592045630.279</v>
      </c>
      <c r="Z152">
        <v>11136571697758.359</v>
      </c>
      <c r="AA152">
        <v>11308841455941.461</v>
      </c>
      <c r="AB152">
        <v>11488538073364.84</v>
      </c>
      <c r="AC152">
        <v>11677781683751.99</v>
      </c>
      <c r="AD152">
        <v>11876547717752.5</v>
      </c>
      <c r="AE152">
        <v>12080846737688.34</v>
      </c>
      <c r="AF152">
        <v>12293248729380.18</v>
      </c>
      <c r="AG152">
        <v>12512274797969.051</v>
      </c>
    </row>
    <row r="153" spans="1:33">
      <c r="A153" t="s">
        <v>1228</v>
      </c>
      <c r="B153" t="s">
        <v>1198</v>
      </c>
      <c r="C153">
        <v>116032802428.93719</v>
      </c>
      <c r="D153">
        <v>97333180289.984055</v>
      </c>
      <c r="E153">
        <v>173545594926.00049</v>
      </c>
      <c r="F153">
        <v>175707985094.81</v>
      </c>
      <c r="G153">
        <v>177958613097.6268</v>
      </c>
      <c r="H153">
        <v>180434790710.17029</v>
      </c>
      <c r="I153">
        <v>182712086380.68869</v>
      </c>
      <c r="J153">
        <v>184895258314.31149</v>
      </c>
      <c r="K153">
        <v>187014096423.84161</v>
      </c>
      <c r="L153">
        <v>189186822238.12289</v>
      </c>
      <c r="M153">
        <v>191443196693.20569</v>
      </c>
      <c r="N153">
        <v>193882360126.29349</v>
      </c>
      <c r="O153">
        <v>197537545662.96301</v>
      </c>
      <c r="P153">
        <v>199957559084.6228</v>
      </c>
      <c r="Q153">
        <v>202914037239.13391</v>
      </c>
      <c r="R153">
        <v>205929528361.52661</v>
      </c>
      <c r="S153">
        <v>208858842621.44641</v>
      </c>
      <c r="T153">
        <v>212169773469.98499</v>
      </c>
      <c r="U153">
        <v>215501650888.6178</v>
      </c>
      <c r="V153">
        <v>218831414815.35199</v>
      </c>
      <c r="W153">
        <v>222033244567.953</v>
      </c>
      <c r="X153">
        <v>225082906525.94461</v>
      </c>
      <c r="Y153">
        <v>228225723310.66409</v>
      </c>
      <c r="Z153">
        <v>231381847669.05219</v>
      </c>
      <c r="AA153">
        <v>234607581431.5679</v>
      </c>
      <c r="AB153">
        <v>237910856984.25769</v>
      </c>
      <c r="AC153">
        <v>241241160603.01059</v>
      </c>
      <c r="AD153">
        <v>244616811028.6619</v>
      </c>
      <c r="AE153">
        <v>248099903631.1597</v>
      </c>
      <c r="AF153">
        <v>251656173400.45901</v>
      </c>
      <c r="AG153">
        <v>255296256615.8407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6765797084.1219749</v>
      </c>
      <c r="D157">
        <v>8283800134.5080338</v>
      </c>
      <c r="E157">
        <v>9324379445.6875362</v>
      </c>
      <c r="F157">
        <v>6972103986.063199</v>
      </c>
      <c r="G157">
        <v>5739146387.7856979</v>
      </c>
      <c r="H157">
        <v>5276918005.6047354</v>
      </c>
      <c r="I157">
        <v>4983086930.059391</v>
      </c>
      <c r="J157">
        <v>4975750034.8052416</v>
      </c>
      <c r="K157">
        <v>4903495274.4816999</v>
      </c>
      <c r="L157">
        <v>4921616801.7199392</v>
      </c>
      <c r="M157">
        <v>4949318699.3167543</v>
      </c>
      <c r="N157">
        <v>4870389834.4316378</v>
      </c>
      <c r="O157">
        <v>4835058034.2849493</v>
      </c>
      <c r="P157">
        <v>4855701154.3193331</v>
      </c>
      <c r="Q157">
        <v>4866158622.2510452</v>
      </c>
      <c r="R157">
        <v>4847649165.926405</v>
      </c>
      <c r="S157">
        <v>4854077565.840271</v>
      </c>
      <c r="T157">
        <v>4855621169.951705</v>
      </c>
      <c r="U157">
        <v>4831305743.6925449</v>
      </c>
      <c r="V157">
        <v>4850058488.0482388</v>
      </c>
      <c r="W157">
        <v>4719344935.730176</v>
      </c>
      <c r="X157">
        <v>4682270942.0784435</v>
      </c>
      <c r="Y157">
        <v>4665751862.8598394</v>
      </c>
      <c r="Z157">
        <v>4647410097.5898552</v>
      </c>
      <c r="AA157">
        <v>4648311153.4075565</v>
      </c>
      <c r="AB157">
        <v>4676114149.6752739</v>
      </c>
      <c r="AC157">
        <v>4664676316.8799219</v>
      </c>
      <c r="AD157">
        <v>4677100742.6402016</v>
      </c>
      <c r="AE157">
        <v>4716059548.3221645</v>
      </c>
      <c r="AF157">
        <v>4760950023.7287521</v>
      </c>
      <c r="AG157">
        <v>4800361364.2203388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13155526723.55134</v>
      </c>
      <c r="D159">
        <v>10387208728.48311</v>
      </c>
      <c r="E159">
        <v>13273580119.66073</v>
      </c>
      <c r="F159">
        <v>12774161836.2484</v>
      </c>
      <c r="G159">
        <v>12303367212.73917</v>
      </c>
      <c r="H159">
        <v>12200573630.67211</v>
      </c>
      <c r="I159">
        <v>12016518075.20709</v>
      </c>
      <c r="J159">
        <v>11839969808.859961</v>
      </c>
      <c r="K159">
        <v>11475495593.19927</v>
      </c>
      <c r="L159">
        <v>11225865420.41744</v>
      </c>
      <c r="M159">
        <v>11049565677.06459</v>
      </c>
      <c r="N159">
        <v>11059884726.731899</v>
      </c>
      <c r="O159">
        <v>11179134334.228661</v>
      </c>
      <c r="P159">
        <v>11111384739.75453</v>
      </c>
      <c r="Q159">
        <v>10910344305.0583</v>
      </c>
      <c r="R159">
        <v>10905013429.35199</v>
      </c>
      <c r="S159">
        <v>10932629740.44446</v>
      </c>
      <c r="T159">
        <v>10831063397.604191</v>
      </c>
      <c r="U159">
        <v>10809672076.136391</v>
      </c>
      <c r="V159">
        <v>10813407406.929569</v>
      </c>
      <c r="W159">
        <v>10771575107.880831</v>
      </c>
      <c r="X159">
        <v>10898829991.915449</v>
      </c>
      <c r="Y159">
        <v>11027139166.347851</v>
      </c>
      <c r="Z159">
        <v>11208880346.09182</v>
      </c>
      <c r="AA159">
        <v>11511808645.20299</v>
      </c>
      <c r="AB159">
        <v>11858288852.070641</v>
      </c>
      <c r="AC159">
        <v>12076253820.59936</v>
      </c>
      <c r="AD159">
        <v>12206668247.170759</v>
      </c>
      <c r="AE159">
        <v>12340320310.148069</v>
      </c>
      <c r="AF159">
        <v>12488026347.43129</v>
      </c>
      <c r="AG159">
        <v>12661466574.85894</v>
      </c>
    </row>
    <row r="160" spans="1:33">
      <c r="A160" t="s">
        <v>1228</v>
      </c>
      <c r="B160" t="s">
        <v>1205</v>
      </c>
      <c r="C160">
        <v>3030188474.8738222</v>
      </c>
      <c r="D160">
        <v>2323171591.4558611</v>
      </c>
      <c r="E160">
        <v>2594760784.9903822</v>
      </c>
      <c r="F160">
        <v>2573056167.9829679</v>
      </c>
      <c r="G160">
        <v>2529622051.6749382</v>
      </c>
      <c r="H160">
        <v>2480738713.1557322</v>
      </c>
      <c r="I160">
        <v>2439412334.4343309</v>
      </c>
      <c r="J160">
        <v>2416148427.0529418</v>
      </c>
      <c r="K160">
        <v>2364213897.3298759</v>
      </c>
      <c r="L160">
        <v>2327403654.8245859</v>
      </c>
      <c r="M160">
        <v>2290917918.893136</v>
      </c>
      <c r="N160">
        <v>2255226342.819706</v>
      </c>
      <c r="O160">
        <v>2215714297.9775972</v>
      </c>
      <c r="P160">
        <v>2185403517.8090401</v>
      </c>
      <c r="Q160">
        <v>2163127644.8202028</v>
      </c>
      <c r="R160">
        <v>2139960156.324971</v>
      </c>
      <c r="S160">
        <v>2118146679.2848001</v>
      </c>
      <c r="T160">
        <v>2094281449.817703</v>
      </c>
      <c r="U160">
        <v>2070265889.82918</v>
      </c>
      <c r="V160">
        <v>2049614623.2339721</v>
      </c>
      <c r="W160">
        <v>2017996485.9101069</v>
      </c>
      <c r="X160">
        <v>1986634428.853776</v>
      </c>
      <c r="Y160">
        <v>1965445082.668081</v>
      </c>
      <c r="Z160">
        <v>1942420667.3587601</v>
      </c>
      <c r="AA160">
        <v>1923779682.701807</v>
      </c>
      <c r="AB160">
        <v>1915233651.749234</v>
      </c>
      <c r="AC160">
        <v>1891063614.1904161</v>
      </c>
      <c r="AD160">
        <v>1872732621.4362681</v>
      </c>
      <c r="AE160">
        <v>1861832103.4894831</v>
      </c>
      <c r="AF160">
        <v>1854436878.5974891</v>
      </c>
      <c r="AG160">
        <v>1844439380.5414829</v>
      </c>
    </row>
    <row r="161" spans="1:33">
      <c r="A161" t="s">
        <v>1228</v>
      </c>
      <c r="B161" t="s">
        <v>1206</v>
      </c>
      <c r="C161">
        <v>1395825050312.99</v>
      </c>
      <c r="D161">
        <v>1507589603984.655</v>
      </c>
      <c r="E161">
        <v>1484859650621.0779</v>
      </c>
      <c r="F161">
        <v>1500523408650.137</v>
      </c>
      <c r="G161">
        <v>1487854937222.7859</v>
      </c>
      <c r="H161">
        <v>1513326954483.719</v>
      </c>
      <c r="I161">
        <v>1524083148704.637</v>
      </c>
      <c r="J161">
        <v>1531568185246.9529</v>
      </c>
      <c r="K161">
        <v>1540915132232.6331</v>
      </c>
      <c r="L161">
        <v>1552395029321.9341</v>
      </c>
      <c r="M161">
        <v>1546548942253.562</v>
      </c>
      <c r="N161">
        <v>1552342754790.0801</v>
      </c>
      <c r="O161">
        <v>1559313823208.9761</v>
      </c>
      <c r="P161">
        <v>1555820466209.7661</v>
      </c>
      <c r="Q161">
        <v>1567574072376.929</v>
      </c>
      <c r="R161">
        <v>1570081464042.6179</v>
      </c>
      <c r="S161">
        <v>1589111899472.4761</v>
      </c>
      <c r="T161">
        <v>1607232809519.281</v>
      </c>
      <c r="U161">
        <v>1605707947952.9829</v>
      </c>
      <c r="V161">
        <v>1608507364735.5891</v>
      </c>
      <c r="W161">
        <v>1610107266944.064</v>
      </c>
      <c r="X161">
        <v>1609245693136.7219</v>
      </c>
      <c r="Y161">
        <v>1602776637768.0281</v>
      </c>
      <c r="Z161">
        <v>1581649756155.6079</v>
      </c>
      <c r="AA161">
        <v>1575549165854.2981</v>
      </c>
      <c r="AB161">
        <v>1584091391792.8081</v>
      </c>
      <c r="AC161">
        <v>1568376377194.8159</v>
      </c>
      <c r="AD161">
        <v>1572445387536.1841</v>
      </c>
      <c r="AE161">
        <v>1583105300386.092</v>
      </c>
      <c r="AF161">
        <v>1579445200643.939</v>
      </c>
      <c r="AG161">
        <v>1590624677808.5039</v>
      </c>
    </row>
    <row r="162" spans="1:33">
      <c r="A162" t="s">
        <v>1228</v>
      </c>
      <c r="B162" t="s">
        <v>1207</v>
      </c>
      <c r="C162">
        <v>2392566237271.041</v>
      </c>
      <c r="D162">
        <v>2613642808948.4932</v>
      </c>
      <c r="E162">
        <v>2828866128890.1909</v>
      </c>
      <c r="F162">
        <v>2848102649177.9048</v>
      </c>
      <c r="G162">
        <v>2915071165330.7739</v>
      </c>
      <c r="H162">
        <v>2968547417508.0171</v>
      </c>
      <c r="I162">
        <v>2998711871116.2729</v>
      </c>
      <c r="J162">
        <v>3017677382175.6118</v>
      </c>
      <c r="K162">
        <v>3043276903423.8501</v>
      </c>
      <c r="L162">
        <v>3072377891924.5151</v>
      </c>
      <c r="M162">
        <v>3111032302387.125</v>
      </c>
      <c r="N162">
        <v>3146016274484.2349</v>
      </c>
      <c r="O162">
        <v>3167394114658.8262</v>
      </c>
      <c r="P162">
        <v>3193598686614.645</v>
      </c>
      <c r="Q162">
        <v>3225233359910.3672</v>
      </c>
      <c r="R162">
        <v>3255121352392.5518</v>
      </c>
      <c r="S162">
        <v>3269508067832.439</v>
      </c>
      <c r="T162">
        <v>3290632748648.002</v>
      </c>
      <c r="U162">
        <v>3308779134146.062</v>
      </c>
      <c r="V162">
        <v>3313155125430.3818</v>
      </c>
      <c r="W162">
        <v>3305905661472.1221</v>
      </c>
      <c r="X162">
        <v>3308588116309.8062</v>
      </c>
      <c r="Y162">
        <v>3327603055554.3818</v>
      </c>
      <c r="Z162">
        <v>3340753528716.6768</v>
      </c>
      <c r="AA162">
        <v>3341459246139.3301</v>
      </c>
      <c r="AB162">
        <v>3350318094408.8711</v>
      </c>
      <c r="AC162">
        <v>3355968371688.457</v>
      </c>
      <c r="AD162">
        <v>3363636727399.4912</v>
      </c>
      <c r="AE162">
        <v>3371574074960.209</v>
      </c>
      <c r="AF162">
        <v>3397215364934.8218</v>
      </c>
      <c r="AG162">
        <v>3417691805163.8218</v>
      </c>
    </row>
    <row r="163" spans="1:33">
      <c r="A163" t="s">
        <v>1228</v>
      </c>
      <c r="B163" t="s">
        <v>1208</v>
      </c>
      <c r="C163">
        <v>3727177981.0116382</v>
      </c>
      <c r="D163">
        <v>3501688899.3225451</v>
      </c>
      <c r="E163">
        <v>6206485021.3338671</v>
      </c>
      <c r="F163">
        <v>5499028403.2979059</v>
      </c>
      <c r="G163">
        <v>5102175990.0652666</v>
      </c>
      <c r="H163">
        <v>4908943091.1430702</v>
      </c>
      <c r="I163">
        <v>4760175114.0583763</v>
      </c>
      <c r="J163">
        <v>4700143029.1082697</v>
      </c>
      <c r="K163">
        <v>4585855552.7198076</v>
      </c>
      <c r="L163">
        <v>4517525404.2324982</v>
      </c>
      <c r="M163">
        <v>4433227939.9807711</v>
      </c>
      <c r="N163">
        <v>4367522262.0746088</v>
      </c>
      <c r="O163">
        <v>4306790930.7814102</v>
      </c>
      <c r="P163">
        <v>4280988230.3225722</v>
      </c>
      <c r="Q163">
        <v>4263682648.9292622</v>
      </c>
      <c r="R163">
        <v>4238881350.8975339</v>
      </c>
      <c r="S163">
        <v>4212964321.1096072</v>
      </c>
      <c r="T163">
        <v>4191363223.4947991</v>
      </c>
      <c r="U163">
        <v>4161616161.1823788</v>
      </c>
      <c r="V163">
        <v>4153356887.953259</v>
      </c>
      <c r="W163">
        <v>4092048806.02671</v>
      </c>
      <c r="X163">
        <v>4065970490.2209601</v>
      </c>
      <c r="Y163">
        <v>4067145428.236867</v>
      </c>
      <c r="Z163">
        <v>4060023323.513154</v>
      </c>
      <c r="AA163">
        <v>4061107410.5443411</v>
      </c>
      <c r="AB163">
        <v>4079721654.4366899</v>
      </c>
      <c r="AC163">
        <v>4059413907.3572049</v>
      </c>
      <c r="AD163">
        <v>4046935677.725174</v>
      </c>
      <c r="AE163">
        <v>4053758688.7576098</v>
      </c>
      <c r="AF163">
        <v>4066146067.4049191</v>
      </c>
      <c r="AG163">
        <v>4075535363.556376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1749289305.397069</v>
      </c>
      <c r="D165">
        <v>1286252282.7035229</v>
      </c>
      <c r="E165">
        <v>1390148781.1322911</v>
      </c>
      <c r="F165">
        <v>1382582471.223063</v>
      </c>
      <c r="G165">
        <v>1344453239.9168</v>
      </c>
      <c r="H165">
        <v>1311868679.1519351</v>
      </c>
      <c r="I165">
        <v>1286443318.3502071</v>
      </c>
      <c r="J165">
        <v>1268077930.2582419</v>
      </c>
      <c r="K165">
        <v>1239557977.4517231</v>
      </c>
      <c r="L165">
        <v>1220653794.647506</v>
      </c>
      <c r="M165">
        <v>1200598761.1756401</v>
      </c>
      <c r="N165">
        <v>1192139405.9860361</v>
      </c>
      <c r="O165">
        <v>1182837082.8214991</v>
      </c>
      <c r="P165">
        <v>1173322394.7875879</v>
      </c>
      <c r="Q165">
        <v>1166164122.1819589</v>
      </c>
      <c r="R165">
        <v>1162035526.5555489</v>
      </c>
      <c r="S165">
        <v>1153332276.3412941</v>
      </c>
      <c r="T165">
        <v>1139391310.9208479</v>
      </c>
      <c r="U165">
        <v>1128267657.6102481</v>
      </c>
      <c r="V165">
        <v>1117200573.1076469</v>
      </c>
      <c r="W165">
        <v>1104215713.2781329</v>
      </c>
      <c r="X165">
        <v>1091420034.3802869</v>
      </c>
      <c r="Y165">
        <v>1079638884.5963891</v>
      </c>
      <c r="Z165">
        <v>1068310285.276481</v>
      </c>
      <c r="AA165">
        <v>1065026512.340021</v>
      </c>
      <c r="AB165">
        <v>1065172107.468806</v>
      </c>
      <c r="AC165">
        <v>1054474111.254459</v>
      </c>
      <c r="AD165">
        <v>1043879979.0810291</v>
      </c>
      <c r="AE165">
        <v>1036011350.624135</v>
      </c>
      <c r="AF165">
        <v>1032070081.214377</v>
      </c>
      <c r="AG165">
        <v>1030501919.668047</v>
      </c>
    </row>
    <row r="166" spans="1:33">
      <c r="A166" t="s">
        <v>1228</v>
      </c>
      <c r="B166" t="s">
        <v>1211</v>
      </c>
      <c r="C166">
        <v>2341895067.7326159</v>
      </c>
      <c r="D166">
        <v>1431892482.0015271</v>
      </c>
      <c r="E166">
        <v>1517854605.5698221</v>
      </c>
      <c r="F166">
        <v>1489703815.240159</v>
      </c>
      <c r="G166">
        <v>1461302962.3714809</v>
      </c>
      <c r="H166">
        <v>1458399111.1371641</v>
      </c>
      <c r="I166">
        <v>1437909611.846586</v>
      </c>
      <c r="J166">
        <v>1402475750.0680981</v>
      </c>
      <c r="K166">
        <v>1340491498.209646</v>
      </c>
      <c r="L166">
        <v>1294289318.344805</v>
      </c>
      <c r="M166">
        <v>1250831574.84566</v>
      </c>
      <c r="N166">
        <v>1233602265.907496</v>
      </c>
      <c r="O166">
        <v>1219736298.1190901</v>
      </c>
      <c r="P166">
        <v>1201950600.031616</v>
      </c>
      <c r="Q166">
        <v>1183311563.529753</v>
      </c>
      <c r="R166">
        <v>1159702534.0649581</v>
      </c>
      <c r="S166">
        <v>1132367572.768832</v>
      </c>
      <c r="T166">
        <v>1107767670.4931891</v>
      </c>
      <c r="U166">
        <v>1089047363.6661451</v>
      </c>
      <c r="V166">
        <v>1072580745.4719779</v>
      </c>
      <c r="W166">
        <v>1042576366.5718631</v>
      </c>
      <c r="X166">
        <v>1021808672.7066309</v>
      </c>
      <c r="Y166">
        <v>1016335428.88393</v>
      </c>
      <c r="Z166">
        <v>1010596493.613526</v>
      </c>
      <c r="AA166">
        <v>997477587.66042829</v>
      </c>
      <c r="AB166">
        <v>987178136.83472979</v>
      </c>
      <c r="AC166">
        <v>966841800.84929907</v>
      </c>
      <c r="AD166">
        <v>946111616.3649193</v>
      </c>
      <c r="AE166">
        <v>930929694.46494436</v>
      </c>
      <c r="AF166">
        <v>917563851.75456882</v>
      </c>
      <c r="AG166">
        <v>911331042.96960926</v>
      </c>
    </row>
    <row r="167" spans="1:33">
      <c r="A167" t="s">
        <v>1228</v>
      </c>
      <c r="B167" t="s">
        <v>1212</v>
      </c>
      <c r="C167">
        <v>1521860558.048389</v>
      </c>
      <c r="D167">
        <v>1015067103.384433</v>
      </c>
      <c r="E167">
        <v>1073557836.576385</v>
      </c>
      <c r="F167">
        <v>1062275682.137776</v>
      </c>
      <c r="G167">
        <v>1039374965.520439</v>
      </c>
      <c r="H167">
        <v>1028361937.273924</v>
      </c>
      <c r="I167">
        <v>1019990190.369828</v>
      </c>
      <c r="J167">
        <v>1000347823.006783</v>
      </c>
      <c r="K167">
        <v>964307981.22538114</v>
      </c>
      <c r="L167">
        <v>936403439.7650212</v>
      </c>
      <c r="M167">
        <v>909071752.6278348</v>
      </c>
      <c r="N167">
        <v>898925695.18585503</v>
      </c>
      <c r="O167">
        <v>893045287.88858008</v>
      </c>
      <c r="P167">
        <v>885726977.79354095</v>
      </c>
      <c r="Q167">
        <v>877760842.50753021</v>
      </c>
      <c r="R167">
        <v>866413328.85084069</v>
      </c>
      <c r="S167">
        <v>853552941.52858901</v>
      </c>
      <c r="T167">
        <v>840802127.01311862</v>
      </c>
      <c r="U167">
        <v>829573797.81292844</v>
      </c>
      <c r="V167">
        <v>821259720.80713773</v>
      </c>
      <c r="W167">
        <v>807795721.8826158</v>
      </c>
      <c r="X167">
        <v>795998383.01913905</v>
      </c>
      <c r="Y167">
        <v>790439004.82243454</v>
      </c>
      <c r="Z167">
        <v>784645102.37261879</v>
      </c>
      <c r="AA167">
        <v>779477879.48439574</v>
      </c>
      <c r="AB167">
        <v>774747025.49335515</v>
      </c>
      <c r="AC167">
        <v>761602133.33946013</v>
      </c>
      <c r="AD167">
        <v>749133901.32568955</v>
      </c>
      <c r="AE167">
        <v>738220834.23623884</v>
      </c>
      <c r="AF167">
        <v>729433864.06433856</v>
      </c>
      <c r="AG167">
        <v>722282796.67438698</v>
      </c>
    </row>
    <row r="168" spans="1:33">
      <c r="A168" t="s">
        <v>1228</v>
      </c>
      <c r="B168" t="s">
        <v>1213</v>
      </c>
      <c r="C168">
        <v>5834079065.8124123</v>
      </c>
      <c r="D168">
        <v>4824629874.9610519</v>
      </c>
      <c r="E168">
        <v>8210706935.5856447</v>
      </c>
      <c r="F168">
        <v>7820249806.9906864</v>
      </c>
      <c r="G168">
        <v>7613439401.5240622</v>
      </c>
      <c r="H168">
        <v>7539462197.0614223</v>
      </c>
      <c r="I168">
        <v>7505473783.2492037</v>
      </c>
      <c r="J168">
        <v>7476912667.5080242</v>
      </c>
      <c r="K168">
        <v>7329452236.336977</v>
      </c>
      <c r="L168">
        <v>7245793229.321969</v>
      </c>
      <c r="M168">
        <v>7153054556.0367203</v>
      </c>
      <c r="N168">
        <v>7131436572.0633974</v>
      </c>
      <c r="O168">
        <v>7096363344.3595276</v>
      </c>
      <c r="P168">
        <v>7077578468.0943174</v>
      </c>
      <c r="Q168">
        <v>7088280512.2828789</v>
      </c>
      <c r="R168">
        <v>7071142228.531786</v>
      </c>
      <c r="S168">
        <v>7038789107.0889788</v>
      </c>
      <c r="T168">
        <v>7003596420.7125177</v>
      </c>
      <c r="U168">
        <v>6968595836.7960329</v>
      </c>
      <c r="V168">
        <v>6944927683.711997</v>
      </c>
      <c r="W168">
        <v>6872618057.7464962</v>
      </c>
      <c r="X168">
        <v>6852147038.460701</v>
      </c>
      <c r="Y168">
        <v>6887075785.7429914</v>
      </c>
      <c r="Z168">
        <v>6929556258.300807</v>
      </c>
      <c r="AA168">
        <v>6975924787.7902365</v>
      </c>
      <c r="AB168">
        <v>7028199257.1942701</v>
      </c>
      <c r="AC168">
        <v>7015769098.0190811</v>
      </c>
      <c r="AD168">
        <v>7005308392.6352787</v>
      </c>
      <c r="AE168">
        <v>7039036903.1192913</v>
      </c>
      <c r="AF168">
        <v>7085633049.8092031</v>
      </c>
      <c r="AG168">
        <v>7127016601.1774673</v>
      </c>
    </row>
    <row r="169" spans="1:33">
      <c r="A169" t="s">
        <v>1228</v>
      </c>
      <c r="B169" t="s">
        <v>1214</v>
      </c>
      <c r="C169">
        <v>496359242.12336111</v>
      </c>
      <c r="D169">
        <v>672376929.81971025</v>
      </c>
      <c r="E169">
        <v>676233685.26597643</v>
      </c>
      <c r="F169">
        <v>463877136.28554791</v>
      </c>
      <c r="G169">
        <v>364878440.1462456</v>
      </c>
      <c r="H169">
        <v>328190535.58253121</v>
      </c>
      <c r="I169">
        <v>305252862.71200973</v>
      </c>
      <c r="J169">
        <v>303779278.01461917</v>
      </c>
      <c r="K169">
        <v>297377616.91366643</v>
      </c>
      <c r="L169">
        <v>298168320.89763212</v>
      </c>
      <c r="M169">
        <v>297705233.77415568</v>
      </c>
      <c r="N169">
        <v>294964380.06050551</v>
      </c>
      <c r="O169">
        <v>294153977.59442168</v>
      </c>
      <c r="P169">
        <v>298116137.19938958</v>
      </c>
      <c r="Q169">
        <v>300616807.66616207</v>
      </c>
      <c r="R169">
        <v>301087843.29996687</v>
      </c>
      <c r="S169">
        <v>302861397.86540031</v>
      </c>
      <c r="T169">
        <v>305384877.10094112</v>
      </c>
      <c r="U169">
        <v>304796687.33664489</v>
      </c>
      <c r="V169">
        <v>307762518.45132738</v>
      </c>
      <c r="W169">
        <v>297456410.84213853</v>
      </c>
      <c r="X169">
        <v>296578618.83196688</v>
      </c>
      <c r="Y169">
        <v>297668255.92175871</v>
      </c>
      <c r="Z169">
        <v>299435244.32648617</v>
      </c>
      <c r="AA169">
        <v>301475592.36902702</v>
      </c>
      <c r="AB169">
        <v>305341678.67524368</v>
      </c>
      <c r="AC169">
        <v>306320036.62043887</v>
      </c>
      <c r="AD169">
        <v>309117566.6686042</v>
      </c>
      <c r="AE169">
        <v>313888746.3900333</v>
      </c>
      <c r="AF169">
        <v>318768440.55681437</v>
      </c>
      <c r="AG169">
        <v>323361642.7643702</v>
      </c>
    </row>
    <row r="170" spans="1:33">
      <c r="A170" t="s">
        <v>1228</v>
      </c>
      <c r="B170" t="s">
        <v>1215</v>
      </c>
      <c r="C170">
        <v>1034481839.460554</v>
      </c>
      <c r="D170">
        <v>951459897.00258708</v>
      </c>
      <c r="E170">
        <v>1246691087.4439321</v>
      </c>
      <c r="F170">
        <v>1043777423.201135</v>
      </c>
      <c r="G170">
        <v>909983811.3196429</v>
      </c>
      <c r="H170">
        <v>851079095.40598226</v>
      </c>
      <c r="I170">
        <v>811684828.25424838</v>
      </c>
      <c r="J170">
        <v>803001627.2745465</v>
      </c>
      <c r="K170">
        <v>782545025.93287814</v>
      </c>
      <c r="L170">
        <v>774583578.61515176</v>
      </c>
      <c r="M170">
        <v>763039762.86022711</v>
      </c>
      <c r="N170">
        <v>753807350.24355555</v>
      </c>
      <c r="O170">
        <v>744588608.98952067</v>
      </c>
      <c r="P170">
        <v>741673780.19004762</v>
      </c>
      <c r="Q170">
        <v>738344567.67478335</v>
      </c>
      <c r="R170">
        <v>732871308.35699546</v>
      </c>
      <c r="S170">
        <v>729496838.91713965</v>
      </c>
      <c r="T170">
        <v>728823170.73754275</v>
      </c>
      <c r="U170">
        <v>724447863.26739728</v>
      </c>
      <c r="V170">
        <v>726268983.05590844</v>
      </c>
      <c r="W170">
        <v>705423926.44482923</v>
      </c>
      <c r="X170">
        <v>700480550.28580046</v>
      </c>
      <c r="Y170">
        <v>701421045.74996817</v>
      </c>
      <c r="Z170">
        <v>704347188.78058922</v>
      </c>
      <c r="AA170">
        <v>706970204.70170665</v>
      </c>
      <c r="AB170">
        <v>711425183.21618497</v>
      </c>
      <c r="AC170">
        <v>709801119.62016618</v>
      </c>
      <c r="AD170">
        <v>709953861.74066269</v>
      </c>
      <c r="AE170">
        <v>714673310.40822291</v>
      </c>
      <c r="AF170">
        <v>720795723.73812056</v>
      </c>
      <c r="AG170">
        <v>728071717.21880424</v>
      </c>
    </row>
    <row r="171" spans="1:33">
      <c r="A171" t="s">
        <v>1228</v>
      </c>
      <c r="B171" t="s">
        <v>1216</v>
      </c>
      <c r="C171">
        <v>1329439814.884902</v>
      </c>
      <c r="D171">
        <v>1273210114.5277441</v>
      </c>
      <c r="E171">
        <v>1773687165.8184381</v>
      </c>
      <c r="F171">
        <v>1441330123.2954659</v>
      </c>
      <c r="G171">
        <v>1267988363.9571359</v>
      </c>
      <c r="H171">
        <v>1212026118.2008171</v>
      </c>
      <c r="I171">
        <v>1176501611.0996771</v>
      </c>
      <c r="J171">
        <v>1170434298.3008521</v>
      </c>
      <c r="K171">
        <v>1146821663.176156</v>
      </c>
      <c r="L171">
        <v>1139118444.7780941</v>
      </c>
      <c r="M171">
        <v>1123347638.6521749</v>
      </c>
      <c r="N171">
        <v>1115322498.073046</v>
      </c>
      <c r="O171">
        <v>1103157070.119683</v>
      </c>
      <c r="P171">
        <v>1100898355.913434</v>
      </c>
      <c r="Q171">
        <v>1102369356.2180531</v>
      </c>
      <c r="R171">
        <v>1099191454.6406591</v>
      </c>
      <c r="S171">
        <v>1096989086.2070601</v>
      </c>
      <c r="T171">
        <v>1095399384.1413939</v>
      </c>
      <c r="U171">
        <v>1090274548.299742</v>
      </c>
      <c r="V171">
        <v>1091247076.3356609</v>
      </c>
      <c r="W171">
        <v>1067499586.995091</v>
      </c>
      <c r="X171">
        <v>1064583505.441273</v>
      </c>
      <c r="Y171">
        <v>1069551700.034961</v>
      </c>
      <c r="Z171">
        <v>1076621216.3099661</v>
      </c>
      <c r="AA171">
        <v>1082071355.0790441</v>
      </c>
      <c r="AB171">
        <v>1088122515.4230421</v>
      </c>
      <c r="AC171">
        <v>1086840085.6375549</v>
      </c>
      <c r="AD171">
        <v>1088125520.5309169</v>
      </c>
      <c r="AE171">
        <v>1095221707.138308</v>
      </c>
      <c r="AF171">
        <v>1104306899.5202031</v>
      </c>
      <c r="AG171">
        <v>1112319644.0293491</v>
      </c>
    </row>
    <row r="172" spans="1:33">
      <c r="A172" t="s">
        <v>1228</v>
      </c>
      <c r="B172" t="s">
        <v>1217</v>
      </c>
      <c r="C172">
        <v>2378852989.2674131</v>
      </c>
      <c r="D172">
        <v>2173584011.0620842</v>
      </c>
      <c r="E172">
        <v>5932561717.9603567</v>
      </c>
      <c r="F172">
        <v>5401416886.3775196</v>
      </c>
      <c r="G172">
        <v>5056184878.5662203</v>
      </c>
      <c r="H172">
        <v>4909993294.9107943</v>
      </c>
      <c r="I172">
        <v>4853047427.2644272</v>
      </c>
      <c r="J172">
        <v>4878275816.9902878</v>
      </c>
      <c r="K172">
        <v>4811337698.5990019</v>
      </c>
      <c r="L172">
        <v>4731385644.2298651</v>
      </c>
      <c r="M172">
        <v>4628175808.8899059</v>
      </c>
      <c r="N172">
        <v>4579555539.7361431</v>
      </c>
      <c r="O172">
        <v>4562048666.8819323</v>
      </c>
      <c r="P172">
        <v>4571383196.6230631</v>
      </c>
      <c r="Q172">
        <v>4598455759.4158516</v>
      </c>
      <c r="R172">
        <v>4608516975.0815563</v>
      </c>
      <c r="S172">
        <v>4615712315.1501741</v>
      </c>
      <c r="T172">
        <v>4618639492.8990698</v>
      </c>
      <c r="U172">
        <v>4605889922.4508953</v>
      </c>
      <c r="V172">
        <v>4628630466.5158243</v>
      </c>
      <c r="W172">
        <v>4578730514.9430428</v>
      </c>
      <c r="X172">
        <v>4571076685.8640165</v>
      </c>
      <c r="Y172">
        <v>4583905438.2582779</v>
      </c>
      <c r="Z172">
        <v>4587950103.1495314</v>
      </c>
      <c r="AA172">
        <v>4613441581.2769051</v>
      </c>
      <c r="AB172">
        <v>4641284252.3517971</v>
      </c>
      <c r="AC172">
        <v>4619519434.2031651</v>
      </c>
      <c r="AD172">
        <v>4606723887.1411343</v>
      </c>
      <c r="AE172">
        <v>4607617876.8550186</v>
      </c>
      <c r="AF172">
        <v>4614704661.029809</v>
      </c>
      <c r="AG172">
        <v>4607598719.932579</v>
      </c>
    </row>
    <row r="173" spans="1:33">
      <c r="A173" t="s">
        <v>1228</v>
      </c>
      <c r="B173" t="s">
        <v>1218</v>
      </c>
      <c r="C173">
        <v>768859528.91255355</v>
      </c>
      <c r="D173">
        <v>702515366.16043925</v>
      </c>
      <c r="E173">
        <v>1917439466.9593849</v>
      </c>
      <c r="F173">
        <v>1745770277.2963121</v>
      </c>
      <c r="G173">
        <v>1634189225.382266</v>
      </c>
      <c r="H173">
        <v>1586939230.259656</v>
      </c>
      <c r="I173">
        <v>1568533984.8873529</v>
      </c>
      <c r="J173">
        <v>1576687951.4953611</v>
      </c>
      <c r="K173">
        <v>1555053150.8562241</v>
      </c>
      <c r="L173">
        <v>1529212168.191391</v>
      </c>
      <c r="M173">
        <v>1495854131.4667001</v>
      </c>
      <c r="N173">
        <v>1480139769.374624</v>
      </c>
      <c r="O173">
        <v>1474481443.250165</v>
      </c>
      <c r="P173">
        <v>1477498419.1506369</v>
      </c>
      <c r="Q173">
        <v>1486248433.535398</v>
      </c>
      <c r="R173">
        <v>1489500278.6775401</v>
      </c>
      <c r="S173">
        <v>1491825855.667999</v>
      </c>
      <c r="T173">
        <v>1492771937.0421791</v>
      </c>
      <c r="U173">
        <v>1488651199.538496</v>
      </c>
      <c r="V173">
        <v>1496001079.533545</v>
      </c>
      <c r="W173">
        <v>1479873116.4218669</v>
      </c>
      <c r="X173">
        <v>1477399353.0381579</v>
      </c>
      <c r="Y173">
        <v>1481545682.620898</v>
      </c>
      <c r="Z173">
        <v>1482852942.53016</v>
      </c>
      <c r="AA173">
        <v>1491091940.884712</v>
      </c>
      <c r="AB173">
        <v>1500090858.8770771</v>
      </c>
      <c r="AC173">
        <v>1493056339.3400891</v>
      </c>
      <c r="AD173">
        <v>1488920741.9195349</v>
      </c>
      <c r="AE173">
        <v>1489209684.7476001</v>
      </c>
      <c r="AF173">
        <v>1491500175.8232219</v>
      </c>
      <c r="AG173">
        <v>1489203493.1155701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23191391617.230888</v>
      </c>
      <c r="D177">
        <v>17966158758.608131</v>
      </c>
      <c r="E177">
        <v>36646298457.8134</v>
      </c>
      <c r="F177">
        <v>37394494106.706223</v>
      </c>
      <c r="G177">
        <v>38319100806.751152</v>
      </c>
      <c r="H177">
        <v>39313273492.279922</v>
      </c>
      <c r="I177">
        <v>40143045946.505287</v>
      </c>
      <c r="J177">
        <v>40731883505.00222</v>
      </c>
      <c r="K177">
        <v>41165430460.330589</v>
      </c>
      <c r="L177">
        <v>41585230434.647301</v>
      </c>
      <c r="M177">
        <v>42071712912.21035</v>
      </c>
      <c r="N177">
        <v>42682315417.133476</v>
      </c>
      <c r="O177">
        <v>43289584113.134933</v>
      </c>
      <c r="P177">
        <v>43840012979.849251</v>
      </c>
      <c r="Q177">
        <v>44434513143.407021</v>
      </c>
      <c r="R177">
        <v>45091860443.620171</v>
      </c>
      <c r="S177">
        <v>45570327485.693878</v>
      </c>
      <c r="T177">
        <v>45996222049.797974</v>
      </c>
      <c r="U177">
        <v>46576235861.706734</v>
      </c>
      <c r="V177">
        <v>47137276499.638611</v>
      </c>
      <c r="W177">
        <v>47779210863.101212</v>
      </c>
      <c r="X177">
        <v>48497025272.845428</v>
      </c>
      <c r="Y177">
        <v>49232761672.649269</v>
      </c>
      <c r="Z177">
        <v>50104416405.945793</v>
      </c>
      <c r="AA177">
        <v>51047704706.089233</v>
      </c>
      <c r="AB177">
        <v>51966127636.483772</v>
      </c>
      <c r="AC177">
        <v>52842646783.443047</v>
      </c>
      <c r="AD177">
        <v>53670563537.540138</v>
      </c>
      <c r="AE177">
        <v>54581912164.616737</v>
      </c>
      <c r="AF177">
        <v>55571978781.559013</v>
      </c>
      <c r="AG177">
        <v>56615414802.90638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workbookViewId="0">
      <selection activeCell="A35" sqref="A35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6" t="s">
        <v>1229</v>
      </c>
      <c r="B1" s="163"/>
      <c r="C1" s="163"/>
      <c r="D1" s="163"/>
      <c r="E1" s="163"/>
      <c r="F1" s="163"/>
      <c r="G1" s="163"/>
      <c r="H1" s="163"/>
    </row>
    <row r="2" spans="1:33">
      <c r="A2" s="163"/>
      <c r="B2" s="163"/>
      <c r="C2" s="163"/>
      <c r="D2" s="163"/>
      <c r="E2" s="163"/>
      <c r="F2" s="163"/>
      <c r="G2" s="163"/>
      <c r="H2" s="163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52710584421925.258</v>
      </c>
      <c r="D10" s="118">
        <f>SUMIFS(BIFUBC!D:D,BIFUBC!$A:$A,$B10)</f>
        <v>45562120253209.508</v>
      </c>
      <c r="E10" s="118">
        <f>SUMIFS(BIFUBC!E:E,BIFUBC!$A:$A,$B10)</f>
        <v>46317172858014.484</v>
      </c>
      <c r="F10" s="118">
        <f>SUMIFS(BIFUBC!F:F,BIFUBC!$A:$A,$B10)</f>
        <v>53347439724179.164</v>
      </c>
      <c r="G10" s="118">
        <f>SUMIFS(BIFUBC!G:G,BIFUBC!$A:$A,$B10)</f>
        <v>53109990796428.008</v>
      </c>
      <c r="H10" s="118">
        <f>SUMIFS(BIFUBC!H:H,BIFUBC!$A:$A,$B10)</f>
        <v>50673355612882.078</v>
      </c>
      <c r="I10" s="118">
        <f>SUMIFS(BIFUBC!I:I,BIFUBC!$A:$A,$B10)</f>
        <v>50351966641803.477</v>
      </c>
      <c r="J10" s="118">
        <f>SUMIFS(BIFUBC!J:J,BIFUBC!$A:$A,$B10)</f>
        <v>49280135192425.336</v>
      </c>
      <c r="K10" s="118">
        <f>SUMIFS(BIFUBC!K:K,BIFUBC!$A:$A,$B10)</f>
        <v>47512956662171.047</v>
      </c>
      <c r="L10" s="118">
        <f>SUMIFS(BIFUBC!L:L,BIFUBC!$A:$A,$B10)</f>
        <v>45912459086258.969</v>
      </c>
      <c r="M10" s="118">
        <f>SUMIFS(BIFUBC!M:M,BIFUBC!$A:$A,$B10)</f>
        <v>45810587387293.25</v>
      </c>
      <c r="N10" s="118">
        <f>SUMIFS(BIFUBC!N:N,BIFUBC!$A:$A,$B10)</f>
        <v>45684771809684.328</v>
      </c>
      <c r="O10" s="118">
        <f>SUMIFS(BIFUBC!O:O,BIFUBC!$A:$A,$B10)</f>
        <v>45058446842344.984</v>
      </c>
      <c r="P10" s="118">
        <f>SUMIFS(BIFUBC!P:P,BIFUBC!$A:$A,$B10)</f>
        <v>44318124302358.586</v>
      </c>
      <c r="Q10" s="118">
        <f>SUMIFS(BIFUBC!Q:Q,BIFUBC!$A:$A,$B10)</f>
        <v>44215501681131.836</v>
      </c>
      <c r="R10" s="118">
        <f>SUMIFS(BIFUBC!R:R,BIFUBC!$A:$A,$B10)</f>
        <v>44302487026493.383</v>
      </c>
      <c r="S10" s="118">
        <f>SUMIFS(BIFUBC!S:S,BIFUBC!$A:$A,$B10)</f>
        <v>43959189703954.594</v>
      </c>
      <c r="T10" s="118">
        <f>SUMIFS(BIFUBC!T:T,BIFUBC!$A:$A,$B10)</f>
        <v>43958644428420.508</v>
      </c>
      <c r="U10" s="118">
        <f>SUMIFS(BIFUBC!U:U,BIFUBC!$A:$A,$B10)</f>
        <v>44241866546981.953</v>
      </c>
      <c r="V10" s="118">
        <f>SUMIFS(BIFUBC!V:V,BIFUBC!$A:$A,$B10)</f>
        <v>44328654722128.023</v>
      </c>
      <c r="W10" s="118">
        <f>SUMIFS(BIFUBC!W:W,BIFUBC!$A:$A,$B10)</f>
        <v>43736184017750.844</v>
      </c>
      <c r="X10" s="118">
        <f>SUMIFS(BIFUBC!X:X,BIFUBC!$A:$A,$B10)</f>
        <v>43836305599899.125</v>
      </c>
      <c r="Y10" s="118">
        <f>SUMIFS(BIFUBC!Y:Y,BIFUBC!$A:$A,$B10)</f>
        <v>44805609715311.516</v>
      </c>
      <c r="Z10" s="118">
        <f>SUMIFS(BIFUBC!Z:Z,BIFUBC!$A:$A,$B10)</f>
        <v>45587015922510.484</v>
      </c>
      <c r="AA10" s="118">
        <f>SUMIFS(BIFUBC!AA:AA,BIFUBC!$A:$A,$B10)</f>
        <v>45481123729674.141</v>
      </c>
      <c r="AB10" s="118">
        <f>SUMIFS(BIFUBC!AB:AB,BIFUBC!$A:$A,$B10)</f>
        <v>45710461226109.648</v>
      </c>
      <c r="AC10" s="118">
        <f>SUMIFS(BIFUBC!AC:AC,BIFUBC!$A:$A,$B10)</f>
        <v>45656648919089.469</v>
      </c>
      <c r="AD10" s="118">
        <f>SUMIFS(BIFUBC!AD:AD,BIFUBC!$A:$A,$B10)</f>
        <v>45489132265577.523</v>
      </c>
      <c r="AE10" s="118">
        <f>SUMIFS(BIFUBC!AE:AE,BIFUBC!$A:$A,$B10)</f>
        <v>45692912438749.055</v>
      </c>
      <c r="AF10" s="118">
        <f>SUMIFS(BIFUBC!AF:AF,BIFUBC!$A:$A,$B10)</f>
        <v>45598090162565.586</v>
      </c>
      <c r="AG10" s="118">
        <f>SUMIFS(BIFUBC!AG:AG,BIFUBC!$A:$A,$B10)</f>
        <v>46165009633509.883</v>
      </c>
    </row>
    <row r="11" spans="1:33">
      <c r="B11" t="s">
        <v>1233</v>
      </c>
      <c r="C11" s="118">
        <f>SUMIFS(BIFUBC!C:C,BIFUBC!$A:$A,$B11)</f>
        <v>237273691374404.03</v>
      </c>
      <c r="D11" s="118">
        <f>SUMIFS(BIFUBC!D:D,BIFUBC!$A:$A,$B11)</f>
        <v>234960705890118.19</v>
      </c>
      <c r="E11" s="118">
        <f>SUMIFS(BIFUBC!E:E,BIFUBC!$A:$A,$B11)</f>
        <v>236810957961943.28</v>
      </c>
      <c r="F11" s="118">
        <f>SUMIFS(BIFUBC!F:F,BIFUBC!$A:$A,$B11)</f>
        <v>240347515125159.5</v>
      </c>
      <c r="G11" s="118">
        <f>SUMIFS(BIFUBC!G:G,BIFUBC!$A:$A,$B11)</f>
        <v>244987350266078.84</v>
      </c>
      <c r="H11" s="118">
        <f>SUMIFS(BIFUBC!H:H,BIFUBC!$A:$A,$B11)</f>
        <v>249472731316623.06</v>
      </c>
      <c r="I11" s="118">
        <f>SUMIFS(BIFUBC!I:I,BIFUBC!$A:$A,$B11)</f>
        <v>251276796890464.97</v>
      </c>
      <c r="J11" s="118">
        <f>SUMIFS(BIFUBC!J:J,BIFUBC!$A:$A,$B11)</f>
        <v>251387632989705.94</v>
      </c>
      <c r="K11" s="118">
        <f>SUMIFS(BIFUBC!K:K,BIFUBC!$A:$A,$B11)</f>
        <v>252325900396733.88</v>
      </c>
      <c r="L11" s="118">
        <f>SUMIFS(BIFUBC!L:L,BIFUBC!$A:$A,$B11)</f>
        <v>253530844763445.97</v>
      </c>
      <c r="M11" s="118">
        <f>SUMIFS(BIFUBC!M:M,BIFUBC!$A:$A,$B11)</f>
        <v>254110811753165.56</v>
      </c>
      <c r="N11" s="118">
        <f>SUMIFS(BIFUBC!N:N,BIFUBC!$A:$A,$B11)</f>
        <v>254353128983408.12</v>
      </c>
      <c r="O11" s="118">
        <f>SUMIFS(BIFUBC!O:O,BIFUBC!$A:$A,$B11)</f>
        <v>254081732154263.72</v>
      </c>
      <c r="P11" s="118">
        <f>SUMIFS(BIFUBC!P:P,BIFUBC!$A:$A,$B11)</f>
        <v>254240949813283</v>
      </c>
      <c r="Q11" s="118">
        <f>SUMIFS(BIFUBC!Q:Q,BIFUBC!$A:$A,$B11)</f>
        <v>255487302509240.75</v>
      </c>
      <c r="R11" s="118">
        <f>SUMIFS(BIFUBC!R:R,BIFUBC!$A:$A,$B11)</f>
        <v>256725630113555.72</v>
      </c>
      <c r="S11" s="118">
        <f>SUMIFS(BIFUBC!S:S,BIFUBC!$A:$A,$B11)</f>
        <v>258102914250294.97</v>
      </c>
      <c r="T11" s="118">
        <f>SUMIFS(BIFUBC!T:T,BIFUBC!$A:$A,$B11)</f>
        <v>259883559633883.59</v>
      </c>
      <c r="U11" s="118">
        <f>SUMIFS(BIFUBC!U:U,BIFUBC!$A:$A,$B11)</f>
        <v>261959251070283.19</v>
      </c>
      <c r="V11" s="118">
        <f>SUMIFS(BIFUBC!V:V,BIFUBC!$A:$A,$B11)</f>
        <v>264447032198183.78</v>
      </c>
      <c r="W11" s="118">
        <f>SUMIFS(BIFUBC!W:W,BIFUBC!$A:$A,$B11)</f>
        <v>265921752433717.66</v>
      </c>
      <c r="X11" s="118">
        <f>SUMIFS(BIFUBC!X:X,BIFUBC!$A:$A,$B11)</f>
        <v>267713164404734.28</v>
      </c>
      <c r="Y11" s="118">
        <f>SUMIFS(BIFUBC!Y:Y,BIFUBC!$A:$A,$B11)</f>
        <v>270918449567728.06</v>
      </c>
      <c r="Z11" s="118">
        <f>SUMIFS(BIFUBC!Z:Z,BIFUBC!$A:$A,$B11)</f>
        <v>274398177931675.09</v>
      </c>
      <c r="AA11" s="118">
        <f>SUMIFS(BIFUBC!AA:AA,BIFUBC!$A:$A,$B11)</f>
        <v>276354913366333.09</v>
      </c>
      <c r="AB11" s="118">
        <f>SUMIFS(BIFUBC!AB:AB,BIFUBC!$A:$A,$B11)</f>
        <v>277642185527752.09</v>
      </c>
      <c r="AC11" s="118">
        <f>SUMIFS(BIFUBC!AC:AC,BIFUBC!$A:$A,$B11)</f>
        <v>280410779902725.38</v>
      </c>
      <c r="AD11" s="118">
        <f>SUMIFS(BIFUBC!AD:AD,BIFUBC!$A:$A,$B11)</f>
        <v>282628698652721.56</v>
      </c>
      <c r="AE11" s="118">
        <f>SUMIFS(BIFUBC!AE:AE,BIFUBC!$A:$A,$B11)</f>
        <v>284810338430797.06</v>
      </c>
      <c r="AF11" s="118">
        <f>SUMIFS(BIFUBC!AF:AF,BIFUBC!$A:$A,$B11)</f>
        <v>287293524768268</v>
      </c>
      <c r="AG11" s="118">
        <f>SUMIFS(BIFUBC!AG:AG,BIFUBC!$A:$A,$B11)</f>
        <v>290336155984060.31</v>
      </c>
    </row>
    <row r="12" spans="1:33">
      <c r="B12" t="s">
        <v>1234</v>
      </c>
      <c r="C12" s="118">
        <f>SUMIFS(BIFUBC!C:C,BIFUBC!$A:$A,$B12)</f>
        <v>0</v>
      </c>
      <c r="D12" s="118">
        <f>SUMIFS(BIFUBC!D:D,BIFUBC!$A:$A,$B12)</f>
        <v>0</v>
      </c>
      <c r="E12" s="118">
        <f>SUMIFS(BIFUBC!E:E,BIFUBC!$A:$A,$B12)</f>
        <v>0</v>
      </c>
      <c r="F12" s="118">
        <f>SUMIFS(BIFUBC!F:F,BIFUBC!$A:$A,$B12)</f>
        <v>0</v>
      </c>
      <c r="G12" s="118">
        <f>SUMIFS(BIFUBC!G:G,BIFUBC!$A:$A,$B12)</f>
        <v>0</v>
      </c>
      <c r="H12" s="118">
        <f>SUMIFS(BIFUBC!H:H,BIFUBC!$A:$A,$B12)</f>
        <v>0</v>
      </c>
      <c r="I12" s="118">
        <f>SUMIFS(BIFUBC!I:I,BIFUBC!$A:$A,$B12)</f>
        <v>0</v>
      </c>
      <c r="J12" s="118">
        <f>SUMIFS(BIFUBC!J:J,BIFUBC!$A:$A,$B12)</f>
        <v>0</v>
      </c>
      <c r="K12" s="118">
        <f>SUMIFS(BIFUBC!K:K,BIFUBC!$A:$A,$B12)</f>
        <v>0</v>
      </c>
      <c r="L12" s="118">
        <f>SUMIFS(BIFUBC!L:L,BIFUBC!$A:$A,$B12)</f>
        <v>0</v>
      </c>
      <c r="M12" s="118">
        <f>SUMIFS(BIFUBC!M:M,BIFUBC!$A:$A,$B12)</f>
        <v>0</v>
      </c>
      <c r="N12" s="118">
        <f>SUMIFS(BIFUBC!N:N,BIFUBC!$A:$A,$B12)</f>
        <v>0</v>
      </c>
      <c r="O12" s="118">
        <f>SUMIFS(BIFUBC!O:O,BIFUBC!$A:$A,$B12)</f>
        <v>0</v>
      </c>
      <c r="P12" s="118">
        <f>SUMIFS(BIFUBC!P:P,BIFUBC!$A:$A,$B12)</f>
        <v>0</v>
      </c>
      <c r="Q12" s="118">
        <f>SUMIFS(BIFUBC!Q:Q,BIFUBC!$A:$A,$B12)</f>
        <v>0</v>
      </c>
      <c r="R12" s="118">
        <f>SUMIFS(BIFUBC!R:R,BIFUBC!$A:$A,$B12)</f>
        <v>0</v>
      </c>
      <c r="S12" s="118">
        <f>SUMIFS(BIFUBC!S:S,BIFUBC!$A:$A,$B12)</f>
        <v>0</v>
      </c>
      <c r="T12" s="118">
        <f>SUMIFS(BIFUBC!T:T,BIFUBC!$A:$A,$B12)</f>
        <v>0</v>
      </c>
      <c r="U12" s="118">
        <f>SUMIFS(BIFUBC!U:U,BIFUBC!$A:$A,$B12)</f>
        <v>0</v>
      </c>
      <c r="V12" s="118">
        <f>SUMIFS(BIFUBC!V:V,BIFUBC!$A:$A,$B12)</f>
        <v>0</v>
      </c>
      <c r="W12" s="118">
        <f>SUMIFS(BIFUBC!W:W,BIFUBC!$A:$A,$B12)</f>
        <v>0</v>
      </c>
      <c r="X12" s="118">
        <f>SUMIFS(BIFUBC!X:X,BIFUBC!$A:$A,$B12)</f>
        <v>0</v>
      </c>
      <c r="Y12" s="118">
        <f>SUMIFS(BIFUBC!Y:Y,BIFUBC!$A:$A,$B12)</f>
        <v>0</v>
      </c>
      <c r="Z12" s="118">
        <f>SUMIFS(BIFUBC!Z:Z,BIFUBC!$A:$A,$B12)</f>
        <v>0</v>
      </c>
      <c r="AA12" s="118">
        <f>SUMIFS(BIFUBC!AA:AA,BIFUBC!$A:$A,$B12)</f>
        <v>0</v>
      </c>
      <c r="AB12" s="118">
        <f>SUMIFS(BIFUBC!AB:AB,BIFUBC!$A:$A,$B12)</f>
        <v>0</v>
      </c>
      <c r="AC12" s="118">
        <f>SUMIFS(BIFUBC!AC:AC,BIFUBC!$A:$A,$B12)</f>
        <v>0</v>
      </c>
      <c r="AD12" s="118">
        <f>SUMIFS(BIFUBC!AD:AD,BIFUBC!$A:$A,$B12)</f>
        <v>0</v>
      </c>
      <c r="AE12" s="118">
        <f>SUMIFS(BIFUBC!AE:AE,BIFUBC!$A:$A,$B12)</f>
        <v>0</v>
      </c>
      <c r="AF12" s="118">
        <f>SUMIFS(BIFUBC!AF:AF,BIFUBC!$A:$A,$B12)</f>
        <v>0</v>
      </c>
      <c r="AG12" s="118">
        <f>SUMIFS(BIFUBC!AG:AG,BIFUBC!$A:$A,$B12)</f>
        <v>0</v>
      </c>
    </row>
    <row r="13" spans="1:33">
      <c r="B13" t="s">
        <v>1236</v>
      </c>
      <c r="C13" s="118">
        <f>SUMIFS(BIFUBC!C:C,BIFUBC!$A:$A,$B13)</f>
        <v>3971749289305.3975</v>
      </c>
      <c r="D13" s="118">
        <f>SUMIFS(BIFUBC!D:D,BIFUBC!$A:$A,$B13)</f>
        <v>4275358609397.1328</v>
      </c>
      <c r="E13" s="118">
        <f>SUMIFS(BIFUBC!E:E,BIFUBC!$A:$A,$B13)</f>
        <v>4579055759549.0654</v>
      </c>
      <c r="F13" s="118">
        <f>SUMIFS(BIFUBC!F:F,BIFUBC!$A:$A,$B13)</f>
        <v>4611397871045.1973</v>
      </c>
      <c r="G13" s="118">
        <f>SUMIFS(BIFUBC!G:G,BIFUBC!$A:$A,$B13)</f>
        <v>4665569923388.9072</v>
      </c>
      <c r="H13" s="118">
        <f>SUMIFS(BIFUBC!H:H,BIFUBC!$A:$A,$B13)</f>
        <v>4746715929833.748</v>
      </c>
      <c r="I13" s="118">
        <f>SUMIFS(BIFUBC!I:I,BIFUBC!$A:$A,$B13)</f>
        <v>4789814182219.8965</v>
      </c>
      <c r="J13" s="118">
        <f>SUMIFS(BIFUBC!J:J,BIFUBC!$A:$A,$B13)</f>
        <v>4818684713684.6201</v>
      </c>
      <c r="K13" s="118">
        <f>SUMIFS(BIFUBC!K:K,BIFUBC!$A:$A,$B13)</f>
        <v>4855167567707.0889</v>
      </c>
      <c r="L13" s="118">
        <f>SUMIFS(BIFUBC!L:L,BIFUBC!$A:$A,$B13)</f>
        <v>4897706993139.2051</v>
      </c>
      <c r="M13" s="118">
        <f>SUMIFS(BIFUBC!M:M,BIFUBC!$A:$A,$B13)</f>
        <v>4932640863701.6875</v>
      </c>
      <c r="N13" s="118">
        <f>SUMIFS(BIFUBC!N:N,BIFUBC!$A:$A,$B13)</f>
        <v>4976156621460.4307</v>
      </c>
      <c r="O13" s="118">
        <f>SUMIFS(BIFUBC!O:O,BIFUBC!$A:$A,$B13)</f>
        <v>5008642177021.1963</v>
      </c>
      <c r="P13" s="118">
        <f>SUMIFS(BIFUBC!P:P,BIFUBC!$A:$A,$B13)</f>
        <v>5034178350860.8721</v>
      </c>
      <c r="Q13" s="118">
        <f>SUMIFS(BIFUBC!Q:Q,BIFUBC!$A:$A,$B13)</f>
        <v>5080900847855.9082</v>
      </c>
      <c r="R13" s="118">
        <f>SUMIFS(BIFUBC!R:R,BIFUBC!$A:$A,$B13)</f>
        <v>5116846170820.8789</v>
      </c>
      <c r="S13" s="118">
        <f>SUMIFS(BIFUBC!S:S,BIFUBC!$A:$A,$B13)</f>
        <v>5153581883110.2686</v>
      </c>
      <c r="T13" s="118">
        <f>SUMIFS(BIFUBC!T:T,BIFUBC!$A:$A,$B13)</f>
        <v>5196336459318.9951</v>
      </c>
      <c r="U13" s="118">
        <f>SUMIFS(BIFUBC!U:U,BIFUBC!$A:$A,$B13)</f>
        <v>5216667373596.9883</v>
      </c>
      <c r="V13" s="118">
        <f>SUMIFS(BIFUBC!V:V,BIFUBC!$A:$A,$B13)</f>
        <v>5227703497734.1172</v>
      </c>
      <c r="W13" s="118">
        <f>SUMIFS(BIFUBC!W:W,BIFUBC!$A:$A,$B13)</f>
        <v>5225382538597.915</v>
      </c>
      <c r="X13" s="118">
        <f>SUMIFS(BIFUBC!X:X,BIFUBC!$A:$A,$B13)</f>
        <v>5230918939940.416</v>
      </c>
      <c r="Y13" s="118">
        <f>SUMIFS(BIFUBC!Y:Y,BIFUBC!$A:$A,$B13)</f>
        <v>5247471241072.4678</v>
      </c>
      <c r="Z13" s="118">
        <f>SUMIFS(BIFUBC!Z:Z,BIFUBC!$A:$A,$B13)</f>
        <v>5243692598216.4941</v>
      </c>
      <c r="AA13" s="118">
        <f>SUMIFS(BIFUBC!AA:AA,BIFUBC!$A:$A,$B13)</f>
        <v>5242821662464.7285</v>
      </c>
      <c r="AB13" s="118">
        <f>SUMIFS(BIFUBC!AB:AB,BIFUBC!$A:$A,$B13)</f>
        <v>5264917390145.8848</v>
      </c>
      <c r="AC13" s="118">
        <f>SUMIFS(BIFUBC!AC:AC,BIFUBC!$A:$A,$B13)</f>
        <v>5259134188087.6387</v>
      </c>
      <c r="AD13" s="118">
        <f>SUMIFS(BIFUBC!AD:AD,BIFUBC!$A:$A,$B13)</f>
        <v>5275120202258.2598</v>
      </c>
      <c r="AE13" s="118">
        <f>SUMIFS(BIFUBC!AE:AE,BIFUBC!$A:$A,$B13)</f>
        <v>5298297971900.7793</v>
      </c>
      <c r="AF13" s="118">
        <f>SUMIFS(BIFUBC!AF:AF,BIFUBC!$A:$A,$B13)</f>
        <v>5325073053825.4541</v>
      </c>
      <c r="AG13" s="118">
        <f>SUMIFS(BIFUBC!AG:AG,BIFUBC!$A:$A,$B13)</f>
        <v>5361661644651.8008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41173976027999.047</v>
      </c>
      <c r="D16">
        <f>SUMIFS(BIFUBC!D:D,BIFUBC!$A:$A,$A16,BIFUBC!$B:$B,$B16)</f>
        <v>34128957066881.031</v>
      </c>
      <c r="E16">
        <f>SUMIFS(BIFUBC!E:E,BIFUBC!$A:$A,$A16,BIFUBC!$B:$B,$B16)</f>
        <v>35394270972528.297</v>
      </c>
      <c r="F16">
        <f>SUMIFS(BIFUBC!F:F,BIFUBC!$A:$A,$A16,BIFUBC!$B:$B,$B16)</f>
        <v>42385771719804.656</v>
      </c>
      <c r="G16">
        <f>SUMIFS(BIFUBC!G:G,BIFUBC!$A:$A,$A16,BIFUBC!$B:$B,$B16)</f>
        <v>42219829427713.297</v>
      </c>
      <c r="H16">
        <f>SUMIFS(BIFUBC!H:H,BIFUBC!$A:$A,$A16,BIFUBC!$B:$B,$B16)</f>
        <v>39868686637177.609</v>
      </c>
      <c r="I16">
        <f>SUMIFS(BIFUBC!I:I,BIFUBC!$A:$A,$A16,BIFUBC!$B:$B,$B16)</f>
        <v>39668421547091.367</v>
      </c>
      <c r="J16">
        <f>SUMIFS(BIFUBC!J:J,BIFUBC!$A:$A,$A16,BIFUBC!$B:$B,$B16)</f>
        <v>38723874046756.422</v>
      </c>
      <c r="K16">
        <f>SUMIFS(BIFUBC!K:K,BIFUBC!$A:$A,$A16,BIFUBC!$B:$B,$B16)</f>
        <v>37098492359901.156</v>
      </c>
      <c r="L16">
        <f>SUMIFS(BIFUBC!L:L,BIFUBC!$A:$A,$A16,BIFUBC!$B:$B,$B16)</f>
        <v>35631520359132.883</v>
      </c>
      <c r="M16">
        <f>SUMIFS(BIFUBC!M:M,BIFUBC!$A:$A,$A16,BIFUBC!$B:$B,$B16)</f>
        <v>35642706359973.367</v>
      </c>
      <c r="N16">
        <f>SUMIFS(BIFUBC!N:N,BIFUBC!$A:$A,$A16,BIFUBC!$B:$B,$B16)</f>
        <v>35617323388228.578</v>
      </c>
      <c r="O16">
        <f>SUMIFS(BIFUBC!O:O,BIFUBC!$A:$A,$A16,BIFUBC!$B:$B,$B16)</f>
        <v>35121229996980.539</v>
      </c>
      <c r="P16">
        <f>SUMIFS(BIFUBC!P:P,BIFUBC!$A:$A,$A16,BIFUBC!$B:$B,$B16)</f>
        <v>34497670522233.949</v>
      </c>
      <c r="Q16">
        <f>SUMIFS(BIFUBC!Q:Q,BIFUBC!$A:$A,$A16,BIFUBC!$B:$B,$B16)</f>
        <v>34519555267589.379</v>
      </c>
      <c r="R16">
        <f>SUMIFS(BIFUBC!R:R,BIFUBC!$A:$A,$A16,BIFUBC!$B:$B,$B16)</f>
        <v>34603135055873.02</v>
      </c>
      <c r="S16">
        <f>SUMIFS(BIFUBC!S:S,BIFUBC!$A:$A,$A16,BIFUBC!$B:$B,$B16)</f>
        <v>34262316382904.82</v>
      </c>
      <c r="T16">
        <f>SUMIFS(BIFUBC!T:T,BIFUBC!$A:$A,$A16,BIFUBC!$B:$B,$B16)</f>
        <v>34262877369932.73</v>
      </c>
      <c r="U16">
        <f>SUMIFS(BIFUBC!U:U,BIFUBC!$A:$A,$A16,BIFUBC!$B:$B,$B16)</f>
        <v>34539952810729.359</v>
      </c>
      <c r="V16">
        <f>SUMIFS(BIFUBC!V:V,BIFUBC!$A:$A,$A16,BIFUBC!$B:$B,$B16)</f>
        <v>34626860328505.289</v>
      </c>
      <c r="W16">
        <f>SUMIFS(BIFUBC!W:W,BIFUBC!$A:$A,$A16,BIFUBC!$B:$B,$B16)</f>
        <v>34029789786038.551</v>
      </c>
      <c r="X16">
        <f>SUMIFS(BIFUBC!X:X,BIFUBC!$A:$A,$A16,BIFUBC!$B:$B,$B16)</f>
        <v>34117271307180.09</v>
      </c>
      <c r="Y16">
        <f>SUMIFS(BIFUBC!Y:Y,BIFUBC!$A:$A,$A16,BIFUBC!$B:$B,$B16)</f>
        <v>34917512152053.078</v>
      </c>
      <c r="Z16">
        <f>SUMIFS(BIFUBC!Z:Z,BIFUBC!$A:$A,$A16,BIFUBC!$B:$B,$B16)</f>
        <v>35493392096752.242</v>
      </c>
      <c r="AA16">
        <f>SUMIFS(BIFUBC!AA:AA,BIFUBC!$A:$A,$A16,BIFUBC!$B:$B,$B16)</f>
        <v>35166825714123.551</v>
      </c>
      <c r="AB16">
        <f>SUMIFS(BIFUBC!AB:AB,BIFUBC!$A:$A,$A16,BIFUBC!$B:$B,$B16)</f>
        <v>35078770960320.641</v>
      </c>
      <c r="AC16">
        <f>SUMIFS(BIFUBC!AC:AC,BIFUBC!$A:$A,$A16,BIFUBC!$B:$B,$B16)</f>
        <v>34950407520225.328</v>
      </c>
      <c r="AD16">
        <f>SUMIFS(BIFUBC!AD:AD,BIFUBC!$A:$A,$A16,BIFUBC!$B:$B,$B16)</f>
        <v>34749733357473.5</v>
      </c>
      <c r="AE16">
        <f>SUMIFS(BIFUBC!AE:AE,BIFUBC!$A:$A,$A16,BIFUBC!$B:$B,$B16)</f>
        <v>34917015647277.051</v>
      </c>
      <c r="AF16">
        <f>SUMIFS(BIFUBC!AF:AF,BIFUBC!$A:$A,$A16,BIFUBC!$B:$B,$B16)</f>
        <v>34767422217865.891</v>
      </c>
      <c r="AG16">
        <f>SUMIFS(BIFUBC!AG:AG,BIFUBC!$A:$A,$A16,BIFUBC!$B:$B,$B16)</f>
        <v>35286603423734.352</v>
      </c>
    </row>
    <row r="17" spans="1:33">
      <c r="A17" t="s">
        <v>1233</v>
      </c>
      <c r="B17" t="s">
        <v>1207</v>
      </c>
      <c r="C17">
        <f>SUMIFS(BIFUBC!C:C,BIFUBC!$A:$A,$A17,BIFUBC!$B:$B,$B17)</f>
        <v>57534745626980.188</v>
      </c>
      <c r="D17">
        <f>SUMIFS(BIFUBC!D:D,BIFUBC!$A:$A,$A17,BIFUBC!$B:$B,$B17)</f>
        <v>56873054723759.938</v>
      </c>
      <c r="E17">
        <f>SUMIFS(BIFUBC!E:E,BIFUBC!$A:$A,$A17,BIFUBC!$B:$B,$B17)</f>
        <v>59139367317448.93</v>
      </c>
      <c r="F17">
        <f>SUMIFS(BIFUBC!F:F,BIFUBC!$A:$A,$A17,BIFUBC!$B:$B,$B17)</f>
        <v>61572221220998.523</v>
      </c>
      <c r="G17">
        <f>SUMIFS(BIFUBC!G:G,BIFUBC!$A:$A,$A17,BIFUBC!$B:$B,$B17)</f>
        <v>64725239182481.711</v>
      </c>
      <c r="H17">
        <f>SUMIFS(BIFUBC!H:H,BIFUBC!$A:$A,$A17,BIFUBC!$B:$B,$B17)</f>
        <v>66893566007102.383</v>
      </c>
      <c r="I17">
        <f>SUMIFS(BIFUBC!I:I,BIFUBC!$A:$A,$A17,BIFUBC!$B:$B,$B17)</f>
        <v>68489665210993.156</v>
      </c>
      <c r="J17">
        <f>SUMIFS(BIFUBC!J:J,BIFUBC!$A:$A,$A17,BIFUBC!$B:$B,$B17)</f>
        <v>69123583207042.906</v>
      </c>
      <c r="K17">
        <f>SUMIFS(BIFUBC!K:K,BIFUBC!$A:$A,$A17,BIFUBC!$B:$B,$B17)</f>
        <v>69956348370844.703</v>
      </c>
      <c r="L17">
        <f>SUMIFS(BIFUBC!L:L,BIFUBC!$A:$A,$A17,BIFUBC!$B:$B,$B17)</f>
        <v>70675886822848.938</v>
      </c>
      <c r="M17">
        <f>SUMIFS(BIFUBC!M:M,BIFUBC!$A:$A,$A17,BIFUBC!$B:$B,$B17)</f>
        <v>71807510815929.188</v>
      </c>
      <c r="N17">
        <f>SUMIFS(BIFUBC!N:N,BIFUBC!$A:$A,$A17,BIFUBC!$B:$B,$B17)</f>
        <v>72900423836384.812</v>
      </c>
      <c r="O17">
        <f>SUMIFS(BIFUBC!O:O,BIFUBC!$A:$A,$A17,BIFUBC!$B:$B,$B17)</f>
        <v>73876796695121.5</v>
      </c>
      <c r="P17">
        <f>SUMIFS(BIFUBC!P:P,BIFUBC!$A:$A,$A17,BIFUBC!$B:$B,$B17)</f>
        <v>74646062799400.953</v>
      </c>
      <c r="Q17">
        <f>SUMIFS(BIFUBC!Q:Q,BIFUBC!$A:$A,$A17,BIFUBC!$B:$B,$B17)</f>
        <v>75618643311608.016</v>
      </c>
      <c r="R17">
        <f>SUMIFS(BIFUBC!R:R,BIFUBC!$A:$A,$A17,BIFUBC!$B:$B,$B17)</f>
        <v>76665313530965.453</v>
      </c>
      <c r="S17">
        <f>SUMIFS(BIFUBC!S:S,BIFUBC!$A:$A,$A17,BIFUBC!$B:$B,$B17)</f>
        <v>77348416879794.281</v>
      </c>
      <c r="T17">
        <f>SUMIFS(BIFUBC!T:T,BIFUBC!$A:$A,$A17,BIFUBC!$B:$B,$B17)</f>
        <v>78176292271344.984</v>
      </c>
      <c r="U17">
        <f>SUMIFS(BIFUBC!U:U,BIFUBC!$A:$A,$A17,BIFUBC!$B:$B,$B17)</f>
        <v>79112694753414.438</v>
      </c>
      <c r="V17">
        <f>SUMIFS(BIFUBC!V:V,BIFUBC!$A:$A,$A17,BIFUBC!$B:$B,$B17)</f>
        <v>79645658582951.75</v>
      </c>
      <c r="W17">
        <f>SUMIFS(BIFUBC!W:W,BIFUBC!$A:$A,$A17,BIFUBC!$B:$B,$B17)</f>
        <v>80545797324640.5</v>
      </c>
      <c r="X17">
        <f>SUMIFS(BIFUBC!X:X,BIFUBC!$A:$A,$A17,BIFUBC!$B:$B,$B17)</f>
        <v>81266434394655.875</v>
      </c>
      <c r="Y17">
        <f>SUMIFS(BIFUBC!Y:Y,BIFUBC!$A:$A,$A17,BIFUBC!$B:$B,$B17)</f>
        <v>82370661071042.891</v>
      </c>
      <c r="Z17">
        <f>SUMIFS(BIFUBC!Z:Z,BIFUBC!$A:$A,$A17,BIFUBC!$B:$B,$B17)</f>
        <v>83418810171895.016</v>
      </c>
      <c r="AA17">
        <f>SUMIFS(BIFUBC!AA:AA,BIFUBC!$A:$A,$A17,BIFUBC!$B:$B,$B17)</f>
        <v>84145637513736.844</v>
      </c>
      <c r="AB17">
        <f>SUMIFS(BIFUBC!AB:AB,BIFUBC!$A:$A,$A17,BIFUBC!$B:$B,$B17)</f>
        <v>84938772699572.844</v>
      </c>
      <c r="AC17">
        <f>SUMIFS(BIFUBC!AC:AC,BIFUBC!$A:$A,$A17,BIFUBC!$B:$B,$B17)</f>
        <v>85773999191559.359</v>
      </c>
      <c r="AD17">
        <f>SUMIFS(BIFUBC!AD:AD,BIFUBC!$A:$A,$A17,BIFUBC!$B:$B,$B17)</f>
        <v>86584480980607.891</v>
      </c>
      <c r="AE17">
        <f>SUMIFS(BIFUBC!AE:AE,BIFUBC!$A:$A,$A17,BIFUBC!$B:$B,$B17)</f>
        <v>87368844837473.031</v>
      </c>
      <c r="AF17">
        <f>SUMIFS(BIFUBC!AF:AF,BIFUBC!$A:$A,$A17,BIFUBC!$B:$B,$B17)</f>
        <v>88623915272507.859</v>
      </c>
      <c r="AG17">
        <f>SUMIFS(BIFUBC!AG:AG,BIFUBC!$A:$A,$A17,BIFUBC!$B:$B,$B17)</f>
        <v>89868747208438.578</v>
      </c>
    </row>
    <row r="18" spans="1:33">
      <c r="A18" t="s">
        <v>1234</v>
      </c>
      <c r="B18" t="s">
        <v>1206</v>
      </c>
      <c r="C18">
        <f>SUMIFS(BIFUBC!C:C,BIFUBC!$A:$A,$A18,BIFUBC!$B:$B,$B18)</f>
        <v>0</v>
      </c>
      <c r="D18">
        <f>SUMIFS(BIFUBC!D:D,BIFUBC!$A:$A,$A18,BIFUBC!$B:$B,$B18)</f>
        <v>0</v>
      </c>
      <c r="E18">
        <f>SUMIFS(BIFUBC!E:E,BIFUBC!$A:$A,$A18,BIFUBC!$B:$B,$B18)</f>
        <v>0</v>
      </c>
      <c r="F18">
        <f>SUMIFS(BIFUBC!F:F,BIFUBC!$A:$A,$A18,BIFUBC!$B:$B,$B18)</f>
        <v>0</v>
      </c>
      <c r="G18">
        <f>SUMIFS(BIFUBC!G:G,BIFUBC!$A:$A,$A18,BIFUBC!$B:$B,$B18)</f>
        <v>0</v>
      </c>
      <c r="H18">
        <f>SUMIFS(BIFUBC!H:H,BIFUBC!$A:$A,$A18,BIFUBC!$B:$B,$B18)</f>
        <v>0</v>
      </c>
      <c r="I18">
        <f>SUMIFS(BIFUBC!I:I,BIFUBC!$A:$A,$A18,BIFUBC!$B:$B,$B18)</f>
        <v>0</v>
      </c>
      <c r="J18">
        <f>SUMIFS(BIFUBC!J:J,BIFUBC!$A:$A,$A18,BIFUBC!$B:$B,$B18)</f>
        <v>0</v>
      </c>
      <c r="K18">
        <f>SUMIFS(BIFUBC!K:K,BIFUBC!$A:$A,$A18,BIFUBC!$B:$B,$B18)</f>
        <v>0</v>
      </c>
      <c r="L18">
        <f>SUMIFS(BIFUBC!L:L,BIFUBC!$A:$A,$A18,BIFUBC!$B:$B,$B18)</f>
        <v>0</v>
      </c>
      <c r="M18">
        <f>SUMIFS(BIFUBC!M:M,BIFUBC!$A:$A,$A18,BIFUBC!$B:$B,$B18)</f>
        <v>0</v>
      </c>
      <c r="N18">
        <f>SUMIFS(BIFUBC!N:N,BIFUBC!$A:$A,$A18,BIFUBC!$B:$B,$B18)</f>
        <v>0</v>
      </c>
      <c r="O18">
        <f>SUMIFS(BIFUBC!O:O,BIFUBC!$A:$A,$A18,BIFUBC!$B:$B,$B18)</f>
        <v>0</v>
      </c>
      <c r="P18">
        <f>SUMIFS(BIFUBC!P:P,BIFUBC!$A:$A,$A18,BIFUBC!$B:$B,$B18)</f>
        <v>0</v>
      </c>
      <c r="Q18">
        <f>SUMIFS(BIFUBC!Q:Q,BIFUBC!$A:$A,$A18,BIFUBC!$B:$B,$B18)</f>
        <v>0</v>
      </c>
      <c r="R18">
        <f>SUMIFS(BIFUBC!R:R,BIFUBC!$A:$A,$A18,BIFUBC!$B:$B,$B18)</f>
        <v>0</v>
      </c>
      <c r="S18">
        <f>SUMIFS(BIFUBC!S:S,BIFUBC!$A:$A,$A18,BIFUBC!$B:$B,$B18)</f>
        <v>0</v>
      </c>
      <c r="T18">
        <f>SUMIFS(BIFUBC!T:T,BIFUBC!$A:$A,$A18,BIFUBC!$B:$B,$B18)</f>
        <v>0</v>
      </c>
      <c r="U18">
        <f>SUMIFS(BIFUBC!U:U,BIFUBC!$A:$A,$A18,BIFUBC!$B:$B,$B18)</f>
        <v>0</v>
      </c>
      <c r="V18">
        <f>SUMIFS(BIFUBC!V:V,BIFUBC!$A:$A,$A18,BIFUBC!$B:$B,$B18)</f>
        <v>0</v>
      </c>
      <c r="W18">
        <f>SUMIFS(BIFUBC!W:W,BIFUBC!$A:$A,$A18,BIFUBC!$B:$B,$B18)</f>
        <v>0</v>
      </c>
      <c r="X18">
        <f>SUMIFS(BIFUBC!X:X,BIFUBC!$A:$A,$A18,BIFUBC!$B:$B,$B18)</f>
        <v>0</v>
      </c>
      <c r="Y18">
        <f>SUMIFS(BIFUBC!Y:Y,BIFUBC!$A:$A,$A18,BIFUBC!$B:$B,$B18)</f>
        <v>0</v>
      </c>
      <c r="Z18">
        <f>SUMIFS(BIFUBC!Z:Z,BIFUBC!$A:$A,$A18,BIFUBC!$B:$B,$B18)</f>
        <v>0</v>
      </c>
      <c r="AA18">
        <f>SUMIFS(BIFUBC!AA:AA,BIFUBC!$A:$A,$A18,BIFUBC!$B:$B,$B18)</f>
        <v>0</v>
      </c>
      <c r="AB18">
        <f>SUMIFS(BIFUBC!AB:AB,BIFUBC!$A:$A,$A18,BIFUBC!$B:$B,$B18)</f>
        <v>0</v>
      </c>
      <c r="AC18">
        <f>SUMIFS(BIFUBC!AC:AC,BIFUBC!$A:$A,$A18,BIFUBC!$B:$B,$B18)</f>
        <v>0</v>
      </c>
      <c r="AD18">
        <f>SUMIFS(BIFUBC!AD:AD,BIFUBC!$A:$A,$A18,BIFUBC!$B:$B,$B18)</f>
        <v>0</v>
      </c>
      <c r="AE18">
        <f>SUMIFS(BIFUBC!AE:AE,BIFUBC!$A:$A,$A18,BIFUBC!$B:$B,$B18)</f>
        <v>0</v>
      </c>
      <c r="AF18">
        <f>SUMIFS(BIFUBC!AF:AF,BIFUBC!$A:$A,$A18,BIFUBC!$B:$B,$B18)</f>
        <v>0</v>
      </c>
      <c r="AG18">
        <f>SUMIFS(BIFUBC!AG:AG,BIFUBC!$A:$A,$A18,BIFUBC!$B:$B,$B18)</f>
        <v>0</v>
      </c>
    </row>
    <row r="19" spans="1:33">
      <c r="A19" t="s">
        <v>1236</v>
      </c>
      <c r="B19" t="s">
        <v>1207</v>
      </c>
      <c r="C19">
        <f>SUMIFS(BIFUBC!C:C,BIFUBC!$A:$A,$A19,BIFUBC!$B:$B,$B19)</f>
        <v>2392566237271.041</v>
      </c>
      <c r="D19">
        <f>SUMIFS(BIFUBC!D:D,BIFUBC!$A:$A,$A19,BIFUBC!$B:$B,$B19)</f>
        <v>2613642808948.4932</v>
      </c>
      <c r="E19">
        <f>SUMIFS(BIFUBC!E:E,BIFUBC!$A:$A,$A19,BIFUBC!$B:$B,$B19)</f>
        <v>2828866128890.1909</v>
      </c>
      <c r="F19">
        <f>SUMIFS(BIFUBC!F:F,BIFUBC!$A:$A,$A19,BIFUBC!$B:$B,$B19)</f>
        <v>2848102649177.9048</v>
      </c>
      <c r="G19">
        <f>SUMIFS(BIFUBC!G:G,BIFUBC!$A:$A,$A19,BIFUBC!$B:$B,$B19)</f>
        <v>2915071165330.7739</v>
      </c>
      <c r="H19">
        <f>SUMIFS(BIFUBC!H:H,BIFUBC!$A:$A,$A19,BIFUBC!$B:$B,$B19)</f>
        <v>2968547417508.0171</v>
      </c>
      <c r="I19">
        <f>SUMIFS(BIFUBC!I:I,BIFUBC!$A:$A,$A19,BIFUBC!$B:$B,$B19)</f>
        <v>2998711871116.2729</v>
      </c>
      <c r="J19">
        <f>SUMIFS(BIFUBC!J:J,BIFUBC!$A:$A,$A19,BIFUBC!$B:$B,$B19)</f>
        <v>3017677382175.6118</v>
      </c>
      <c r="K19">
        <f>SUMIFS(BIFUBC!K:K,BIFUBC!$A:$A,$A19,BIFUBC!$B:$B,$B19)</f>
        <v>3043276903423.8501</v>
      </c>
      <c r="L19">
        <f>SUMIFS(BIFUBC!L:L,BIFUBC!$A:$A,$A19,BIFUBC!$B:$B,$B19)</f>
        <v>3072377891924.5151</v>
      </c>
      <c r="M19">
        <f>SUMIFS(BIFUBC!M:M,BIFUBC!$A:$A,$A19,BIFUBC!$B:$B,$B19)</f>
        <v>3111032302387.125</v>
      </c>
      <c r="N19">
        <f>SUMIFS(BIFUBC!N:N,BIFUBC!$A:$A,$A19,BIFUBC!$B:$B,$B19)</f>
        <v>3146016274484.2349</v>
      </c>
      <c r="O19">
        <f>SUMIFS(BIFUBC!O:O,BIFUBC!$A:$A,$A19,BIFUBC!$B:$B,$B19)</f>
        <v>3167394114658.8262</v>
      </c>
      <c r="P19">
        <f>SUMIFS(BIFUBC!P:P,BIFUBC!$A:$A,$A19,BIFUBC!$B:$B,$B19)</f>
        <v>3193598686614.645</v>
      </c>
      <c r="Q19">
        <f>SUMIFS(BIFUBC!Q:Q,BIFUBC!$A:$A,$A19,BIFUBC!$B:$B,$B19)</f>
        <v>3225233359910.3672</v>
      </c>
      <c r="R19">
        <f>SUMIFS(BIFUBC!R:R,BIFUBC!$A:$A,$A19,BIFUBC!$B:$B,$B19)</f>
        <v>3255121352392.5518</v>
      </c>
      <c r="S19">
        <f>SUMIFS(BIFUBC!S:S,BIFUBC!$A:$A,$A19,BIFUBC!$B:$B,$B19)</f>
        <v>3269508067832.439</v>
      </c>
      <c r="T19">
        <f>SUMIFS(BIFUBC!T:T,BIFUBC!$A:$A,$A19,BIFUBC!$B:$B,$B19)</f>
        <v>3290632748648.002</v>
      </c>
      <c r="U19">
        <f>SUMIFS(BIFUBC!U:U,BIFUBC!$A:$A,$A19,BIFUBC!$B:$B,$B19)</f>
        <v>3308779134146.062</v>
      </c>
      <c r="V19">
        <f>SUMIFS(BIFUBC!V:V,BIFUBC!$A:$A,$A19,BIFUBC!$B:$B,$B19)</f>
        <v>3313155125430.3818</v>
      </c>
      <c r="W19">
        <f>SUMIFS(BIFUBC!W:W,BIFUBC!$A:$A,$A19,BIFUBC!$B:$B,$B19)</f>
        <v>3305905661472.1221</v>
      </c>
      <c r="X19">
        <f>SUMIFS(BIFUBC!X:X,BIFUBC!$A:$A,$A19,BIFUBC!$B:$B,$B19)</f>
        <v>3308588116309.8062</v>
      </c>
      <c r="Y19">
        <f>SUMIFS(BIFUBC!Y:Y,BIFUBC!$A:$A,$A19,BIFUBC!$B:$B,$B19)</f>
        <v>3327603055554.3818</v>
      </c>
      <c r="Z19">
        <f>SUMIFS(BIFUBC!Z:Z,BIFUBC!$A:$A,$A19,BIFUBC!$B:$B,$B19)</f>
        <v>3340753528716.6768</v>
      </c>
      <c r="AA19">
        <f>SUMIFS(BIFUBC!AA:AA,BIFUBC!$A:$A,$A19,BIFUBC!$B:$B,$B19)</f>
        <v>3341459246139.3301</v>
      </c>
      <c r="AB19">
        <f>SUMIFS(BIFUBC!AB:AB,BIFUBC!$A:$A,$A19,BIFUBC!$B:$B,$B19)</f>
        <v>3350318094408.8711</v>
      </c>
      <c r="AC19">
        <f>SUMIFS(BIFUBC!AC:AC,BIFUBC!$A:$A,$A19,BIFUBC!$B:$B,$B19)</f>
        <v>3355968371688.457</v>
      </c>
      <c r="AD19">
        <f>SUMIFS(BIFUBC!AD:AD,BIFUBC!$A:$A,$A19,BIFUBC!$B:$B,$B19)</f>
        <v>3363636727399.4912</v>
      </c>
      <c r="AE19">
        <f>SUMIFS(BIFUBC!AE:AE,BIFUBC!$A:$A,$A19,BIFUBC!$B:$B,$B19)</f>
        <v>3371574074960.209</v>
      </c>
      <c r="AF19">
        <f>SUMIFS(BIFUBC!AF:AF,BIFUBC!$A:$A,$A19,BIFUBC!$B:$B,$B19)</f>
        <v>3397215364934.8218</v>
      </c>
      <c r="AG19">
        <f>SUMIFS(BIFUBC!AG:AG,BIFUBC!$A:$A,$A19,BIFUBC!$B:$B,$B19)</f>
        <v>3417691805163.8218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1025470123713.032</v>
      </c>
      <c r="D22" s="118">
        <f t="shared" si="0"/>
        <v>886398692124.0105</v>
      </c>
      <c r="E22" s="118">
        <f t="shared" si="0"/>
        <v>901088035764.396</v>
      </c>
      <c r="F22" s="118">
        <f t="shared" si="0"/>
        <v>1037859970889.8727</v>
      </c>
      <c r="G22" s="118">
        <f t="shared" si="0"/>
        <v>1033240466401.601</v>
      </c>
      <c r="H22" s="118">
        <f t="shared" si="0"/>
        <v>985836389772.25854</v>
      </c>
      <c r="I22" s="118">
        <f t="shared" si="0"/>
        <v>979583854507.35095</v>
      </c>
      <c r="J22" s="118">
        <f t="shared" si="0"/>
        <v>958731664362.85815</v>
      </c>
      <c r="K22" s="118">
        <f t="shared" si="0"/>
        <v>924351685352.62573</v>
      </c>
      <c r="L22" s="118">
        <f t="shared" si="0"/>
        <v>893214439101.75171</v>
      </c>
      <c r="M22" s="118">
        <f t="shared" si="0"/>
        <v>891232552828.11414</v>
      </c>
      <c r="N22" s="118">
        <f t="shared" si="0"/>
        <v>888784844889.55481</v>
      </c>
      <c r="O22" s="118">
        <f t="shared" si="0"/>
        <v>876599862522.42932</v>
      </c>
      <c r="P22" s="118">
        <f t="shared" si="0"/>
        <v>862197088297.98694</v>
      </c>
      <c r="Q22" s="118">
        <f t="shared" si="0"/>
        <v>860200593035.42676</v>
      </c>
      <c r="R22" s="118">
        <f t="shared" si="0"/>
        <v>861892869337.1864</v>
      </c>
      <c r="S22" s="118">
        <f t="shared" si="0"/>
        <v>855214113036.62512</v>
      </c>
      <c r="T22" s="118">
        <f t="shared" si="0"/>
        <v>855203504848.99963</v>
      </c>
      <c r="U22" s="118">
        <f t="shared" si="0"/>
        <v>860713514349.83643</v>
      </c>
      <c r="V22" s="118">
        <f t="shared" si="0"/>
        <v>862401954758.53076</v>
      </c>
      <c r="W22" s="118">
        <f t="shared" si="0"/>
        <v>850875597895.34839</v>
      </c>
      <c r="X22" s="118">
        <f t="shared" si="0"/>
        <v>852823436120.97107</v>
      </c>
      <c r="Y22" s="118">
        <f t="shared" si="0"/>
        <v>871680984790.72253</v>
      </c>
      <c r="Z22" s="118">
        <f t="shared" si="0"/>
        <v>886883030618.03357</v>
      </c>
      <c r="AA22" s="118">
        <f t="shared" si="0"/>
        <v>884822926726.58521</v>
      </c>
      <c r="AB22" s="118">
        <f t="shared" si="0"/>
        <v>889284625518.60107</v>
      </c>
      <c r="AC22" s="118">
        <f t="shared" si="0"/>
        <v>888237721680.54932</v>
      </c>
      <c r="AD22" s="118">
        <f t="shared" si="0"/>
        <v>884978730620.50269</v>
      </c>
      <c r="AE22" s="118">
        <f t="shared" si="0"/>
        <v>888943218620.09973</v>
      </c>
      <c r="AF22" s="118">
        <f t="shared" si="0"/>
        <v>887098476954.7395</v>
      </c>
      <c r="AG22" s="118">
        <f t="shared" si="0"/>
        <v>898127741501.51538</v>
      </c>
    </row>
    <row r="23" spans="1:33">
      <c r="B23" t="s">
        <v>1233</v>
      </c>
      <c r="C23" s="118">
        <f t="shared" ref="C23:AG23" si="1">C11*$C5</f>
        <v>7185941874973.0098</v>
      </c>
      <c r="D23" s="118">
        <f t="shared" si="1"/>
        <v>7115892055494.6777</v>
      </c>
      <c r="E23" s="118">
        <f t="shared" si="1"/>
        <v>7171927782697.167</v>
      </c>
      <c r="F23" s="118">
        <f t="shared" si="1"/>
        <v>7279034028084.8613</v>
      </c>
      <c r="G23" s="118">
        <f t="shared" si="1"/>
        <v>7419553549819.332</v>
      </c>
      <c r="H23" s="118">
        <f t="shared" si="1"/>
        <v>7555395359038.1064</v>
      </c>
      <c r="I23" s="118">
        <f t="shared" si="1"/>
        <v>7610032307100.8037</v>
      </c>
      <c r="J23" s="118">
        <f t="shared" si="1"/>
        <v>7613389028877.166</v>
      </c>
      <c r="K23" s="118">
        <f t="shared" si="1"/>
        <v>7641804884891.499</v>
      </c>
      <c r="L23" s="118">
        <f t="shared" si="1"/>
        <v>7678297174161.3887</v>
      </c>
      <c r="M23" s="118">
        <f t="shared" si="1"/>
        <v>7695861738750.8604</v>
      </c>
      <c r="N23" s="118">
        <f t="shared" si="1"/>
        <v>7703200426498.9258</v>
      </c>
      <c r="O23" s="118">
        <f t="shared" si="1"/>
        <v>7694981049845.7998</v>
      </c>
      <c r="P23" s="118">
        <f t="shared" si="1"/>
        <v>7699803029208.7646</v>
      </c>
      <c r="Q23" s="118">
        <f t="shared" si="1"/>
        <v>7737549388600.6953</v>
      </c>
      <c r="R23" s="118">
        <f t="shared" si="1"/>
        <v>7775052704434.9844</v>
      </c>
      <c r="S23" s="118">
        <f t="shared" si="1"/>
        <v>7816764382179.7949</v>
      </c>
      <c r="T23" s="118">
        <f t="shared" si="1"/>
        <v>7870692039107.4902</v>
      </c>
      <c r="U23" s="118">
        <f t="shared" si="1"/>
        <v>7933555300204.6113</v>
      </c>
      <c r="V23" s="118">
        <f t="shared" si="1"/>
        <v>8008898885408.668</v>
      </c>
      <c r="W23" s="118">
        <f t="shared" si="1"/>
        <v>8053561459809.5986</v>
      </c>
      <c r="X23" s="118">
        <f t="shared" si="1"/>
        <v>8107815187744.1621</v>
      </c>
      <c r="Y23" s="118">
        <f t="shared" si="1"/>
        <v>8204888709635.9844</v>
      </c>
      <c r="Z23" s="118">
        <f t="shared" si="1"/>
        <v>8310273868939.4727</v>
      </c>
      <c r="AA23" s="118">
        <f t="shared" si="1"/>
        <v>8369534493312.5518</v>
      </c>
      <c r="AB23" s="118">
        <f t="shared" si="1"/>
        <v>8408520117364.0244</v>
      </c>
      <c r="AC23" s="118">
        <f t="shared" si="1"/>
        <v>8492368259729.4678</v>
      </c>
      <c r="AD23" s="118">
        <f t="shared" si="1"/>
        <v>8559538939835.4912</v>
      </c>
      <c r="AE23" s="118">
        <f t="shared" si="1"/>
        <v>8625610894743.6396</v>
      </c>
      <c r="AF23" s="118">
        <f t="shared" si="1"/>
        <v>8700815324625.5703</v>
      </c>
      <c r="AG23" s="118">
        <f t="shared" si="1"/>
        <v>8792962797600.8262</v>
      </c>
    </row>
    <row r="24" spans="1:33">
      <c r="B24" t="s">
        <v>1234</v>
      </c>
      <c r="C24" s="118">
        <f t="shared" ref="C24:AG24" si="2">C12*$C6</f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  <c r="R24" s="118">
        <f t="shared" si="2"/>
        <v>0</v>
      </c>
      <c r="S24" s="118">
        <f t="shared" si="2"/>
        <v>0</v>
      </c>
      <c r="T24" s="118">
        <f t="shared" si="2"/>
        <v>0</v>
      </c>
      <c r="U24" s="118">
        <f t="shared" si="2"/>
        <v>0</v>
      </c>
      <c r="V24" s="118">
        <f t="shared" si="2"/>
        <v>0</v>
      </c>
      <c r="W24" s="118">
        <f t="shared" si="2"/>
        <v>0</v>
      </c>
      <c r="X24" s="118">
        <f t="shared" si="2"/>
        <v>0</v>
      </c>
      <c r="Y24" s="118">
        <f t="shared" si="2"/>
        <v>0</v>
      </c>
      <c r="Z24" s="118">
        <f t="shared" si="2"/>
        <v>0</v>
      </c>
      <c r="AA24" s="118">
        <f t="shared" si="2"/>
        <v>0</v>
      </c>
      <c r="AB24" s="118">
        <f t="shared" si="2"/>
        <v>0</v>
      </c>
      <c r="AC24" s="118">
        <f t="shared" si="2"/>
        <v>0</v>
      </c>
      <c r="AD24" s="118">
        <f t="shared" si="2"/>
        <v>0</v>
      </c>
      <c r="AE24" s="118">
        <f t="shared" si="2"/>
        <v>0</v>
      </c>
      <c r="AF24" s="118">
        <f t="shared" si="2"/>
        <v>0</v>
      </c>
      <c r="AG24" s="118">
        <f t="shared" si="2"/>
        <v>0</v>
      </c>
    </row>
    <row r="25" spans="1:33">
      <c r="B25" t="s">
        <v>1236</v>
      </c>
      <c r="C25" s="118">
        <f t="shared" ref="C25:AG25" si="3">C13*$C7</f>
        <v>3508445778367.5566</v>
      </c>
      <c r="D25" s="118">
        <f t="shared" si="3"/>
        <v>3776639151050.2471</v>
      </c>
      <c r="E25" s="118">
        <f t="shared" si="3"/>
        <v>4044910108439.6919</v>
      </c>
      <c r="F25" s="118">
        <f t="shared" si="3"/>
        <v>4073479521128.3618</v>
      </c>
      <c r="G25" s="118">
        <f t="shared" si="3"/>
        <v>4121332417801.0103</v>
      </c>
      <c r="H25" s="118">
        <f t="shared" si="3"/>
        <v>4193012763916.8589</v>
      </c>
      <c r="I25" s="118">
        <f t="shared" si="3"/>
        <v>4231083616487.1245</v>
      </c>
      <c r="J25" s="118">
        <f t="shared" si="3"/>
        <v>4256586408042.8198</v>
      </c>
      <c r="K25" s="118">
        <f t="shared" si="3"/>
        <v>4288813546730.1953</v>
      </c>
      <c r="L25" s="118">
        <f t="shared" si="3"/>
        <v>4326390759363.7729</v>
      </c>
      <c r="M25" s="118">
        <f t="shared" si="3"/>
        <v>4357249603104.7422</v>
      </c>
      <c r="N25" s="118">
        <f t="shared" si="3"/>
        <v>4395689259155.5972</v>
      </c>
      <c r="O25" s="118">
        <f t="shared" si="3"/>
        <v>4424385383196.4541</v>
      </c>
      <c r="P25" s="118">
        <f t="shared" si="3"/>
        <v>4446942769067.8916</v>
      </c>
      <c r="Q25" s="118">
        <f t="shared" si="3"/>
        <v>4488215099065.7637</v>
      </c>
      <c r="R25" s="118">
        <f t="shared" si="3"/>
        <v>4519967409552.251</v>
      </c>
      <c r="S25" s="118">
        <f t="shared" si="3"/>
        <v>4552417910656.1553</v>
      </c>
      <c r="T25" s="118">
        <f t="shared" si="3"/>
        <v>4590185176784.7861</v>
      </c>
      <c r="U25" s="118">
        <f t="shared" si="3"/>
        <v>4608144495254.6221</v>
      </c>
      <c r="V25" s="118">
        <f t="shared" si="3"/>
        <v>4617893258411.126</v>
      </c>
      <c r="W25" s="118">
        <f t="shared" si="3"/>
        <v>4615843038548.2812</v>
      </c>
      <c r="X25" s="118">
        <f t="shared" si="3"/>
        <v>4620733620128.9844</v>
      </c>
      <c r="Y25" s="118">
        <f t="shared" si="3"/>
        <v>4635355099683.4424</v>
      </c>
      <c r="Z25" s="118">
        <f t="shared" si="3"/>
        <v>4632017234523.7012</v>
      </c>
      <c r="AA25" s="118">
        <f t="shared" si="3"/>
        <v>4631247893198.5225</v>
      </c>
      <c r="AB25" s="118">
        <f t="shared" si="3"/>
        <v>4650766160051.7842</v>
      </c>
      <c r="AC25" s="118">
        <f t="shared" si="3"/>
        <v>4645657566993.9756</v>
      </c>
      <c r="AD25" s="118">
        <f t="shared" si="3"/>
        <v>4659778816812.251</v>
      </c>
      <c r="AE25" s="118">
        <f t="shared" si="3"/>
        <v>4680252905716.4111</v>
      </c>
      <c r="AF25" s="118">
        <f t="shared" si="3"/>
        <v>4703904681370.2812</v>
      </c>
      <c r="AG25" s="118">
        <f t="shared" si="3"/>
        <v>4736225222691.1475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2.4905783279605881E-2</v>
      </c>
      <c r="D28" s="119">
        <f t="shared" si="4"/>
        <v>2.5972041582957649E-2</v>
      </c>
      <c r="E28" s="119">
        <f t="shared" si="4"/>
        <v>2.5458584426383202E-2</v>
      </c>
      <c r="F28" s="119">
        <f t="shared" si="4"/>
        <v>2.4486046349486069E-2</v>
      </c>
      <c r="G28" s="119">
        <f t="shared" si="4"/>
        <v>2.4472871643658915E-2</v>
      </c>
      <c r="H28" s="119">
        <f t="shared" si="4"/>
        <v>2.4727084660294895E-2</v>
      </c>
      <c r="I28" s="119">
        <f t="shared" si="4"/>
        <v>2.4694298797456882E-2</v>
      </c>
      <c r="J28" s="119">
        <f t="shared" si="4"/>
        <v>2.475815470335575E-2</v>
      </c>
      <c r="K28" s="119">
        <f t="shared" si="4"/>
        <v>2.4916152289566749E-2</v>
      </c>
      <c r="L28" s="119">
        <f t="shared" si="4"/>
        <v>2.5068097855465425E-2</v>
      </c>
      <c r="M28" s="119">
        <f t="shared" si="4"/>
        <v>2.5004626299336381E-2</v>
      </c>
      <c r="N28" s="119">
        <f t="shared" si="4"/>
        <v>2.4953723647389393E-2</v>
      </c>
      <c r="O28" s="119">
        <f t="shared" si="4"/>
        <v>2.4959258619296442E-2</v>
      </c>
      <c r="P28" s="119">
        <f t="shared" si="4"/>
        <v>2.4992907499139568E-2</v>
      </c>
      <c r="Q28" s="119">
        <f t="shared" si="4"/>
        <v>2.4919225823371902E-2</v>
      </c>
      <c r="R28" s="119">
        <f t="shared" si="4"/>
        <v>2.4907941663248272E-2</v>
      </c>
      <c r="S28" s="119">
        <f t="shared" si="4"/>
        <v>2.4960779168548396E-2</v>
      </c>
      <c r="T28" s="119">
        <f t="shared" si="4"/>
        <v>2.4960060873331105E-2</v>
      </c>
      <c r="U28" s="119">
        <f t="shared" si="4"/>
        <v>2.4919359880609556E-2</v>
      </c>
      <c r="V28" s="119">
        <f t="shared" si="4"/>
        <v>2.490557753654004E-2</v>
      </c>
      <c r="W28" s="119">
        <f t="shared" si="4"/>
        <v>2.5003845255736439E-2</v>
      </c>
      <c r="X28" s="119">
        <f t="shared" si="4"/>
        <v>2.4996824290033172E-2</v>
      </c>
      <c r="Y28" s="119">
        <f t="shared" si="4"/>
        <v>2.4964006055038186E-2</v>
      </c>
      <c r="Z28" s="119">
        <f t="shared" si="4"/>
        <v>2.498727166455263E-2</v>
      </c>
      <c r="AA28" s="119">
        <f t="shared" si="4"/>
        <v>2.5160727724459542E-2</v>
      </c>
      <c r="AB28" s="119">
        <f t="shared" si="4"/>
        <v>2.5351077052400597E-2</v>
      </c>
      <c r="AC28" s="119">
        <f t="shared" si="4"/>
        <v>2.5414230754435069E-2</v>
      </c>
      <c r="AD28" s="119">
        <f t="shared" si="4"/>
        <v>2.5467209244935788E-2</v>
      </c>
      <c r="AE28" s="119">
        <f t="shared" si="4"/>
        <v>2.5458739876282142E-2</v>
      </c>
      <c r="AF28" s="119">
        <f t="shared" si="4"/>
        <v>2.5515221444829674E-2</v>
      </c>
      <c r="AG28" s="119">
        <f t="shared" si="4"/>
        <v>2.5452371561991139E-2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0.12489743018179356</v>
      </c>
      <c r="D29" s="119">
        <f t="shared" si="5"/>
        <v>0.12511886498900965</v>
      </c>
      <c r="E29" s="119">
        <f t="shared" si="5"/>
        <v>0.12127163525777367</v>
      </c>
      <c r="F29" s="119">
        <f t="shared" si="5"/>
        <v>0.11821944837686686</v>
      </c>
      <c r="G29" s="119">
        <f t="shared" si="5"/>
        <v>0.1146315354494276</v>
      </c>
      <c r="H29" s="119">
        <f t="shared" si="5"/>
        <v>0.11294651802889261</v>
      </c>
      <c r="I29" s="119">
        <f t="shared" si="5"/>
        <v>0.11111212594859247</v>
      </c>
      <c r="J29" s="119">
        <f t="shared" si="5"/>
        <v>0.11014170093111504</v>
      </c>
      <c r="K29" s="119">
        <f t="shared" si="5"/>
        <v>0.10923676067798201</v>
      </c>
      <c r="L29" s="119">
        <f t="shared" si="5"/>
        <v>0.10864097387850616</v>
      </c>
      <c r="M29" s="119">
        <f t="shared" si="5"/>
        <v>0.10717349273502005</v>
      </c>
      <c r="N29" s="119">
        <f t="shared" si="5"/>
        <v>0.10566742991491684</v>
      </c>
      <c r="O29" s="119">
        <f t="shared" si="5"/>
        <v>0.10415964679142542</v>
      </c>
      <c r="P29" s="119">
        <f t="shared" si="5"/>
        <v>0.10315082591697733</v>
      </c>
      <c r="Q29" s="119">
        <f t="shared" si="5"/>
        <v>0.10232330348371808</v>
      </c>
      <c r="R29" s="119">
        <f t="shared" si="5"/>
        <v>0.10141552087039475</v>
      </c>
      <c r="S29" s="119">
        <f t="shared" si="5"/>
        <v>0.10105913860302637</v>
      </c>
      <c r="T29" s="119">
        <f t="shared" si="5"/>
        <v>0.10067875836051184</v>
      </c>
      <c r="U29" s="119">
        <f t="shared" si="5"/>
        <v>0.10028169720337084</v>
      </c>
      <c r="V29" s="119">
        <f t="shared" si="5"/>
        <v>0.10055662829465237</v>
      </c>
      <c r="W29" s="119">
        <f t="shared" si="5"/>
        <v>9.9987357842516014E-2</v>
      </c>
      <c r="X29" s="119">
        <f t="shared" si="5"/>
        <v>9.9768314534017952E-2</v>
      </c>
      <c r="Y29" s="119">
        <f t="shared" si="5"/>
        <v>9.9609358513700008E-2</v>
      </c>
      <c r="Z29" s="119">
        <f t="shared" si="5"/>
        <v>9.9621102864151406E-2</v>
      </c>
      <c r="AA29" s="119">
        <f t="shared" si="5"/>
        <v>9.9464865209990455E-2</v>
      </c>
      <c r="AB29" s="119">
        <f t="shared" si="5"/>
        <v>9.8995074335543234E-2</v>
      </c>
      <c r="AC29" s="119">
        <f t="shared" si="5"/>
        <v>9.9008654601302121E-2</v>
      </c>
      <c r="AD29" s="119">
        <f t="shared" si="5"/>
        <v>9.8857657202478924E-2</v>
      </c>
      <c r="AE29" s="119">
        <f t="shared" si="5"/>
        <v>9.8726392809580357E-2</v>
      </c>
      <c r="AF29" s="119">
        <f t="shared" si="5"/>
        <v>9.8176832944827722E-2</v>
      </c>
      <c r="AG29" s="119">
        <f t="shared" si="5"/>
        <v>9.7842276327795255E-2</v>
      </c>
    </row>
    <row r="30" spans="1:33">
      <c r="A30" t="s">
        <v>1234</v>
      </c>
      <c r="B30" t="s">
        <v>1206</v>
      </c>
      <c r="C30" s="119">
        <f>0.95</f>
        <v>0.95</v>
      </c>
      <c r="D30" s="119">
        <f t="shared" ref="D30:AG30" si="6">0.95</f>
        <v>0.95</v>
      </c>
      <c r="E30" s="119">
        <f t="shared" si="6"/>
        <v>0.95</v>
      </c>
      <c r="F30" s="119">
        <f t="shared" si="6"/>
        <v>0.95</v>
      </c>
      <c r="G30" s="119">
        <f t="shared" si="6"/>
        <v>0.95</v>
      </c>
      <c r="H30" s="119">
        <f t="shared" si="6"/>
        <v>0.95</v>
      </c>
      <c r="I30" s="119">
        <f t="shared" si="6"/>
        <v>0.95</v>
      </c>
      <c r="J30" s="119">
        <f t="shared" si="6"/>
        <v>0.95</v>
      </c>
      <c r="K30" s="119">
        <f t="shared" si="6"/>
        <v>0.95</v>
      </c>
      <c r="L30" s="119">
        <f t="shared" si="6"/>
        <v>0.95</v>
      </c>
      <c r="M30" s="119">
        <f t="shared" si="6"/>
        <v>0.95</v>
      </c>
      <c r="N30" s="119">
        <f t="shared" si="6"/>
        <v>0.95</v>
      </c>
      <c r="O30" s="119">
        <f t="shared" si="6"/>
        <v>0.95</v>
      </c>
      <c r="P30" s="119">
        <f t="shared" si="6"/>
        <v>0.95</v>
      </c>
      <c r="Q30" s="119">
        <f t="shared" si="6"/>
        <v>0.95</v>
      </c>
      <c r="R30" s="119">
        <f t="shared" si="6"/>
        <v>0.95</v>
      </c>
      <c r="S30" s="119">
        <f t="shared" si="6"/>
        <v>0.95</v>
      </c>
      <c r="T30" s="119">
        <f t="shared" si="6"/>
        <v>0.95</v>
      </c>
      <c r="U30" s="119">
        <f t="shared" si="6"/>
        <v>0.95</v>
      </c>
      <c r="V30" s="119">
        <f t="shared" si="6"/>
        <v>0.95</v>
      </c>
      <c r="W30" s="119">
        <f t="shared" si="6"/>
        <v>0.95</v>
      </c>
      <c r="X30" s="119">
        <f t="shared" si="6"/>
        <v>0.95</v>
      </c>
      <c r="Y30" s="119">
        <f t="shared" si="6"/>
        <v>0.95</v>
      </c>
      <c r="Z30" s="119">
        <f t="shared" si="6"/>
        <v>0.95</v>
      </c>
      <c r="AA30" s="119">
        <f t="shared" si="6"/>
        <v>0.95</v>
      </c>
      <c r="AB30" s="119">
        <f t="shared" si="6"/>
        <v>0.95</v>
      </c>
      <c r="AC30" s="119">
        <f t="shared" si="6"/>
        <v>0.95</v>
      </c>
      <c r="AD30" s="119">
        <f t="shared" si="6"/>
        <v>0.95</v>
      </c>
      <c r="AE30" s="119">
        <f t="shared" si="6"/>
        <v>0.95</v>
      </c>
      <c r="AF30" s="119">
        <f t="shared" si="6"/>
        <v>0.95</v>
      </c>
      <c r="AG30" s="119">
        <f t="shared" si="6"/>
        <v>0.95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9"/>
      <c r="C150" s="159"/>
      <c r="D150" s="159"/>
      <c r="E150" s="159"/>
      <c r="F150" s="159"/>
      <c r="G150" s="159"/>
      <c r="H150" s="159"/>
      <c r="I150" s="159"/>
      <c r="J150" s="159"/>
      <c r="K150" s="159"/>
      <c r="L150" s="159"/>
    </row>
    <row r="151" spans="1:35">
      <c r="B151" s="159"/>
      <c r="C151" s="159"/>
      <c r="D151" s="159"/>
      <c r="E151" s="159"/>
      <c r="F151" s="159"/>
      <c r="G151" s="159"/>
      <c r="H151" s="159"/>
      <c r="I151" s="159"/>
      <c r="J151" s="159"/>
      <c r="K151" s="159"/>
      <c r="L151" s="159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2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2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2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2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2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2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2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3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2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2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2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2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2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2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2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2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2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2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2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2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2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2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2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2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2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2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2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2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2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2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2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2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3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2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2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2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2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2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2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2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2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2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2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2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2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2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3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2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2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2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2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2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2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2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2">
        <v>-2.6020000000000001E-3</v>
      </c>
    </row>
    <row r="82" spans="2:34" ht="15" customHeight="1" thickBot="1"/>
    <row r="83" spans="2:34" ht="15" customHeight="1">
      <c r="B83" s="161" t="s">
        <v>148</v>
      </c>
      <c r="C83" s="162"/>
      <c r="D83" s="162"/>
      <c r="E83" s="162"/>
      <c r="F83" s="162"/>
      <c r="G83" s="162"/>
      <c r="H83" s="162"/>
      <c r="I83" s="162"/>
      <c r="J83" s="162"/>
      <c r="K83" s="162"/>
      <c r="L83" s="162"/>
      <c r="M83" s="162"/>
      <c r="N83" s="162"/>
      <c r="O83" s="162"/>
      <c r="P83" s="162"/>
      <c r="Q83" s="162"/>
      <c r="R83" s="162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63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63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3"/>
      <c r="AD112" s="163"/>
      <c r="AE112" s="163"/>
      <c r="AF112" s="163"/>
      <c r="AG112" s="163"/>
      <c r="AH112" s="163"/>
    </row>
    <row r="308" spans="2:34" ht="15" customHeight="1">
      <c r="B308" s="163"/>
      <c r="C308" s="163"/>
      <c r="D308" s="163"/>
      <c r="E308" s="163"/>
      <c r="F308" s="163"/>
      <c r="G308" s="163"/>
      <c r="H308" s="163"/>
      <c r="I308" s="163"/>
      <c r="J308" s="163"/>
      <c r="K308" s="163"/>
      <c r="L308" s="163"/>
      <c r="M308" s="163"/>
      <c r="N308" s="163"/>
      <c r="O308" s="163"/>
      <c r="P308" s="163"/>
      <c r="Q308" s="163"/>
      <c r="R308" s="163"/>
      <c r="S308" s="163"/>
      <c r="T308" s="163"/>
      <c r="U308" s="163"/>
      <c r="V308" s="163"/>
      <c r="W308" s="163"/>
      <c r="X308" s="163"/>
      <c r="Y308" s="163"/>
      <c r="Z308" s="163"/>
      <c r="AA308" s="163"/>
      <c r="AB308" s="163"/>
      <c r="AC308" s="163"/>
      <c r="AD308" s="163"/>
      <c r="AE308" s="163"/>
      <c r="AF308" s="163"/>
      <c r="AG308" s="163"/>
      <c r="AH308" s="163"/>
    </row>
    <row r="511" spans="2:34" ht="15" customHeight="1">
      <c r="B511" s="163"/>
      <c r="C511" s="163"/>
      <c r="D511" s="163"/>
      <c r="E511" s="163"/>
      <c r="F511" s="163"/>
      <c r="G511" s="163"/>
      <c r="H511" s="163"/>
      <c r="I511" s="163"/>
      <c r="J511" s="163"/>
      <c r="K511" s="163"/>
      <c r="L511" s="163"/>
      <c r="M511" s="163"/>
      <c r="N511" s="163"/>
      <c r="O511" s="163"/>
      <c r="P511" s="163"/>
      <c r="Q511" s="163"/>
      <c r="R511" s="163"/>
      <c r="S511" s="163"/>
      <c r="T511" s="163"/>
      <c r="U511" s="163"/>
      <c r="V511" s="163"/>
      <c r="W511" s="163"/>
      <c r="X511" s="163"/>
      <c r="Y511" s="163"/>
      <c r="Z511" s="163"/>
      <c r="AA511" s="163"/>
      <c r="AB511" s="163"/>
      <c r="AC511" s="163"/>
      <c r="AD511" s="163"/>
      <c r="AE511" s="163"/>
      <c r="AF511" s="163"/>
      <c r="AG511" s="163"/>
      <c r="AH511" s="163"/>
    </row>
    <row r="712" spans="2:34" ht="15" customHeight="1">
      <c r="B712" s="163"/>
      <c r="C712" s="163"/>
      <c r="D712" s="163"/>
      <c r="E712" s="163"/>
      <c r="F712" s="163"/>
      <c r="G712" s="163"/>
      <c r="H712" s="163"/>
      <c r="I712" s="163"/>
      <c r="J712" s="163"/>
      <c r="K712" s="163"/>
      <c r="L712" s="163"/>
      <c r="M712" s="163"/>
      <c r="N712" s="163"/>
      <c r="O712" s="163"/>
      <c r="P712" s="163"/>
      <c r="Q712" s="163"/>
      <c r="R712" s="163"/>
      <c r="S712" s="163"/>
      <c r="T712" s="163"/>
      <c r="U712" s="163"/>
      <c r="V712" s="163"/>
      <c r="W712" s="163"/>
      <c r="X712" s="163"/>
      <c r="Y712" s="163"/>
      <c r="Z712" s="163"/>
      <c r="AA712" s="163"/>
      <c r="AB712" s="163"/>
      <c r="AC712" s="163"/>
      <c r="AD712" s="163"/>
      <c r="AE712" s="163"/>
      <c r="AF712" s="163"/>
      <c r="AG712" s="163"/>
      <c r="AH712" s="163"/>
    </row>
    <row r="887" spans="2:34" ht="15" customHeight="1">
      <c r="B887" s="163"/>
      <c r="C887" s="163"/>
      <c r="D887" s="163"/>
      <c r="E887" s="163"/>
      <c r="F887" s="163"/>
      <c r="G887" s="163"/>
      <c r="H887" s="163"/>
      <c r="I887" s="163"/>
      <c r="J887" s="163"/>
      <c r="K887" s="163"/>
      <c r="L887" s="163"/>
      <c r="M887" s="163"/>
      <c r="N887" s="163"/>
      <c r="O887" s="163"/>
      <c r="P887" s="163"/>
      <c r="Q887" s="163"/>
      <c r="R887" s="163"/>
      <c r="S887" s="163"/>
      <c r="T887" s="163"/>
      <c r="U887" s="163"/>
      <c r="V887" s="163"/>
      <c r="W887" s="163"/>
      <c r="X887" s="163"/>
      <c r="Y887" s="163"/>
      <c r="Z887" s="163"/>
      <c r="AA887" s="163"/>
      <c r="AB887" s="163"/>
      <c r="AC887" s="163"/>
      <c r="AD887" s="163"/>
      <c r="AE887" s="163"/>
      <c r="AF887" s="163"/>
      <c r="AG887" s="163"/>
      <c r="AH887" s="163"/>
    </row>
    <row r="1100" spans="2:34" ht="15" customHeight="1">
      <c r="B1100" s="163"/>
      <c r="C1100" s="163"/>
      <c r="D1100" s="163"/>
      <c r="E1100" s="163"/>
      <c r="F1100" s="163"/>
      <c r="G1100" s="163"/>
      <c r="H1100" s="163"/>
      <c r="I1100" s="163"/>
      <c r="J1100" s="163"/>
      <c r="K1100" s="163"/>
      <c r="L1100" s="163"/>
      <c r="M1100" s="163"/>
      <c r="N1100" s="163"/>
      <c r="O1100" s="163"/>
      <c r="P1100" s="163"/>
      <c r="Q1100" s="163"/>
      <c r="R1100" s="163"/>
      <c r="S1100" s="163"/>
      <c r="T1100" s="163"/>
      <c r="U1100" s="163"/>
      <c r="V1100" s="163"/>
      <c r="W1100" s="163"/>
      <c r="X1100" s="163"/>
      <c r="Y1100" s="163"/>
      <c r="Z1100" s="163"/>
      <c r="AA1100" s="163"/>
      <c r="AB1100" s="163"/>
      <c r="AC1100" s="163"/>
      <c r="AD1100" s="163"/>
      <c r="AE1100" s="163"/>
      <c r="AF1100" s="163"/>
      <c r="AG1100" s="163"/>
      <c r="AH1100" s="163"/>
    </row>
    <row r="1227" spans="2:34" ht="15" customHeight="1">
      <c r="B1227" s="163"/>
      <c r="C1227" s="163"/>
      <c r="D1227" s="163"/>
      <c r="E1227" s="163"/>
      <c r="F1227" s="163"/>
      <c r="G1227" s="163"/>
      <c r="H1227" s="163"/>
      <c r="I1227" s="163"/>
      <c r="J1227" s="163"/>
      <c r="K1227" s="163"/>
      <c r="L1227" s="163"/>
      <c r="M1227" s="163"/>
      <c r="N1227" s="163"/>
      <c r="O1227" s="163"/>
      <c r="P1227" s="163"/>
      <c r="Q1227" s="163"/>
      <c r="R1227" s="163"/>
      <c r="S1227" s="163"/>
      <c r="T1227" s="163"/>
      <c r="U1227" s="163"/>
      <c r="V1227" s="163"/>
      <c r="W1227" s="163"/>
      <c r="X1227" s="163"/>
      <c r="Y1227" s="163"/>
      <c r="Z1227" s="163"/>
      <c r="AA1227" s="163"/>
      <c r="AB1227" s="163"/>
      <c r="AC1227" s="163"/>
      <c r="AD1227" s="163"/>
      <c r="AE1227" s="163"/>
      <c r="AF1227" s="163"/>
      <c r="AG1227" s="163"/>
      <c r="AH1227" s="163"/>
    </row>
    <row r="1390" spans="2:34" ht="15" customHeight="1">
      <c r="B1390" s="163"/>
      <c r="C1390" s="163"/>
      <c r="D1390" s="163"/>
      <c r="E1390" s="163"/>
      <c r="F1390" s="163"/>
      <c r="G1390" s="163"/>
      <c r="H1390" s="163"/>
      <c r="I1390" s="163"/>
      <c r="J1390" s="163"/>
      <c r="K1390" s="163"/>
      <c r="L1390" s="163"/>
      <c r="M1390" s="163"/>
      <c r="N1390" s="163"/>
      <c r="O1390" s="163"/>
      <c r="P1390" s="163"/>
      <c r="Q1390" s="163"/>
      <c r="R1390" s="163"/>
      <c r="S1390" s="163"/>
      <c r="T1390" s="163"/>
      <c r="U1390" s="163"/>
      <c r="V1390" s="163"/>
      <c r="W1390" s="163"/>
      <c r="X1390" s="163"/>
      <c r="Y1390" s="163"/>
      <c r="Z1390" s="163"/>
      <c r="AA1390" s="163"/>
      <c r="AB1390" s="163"/>
      <c r="AC1390" s="163"/>
      <c r="AD1390" s="163"/>
      <c r="AE1390" s="163"/>
      <c r="AF1390" s="163"/>
      <c r="AG1390" s="163"/>
      <c r="AH1390" s="163"/>
    </row>
    <row r="1502" spans="2:34" ht="15" customHeight="1">
      <c r="B1502" s="163"/>
      <c r="C1502" s="163"/>
      <c r="D1502" s="163"/>
      <c r="E1502" s="163"/>
      <c r="F1502" s="163"/>
      <c r="G1502" s="163"/>
      <c r="H1502" s="163"/>
      <c r="I1502" s="163"/>
      <c r="J1502" s="163"/>
      <c r="K1502" s="163"/>
      <c r="L1502" s="163"/>
      <c r="M1502" s="163"/>
      <c r="N1502" s="163"/>
      <c r="O1502" s="163"/>
      <c r="P1502" s="163"/>
      <c r="Q1502" s="163"/>
      <c r="R1502" s="163"/>
      <c r="S1502" s="163"/>
      <c r="T1502" s="163"/>
      <c r="U1502" s="163"/>
      <c r="V1502" s="163"/>
      <c r="W1502" s="163"/>
      <c r="X1502" s="163"/>
      <c r="Y1502" s="163"/>
      <c r="Z1502" s="163"/>
      <c r="AA1502" s="163"/>
      <c r="AB1502" s="163"/>
      <c r="AC1502" s="163"/>
      <c r="AD1502" s="163"/>
      <c r="AE1502" s="163"/>
      <c r="AF1502" s="163"/>
      <c r="AG1502" s="163"/>
      <c r="AH1502" s="163"/>
    </row>
    <row r="1604" spans="2:34" ht="15" customHeight="1">
      <c r="B1604" s="163"/>
      <c r="C1604" s="163"/>
      <c r="D1604" s="163"/>
      <c r="E1604" s="163"/>
      <c r="F1604" s="163"/>
      <c r="G1604" s="163"/>
      <c r="H1604" s="163"/>
      <c r="I1604" s="163"/>
      <c r="J1604" s="163"/>
      <c r="K1604" s="163"/>
      <c r="L1604" s="163"/>
      <c r="M1604" s="163"/>
      <c r="N1604" s="163"/>
      <c r="O1604" s="163"/>
      <c r="P1604" s="163"/>
      <c r="Q1604" s="163"/>
      <c r="R1604" s="163"/>
      <c r="S1604" s="163"/>
      <c r="T1604" s="163"/>
      <c r="U1604" s="163"/>
      <c r="V1604" s="163"/>
      <c r="W1604" s="163"/>
      <c r="X1604" s="163"/>
      <c r="Y1604" s="163"/>
      <c r="Z1604" s="163"/>
      <c r="AA1604" s="163"/>
      <c r="AB1604" s="163"/>
      <c r="AC1604" s="163"/>
      <c r="AD1604" s="163"/>
      <c r="AE1604" s="163"/>
      <c r="AF1604" s="163"/>
      <c r="AG1604" s="163"/>
      <c r="AH1604" s="163"/>
    </row>
    <row r="1698" spans="2:34" ht="15" customHeight="1">
      <c r="B1698" s="163"/>
      <c r="C1698" s="163"/>
      <c r="D1698" s="163"/>
      <c r="E1698" s="163"/>
      <c r="F1698" s="163"/>
      <c r="G1698" s="163"/>
      <c r="H1698" s="163"/>
      <c r="I1698" s="163"/>
      <c r="J1698" s="163"/>
      <c r="K1698" s="163"/>
      <c r="L1698" s="163"/>
      <c r="M1698" s="163"/>
      <c r="N1698" s="163"/>
      <c r="O1698" s="163"/>
      <c r="P1698" s="163"/>
      <c r="Q1698" s="163"/>
      <c r="R1698" s="163"/>
      <c r="S1698" s="163"/>
      <c r="T1698" s="163"/>
      <c r="U1698" s="163"/>
      <c r="V1698" s="163"/>
      <c r="W1698" s="163"/>
      <c r="X1698" s="163"/>
      <c r="Y1698" s="163"/>
      <c r="Z1698" s="163"/>
      <c r="AA1698" s="163"/>
      <c r="AB1698" s="163"/>
      <c r="AC1698" s="163"/>
      <c r="AD1698" s="163"/>
      <c r="AE1698" s="163"/>
      <c r="AF1698" s="163"/>
      <c r="AG1698" s="163"/>
      <c r="AH1698" s="163"/>
    </row>
    <row r="1945" spans="2:34" ht="15" customHeight="1">
      <c r="B1945" s="163"/>
      <c r="C1945" s="163"/>
      <c r="D1945" s="163"/>
      <c r="E1945" s="163"/>
      <c r="F1945" s="163"/>
      <c r="G1945" s="163"/>
      <c r="H1945" s="163"/>
      <c r="I1945" s="163"/>
      <c r="J1945" s="163"/>
      <c r="K1945" s="163"/>
      <c r="L1945" s="163"/>
      <c r="M1945" s="163"/>
      <c r="N1945" s="163"/>
      <c r="O1945" s="163"/>
      <c r="P1945" s="163"/>
      <c r="Q1945" s="163"/>
      <c r="R1945" s="163"/>
      <c r="S1945" s="163"/>
      <c r="T1945" s="163"/>
      <c r="U1945" s="163"/>
      <c r="V1945" s="163"/>
      <c r="W1945" s="163"/>
      <c r="X1945" s="163"/>
      <c r="Y1945" s="163"/>
      <c r="Z1945" s="163"/>
      <c r="AA1945" s="163"/>
      <c r="AB1945" s="163"/>
      <c r="AC1945" s="163"/>
      <c r="AD1945" s="163"/>
      <c r="AE1945" s="163"/>
      <c r="AF1945" s="163"/>
      <c r="AG1945" s="163"/>
      <c r="AH1945" s="163"/>
    </row>
    <row r="2031" spans="2:34" ht="15" customHeight="1">
      <c r="B2031" s="163"/>
      <c r="C2031" s="163"/>
      <c r="D2031" s="163"/>
      <c r="E2031" s="163"/>
      <c r="F2031" s="163"/>
      <c r="G2031" s="163"/>
      <c r="H2031" s="163"/>
      <c r="I2031" s="163"/>
      <c r="J2031" s="163"/>
      <c r="K2031" s="163"/>
      <c r="L2031" s="163"/>
      <c r="M2031" s="163"/>
      <c r="N2031" s="163"/>
      <c r="O2031" s="163"/>
      <c r="P2031" s="163"/>
      <c r="Q2031" s="163"/>
      <c r="R2031" s="163"/>
      <c r="S2031" s="163"/>
      <c r="T2031" s="163"/>
      <c r="U2031" s="163"/>
      <c r="V2031" s="163"/>
      <c r="W2031" s="163"/>
      <c r="X2031" s="163"/>
      <c r="Y2031" s="163"/>
      <c r="Z2031" s="163"/>
      <c r="AA2031" s="163"/>
      <c r="AB2031" s="163"/>
      <c r="AC2031" s="163"/>
      <c r="AD2031" s="163"/>
      <c r="AE2031" s="163"/>
      <c r="AF2031" s="163"/>
      <c r="AG2031" s="163"/>
      <c r="AH2031" s="163"/>
    </row>
    <row r="2153" spans="2:34" ht="15" customHeight="1">
      <c r="B2153" s="163"/>
      <c r="C2153" s="163"/>
      <c r="D2153" s="163"/>
      <c r="E2153" s="163"/>
      <c r="F2153" s="163"/>
      <c r="G2153" s="163"/>
      <c r="H2153" s="163"/>
      <c r="I2153" s="163"/>
      <c r="J2153" s="163"/>
      <c r="K2153" s="163"/>
      <c r="L2153" s="163"/>
      <c r="M2153" s="163"/>
      <c r="N2153" s="163"/>
      <c r="O2153" s="163"/>
      <c r="P2153" s="163"/>
      <c r="Q2153" s="163"/>
      <c r="R2153" s="163"/>
      <c r="S2153" s="163"/>
      <c r="T2153" s="163"/>
      <c r="U2153" s="163"/>
      <c r="V2153" s="163"/>
      <c r="W2153" s="163"/>
      <c r="X2153" s="163"/>
      <c r="Y2153" s="163"/>
      <c r="Z2153" s="163"/>
      <c r="AA2153" s="163"/>
      <c r="AB2153" s="163"/>
      <c r="AC2153" s="163"/>
      <c r="AD2153" s="163"/>
      <c r="AE2153" s="163"/>
      <c r="AF2153" s="163"/>
      <c r="AG2153" s="163"/>
      <c r="AH2153" s="163"/>
    </row>
    <row r="2317" spans="2:34" ht="15" customHeight="1">
      <c r="B2317" s="163"/>
      <c r="C2317" s="163"/>
      <c r="D2317" s="163"/>
      <c r="E2317" s="163"/>
      <c r="F2317" s="163"/>
      <c r="G2317" s="163"/>
      <c r="H2317" s="163"/>
      <c r="I2317" s="163"/>
      <c r="J2317" s="163"/>
      <c r="K2317" s="163"/>
      <c r="L2317" s="163"/>
      <c r="M2317" s="163"/>
      <c r="N2317" s="163"/>
      <c r="O2317" s="163"/>
      <c r="P2317" s="163"/>
      <c r="Q2317" s="163"/>
      <c r="R2317" s="163"/>
      <c r="S2317" s="163"/>
      <c r="T2317" s="163"/>
      <c r="U2317" s="163"/>
      <c r="V2317" s="163"/>
      <c r="W2317" s="163"/>
      <c r="X2317" s="163"/>
      <c r="Y2317" s="163"/>
      <c r="Z2317" s="163"/>
      <c r="AA2317" s="163"/>
      <c r="AB2317" s="163"/>
      <c r="AC2317" s="163"/>
      <c r="AD2317" s="163"/>
      <c r="AE2317" s="163"/>
      <c r="AF2317" s="163"/>
      <c r="AG2317" s="163"/>
      <c r="AH2317" s="163"/>
    </row>
    <row r="2419" spans="2:34" ht="15" customHeight="1">
      <c r="B2419" s="163"/>
      <c r="C2419" s="163"/>
      <c r="D2419" s="163"/>
      <c r="E2419" s="163"/>
      <c r="F2419" s="163"/>
      <c r="G2419" s="163"/>
      <c r="H2419" s="163"/>
      <c r="I2419" s="163"/>
      <c r="J2419" s="163"/>
      <c r="K2419" s="163"/>
      <c r="L2419" s="163"/>
      <c r="M2419" s="163"/>
      <c r="N2419" s="163"/>
      <c r="O2419" s="163"/>
      <c r="P2419" s="163"/>
      <c r="Q2419" s="163"/>
      <c r="R2419" s="163"/>
      <c r="S2419" s="163"/>
      <c r="T2419" s="163"/>
      <c r="U2419" s="163"/>
      <c r="V2419" s="163"/>
      <c r="W2419" s="163"/>
      <c r="X2419" s="163"/>
      <c r="Y2419" s="163"/>
      <c r="Z2419" s="163"/>
      <c r="AA2419" s="163"/>
      <c r="AB2419" s="163"/>
      <c r="AC2419" s="163"/>
      <c r="AD2419" s="163"/>
      <c r="AE2419" s="163"/>
      <c r="AF2419" s="163"/>
      <c r="AG2419" s="163"/>
      <c r="AH2419" s="163"/>
    </row>
    <row r="2509" spans="2:34" ht="15" customHeight="1">
      <c r="B2509" s="163"/>
      <c r="C2509" s="163"/>
      <c r="D2509" s="163"/>
      <c r="E2509" s="163"/>
      <c r="F2509" s="163"/>
      <c r="G2509" s="163"/>
      <c r="H2509" s="163"/>
      <c r="I2509" s="163"/>
      <c r="J2509" s="163"/>
      <c r="K2509" s="163"/>
      <c r="L2509" s="163"/>
      <c r="M2509" s="163"/>
      <c r="N2509" s="163"/>
      <c r="O2509" s="163"/>
      <c r="P2509" s="163"/>
      <c r="Q2509" s="163"/>
      <c r="R2509" s="163"/>
      <c r="S2509" s="163"/>
      <c r="T2509" s="163"/>
      <c r="U2509" s="163"/>
      <c r="V2509" s="163"/>
      <c r="W2509" s="163"/>
      <c r="X2509" s="163"/>
      <c r="Y2509" s="163"/>
      <c r="Z2509" s="163"/>
      <c r="AA2509" s="163"/>
      <c r="AB2509" s="163"/>
      <c r="AC2509" s="163"/>
      <c r="AD2509" s="163"/>
      <c r="AE2509" s="163"/>
      <c r="AF2509" s="163"/>
      <c r="AG2509" s="163"/>
      <c r="AH2509" s="163"/>
    </row>
    <row r="2598" spans="2:34" ht="15" customHeight="1">
      <c r="B2598" s="163"/>
      <c r="C2598" s="163"/>
      <c r="D2598" s="163"/>
      <c r="E2598" s="163"/>
      <c r="F2598" s="163"/>
      <c r="G2598" s="163"/>
      <c r="H2598" s="163"/>
      <c r="I2598" s="163"/>
      <c r="J2598" s="163"/>
      <c r="K2598" s="163"/>
      <c r="L2598" s="163"/>
      <c r="M2598" s="163"/>
      <c r="N2598" s="163"/>
      <c r="O2598" s="163"/>
      <c r="P2598" s="163"/>
      <c r="Q2598" s="163"/>
      <c r="R2598" s="163"/>
      <c r="S2598" s="163"/>
      <c r="T2598" s="163"/>
      <c r="U2598" s="163"/>
      <c r="V2598" s="163"/>
      <c r="W2598" s="163"/>
      <c r="X2598" s="163"/>
      <c r="Y2598" s="163"/>
      <c r="Z2598" s="163"/>
      <c r="AA2598" s="163"/>
      <c r="AB2598" s="163"/>
      <c r="AC2598" s="163"/>
      <c r="AD2598" s="163"/>
      <c r="AE2598" s="163"/>
      <c r="AF2598" s="163"/>
      <c r="AG2598" s="163"/>
      <c r="AH2598" s="163"/>
    </row>
    <row r="2719" spans="2:34" ht="15" customHeight="1">
      <c r="B2719" s="163"/>
      <c r="C2719" s="163"/>
      <c r="D2719" s="163"/>
      <c r="E2719" s="163"/>
      <c r="F2719" s="163"/>
      <c r="G2719" s="163"/>
      <c r="H2719" s="163"/>
      <c r="I2719" s="163"/>
      <c r="J2719" s="163"/>
      <c r="K2719" s="163"/>
      <c r="L2719" s="163"/>
      <c r="M2719" s="163"/>
      <c r="N2719" s="163"/>
      <c r="O2719" s="163"/>
      <c r="P2719" s="163"/>
      <c r="Q2719" s="163"/>
      <c r="R2719" s="163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63"/>
      <c r="AG2719" s="163"/>
      <c r="AH2719" s="163"/>
    </row>
    <row r="2837" spans="2:34" ht="15" customHeight="1">
      <c r="B2837" s="163"/>
      <c r="C2837" s="163"/>
      <c r="D2837" s="163"/>
      <c r="E2837" s="163"/>
      <c r="F2837" s="163"/>
      <c r="G2837" s="163"/>
      <c r="H2837" s="163"/>
      <c r="I2837" s="163"/>
      <c r="J2837" s="163"/>
      <c r="K2837" s="163"/>
      <c r="L2837" s="163"/>
      <c r="M2837" s="163"/>
      <c r="N2837" s="163"/>
      <c r="O2837" s="163"/>
      <c r="P2837" s="163"/>
      <c r="Q2837" s="163"/>
      <c r="R2837" s="163"/>
      <c r="S2837" s="163"/>
      <c r="T2837" s="163"/>
      <c r="U2837" s="163"/>
      <c r="V2837" s="163"/>
      <c r="W2837" s="163"/>
      <c r="X2837" s="163"/>
      <c r="Y2837" s="163"/>
      <c r="Z2837" s="163"/>
      <c r="AA2837" s="163"/>
      <c r="AB2837" s="163"/>
      <c r="AC2837" s="163"/>
      <c r="AD2837" s="163"/>
      <c r="AE2837" s="163"/>
      <c r="AF2837" s="163"/>
      <c r="AG2837" s="163"/>
      <c r="AH2837" s="163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0.97509421672039409</v>
      </c>
      <c r="C15" s="125">
        <f>1-Calcs!D28</f>
        <v>0.97402795841704237</v>
      </c>
      <c r="D15" s="125">
        <f>1-Calcs!E28</f>
        <v>0.97454141557361684</v>
      </c>
      <c r="E15" s="125">
        <f>1-Calcs!F28</f>
        <v>0.97551395365051397</v>
      </c>
      <c r="F15" s="125">
        <f>1-Calcs!G28</f>
        <v>0.97552712835634103</v>
      </c>
      <c r="G15" s="125">
        <f>1-Calcs!H28</f>
        <v>0.97527291533970506</v>
      </c>
      <c r="H15" s="125">
        <f>1-Calcs!I28</f>
        <v>0.97530570120254312</v>
      </c>
      <c r="I15" s="125">
        <f>1-Calcs!J28</f>
        <v>0.97524184529664426</v>
      </c>
      <c r="J15" s="125">
        <f>1-Calcs!K28</f>
        <v>0.97508384771043322</v>
      </c>
      <c r="K15" s="125">
        <f>1-Calcs!L28</f>
        <v>0.97493190214453462</v>
      </c>
      <c r="L15" s="125">
        <f>1-Calcs!M28</f>
        <v>0.97499537370066358</v>
      </c>
      <c r="M15" s="125">
        <f>1-Calcs!N28</f>
        <v>0.97504627635261065</v>
      </c>
      <c r="N15" s="125">
        <f>1-Calcs!O28</f>
        <v>0.97504074138070351</v>
      </c>
      <c r="O15" s="125">
        <f>1-Calcs!P28</f>
        <v>0.97500709250086048</v>
      </c>
      <c r="P15" s="125">
        <f>1-Calcs!Q28</f>
        <v>0.97508077417662808</v>
      </c>
      <c r="Q15" s="125">
        <f>1-Calcs!R28</f>
        <v>0.97509205833675172</v>
      </c>
      <c r="R15" s="125">
        <f>1-Calcs!S28</f>
        <v>0.97503922083145156</v>
      </c>
      <c r="S15" s="125">
        <f>1-Calcs!T28</f>
        <v>0.97503993912666886</v>
      </c>
      <c r="T15" s="125">
        <f>1-Calcs!U28</f>
        <v>0.97508064011939044</v>
      </c>
      <c r="U15" s="125">
        <f>1-Calcs!V28</f>
        <v>0.97509442246346001</v>
      </c>
      <c r="V15" s="125">
        <f>1-Calcs!W28</f>
        <v>0.9749961547442636</v>
      </c>
      <c r="W15" s="125">
        <f>1-Calcs!X28</f>
        <v>0.97500317570996686</v>
      </c>
      <c r="X15" s="125">
        <f>1-Calcs!Y28</f>
        <v>0.97503599394496177</v>
      </c>
      <c r="Y15" s="125">
        <f>1-Calcs!Z28</f>
        <v>0.97501272833544739</v>
      </c>
      <c r="Z15" s="125">
        <f>1-Calcs!AA28</f>
        <v>0.97483927227554046</v>
      </c>
      <c r="AA15" s="125">
        <f>1-Calcs!AB28</f>
        <v>0.97464892294759942</v>
      </c>
      <c r="AB15" s="125">
        <f>1-Calcs!AC28</f>
        <v>0.97458576924556495</v>
      </c>
      <c r="AC15" s="125">
        <f>1-Calcs!AD28</f>
        <v>0.97453279075506416</v>
      </c>
      <c r="AD15" s="125">
        <f>1-Calcs!AE28</f>
        <v>0.97454126012371789</v>
      </c>
      <c r="AE15" s="125">
        <f>1-Calcs!AF28</f>
        <v>0.97448477855517035</v>
      </c>
      <c r="AF15" s="125">
        <f>1-Calcs!AG28</f>
        <v>0.97454762843800891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0.87510256981820644</v>
      </c>
      <c r="C11" s="125">
        <f>1-Calcs!D29</f>
        <v>0.87488113501099041</v>
      </c>
      <c r="D11" s="125">
        <f>1-Calcs!E29</f>
        <v>0.87872836474222638</v>
      </c>
      <c r="E11" s="125">
        <f>1-Calcs!F29</f>
        <v>0.88178055162313318</v>
      </c>
      <c r="F11" s="125">
        <f>1-Calcs!G29</f>
        <v>0.88536846455057239</v>
      </c>
      <c r="G11" s="125">
        <f>1-Calcs!H29</f>
        <v>0.88705348197110734</v>
      </c>
      <c r="H11" s="125">
        <f>1-Calcs!I29</f>
        <v>0.88888787405140757</v>
      </c>
      <c r="I11" s="125">
        <f>1-Calcs!J29</f>
        <v>0.88985829906888492</v>
      </c>
      <c r="J11" s="125">
        <f>1-Calcs!K29</f>
        <v>0.89076323932201795</v>
      </c>
      <c r="K11" s="125">
        <f>1-Calcs!L29</f>
        <v>0.89135902612149387</v>
      </c>
      <c r="L11" s="125">
        <f>1-Calcs!M29</f>
        <v>0.89282650726497992</v>
      </c>
      <c r="M11" s="125">
        <f>1-Calcs!N29</f>
        <v>0.89433257008508316</v>
      </c>
      <c r="N11" s="125">
        <f>1-Calcs!O29</f>
        <v>0.89584035320857458</v>
      </c>
      <c r="O11" s="125">
        <f>1-Calcs!P29</f>
        <v>0.89684917408302267</v>
      </c>
      <c r="P11" s="125">
        <f>1-Calcs!Q29</f>
        <v>0.8976766965162819</v>
      </c>
      <c r="Q11" s="125">
        <f>1-Calcs!R29</f>
        <v>0.89858447912960526</v>
      </c>
      <c r="R11" s="125">
        <f>1-Calcs!S29</f>
        <v>0.8989408613969736</v>
      </c>
      <c r="S11" s="125">
        <f>1-Calcs!T29</f>
        <v>0.89932124163948812</v>
      </c>
      <c r="T11" s="125">
        <f>1-Calcs!U29</f>
        <v>0.89971830279662912</v>
      </c>
      <c r="U11" s="125">
        <f>1-Calcs!V29</f>
        <v>0.89944337170534761</v>
      </c>
      <c r="V11" s="125">
        <f>1-Calcs!W29</f>
        <v>0.900012642157484</v>
      </c>
      <c r="W11" s="125">
        <f>1-Calcs!X29</f>
        <v>0.90023168546598209</v>
      </c>
      <c r="X11" s="125">
        <f>1-Calcs!Y29</f>
        <v>0.90039064148629999</v>
      </c>
      <c r="Y11" s="125">
        <f>1-Calcs!Z29</f>
        <v>0.90037889713584862</v>
      </c>
      <c r="Z11" s="125">
        <f>1-Calcs!AA29</f>
        <v>0.90053513479000957</v>
      </c>
      <c r="AA11" s="125">
        <f>1-Calcs!AB29</f>
        <v>0.90100492566445678</v>
      </c>
      <c r="AB11" s="125">
        <f>1-Calcs!AC29</f>
        <v>0.90099134539869785</v>
      </c>
      <c r="AC11" s="125">
        <f>1-Calcs!AD29</f>
        <v>0.90114234279752103</v>
      </c>
      <c r="AD11" s="125">
        <f>1-Calcs!AE29</f>
        <v>0.9012736071904196</v>
      </c>
      <c r="AE11" s="125">
        <f>1-Calcs!AF29</f>
        <v>0.90182316705517229</v>
      </c>
      <c r="AF11" s="125">
        <f>1-Calcs!AG29</f>
        <v>0.9021577236722047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0</v>
      </c>
      <c r="C2" s="160">
        <v>0</v>
      </c>
      <c r="D2" s="160">
        <v>0</v>
      </c>
      <c r="E2" s="160">
        <v>0</v>
      </c>
      <c r="F2" s="160">
        <v>0</v>
      </c>
      <c r="G2" s="160">
        <v>0</v>
      </c>
      <c r="H2" s="160">
        <v>0</v>
      </c>
      <c r="I2" s="160">
        <v>0</v>
      </c>
      <c r="J2" s="160">
        <v>0</v>
      </c>
      <c r="K2" s="160">
        <v>0</v>
      </c>
      <c r="L2" s="160">
        <v>0</v>
      </c>
      <c r="M2" s="160">
        <v>0</v>
      </c>
      <c r="N2" s="160">
        <v>0</v>
      </c>
      <c r="O2" s="160">
        <v>0</v>
      </c>
      <c r="P2" s="160">
        <v>0</v>
      </c>
      <c r="Q2" s="160">
        <v>0</v>
      </c>
      <c r="R2" s="160">
        <v>0</v>
      </c>
      <c r="S2" s="160">
        <v>0</v>
      </c>
      <c r="T2" s="160">
        <v>0</v>
      </c>
      <c r="U2" s="160">
        <v>0</v>
      </c>
      <c r="V2" s="160">
        <v>0</v>
      </c>
      <c r="W2" s="160">
        <v>0</v>
      </c>
      <c r="X2" s="160">
        <v>0</v>
      </c>
      <c r="Y2" s="160">
        <v>0</v>
      </c>
      <c r="Z2" s="160">
        <v>0</v>
      </c>
      <c r="AA2" s="160">
        <v>0</v>
      </c>
      <c r="AB2" s="160">
        <v>0</v>
      </c>
      <c r="AC2" s="160">
        <v>0</v>
      </c>
      <c r="AD2" s="160">
        <v>0</v>
      </c>
      <c r="AE2" s="160">
        <v>0</v>
      </c>
      <c r="AF2" s="160">
        <v>0</v>
      </c>
    </row>
    <row r="3" spans="1:35">
      <c r="A3" t="s">
        <v>1199</v>
      </c>
      <c r="B3" s="160">
        <v>0</v>
      </c>
      <c r="C3" s="160">
        <v>0</v>
      </c>
      <c r="D3" s="160">
        <v>0</v>
      </c>
      <c r="E3" s="160">
        <v>0</v>
      </c>
      <c r="F3" s="160">
        <v>0</v>
      </c>
      <c r="G3" s="160">
        <v>0</v>
      </c>
      <c r="H3" s="160">
        <v>0</v>
      </c>
      <c r="I3" s="160">
        <v>0</v>
      </c>
      <c r="J3" s="160">
        <v>0</v>
      </c>
      <c r="K3" s="160">
        <v>0</v>
      </c>
      <c r="L3" s="160">
        <v>0</v>
      </c>
      <c r="M3" s="160">
        <v>0</v>
      </c>
      <c r="N3" s="160">
        <v>0</v>
      </c>
      <c r="O3" s="160">
        <v>0</v>
      </c>
      <c r="P3" s="160">
        <v>0</v>
      </c>
      <c r="Q3" s="160">
        <v>0</v>
      </c>
      <c r="R3" s="160">
        <v>0</v>
      </c>
      <c r="S3" s="160">
        <v>0</v>
      </c>
      <c r="T3" s="160">
        <v>0</v>
      </c>
      <c r="U3" s="160">
        <v>0</v>
      </c>
      <c r="V3" s="160">
        <v>0</v>
      </c>
      <c r="W3" s="160">
        <v>0</v>
      </c>
      <c r="X3" s="160">
        <v>0</v>
      </c>
      <c r="Y3" s="160">
        <v>0</v>
      </c>
      <c r="Z3" s="160">
        <v>0</v>
      </c>
      <c r="AA3" s="160">
        <v>0</v>
      </c>
      <c r="AB3" s="160">
        <v>0</v>
      </c>
      <c r="AC3" s="160">
        <v>0</v>
      </c>
      <c r="AD3" s="160">
        <v>0</v>
      </c>
      <c r="AE3" s="160">
        <v>0</v>
      </c>
      <c r="AF3" s="160">
        <v>0</v>
      </c>
    </row>
    <row r="4" spans="1:35">
      <c r="A4" t="s">
        <v>1200</v>
      </c>
      <c r="B4" s="160">
        <v>0</v>
      </c>
      <c r="C4" s="160">
        <v>0</v>
      </c>
      <c r="D4" s="160">
        <v>0</v>
      </c>
      <c r="E4" s="160">
        <v>0</v>
      </c>
      <c r="F4" s="160">
        <v>0</v>
      </c>
      <c r="G4" s="160">
        <v>0</v>
      </c>
      <c r="H4" s="160">
        <v>0</v>
      </c>
      <c r="I4" s="160">
        <v>0</v>
      </c>
      <c r="J4" s="160">
        <v>0</v>
      </c>
      <c r="K4" s="160">
        <v>0</v>
      </c>
      <c r="L4" s="160">
        <v>0</v>
      </c>
      <c r="M4" s="160">
        <v>0</v>
      </c>
      <c r="N4" s="160">
        <v>0</v>
      </c>
      <c r="O4" s="160">
        <v>0</v>
      </c>
      <c r="P4" s="160">
        <v>0</v>
      </c>
      <c r="Q4" s="160">
        <v>0</v>
      </c>
      <c r="R4" s="160">
        <v>0</v>
      </c>
      <c r="S4" s="160">
        <v>0</v>
      </c>
      <c r="T4" s="160">
        <v>0</v>
      </c>
      <c r="U4" s="160">
        <v>0</v>
      </c>
      <c r="V4" s="160">
        <v>0</v>
      </c>
      <c r="W4" s="160">
        <v>0</v>
      </c>
      <c r="X4" s="160">
        <v>0</v>
      </c>
      <c r="Y4" s="160">
        <v>0</v>
      </c>
      <c r="Z4" s="160">
        <v>0</v>
      </c>
      <c r="AA4" s="160">
        <v>0</v>
      </c>
      <c r="AB4" s="160">
        <v>0</v>
      </c>
      <c r="AC4" s="160">
        <v>0</v>
      </c>
      <c r="AD4" s="160">
        <v>0</v>
      </c>
      <c r="AE4" s="160">
        <v>0</v>
      </c>
      <c r="AF4" s="160">
        <v>0</v>
      </c>
    </row>
    <row r="5" spans="1:35">
      <c r="A5" t="s">
        <v>1201</v>
      </c>
      <c r="B5" s="160">
        <v>0</v>
      </c>
      <c r="C5" s="160">
        <v>0</v>
      </c>
      <c r="D5" s="160">
        <v>0</v>
      </c>
      <c r="E5" s="160">
        <v>0</v>
      </c>
      <c r="F5" s="160">
        <v>0</v>
      </c>
      <c r="G5" s="160">
        <v>0</v>
      </c>
      <c r="H5" s="160">
        <v>0</v>
      </c>
      <c r="I5" s="160">
        <v>0</v>
      </c>
      <c r="J5" s="160">
        <v>0</v>
      </c>
      <c r="K5" s="160">
        <v>0</v>
      </c>
      <c r="L5" s="160">
        <v>0</v>
      </c>
      <c r="M5" s="160">
        <v>0</v>
      </c>
      <c r="N5" s="160">
        <v>0</v>
      </c>
      <c r="O5" s="160">
        <v>0</v>
      </c>
      <c r="P5" s="160">
        <v>0</v>
      </c>
      <c r="Q5" s="160">
        <v>0</v>
      </c>
      <c r="R5" s="160">
        <v>0</v>
      </c>
      <c r="S5" s="160">
        <v>0</v>
      </c>
      <c r="T5" s="160">
        <v>0</v>
      </c>
      <c r="U5" s="160">
        <v>0</v>
      </c>
      <c r="V5" s="160">
        <v>0</v>
      </c>
      <c r="W5" s="160">
        <v>0</v>
      </c>
      <c r="X5" s="160">
        <v>0</v>
      </c>
      <c r="Y5" s="160">
        <v>0</v>
      </c>
      <c r="Z5" s="160">
        <v>0</v>
      </c>
      <c r="AA5" s="160">
        <v>0</v>
      </c>
      <c r="AB5" s="160">
        <v>0</v>
      </c>
      <c r="AC5" s="160">
        <v>0</v>
      </c>
      <c r="AD5" s="160">
        <v>0</v>
      </c>
      <c r="AE5" s="160">
        <v>0</v>
      </c>
      <c r="AF5" s="160">
        <v>0</v>
      </c>
    </row>
    <row r="6" spans="1:35">
      <c r="A6" t="s">
        <v>1202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  <c r="R6" s="160">
        <v>0</v>
      </c>
      <c r="S6" s="160">
        <v>0</v>
      </c>
      <c r="T6" s="160">
        <v>0</v>
      </c>
      <c r="U6" s="160">
        <v>0</v>
      </c>
      <c r="V6" s="160">
        <v>0</v>
      </c>
      <c r="W6" s="160">
        <v>0</v>
      </c>
      <c r="X6" s="160">
        <v>0</v>
      </c>
      <c r="Y6" s="160">
        <v>0</v>
      </c>
      <c r="Z6" s="160">
        <v>0</v>
      </c>
      <c r="AA6" s="160">
        <v>0</v>
      </c>
      <c r="AB6" s="160">
        <v>0</v>
      </c>
      <c r="AC6" s="160">
        <v>0</v>
      </c>
      <c r="AD6" s="160">
        <v>0</v>
      </c>
      <c r="AE6" s="160">
        <v>0</v>
      </c>
      <c r="AF6" s="160">
        <v>0</v>
      </c>
    </row>
    <row r="7" spans="1:35">
      <c r="A7" t="s">
        <v>1203</v>
      </c>
      <c r="B7" s="160">
        <v>0</v>
      </c>
      <c r="C7" s="160">
        <v>0</v>
      </c>
      <c r="D7" s="160">
        <v>0</v>
      </c>
      <c r="E7" s="160">
        <v>0</v>
      </c>
      <c r="F7" s="160">
        <v>0</v>
      </c>
      <c r="G7" s="160">
        <v>0</v>
      </c>
      <c r="H7" s="160">
        <v>0</v>
      </c>
      <c r="I7" s="160">
        <v>0</v>
      </c>
      <c r="J7" s="160">
        <v>0</v>
      </c>
      <c r="K7" s="160">
        <v>0</v>
      </c>
      <c r="L7" s="160">
        <v>0</v>
      </c>
      <c r="M7" s="160">
        <v>0</v>
      </c>
      <c r="N7" s="160">
        <v>0</v>
      </c>
      <c r="O7" s="160">
        <v>0</v>
      </c>
      <c r="P7" s="160">
        <v>0</v>
      </c>
      <c r="Q7" s="160">
        <v>0</v>
      </c>
      <c r="R7" s="160">
        <v>0</v>
      </c>
      <c r="S7" s="160">
        <v>0</v>
      </c>
      <c r="T7" s="160">
        <v>0</v>
      </c>
      <c r="U7" s="160">
        <v>0</v>
      </c>
      <c r="V7" s="160">
        <v>0</v>
      </c>
      <c r="W7" s="160">
        <v>0</v>
      </c>
      <c r="X7" s="160">
        <v>0</v>
      </c>
      <c r="Y7" s="160">
        <v>0</v>
      </c>
      <c r="Z7" s="160">
        <v>0</v>
      </c>
      <c r="AA7" s="160">
        <v>0</v>
      </c>
      <c r="AB7" s="160">
        <v>0</v>
      </c>
      <c r="AC7" s="160">
        <v>0</v>
      </c>
      <c r="AD7" s="160">
        <v>0</v>
      </c>
      <c r="AE7" s="160">
        <v>0</v>
      </c>
      <c r="AF7" s="160">
        <v>0</v>
      </c>
    </row>
    <row r="8" spans="1:35">
      <c r="A8" t="s">
        <v>1204</v>
      </c>
      <c r="B8" s="160">
        <v>0</v>
      </c>
      <c r="C8" s="160">
        <v>0</v>
      </c>
      <c r="D8" s="160">
        <v>0</v>
      </c>
      <c r="E8" s="160">
        <v>0</v>
      </c>
      <c r="F8" s="160">
        <v>0</v>
      </c>
      <c r="G8" s="160">
        <v>0</v>
      </c>
      <c r="H8" s="160">
        <v>0</v>
      </c>
      <c r="I8" s="160">
        <v>0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0">
        <v>0</v>
      </c>
      <c r="AE8" s="160">
        <v>0</v>
      </c>
      <c r="AF8" s="160">
        <v>0</v>
      </c>
    </row>
    <row r="9" spans="1:35">
      <c r="A9" t="s">
        <v>1205</v>
      </c>
      <c r="B9" s="160">
        <v>0</v>
      </c>
      <c r="C9" s="160">
        <v>0</v>
      </c>
      <c r="D9" s="160">
        <v>0</v>
      </c>
      <c r="E9" s="160">
        <v>0</v>
      </c>
      <c r="F9" s="160">
        <v>0</v>
      </c>
      <c r="G9" s="160">
        <v>0</v>
      </c>
      <c r="H9" s="160">
        <v>0</v>
      </c>
      <c r="I9" s="160">
        <v>0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0">
        <v>0</v>
      </c>
      <c r="AE9" s="160">
        <v>0</v>
      </c>
      <c r="AF9" s="160">
        <v>0</v>
      </c>
    </row>
    <row r="10" spans="1:35">
      <c r="A10" t="s">
        <v>1206</v>
      </c>
      <c r="B10" s="125">
        <f>1-Calcs!C30</f>
        <v>5.0000000000000044E-2</v>
      </c>
      <c r="C10" s="125">
        <f>1-Calcs!D30</f>
        <v>5.0000000000000044E-2</v>
      </c>
      <c r="D10" s="125">
        <f>1-Calcs!E30</f>
        <v>5.0000000000000044E-2</v>
      </c>
      <c r="E10" s="125">
        <f>1-Calcs!F30</f>
        <v>5.0000000000000044E-2</v>
      </c>
      <c r="F10" s="125">
        <f>1-Calcs!G30</f>
        <v>5.0000000000000044E-2</v>
      </c>
      <c r="G10" s="125">
        <f>1-Calcs!H30</f>
        <v>5.0000000000000044E-2</v>
      </c>
      <c r="H10" s="125">
        <f>1-Calcs!I30</f>
        <v>5.0000000000000044E-2</v>
      </c>
      <c r="I10" s="125">
        <f>1-Calcs!J30</f>
        <v>5.0000000000000044E-2</v>
      </c>
      <c r="J10" s="125">
        <f>1-Calcs!K30</f>
        <v>5.0000000000000044E-2</v>
      </c>
      <c r="K10" s="125">
        <f>1-Calcs!L30</f>
        <v>5.0000000000000044E-2</v>
      </c>
      <c r="L10" s="125">
        <f>1-Calcs!M30</f>
        <v>5.0000000000000044E-2</v>
      </c>
      <c r="M10" s="125">
        <f>1-Calcs!N30</f>
        <v>5.0000000000000044E-2</v>
      </c>
      <c r="N10" s="125">
        <f>1-Calcs!O30</f>
        <v>5.0000000000000044E-2</v>
      </c>
      <c r="O10" s="125">
        <f>1-Calcs!P30</f>
        <v>5.0000000000000044E-2</v>
      </c>
      <c r="P10" s="125">
        <f>1-Calcs!Q30</f>
        <v>5.0000000000000044E-2</v>
      </c>
      <c r="Q10" s="125">
        <f>1-Calcs!R30</f>
        <v>5.0000000000000044E-2</v>
      </c>
      <c r="R10" s="125">
        <f>1-Calcs!S30</f>
        <v>5.0000000000000044E-2</v>
      </c>
      <c r="S10" s="125">
        <f>1-Calcs!T30</f>
        <v>5.0000000000000044E-2</v>
      </c>
      <c r="T10" s="125">
        <f>1-Calcs!U30</f>
        <v>5.0000000000000044E-2</v>
      </c>
      <c r="U10" s="125">
        <f>1-Calcs!V30</f>
        <v>5.0000000000000044E-2</v>
      </c>
      <c r="V10" s="125">
        <f>1-Calcs!W30</f>
        <v>5.0000000000000044E-2</v>
      </c>
      <c r="W10" s="125">
        <f>1-Calcs!X30</f>
        <v>5.0000000000000044E-2</v>
      </c>
      <c r="X10" s="125">
        <f>1-Calcs!Y30</f>
        <v>5.0000000000000044E-2</v>
      </c>
      <c r="Y10" s="125">
        <f>1-Calcs!Z30</f>
        <v>5.0000000000000044E-2</v>
      </c>
      <c r="Z10" s="125">
        <f>1-Calcs!AA30</f>
        <v>5.0000000000000044E-2</v>
      </c>
      <c r="AA10" s="125">
        <f>1-Calcs!AB30</f>
        <v>5.0000000000000044E-2</v>
      </c>
      <c r="AB10" s="125">
        <f>1-Calcs!AC30</f>
        <v>5.0000000000000044E-2</v>
      </c>
      <c r="AC10" s="125">
        <f>1-Calcs!AD30</f>
        <v>5.0000000000000044E-2</v>
      </c>
      <c r="AD10" s="125">
        <f>1-Calcs!AE30</f>
        <v>5.0000000000000044E-2</v>
      </c>
      <c r="AE10" s="125">
        <f>1-Calcs!AF30</f>
        <v>5.0000000000000044E-2</v>
      </c>
      <c r="AF10" s="125">
        <f>1-Calcs!AG30</f>
        <v>5.0000000000000044E-2</v>
      </c>
    </row>
    <row r="11" spans="1:35">
      <c r="A11" t="s">
        <v>1207</v>
      </c>
      <c r="B11">
        <v>0</v>
      </c>
      <c r="C11" s="160">
        <v>0</v>
      </c>
      <c r="D11" s="160">
        <v>0</v>
      </c>
      <c r="E11" s="160">
        <v>0</v>
      </c>
      <c r="F11" s="160">
        <v>0</v>
      </c>
      <c r="G11" s="160">
        <v>0</v>
      </c>
      <c r="H11" s="160">
        <v>0</v>
      </c>
      <c r="I11" s="160">
        <v>0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0">
        <v>0</v>
      </c>
      <c r="AE11" s="160">
        <v>0</v>
      </c>
      <c r="AF11" s="160">
        <v>0</v>
      </c>
    </row>
    <row r="12" spans="1:35">
      <c r="A12" t="s">
        <v>1208</v>
      </c>
      <c r="B12" s="160">
        <v>0</v>
      </c>
      <c r="C12" s="160">
        <v>0</v>
      </c>
      <c r="D12" s="160">
        <v>0</v>
      </c>
      <c r="E12" s="160">
        <v>0</v>
      </c>
      <c r="F12" s="160">
        <v>0</v>
      </c>
      <c r="G12" s="160">
        <v>0</v>
      </c>
      <c r="H12" s="160">
        <v>0</v>
      </c>
      <c r="I12" s="160">
        <v>0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0">
        <v>0</v>
      </c>
      <c r="AE12" s="160">
        <v>0</v>
      </c>
      <c r="AF12" s="160">
        <v>0</v>
      </c>
    </row>
    <row r="13" spans="1:35">
      <c r="A13" t="s">
        <v>1209</v>
      </c>
      <c r="B13" s="160">
        <v>0</v>
      </c>
      <c r="C13" s="160">
        <v>0</v>
      </c>
      <c r="D13" s="160">
        <v>0</v>
      </c>
      <c r="E13" s="160">
        <v>0</v>
      </c>
      <c r="F13" s="160">
        <v>0</v>
      </c>
      <c r="G13" s="160">
        <v>0</v>
      </c>
      <c r="H13" s="160">
        <v>0</v>
      </c>
      <c r="I13" s="160">
        <v>0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0">
        <v>0</v>
      </c>
      <c r="AE13" s="160">
        <v>0</v>
      </c>
      <c r="AF13" s="160">
        <v>0</v>
      </c>
    </row>
    <row r="14" spans="1:35">
      <c r="A14" t="s">
        <v>1210</v>
      </c>
      <c r="B14" s="160">
        <v>0</v>
      </c>
      <c r="C14" s="160">
        <v>0</v>
      </c>
      <c r="D14" s="160">
        <v>0</v>
      </c>
      <c r="E14" s="160">
        <v>0</v>
      </c>
      <c r="F14" s="160">
        <v>0</v>
      </c>
      <c r="G14" s="160">
        <v>0</v>
      </c>
      <c r="H14" s="160">
        <v>0</v>
      </c>
      <c r="I14" s="160">
        <v>0</v>
      </c>
      <c r="J14" s="160">
        <v>0</v>
      </c>
      <c r="K14" s="160">
        <v>0</v>
      </c>
      <c r="L14" s="160">
        <v>0</v>
      </c>
      <c r="M14" s="160">
        <v>0</v>
      </c>
      <c r="N14" s="160">
        <v>0</v>
      </c>
      <c r="O14" s="160">
        <v>0</v>
      </c>
      <c r="P14" s="160">
        <v>0</v>
      </c>
      <c r="Q14" s="160">
        <v>0</v>
      </c>
      <c r="R14" s="160">
        <v>0</v>
      </c>
      <c r="S14" s="160">
        <v>0</v>
      </c>
      <c r="T14" s="160">
        <v>0</v>
      </c>
      <c r="U14" s="160">
        <v>0</v>
      </c>
      <c r="V14" s="160">
        <v>0</v>
      </c>
      <c r="W14" s="160">
        <v>0</v>
      </c>
      <c r="X14" s="160">
        <v>0</v>
      </c>
      <c r="Y14" s="160">
        <v>0</v>
      </c>
      <c r="Z14" s="160">
        <v>0</v>
      </c>
      <c r="AA14" s="160">
        <v>0</v>
      </c>
      <c r="AB14" s="160">
        <v>0</v>
      </c>
      <c r="AC14" s="160">
        <v>0</v>
      </c>
      <c r="AD14" s="160">
        <v>0</v>
      </c>
      <c r="AE14" s="160">
        <v>0</v>
      </c>
      <c r="AF14" s="160">
        <v>0</v>
      </c>
    </row>
    <row r="15" spans="1:35">
      <c r="A15" t="s">
        <v>1211</v>
      </c>
      <c r="B15" s="160">
        <v>0</v>
      </c>
      <c r="C15" s="160">
        <v>0</v>
      </c>
      <c r="D15" s="160">
        <v>0</v>
      </c>
      <c r="E15" s="160">
        <v>0</v>
      </c>
      <c r="F15" s="160">
        <v>0</v>
      </c>
      <c r="G15" s="160">
        <v>0</v>
      </c>
      <c r="H15" s="160">
        <v>0</v>
      </c>
      <c r="I15" s="160">
        <v>0</v>
      </c>
      <c r="J15" s="160">
        <v>0</v>
      </c>
      <c r="K15" s="160">
        <v>0</v>
      </c>
      <c r="L15" s="160">
        <v>0</v>
      </c>
      <c r="M15" s="160">
        <v>0</v>
      </c>
      <c r="N15" s="160">
        <v>0</v>
      </c>
      <c r="O15" s="160">
        <v>0</v>
      </c>
      <c r="P15" s="160">
        <v>0</v>
      </c>
      <c r="Q15" s="160">
        <v>0</v>
      </c>
      <c r="R15" s="160">
        <v>0</v>
      </c>
      <c r="S15" s="160">
        <v>0</v>
      </c>
      <c r="T15" s="160">
        <v>0</v>
      </c>
      <c r="U15" s="160">
        <v>0</v>
      </c>
      <c r="V15" s="160">
        <v>0</v>
      </c>
      <c r="W15" s="160">
        <v>0</v>
      </c>
      <c r="X15" s="160">
        <v>0</v>
      </c>
      <c r="Y15" s="160">
        <v>0</v>
      </c>
      <c r="Z15" s="160">
        <v>0</v>
      </c>
      <c r="AA15" s="160">
        <v>0</v>
      </c>
      <c r="AB15" s="160">
        <v>0</v>
      </c>
      <c r="AC15" s="160">
        <v>0</v>
      </c>
      <c r="AD15" s="160">
        <v>0</v>
      </c>
      <c r="AE15" s="160">
        <v>0</v>
      </c>
      <c r="AF15" s="160">
        <v>0</v>
      </c>
    </row>
    <row r="16" spans="1:35">
      <c r="A16" t="s">
        <v>1212</v>
      </c>
      <c r="B16" s="160">
        <v>0</v>
      </c>
      <c r="C16" s="160">
        <v>0</v>
      </c>
      <c r="D16" s="160">
        <v>0</v>
      </c>
      <c r="E16" s="160">
        <v>0</v>
      </c>
      <c r="F16" s="160">
        <v>0</v>
      </c>
      <c r="G16" s="160">
        <v>0</v>
      </c>
      <c r="H16" s="160">
        <v>0</v>
      </c>
      <c r="I16" s="160">
        <v>0</v>
      </c>
      <c r="J16" s="160">
        <v>0</v>
      </c>
      <c r="K16" s="160">
        <v>0</v>
      </c>
      <c r="L16" s="160">
        <v>0</v>
      </c>
      <c r="M16" s="160">
        <v>0</v>
      </c>
      <c r="N16" s="160">
        <v>0</v>
      </c>
      <c r="O16" s="160">
        <v>0</v>
      </c>
      <c r="P16" s="160">
        <v>0</v>
      </c>
      <c r="Q16" s="160">
        <v>0</v>
      </c>
      <c r="R16" s="160">
        <v>0</v>
      </c>
      <c r="S16" s="160">
        <v>0</v>
      </c>
      <c r="T16" s="160">
        <v>0</v>
      </c>
      <c r="U16" s="160">
        <v>0</v>
      </c>
      <c r="V16" s="160">
        <v>0</v>
      </c>
      <c r="W16" s="160">
        <v>0</v>
      </c>
      <c r="X16" s="160">
        <v>0</v>
      </c>
      <c r="Y16" s="160">
        <v>0</v>
      </c>
      <c r="Z16" s="160">
        <v>0</v>
      </c>
      <c r="AA16" s="160">
        <v>0</v>
      </c>
      <c r="AB16" s="160">
        <v>0</v>
      </c>
      <c r="AC16" s="160">
        <v>0</v>
      </c>
      <c r="AD16" s="160">
        <v>0</v>
      </c>
      <c r="AE16" s="160">
        <v>0</v>
      </c>
      <c r="AF16" s="160">
        <v>0</v>
      </c>
    </row>
    <row r="17" spans="1:32">
      <c r="A17" t="s">
        <v>1213</v>
      </c>
      <c r="B17" s="160">
        <v>0</v>
      </c>
      <c r="C17" s="160">
        <v>0</v>
      </c>
      <c r="D17" s="160">
        <v>0</v>
      </c>
      <c r="E17" s="160">
        <v>0</v>
      </c>
      <c r="F17" s="160">
        <v>0</v>
      </c>
      <c r="G17" s="160">
        <v>0</v>
      </c>
      <c r="H17" s="160">
        <v>0</v>
      </c>
      <c r="I17" s="160">
        <v>0</v>
      </c>
      <c r="J17" s="160">
        <v>0</v>
      </c>
      <c r="K17" s="160">
        <v>0</v>
      </c>
      <c r="L17" s="160">
        <v>0</v>
      </c>
      <c r="M17" s="160">
        <v>0</v>
      </c>
      <c r="N17" s="160">
        <v>0</v>
      </c>
      <c r="O17" s="160">
        <v>0</v>
      </c>
      <c r="P17" s="160">
        <v>0</v>
      </c>
      <c r="Q17" s="160">
        <v>0</v>
      </c>
      <c r="R17" s="160">
        <v>0</v>
      </c>
      <c r="S17" s="160">
        <v>0</v>
      </c>
      <c r="T17" s="160">
        <v>0</v>
      </c>
      <c r="U17" s="160">
        <v>0</v>
      </c>
      <c r="V17" s="160">
        <v>0</v>
      </c>
      <c r="W17" s="160">
        <v>0</v>
      </c>
      <c r="X17" s="160">
        <v>0</v>
      </c>
      <c r="Y17" s="160">
        <v>0</v>
      </c>
      <c r="Z17" s="160">
        <v>0</v>
      </c>
      <c r="AA17" s="160">
        <v>0</v>
      </c>
      <c r="AB17" s="160">
        <v>0</v>
      </c>
      <c r="AC17" s="160">
        <v>0</v>
      </c>
      <c r="AD17" s="160">
        <v>0</v>
      </c>
      <c r="AE17" s="160">
        <v>0</v>
      </c>
      <c r="AF17" s="160">
        <v>0</v>
      </c>
    </row>
    <row r="18" spans="1:32">
      <c r="A18" t="s">
        <v>1214</v>
      </c>
      <c r="B18" s="160">
        <v>0</v>
      </c>
      <c r="C18" s="160">
        <v>0</v>
      </c>
      <c r="D18" s="160">
        <v>0</v>
      </c>
      <c r="E18" s="160">
        <v>0</v>
      </c>
      <c r="F18" s="160">
        <v>0</v>
      </c>
      <c r="G18" s="160">
        <v>0</v>
      </c>
      <c r="H18" s="160">
        <v>0</v>
      </c>
      <c r="I18" s="160">
        <v>0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D18" s="160">
        <v>0</v>
      </c>
      <c r="AE18" s="160">
        <v>0</v>
      </c>
      <c r="AF18" s="160">
        <v>0</v>
      </c>
    </row>
    <row r="19" spans="1:32">
      <c r="A19" t="s">
        <v>1215</v>
      </c>
      <c r="B19" s="160">
        <v>0</v>
      </c>
      <c r="C19" s="160">
        <v>0</v>
      </c>
      <c r="D19" s="160">
        <v>0</v>
      </c>
      <c r="E19" s="160">
        <v>0</v>
      </c>
      <c r="F19" s="160">
        <v>0</v>
      </c>
      <c r="G19" s="160">
        <v>0</v>
      </c>
      <c r="H19" s="160">
        <v>0</v>
      </c>
      <c r="I19" s="160">
        <v>0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D19" s="160">
        <v>0</v>
      </c>
      <c r="AE19" s="160">
        <v>0</v>
      </c>
      <c r="AF19" s="160">
        <v>0</v>
      </c>
    </row>
    <row r="20" spans="1:32">
      <c r="A20" t="s">
        <v>1216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D20" s="160">
        <v>0</v>
      </c>
      <c r="AE20" s="160">
        <v>0</v>
      </c>
      <c r="AF20" s="160">
        <v>0</v>
      </c>
    </row>
    <row r="21" spans="1:32">
      <c r="A21" t="s">
        <v>1217</v>
      </c>
      <c r="B21" s="160">
        <v>0</v>
      </c>
      <c r="C21" s="160">
        <v>0</v>
      </c>
      <c r="D21" s="160">
        <v>0</v>
      </c>
      <c r="E21" s="160">
        <v>0</v>
      </c>
      <c r="F21" s="160">
        <v>0</v>
      </c>
      <c r="G21" s="160">
        <v>0</v>
      </c>
      <c r="H21" s="160">
        <v>0</v>
      </c>
      <c r="I21" s="160">
        <v>0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D21" s="160">
        <v>0</v>
      </c>
      <c r="AE21" s="160">
        <v>0</v>
      </c>
      <c r="AF21" s="160">
        <v>0</v>
      </c>
    </row>
    <row r="22" spans="1:32">
      <c r="A22" t="s">
        <v>1218</v>
      </c>
      <c r="B22" s="160">
        <v>0</v>
      </c>
      <c r="C22" s="160">
        <v>0</v>
      </c>
      <c r="D22" s="160">
        <v>0</v>
      </c>
      <c r="E22" s="160">
        <v>0</v>
      </c>
      <c r="F22" s="160">
        <v>0</v>
      </c>
      <c r="G22" s="160">
        <v>0</v>
      </c>
      <c r="H22" s="160">
        <v>0</v>
      </c>
      <c r="I22" s="160">
        <v>0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D22" s="160">
        <v>0</v>
      </c>
      <c r="AE22" s="160">
        <v>0</v>
      </c>
      <c r="AF22" s="160">
        <v>0</v>
      </c>
    </row>
    <row r="23" spans="1:32">
      <c r="A23" t="s">
        <v>1219</v>
      </c>
      <c r="B23" s="160">
        <v>0</v>
      </c>
      <c r="C23" s="160">
        <v>0</v>
      </c>
      <c r="D23" s="160">
        <v>0</v>
      </c>
      <c r="E23" s="160">
        <v>0</v>
      </c>
      <c r="F23" s="160">
        <v>0</v>
      </c>
      <c r="G23" s="160">
        <v>0</v>
      </c>
      <c r="H23" s="160">
        <v>0</v>
      </c>
      <c r="I23" s="160">
        <v>0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D23" s="160">
        <v>0</v>
      </c>
      <c r="AE23" s="160">
        <v>0</v>
      </c>
      <c r="AF23" s="160">
        <v>0</v>
      </c>
    </row>
    <row r="24" spans="1:32">
      <c r="A24" t="s">
        <v>1220</v>
      </c>
      <c r="B24" s="160">
        <v>0</v>
      </c>
      <c r="C24" s="160">
        <v>0</v>
      </c>
      <c r="D24" s="160">
        <v>0</v>
      </c>
      <c r="E24" s="160">
        <v>0</v>
      </c>
      <c r="F24" s="160">
        <v>0</v>
      </c>
      <c r="G24" s="160">
        <v>0</v>
      </c>
      <c r="H24" s="160">
        <v>0</v>
      </c>
      <c r="I24" s="160">
        <v>0</v>
      </c>
      <c r="J24" s="160">
        <v>0</v>
      </c>
      <c r="K24" s="160">
        <v>0</v>
      </c>
      <c r="L24" s="160">
        <v>0</v>
      </c>
      <c r="M24" s="160">
        <v>0</v>
      </c>
      <c r="N24" s="160">
        <v>0</v>
      </c>
      <c r="O24" s="160">
        <v>0</v>
      </c>
      <c r="P24" s="160">
        <v>0</v>
      </c>
      <c r="Q24" s="160">
        <v>0</v>
      </c>
      <c r="R24" s="160">
        <v>0</v>
      </c>
      <c r="S24" s="160">
        <v>0</v>
      </c>
      <c r="T24" s="160">
        <v>0</v>
      </c>
      <c r="U24" s="160">
        <v>0</v>
      </c>
      <c r="V24" s="160">
        <v>0</v>
      </c>
      <c r="W24" s="160">
        <v>0</v>
      </c>
      <c r="X24" s="160">
        <v>0</v>
      </c>
      <c r="Y24" s="160">
        <v>0</v>
      </c>
      <c r="Z24" s="160">
        <v>0</v>
      </c>
      <c r="AA24" s="160">
        <v>0</v>
      </c>
      <c r="AB24" s="160">
        <v>0</v>
      </c>
      <c r="AC24" s="160">
        <v>0</v>
      </c>
      <c r="AD24" s="160">
        <v>0</v>
      </c>
      <c r="AE24" s="160">
        <v>0</v>
      </c>
      <c r="AF24" s="160">
        <v>0</v>
      </c>
    </row>
    <row r="25" spans="1:32">
      <c r="A25" t="s">
        <v>1221</v>
      </c>
      <c r="B25" s="160">
        <v>0</v>
      </c>
      <c r="C25" s="160">
        <v>0</v>
      </c>
      <c r="D25" s="160">
        <v>0</v>
      </c>
      <c r="E25" s="160">
        <v>0</v>
      </c>
      <c r="F25" s="160">
        <v>0</v>
      </c>
      <c r="G25" s="160">
        <v>0</v>
      </c>
      <c r="H25" s="160">
        <v>0</v>
      </c>
      <c r="I25" s="160">
        <v>0</v>
      </c>
      <c r="J25" s="160">
        <v>0</v>
      </c>
      <c r="K25" s="160">
        <v>0</v>
      </c>
      <c r="L25" s="160">
        <v>0</v>
      </c>
      <c r="M25" s="160">
        <v>0</v>
      </c>
      <c r="N25" s="160">
        <v>0</v>
      </c>
      <c r="O25" s="160">
        <v>0</v>
      </c>
      <c r="P25" s="160">
        <v>0</v>
      </c>
      <c r="Q25" s="160">
        <v>0</v>
      </c>
      <c r="R25" s="160">
        <v>0</v>
      </c>
      <c r="S25" s="160">
        <v>0</v>
      </c>
      <c r="T25" s="160">
        <v>0</v>
      </c>
      <c r="U25" s="160">
        <v>0</v>
      </c>
      <c r="V25" s="160">
        <v>0</v>
      </c>
      <c r="W25" s="160">
        <v>0</v>
      </c>
      <c r="X25" s="160">
        <v>0</v>
      </c>
      <c r="Y25" s="160">
        <v>0</v>
      </c>
      <c r="Z25" s="160">
        <v>0</v>
      </c>
      <c r="AA25" s="160">
        <v>0</v>
      </c>
      <c r="AB25" s="160">
        <v>0</v>
      </c>
      <c r="AC25" s="160">
        <v>0</v>
      </c>
      <c r="AD25" s="160">
        <v>0</v>
      </c>
      <c r="AE25" s="160">
        <v>0</v>
      </c>
      <c r="AF25" s="160">
        <v>0</v>
      </c>
    </row>
    <row r="26" spans="1:32">
      <c r="A26" t="s">
        <v>1222</v>
      </c>
      <c r="B26" s="160">
        <v>0</v>
      </c>
      <c r="C26" s="160">
        <v>0</v>
      </c>
      <c r="D26" s="160">
        <v>0</v>
      </c>
      <c r="E26" s="160">
        <v>0</v>
      </c>
      <c r="F26" s="160">
        <v>0</v>
      </c>
      <c r="G26" s="160">
        <v>0</v>
      </c>
      <c r="H26" s="160">
        <v>0</v>
      </c>
      <c r="I26" s="160">
        <v>0</v>
      </c>
      <c r="J26" s="160">
        <v>0</v>
      </c>
      <c r="K26" s="160">
        <v>0</v>
      </c>
      <c r="L26" s="160">
        <v>0</v>
      </c>
      <c r="M26" s="160">
        <v>0</v>
      </c>
      <c r="N26" s="160">
        <v>0</v>
      </c>
      <c r="O26" s="160">
        <v>0</v>
      </c>
      <c r="P26" s="160">
        <v>0</v>
      </c>
      <c r="Q26" s="160">
        <v>0</v>
      </c>
      <c r="R26" s="160">
        <v>0</v>
      </c>
      <c r="S26" s="160">
        <v>0</v>
      </c>
      <c r="T26" s="160">
        <v>0</v>
      </c>
      <c r="U26" s="160">
        <v>0</v>
      </c>
      <c r="V26" s="160">
        <v>0</v>
      </c>
      <c r="W26" s="160">
        <v>0</v>
      </c>
      <c r="X26" s="160">
        <v>0</v>
      </c>
      <c r="Y26" s="160">
        <v>0</v>
      </c>
      <c r="Z26" s="160">
        <v>0</v>
      </c>
      <c r="AA26" s="160">
        <v>0</v>
      </c>
      <c r="AB26" s="160">
        <v>0</v>
      </c>
      <c r="AC26" s="160">
        <v>0</v>
      </c>
      <c r="AD26" s="160">
        <v>0</v>
      </c>
      <c r="AE26" s="160">
        <v>0</v>
      </c>
      <c r="AF26" s="16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4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5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5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5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5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5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5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5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5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5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5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4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4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5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5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5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5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5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5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5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5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5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5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4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4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5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5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5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5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5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5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5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5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5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5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4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5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5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4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5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5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5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5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4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5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5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5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5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5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4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5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5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5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5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5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5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5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4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4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4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4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5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5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5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5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5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5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5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5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5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4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4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4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5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5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4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5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5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5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5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5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5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5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5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5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5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5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5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5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5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5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5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4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5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5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4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5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5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4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5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5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5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5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4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5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5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6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6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6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6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6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6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6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4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5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5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5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5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5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4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4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5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4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5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5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5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5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4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6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6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6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6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6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6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6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6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6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6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6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6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7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64" t="s">
        <v>352</v>
      </c>
      <c r="C67" s="165"/>
      <c r="D67" s="165"/>
      <c r="E67" s="165"/>
      <c r="F67" s="165"/>
      <c r="G67" s="165"/>
      <c r="H67" s="165"/>
      <c r="I67" s="165"/>
      <c r="J67" s="165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  <c r="AA67" s="165"/>
      <c r="AB67" s="165"/>
      <c r="AC67" s="165"/>
      <c r="AD67" s="165"/>
      <c r="AE67" s="165"/>
      <c r="AF67" s="165"/>
      <c r="AG67" s="165"/>
      <c r="AH67" s="165"/>
      <c r="AI67" s="165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4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5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5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5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5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5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5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5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5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5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5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5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5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4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5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5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5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5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5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5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5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5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5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5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5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5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4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4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5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5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5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5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4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5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5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5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5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4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5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5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2014-03-20T21:01:41Z</dcterms:created>
  <dcterms:modified xsi:type="dcterms:W3CDTF">2021-06-21T22:01:30Z</dcterms:modified>
</cp:coreProperties>
</file>